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yamanakasatoshi/Desktop/CRBN-IMiD/進行中の研究/AirID関連/AirID_細胞/論文作製/投稿用一式/Revision/再投稿/投稿版/Supplementary Data/"/>
    </mc:Choice>
  </mc:AlternateContent>
  <xr:revisionPtr revIDLastSave="0" documentId="13_ncr:1_{B88E8066-E21C-8E4A-93F9-20C491D6620B}" xr6:coauthVersionLast="47" xr6:coauthVersionMax="47" xr10:uidLastSave="{00000000-0000-0000-0000-000000000000}"/>
  <bookViews>
    <workbookView xWindow="14740" yWindow="-26540" windowWidth="28140" windowHeight="17540" tabRatio="500" activeTab="2" xr2:uid="{00000000-000D-0000-FFFF-FFFF00000000}"/>
  </bookViews>
  <sheets>
    <sheet name="PeptideGroups" sheetId="1" r:id="rId1"/>
    <sheet name="DCAF15-WT" sheetId="7" r:id="rId2"/>
    <sheet name="DCAF15-WT  D475N" sheetId="9" r:id="rId3"/>
  </sheets>
  <definedNames>
    <definedName name="_xlnm._FilterDatabase" localSheetId="1" hidden="1">'DCAF15-WT'!$A$1:$W$1</definedName>
    <definedName name="_xlnm._FilterDatabase" localSheetId="2" hidden="1">'DCAF15-WT  D475N'!$A$1:$W$1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7" i="9" l="1"/>
  <c r="R17" i="9" s="1"/>
  <c r="S323" i="9" l="1"/>
  <c r="Q323" i="9"/>
  <c r="R323" i="9" s="1"/>
  <c r="S161" i="9"/>
  <c r="Q161" i="9"/>
  <c r="R161" i="9" s="1"/>
  <c r="S225" i="9"/>
  <c r="Q225" i="9"/>
  <c r="R225" i="9" s="1"/>
  <c r="S347" i="9"/>
  <c r="Q347" i="9"/>
  <c r="R347" i="9" s="1"/>
  <c r="S13" i="9"/>
  <c r="Q13" i="9"/>
  <c r="R13" i="9" s="1"/>
  <c r="S28" i="9"/>
  <c r="Q28" i="9"/>
  <c r="R28" i="9" s="1"/>
  <c r="S10" i="9"/>
  <c r="Q10" i="9"/>
  <c r="R10" i="9" s="1"/>
  <c r="S422" i="9"/>
  <c r="Q422" i="9"/>
  <c r="R422" i="9" s="1"/>
  <c r="S177" i="9"/>
  <c r="Q177" i="9"/>
  <c r="R177" i="9" s="1"/>
  <c r="S200" i="9"/>
  <c r="Q200" i="9"/>
  <c r="R200" i="9" s="1"/>
  <c r="S490" i="9"/>
  <c r="Q490" i="9"/>
  <c r="R490" i="9" s="1"/>
  <c r="S256" i="9"/>
  <c r="Q256" i="9"/>
  <c r="R256" i="9" s="1"/>
  <c r="S88" i="9"/>
  <c r="Q88" i="9"/>
  <c r="R88" i="9" s="1"/>
  <c r="S350" i="9"/>
  <c r="Q350" i="9"/>
  <c r="R350" i="9" s="1"/>
  <c r="S299" i="9"/>
  <c r="Q299" i="9"/>
  <c r="R299" i="9" s="1"/>
  <c r="S555" i="9"/>
  <c r="Q555" i="9"/>
  <c r="R555" i="9" s="1"/>
  <c r="S372" i="9"/>
  <c r="Q372" i="9"/>
  <c r="R372" i="9" s="1"/>
  <c r="S385" i="9"/>
  <c r="Q385" i="9"/>
  <c r="R385" i="9" s="1"/>
  <c r="S389" i="9"/>
  <c r="Q389" i="9"/>
  <c r="R389" i="9" s="1"/>
  <c r="S89" i="9"/>
  <c r="Q89" i="9"/>
  <c r="R89" i="9" s="1"/>
  <c r="S466" i="9"/>
  <c r="Q466" i="9"/>
  <c r="R466" i="9" s="1"/>
  <c r="S493" i="9"/>
  <c r="Q493" i="9"/>
  <c r="R493" i="9" s="1"/>
  <c r="S508" i="9"/>
  <c r="Q508" i="9"/>
  <c r="R508" i="9" s="1"/>
  <c r="S192" i="9"/>
  <c r="Q192" i="9"/>
  <c r="R192" i="9" s="1"/>
  <c r="S387" i="9"/>
  <c r="Q387" i="9"/>
  <c r="R387" i="9" s="1"/>
  <c r="S237" i="9"/>
  <c r="Q237" i="9"/>
  <c r="R237" i="9" s="1"/>
  <c r="S85" i="9"/>
  <c r="Q85" i="9"/>
  <c r="R85" i="9" s="1"/>
  <c r="S231" i="9"/>
  <c r="Q231" i="9"/>
  <c r="R231" i="9" s="1"/>
  <c r="S587" i="9"/>
  <c r="Q587" i="9"/>
  <c r="R587" i="9" s="1"/>
  <c r="S417" i="9"/>
  <c r="Q417" i="9"/>
  <c r="R417" i="9" s="1"/>
  <c r="S132" i="9"/>
  <c r="Q132" i="9"/>
  <c r="R132" i="9" s="1"/>
  <c r="S406" i="9"/>
  <c r="Q406" i="9"/>
  <c r="R406" i="9" s="1"/>
  <c r="S329" i="9"/>
  <c r="Q329" i="9"/>
  <c r="R329" i="9" s="1"/>
  <c r="S322" i="9"/>
  <c r="Q322" i="9"/>
  <c r="R322" i="9" s="1"/>
  <c r="S614" i="9"/>
  <c r="Q614" i="9"/>
  <c r="R614" i="9" s="1"/>
  <c r="S310" i="9"/>
  <c r="Q310" i="9"/>
  <c r="R310" i="9" s="1"/>
  <c r="S469" i="9"/>
  <c r="Q469" i="9"/>
  <c r="R469" i="9" s="1"/>
  <c r="S272" i="9"/>
  <c r="Q272" i="9"/>
  <c r="R272" i="9" s="1"/>
  <c r="S30" i="9"/>
  <c r="Q30" i="9"/>
  <c r="R30" i="9" s="1"/>
  <c r="S198" i="9"/>
  <c r="Q198" i="9"/>
  <c r="R198" i="9" s="1"/>
  <c r="S171" i="9"/>
  <c r="Q171" i="9"/>
  <c r="R171" i="9" s="1"/>
  <c r="S84" i="9"/>
  <c r="Q84" i="9"/>
  <c r="R84" i="9" s="1"/>
  <c r="S251" i="9"/>
  <c r="Q251" i="9"/>
  <c r="R251" i="9" s="1"/>
  <c r="S127" i="9"/>
  <c r="Q127" i="9"/>
  <c r="R127" i="9" s="1"/>
  <c r="S45" i="9"/>
  <c r="Q45" i="9"/>
  <c r="R45" i="9" s="1"/>
  <c r="S25" i="9"/>
  <c r="Q25" i="9"/>
  <c r="R25" i="9" s="1"/>
  <c r="S224" i="9"/>
  <c r="Q224" i="9"/>
  <c r="R224" i="9" s="1"/>
  <c r="S320" i="9"/>
  <c r="Q320" i="9"/>
  <c r="R320" i="9" s="1"/>
  <c r="S135" i="9"/>
  <c r="Q135" i="9"/>
  <c r="R135" i="9" s="1"/>
  <c r="S71" i="9"/>
  <c r="Q71" i="9"/>
  <c r="R71" i="9" s="1"/>
  <c r="S399" i="9"/>
  <c r="Q399" i="9"/>
  <c r="R399" i="9" s="1"/>
  <c r="S485" i="9"/>
  <c r="Q485" i="9"/>
  <c r="R485" i="9" s="1"/>
  <c r="S191" i="9"/>
  <c r="Q191" i="9"/>
  <c r="R191" i="9" s="1"/>
  <c r="S214" i="9"/>
  <c r="Q214" i="9"/>
  <c r="R214" i="9" s="1"/>
  <c r="S612" i="9"/>
  <c r="Q612" i="9"/>
  <c r="R612" i="9" s="1"/>
  <c r="S494" i="9"/>
  <c r="Q494" i="9"/>
  <c r="R494" i="9" s="1"/>
  <c r="S585" i="9"/>
  <c r="Q585" i="9"/>
  <c r="R585" i="9" s="1"/>
  <c r="S1139" i="9"/>
  <c r="Q1139" i="9"/>
  <c r="R1139" i="9" s="1"/>
  <c r="S218" i="9"/>
  <c r="Q218" i="9"/>
  <c r="R218" i="9" s="1"/>
  <c r="S439" i="9"/>
  <c r="Q439" i="9"/>
  <c r="R439" i="9" s="1"/>
  <c r="S556" i="9"/>
  <c r="Q556" i="9"/>
  <c r="R556" i="9" s="1"/>
  <c r="S298" i="9"/>
  <c r="Q298" i="9"/>
  <c r="R298" i="9" s="1"/>
  <c r="S554" i="9"/>
  <c r="Q554" i="9"/>
  <c r="R554" i="9" s="1"/>
  <c r="S275" i="9"/>
  <c r="Q275" i="9"/>
  <c r="R275" i="9" s="1"/>
  <c r="S203" i="9"/>
  <c r="Q203" i="9"/>
  <c r="R203" i="9" s="1"/>
  <c r="S107" i="9"/>
  <c r="Q107" i="9"/>
  <c r="R107" i="9" s="1"/>
  <c r="S703" i="9"/>
  <c r="Q703" i="9"/>
  <c r="R703" i="9" s="1"/>
  <c r="S557" i="9"/>
  <c r="Q557" i="9"/>
  <c r="R557" i="9" s="1"/>
  <c r="S80" i="9"/>
  <c r="Q80" i="9"/>
  <c r="R80" i="9" s="1"/>
  <c r="S75" i="9"/>
  <c r="Q75" i="9"/>
  <c r="R75" i="9" s="1"/>
  <c r="S552" i="9"/>
  <c r="Q552" i="9"/>
  <c r="R552" i="9" s="1"/>
  <c r="S60" i="9"/>
  <c r="Q60" i="9"/>
  <c r="R60" i="9" s="1"/>
  <c r="S155" i="9"/>
  <c r="Q155" i="9"/>
  <c r="R155" i="9" s="1"/>
  <c r="S894" i="9"/>
  <c r="Q894" i="9"/>
  <c r="R894" i="9" s="1"/>
  <c r="S430" i="9"/>
  <c r="Q430" i="9"/>
  <c r="R430" i="9" s="1"/>
  <c r="S19" i="9"/>
  <c r="Q19" i="9"/>
  <c r="R19" i="9" s="1"/>
  <c r="S67" i="9"/>
  <c r="Q67" i="9"/>
  <c r="R67" i="9" s="1"/>
  <c r="S296" i="9"/>
  <c r="Q296" i="9"/>
  <c r="R296" i="9" s="1"/>
  <c r="S544" i="9"/>
  <c r="Q544" i="9"/>
  <c r="R544" i="9" s="1"/>
  <c r="S290" i="9"/>
  <c r="Q290" i="9"/>
  <c r="R290" i="9" s="1"/>
  <c r="S597" i="9"/>
  <c r="Q597" i="9"/>
  <c r="R597" i="9" s="1"/>
  <c r="S199" i="9"/>
  <c r="Q199" i="9"/>
  <c r="R199" i="9" s="1"/>
  <c r="S481" i="9"/>
  <c r="Q481" i="9"/>
  <c r="R481" i="9" s="1"/>
  <c r="S339" i="9"/>
  <c r="Q339" i="9"/>
  <c r="R339" i="9" s="1"/>
  <c r="S503" i="9"/>
  <c r="Q503" i="9"/>
  <c r="R503" i="9" s="1"/>
  <c r="S151" i="9"/>
  <c r="Q151" i="9"/>
  <c r="R151" i="9" s="1"/>
  <c r="S273" i="9"/>
  <c r="Q273" i="9"/>
  <c r="R273" i="9" s="1"/>
  <c r="S11" i="9"/>
  <c r="Q11" i="9"/>
  <c r="R11" i="9" s="1"/>
  <c r="S390" i="9"/>
  <c r="Q390" i="9"/>
  <c r="R390" i="9" s="1"/>
  <c r="S1057" i="9"/>
  <c r="Q1057" i="9"/>
  <c r="R1057" i="9" s="1"/>
  <c r="S441" i="9"/>
  <c r="Q441" i="9"/>
  <c r="R441" i="9" s="1"/>
  <c r="S189" i="9"/>
  <c r="Q189" i="9"/>
  <c r="R189" i="9" s="1"/>
  <c r="S98" i="9"/>
  <c r="Q98" i="9"/>
  <c r="R98" i="9" s="1"/>
  <c r="S51" i="9"/>
  <c r="Q51" i="9"/>
  <c r="R51" i="9" s="1"/>
  <c r="S201" i="9"/>
  <c r="Q201" i="9"/>
  <c r="R201" i="9" s="1"/>
  <c r="S516" i="9"/>
  <c r="Q516" i="9"/>
  <c r="R516" i="9" s="1"/>
  <c r="S281" i="9"/>
  <c r="Q281" i="9"/>
  <c r="R281" i="9" s="1"/>
  <c r="S129" i="9"/>
  <c r="Q129" i="9"/>
  <c r="R129" i="9" s="1"/>
  <c r="S589" i="9"/>
  <c r="Q589" i="9"/>
  <c r="R589" i="9" s="1"/>
  <c r="S146" i="9"/>
  <c r="Q146" i="9"/>
  <c r="R146" i="9" s="1"/>
  <c r="S498" i="9"/>
  <c r="Q498" i="9"/>
  <c r="R498" i="9" s="1"/>
  <c r="S1063" i="9"/>
  <c r="Q1063" i="9"/>
  <c r="R1063" i="9" s="1"/>
  <c r="S442" i="9"/>
  <c r="Q442" i="9"/>
  <c r="R442" i="9" s="1"/>
  <c r="S541" i="9"/>
  <c r="Q541" i="9"/>
  <c r="R541" i="9" s="1"/>
  <c r="S163" i="9"/>
  <c r="Q163" i="9"/>
  <c r="R163" i="9" s="1"/>
  <c r="S65" i="9"/>
  <c r="Q65" i="9"/>
  <c r="R65" i="9" s="1"/>
  <c r="S52" i="9"/>
  <c r="Q52" i="9"/>
  <c r="R52" i="9" s="1"/>
  <c r="S249" i="9"/>
  <c r="Q249" i="9"/>
  <c r="R249" i="9" s="1"/>
  <c r="S798" i="9"/>
  <c r="Q798" i="9"/>
  <c r="R798" i="9" s="1"/>
  <c r="S18" i="9"/>
  <c r="Q18" i="9"/>
  <c r="R18" i="9" s="1"/>
  <c r="S319" i="9"/>
  <c r="Q319" i="9"/>
  <c r="R319" i="9" s="1"/>
  <c r="S340" i="9"/>
  <c r="R340" i="9"/>
  <c r="Q340" i="9"/>
  <c r="S156" i="9"/>
  <c r="Q156" i="9"/>
  <c r="R156" i="9" s="1"/>
  <c r="S941" i="9"/>
  <c r="Q941" i="9"/>
  <c r="R941" i="9" s="1"/>
  <c r="S264" i="9"/>
  <c r="Q264" i="9"/>
  <c r="R264" i="9" s="1"/>
  <c r="S423" i="9"/>
  <c r="Q423" i="9"/>
  <c r="R423" i="9" s="1"/>
  <c r="S696" i="9"/>
  <c r="Q696" i="9"/>
  <c r="R696" i="9" s="1"/>
  <c r="S222" i="9"/>
  <c r="Q222" i="9"/>
  <c r="R222" i="9" s="1"/>
  <c r="S242" i="9"/>
  <c r="Q242" i="9"/>
  <c r="R242" i="9" s="1"/>
  <c r="S23" i="9"/>
  <c r="Q23" i="9"/>
  <c r="R23" i="9" s="1"/>
  <c r="S609" i="9"/>
  <c r="Q609" i="9"/>
  <c r="R609" i="9" s="1"/>
  <c r="S534" i="9"/>
  <c r="Q534" i="9"/>
  <c r="R534" i="9" s="1"/>
  <c r="S93" i="9"/>
  <c r="Q93" i="9"/>
  <c r="R93" i="9" s="1"/>
  <c r="S154" i="9"/>
  <c r="Q154" i="9"/>
  <c r="R154" i="9" s="1"/>
  <c r="S451" i="9"/>
  <c r="Q451" i="9"/>
  <c r="R451" i="9" s="1"/>
  <c r="S24" i="9"/>
  <c r="Q24" i="9"/>
  <c r="R24" i="9" s="1"/>
  <c r="S112" i="9"/>
  <c r="Q112" i="9"/>
  <c r="R112" i="9" s="1"/>
  <c r="S215" i="9"/>
  <c r="Q215" i="9"/>
  <c r="R215" i="9" s="1"/>
  <c r="S138" i="9"/>
  <c r="Q138" i="9"/>
  <c r="R138" i="9" s="1"/>
  <c r="S434" i="9"/>
  <c r="Q434" i="9"/>
  <c r="R434" i="9" s="1"/>
  <c r="S302" i="9"/>
  <c r="Q302" i="9"/>
  <c r="R302" i="9" s="1"/>
  <c r="S83" i="9"/>
  <c r="Q83" i="9"/>
  <c r="R83" i="9" s="1"/>
  <c r="S398" i="9"/>
  <c r="Q398" i="9"/>
  <c r="R398" i="9" s="1"/>
  <c r="S457" i="9"/>
  <c r="Q457" i="9"/>
  <c r="R457" i="9" s="1"/>
  <c r="S467" i="9"/>
  <c r="Q467" i="9"/>
  <c r="R467" i="9" s="1"/>
  <c r="S475" i="9"/>
  <c r="Q475" i="9"/>
  <c r="R475" i="9" s="1"/>
  <c r="S615" i="9"/>
  <c r="Q615" i="9"/>
  <c r="R615" i="9" s="1"/>
  <c r="S141" i="9"/>
  <c r="Q141" i="9"/>
  <c r="R141" i="9" s="1"/>
  <c r="S772" i="9"/>
  <c r="Q772" i="9"/>
  <c r="R772" i="9" s="1"/>
  <c r="S76" i="9"/>
  <c r="Q76" i="9"/>
  <c r="R76" i="9" s="1"/>
  <c r="S303" i="9"/>
  <c r="Q303" i="9"/>
  <c r="R303" i="9" s="1"/>
  <c r="S49" i="9"/>
  <c r="Q49" i="9"/>
  <c r="R49" i="9" s="1"/>
  <c r="S8" i="9"/>
  <c r="Q8" i="9"/>
  <c r="R8" i="9" s="1"/>
  <c r="S575" i="9"/>
  <c r="Q575" i="9"/>
  <c r="R575" i="9" s="1"/>
  <c r="S333" i="9"/>
  <c r="Q333" i="9"/>
  <c r="R333" i="9" s="1"/>
  <c r="S429" i="9"/>
  <c r="Q429" i="9"/>
  <c r="R429" i="9" s="1"/>
  <c r="S807" i="9"/>
  <c r="Q807" i="9"/>
  <c r="R807" i="9" s="1"/>
  <c r="S489" i="9"/>
  <c r="Q489" i="9"/>
  <c r="R489" i="9" s="1"/>
  <c r="S735" i="9"/>
  <c r="Q735" i="9"/>
  <c r="R735" i="9" s="1"/>
  <c r="S637" i="9"/>
  <c r="Q637" i="9"/>
  <c r="R637" i="9" s="1"/>
  <c r="S396" i="9"/>
  <c r="Q396" i="9"/>
  <c r="R396" i="9" s="1"/>
  <c r="S81" i="9"/>
  <c r="Q81" i="9"/>
  <c r="R81" i="9" s="1"/>
  <c r="S324" i="9"/>
  <c r="Q324" i="9"/>
  <c r="R324" i="9" s="1"/>
  <c r="S300" i="9"/>
  <c r="Q300" i="9"/>
  <c r="R300" i="9" s="1"/>
  <c r="S682" i="9"/>
  <c r="Q682" i="9"/>
  <c r="R682" i="9" s="1"/>
  <c r="S567" i="9"/>
  <c r="Q567" i="9"/>
  <c r="R567" i="9" s="1"/>
  <c r="S558" i="9"/>
  <c r="Q558" i="9"/>
  <c r="R558" i="9" s="1"/>
  <c r="S634" i="9"/>
  <c r="Q634" i="9"/>
  <c r="R634" i="9" s="1"/>
  <c r="S210" i="9"/>
  <c r="Q210" i="9"/>
  <c r="R210" i="9" s="1"/>
  <c r="S263" i="9"/>
  <c r="Q263" i="9"/>
  <c r="R263" i="9" s="1"/>
  <c r="S288" i="9"/>
  <c r="Q288" i="9"/>
  <c r="R288" i="9" s="1"/>
  <c r="S58" i="9"/>
  <c r="Q58" i="9"/>
  <c r="R58" i="9" s="1"/>
  <c r="S618" i="9"/>
  <c r="Q618" i="9"/>
  <c r="R618" i="9" s="1"/>
  <c r="S338" i="9"/>
  <c r="Q338" i="9"/>
  <c r="R338" i="9" s="1"/>
  <c r="S220" i="9"/>
  <c r="Q220" i="9"/>
  <c r="R220" i="9" s="1"/>
  <c r="S518" i="9"/>
  <c r="Q518" i="9"/>
  <c r="R518" i="9" s="1"/>
  <c r="S935" i="9"/>
  <c r="Q935" i="9"/>
  <c r="R935" i="9" s="1"/>
  <c r="S573" i="9"/>
  <c r="Q573" i="9"/>
  <c r="R573" i="9" s="1"/>
  <c r="S254" i="9"/>
  <c r="Q254" i="9"/>
  <c r="R254" i="9" s="1"/>
  <c r="S59" i="9"/>
  <c r="Q59" i="9"/>
  <c r="R59" i="9" s="1"/>
  <c r="S507" i="9"/>
  <c r="Q507" i="9"/>
  <c r="R507" i="9" s="1"/>
  <c r="S34" i="9"/>
  <c r="Q34" i="9"/>
  <c r="R34" i="9" s="1"/>
  <c r="S662" i="9"/>
  <c r="Q662" i="9"/>
  <c r="R662" i="9" s="1"/>
  <c r="S238" i="9"/>
  <c r="Q238" i="9"/>
  <c r="R238" i="9" s="1"/>
  <c r="S121" i="9"/>
  <c r="Q121" i="9"/>
  <c r="R121" i="9" s="1"/>
  <c r="S426" i="9"/>
  <c r="Q426" i="9"/>
  <c r="R426" i="9" s="1"/>
  <c r="S600" i="9"/>
  <c r="Q600" i="9"/>
  <c r="R600" i="9" s="1"/>
  <c r="S179" i="9"/>
  <c r="Q179" i="9"/>
  <c r="R179" i="9" s="1"/>
  <c r="S188" i="9"/>
  <c r="Q188" i="9"/>
  <c r="R188" i="9" s="1"/>
  <c r="S227" i="9"/>
  <c r="Q227" i="9"/>
  <c r="R227" i="9" s="1"/>
  <c r="S148" i="9"/>
  <c r="Q148" i="9"/>
  <c r="R148" i="9" s="1"/>
  <c r="S228" i="9"/>
  <c r="Q228" i="9"/>
  <c r="R228" i="9" s="1"/>
  <c r="S344" i="9"/>
  <c r="Q344" i="9"/>
  <c r="R344" i="9" s="1"/>
  <c r="S184" i="9"/>
  <c r="Q184" i="9"/>
  <c r="R184" i="9" s="1"/>
  <c r="S50" i="9"/>
  <c r="Q50" i="9"/>
  <c r="R50" i="9" s="1"/>
  <c r="S317" i="9"/>
  <c r="Q317" i="9"/>
  <c r="R317" i="9" s="1"/>
  <c r="S377" i="9"/>
  <c r="Q377" i="9"/>
  <c r="R377" i="9" s="1"/>
  <c r="S486" i="9"/>
  <c r="Q486" i="9"/>
  <c r="R486" i="9" s="1"/>
  <c r="S308" i="9"/>
  <c r="Q308" i="9"/>
  <c r="R308" i="9" s="1"/>
  <c r="S793" i="9"/>
  <c r="Q793" i="9"/>
  <c r="R793" i="9" s="1"/>
  <c r="S762" i="9"/>
  <c r="Q762" i="9"/>
  <c r="R762" i="9" s="1"/>
  <c r="S157" i="9"/>
  <c r="Q157" i="9"/>
  <c r="R157" i="9" s="1"/>
  <c r="S53" i="9"/>
  <c r="Q53" i="9"/>
  <c r="R53" i="9" s="1"/>
  <c r="S977" i="9"/>
  <c r="Q977" i="9"/>
  <c r="R977" i="9" s="1"/>
  <c r="S162" i="9"/>
  <c r="Q162" i="9"/>
  <c r="R162" i="9" s="1"/>
  <c r="S539" i="9"/>
  <c r="Q539" i="9"/>
  <c r="R539" i="9" s="1"/>
  <c r="S223" i="9"/>
  <c r="Q223" i="9"/>
  <c r="R223" i="9" s="1"/>
  <c r="S851" i="9"/>
  <c r="Q851" i="9"/>
  <c r="R851" i="9" s="1"/>
  <c r="S119" i="9"/>
  <c r="Q119" i="9"/>
  <c r="R119" i="9" s="1"/>
  <c r="S737" i="9"/>
  <c r="Q737" i="9"/>
  <c r="R737" i="9" s="1"/>
  <c r="S502" i="9"/>
  <c r="Q502" i="9"/>
  <c r="R502" i="9" s="1"/>
  <c r="S232" i="9"/>
  <c r="Q232" i="9"/>
  <c r="R232" i="9" s="1"/>
  <c r="S431" i="9"/>
  <c r="Q431" i="9"/>
  <c r="R431" i="9" s="1"/>
  <c r="S909" i="9"/>
  <c r="Q909" i="9"/>
  <c r="R909" i="9" s="1"/>
  <c r="S543" i="9"/>
  <c r="Q543" i="9"/>
  <c r="R543" i="9" s="1"/>
  <c r="S602" i="9"/>
  <c r="Q602" i="9"/>
  <c r="R602" i="9" s="1"/>
  <c r="S834" i="9"/>
  <c r="Q834" i="9"/>
  <c r="R834" i="9" s="1"/>
  <c r="S850" i="9"/>
  <c r="Q850" i="9"/>
  <c r="R850" i="9" s="1"/>
  <c r="S108" i="9"/>
  <c r="Q108" i="9"/>
  <c r="R108" i="9" s="1"/>
  <c r="S723" i="9"/>
  <c r="Q723" i="9"/>
  <c r="R723" i="9" s="1"/>
  <c r="S491" i="9"/>
  <c r="Q491" i="9"/>
  <c r="R491" i="9" s="1"/>
  <c r="S1102" i="9"/>
  <c r="Q1102" i="9"/>
  <c r="R1102" i="9" s="1"/>
  <c r="S504" i="9"/>
  <c r="Q504" i="9"/>
  <c r="R504" i="9" s="1"/>
  <c r="S725" i="9"/>
  <c r="Q725" i="9"/>
  <c r="R725" i="9" s="1"/>
  <c r="S39" i="9"/>
  <c r="Q39" i="9"/>
  <c r="R39" i="9" s="1"/>
  <c r="S70" i="9"/>
  <c r="Q70" i="9"/>
  <c r="R70" i="9" s="1"/>
  <c r="S378" i="9"/>
  <c r="Q378" i="9"/>
  <c r="R378" i="9" s="1"/>
  <c r="S519" i="9"/>
  <c r="Q519" i="9"/>
  <c r="R519" i="9" s="1"/>
  <c r="S540" i="9"/>
  <c r="Q540" i="9"/>
  <c r="R540" i="9" s="1"/>
  <c r="S130" i="9"/>
  <c r="Q130" i="9"/>
  <c r="R130" i="9" s="1"/>
  <c r="S673" i="9"/>
  <c r="Q673" i="9"/>
  <c r="R673" i="9" s="1"/>
  <c r="S563" i="9"/>
  <c r="Q563" i="9"/>
  <c r="R563" i="9" s="1"/>
  <c r="S465" i="9"/>
  <c r="Q465" i="9"/>
  <c r="R465" i="9" s="1"/>
  <c r="S262" i="9"/>
  <c r="Q262" i="9"/>
  <c r="R262" i="9" s="1"/>
  <c r="S219" i="9"/>
  <c r="Q219" i="9"/>
  <c r="R219" i="9" s="1"/>
  <c r="S428" i="9"/>
  <c r="Q428" i="9"/>
  <c r="R428" i="9" s="1"/>
  <c r="S29" i="9"/>
  <c r="Q29" i="9"/>
  <c r="R29" i="9" s="1"/>
  <c r="S782" i="9"/>
  <c r="Q782" i="9"/>
  <c r="R782" i="9" s="1"/>
  <c r="S346" i="9"/>
  <c r="Q346" i="9"/>
  <c r="R346" i="9" s="1"/>
  <c r="S247" i="9"/>
  <c r="Q247" i="9"/>
  <c r="R247" i="9" s="1"/>
  <c r="S769" i="9"/>
  <c r="Q769" i="9"/>
  <c r="R769" i="9" s="1"/>
  <c r="S730" i="9"/>
  <c r="Q730" i="9"/>
  <c r="R730" i="9" s="1"/>
  <c r="S409" i="9"/>
  <c r="Q409" i="9"/>
  <c r="R409" i="9" s="1"/>
  <c r="S168" i="9"/>
  <c r="Q168" i="9"/>
  <c r="R168" i="9" s="1"/>
  <c r="S295" i="9"/>
  <c r="Q295" i="9"/>
  <c r="R295" i="9" s="1"/>
  <c r="S309" i="9"/>
  <c r="Q309" i="9"/>
  <c r="R309" i="9" s="1"/>
  <c r="S315" i="9"/>
  <c r="Q315" i="9"/>
  <c r="R315" i="9" s="1"/>
  <c r="S863" i="9"/>
  <c r="Q863" i="9"/>
  <c r="R863" i="9" s="1"/>
  <c r="S734" i="9"/>
  <c r="Q734" i="9"/>
  <c r="R734" i="9" s="1"/>
  <c r="S839" i="9"/>
  <c r="Q839" i="9"/>
  <c r="R839" i="9" s="1"/>
  <c r="S453" i="9"/>
  <c r="Q453" i="9"/>
  <c r="R453" i="9" s="1"/>
  <c r="S1012" i="9"/>
  <c r="Q1012" i="9"/>
  <c r="R1012" i="9" s="1"/>
  <c r="S824" i="9"/>
  <c r="Q824" i="9"/>
  <c r="R824" i="9" s="1"/>
  <c r="S394" i="9"/>
  <c r="Q394" i="9"/>
  <c r="R394" i="9" s="1"/>
  <c r="S621" i="9"/>
  <c r="Q621" i="9"/>
  <c r="R621" i="9" s="1"/>
  <c r="S974" i="9"/>
  <c r="Q974" i="9"/>
  <c r="R974" i="9" s="1"/>
  <c r="S47" i="9"/>
  <c r="Q47" i="9"/>
  <c r="R47" i="9" s="1"/>
  <c r="S774" i="9"/>
  <c r="Q774" i="9"/>
  <c r="R774" i="9" s="1"/>
  <c r="S791" i="9"/>
  <c r="Q791" i="9"/>
  <c r="R791" i="9" s="1"/>
  <c r="S548" i="9"/>
  <c r="Q548" i="9"/>
  <c r="R548" i="9" s="1"/>
  <c r="S9" i="9"/>
  <c r="Q9" i="9"/>
  <c r="R9" i="9" s="1"/>
  <c r="S359" i="9"/>
  <c r="Q359" i="9"/>
  <c r="R359" i="9" s="1"/>
  <c r="S32" i="9"/>
  <c r="Q32" i="9"/>
  <c r="R32" i="9" s="1"/>
  <c r="S69" i="9"/>
  <c r="Q69" i="9"/>
  <c r="R69" i="9" s="1"/>
  <c r="S633" i="9"/>
  <c r="Q633" i="9"/>
  <c r="R633" i="9" s="1"/>
  <c r="S381" i="9"/>
  <c r="Q381" i="9"/>
  <c r="R381" i="9" s="1"/>
  <c r="S175" i="9"/>
  <c r="Q175" i="9"/>
  <c r="R175" i="9" s="1"/>
  <c r="S478" i="9"/>
  <c r="Q478" i="9"/>
  <c r="R478" i="9" s="1"/>
  <c r="S792" i="9"/>
  <c r="Q792" i="9"/>
  <c r="R792" i="9" s="1"/>
  <c r="S216" i="9"/>
  <c r="Q216" i="9"/>
  <c r="R216" i="9" s="1"/>
  <c r="S461" i="9"/>
  <c r="Q461" i="9"/>
  <c r="R461" i="9" s="1"/>
  <c r="S57" i="9"/>
  <c r="Q57" i="9"/>
  <c r="R57" i="9" s="1"/>
  <c r="S197" i="9"/>
  <c r="Q197" i="9"/>
  <c r="R197" i="9" s="1"/>
  <c r="S432" i="9"/>
  <c r="Q432" i="9"/>
  <c r="R432" i="9" s="1"/>
  <c r="S565" i="9"/>
  <c r="Q565" i="9"/>
  <c r="R565" i="9" s="1"/>
  <c r="S301" i="9"/>
  <c r="Q301" i="9"/>
  <c r="R301" i="9" s="1"/>
  <c r="S405" i="9"/>
  <c r="Q405" i="9"/>
  <c r="R405" i="9" s="1"/>
  <c r="S134" i="9"/>
  <c r="Q134" i="9"/>
  <c r="R134" i="9" s="1"/>
  <c r="S193" i="9"/>
  <c r="Q193" i="9"/>
  <c r="R193" i="9" s="1"/>
  <c r="S550" i="9"/>
  <c r="Q550" i="9"/>
  <c r="R550" i="9" s="1"/>
  <c r="S810" i="9"/>
  <c r="Q810" i="9"/>
  <c r="R810" i="9" s="1"/>
  <c r="S183" i="9"/>
  <c r="Q183" i="9"/>
  <c r="R183" i="9" s="1"/>
  <c r="S147" i="9"/>
  <c r="Q147" i="9"/>
  <c r="R147" i="9" s="1"/>
  <c r="S36" i="9"/>
  <c r="Q36" i="9"/>
  <c r="R36" i="9" s="1"/>
  <c r="S512" i="9"/>
  <c r="Q512" i="9"/>
  <c r="R512" i="9" s="1"/>
  <c r="S122" i="9"/>
  <c r="Q122" i="9"/>
  <c r="R122" i="9" s="1"/>
  <c r="S752" i="9"/>
  <c r="Q752" i="9"/>
  <c r="R752" i="9" s="1"/>
  <c r="S830" i="9"/>
  <c r="Q830" i="9"/>
  <c r="R830" i="9" s="1"/>
  <c r="S255" i="9"/>
  <c r="Q255" i="9"/>
  <c r="R255" i="9" s="1"/>
  <c r="S62" i="9"/>
  <c r="Q62" i="9"/>
  <c r="R62" i="9" s="1"/>
  <c r="S96" i="9"/>
  <c r="Q96" i="9"/>
  <c r="R96" i="9" s="1"/>
  <c r="S99" i="9"/>
  <c r="Q99" i="9"/>
  <c r="R99" i="9" s="1"/>
  <c r="S211" i="9"/>
  <c r="Q211" i="9"/>
  <c r="R211" i="9" s="1"/>
  <c r="S331" i="9"/>
  <c r="Q331" i="9"/>
  <c r="R331" i="9" s="1"/>
  <c r="S803" i="9"/>
  <c r="Q803" i="9"/>
  <c r="R803" i="9" s="1"/>
  <c r="S243" i="9"/>
  <c r="Q243" i="9"/>
  <c r="R243" i="9" s="1"/>
  <c r="S1132" i="9"/>
  <c r="Q1132" i="9"/>
  <c r="R1132" i="9" s="1"/>
  <c r="S680" i="9"/>
  <c r="Q680" i="9"/>
  <c r="R680" i="9" s="1"/>
  <c r="S354" i="9"/>
  <c r="Q354" i="9"/>
  <c r="R354" i="9" s="1"/>
  <c r="S608" i="9"/>
  <c r="Q608" i="9"/>
  <c r="R608" i="9" s="1"/>
  <c r="S435" i="9"/>
  <c r="Q435" i="9"/>
  <c r="R435" i="9" s="1"/>
  <c r="S265" i="9"/>
  <c r="Q265" i="9"/>
  <c r="R265" i="9" s="1"/>
  <c r="S646" i="9"/>
  <c r="Q646" i="9"/>
  <c r="R646" i="9" s="1"/>
  <c r="S750" i="9"/>
  <c r="Q750" i="9"/>
  <c r="R750" i="9" s="1"/>
  <c r="S652" i="9"/>
  <c r="Q652" i="9"/>
  <c r="R652" i="9" s="1"/>
  <c r="S91" i="9"/>
  <c r="Q91" i="9"/>
  <c r="R91" i="9" s="1"/>
  <c r="S158" i="9"/>
  <c r="Q158" i="9"/>
  <c r="R158" i="9" s="1"/>
  <c r="S709" i="9"/>
  <c r="Q709" i="9"/>
  <c r="R709" i="9" s="1"/>
  <c r="S366" i="9"/>
  <c r="Q366" i="9"/>
  <c r="R366" i="9" s="1"/>
  <c r="S936" i="9"/>
  <c r="Q936" i="9"/>
  <c r="R936" i="9" s="1"/>
  <c r="S427" i="9"/>
  <c r="Q427" i="9"/>
  <c r="R427" i="9" s="1"/>
  <c r="S42" i="9"/>
  <c r="Q42" i="9"/>
  <c r="R42" i="9" s="1"/>
  <c r="S691" i="9"/>
  <c r="Q691" i="9"/>
  <c r="R691" i="9" s="1"/>
  <c r="S268" i="9"/>
  <c r="Q268" i="9"/>
  <c r="R268" i="9" s="1"/>
  <c r="S683" i="9"/>
  <c r="Q683" i="9"/>
  <c r="R683" i="9" s="1"/>
  <c r="S940" i="9"/>
  <c r="Q940" i="9"/>
  <c r="R940" i="9" s="1"/>
  <c r="S738" i="9"/>
  <c r="Q738" i="9"/>
  <c r="R738" i="9" s="1"/>
  <c r="S271" i="9"/>
  <c r="Q271" i="9"/>
  <c r="R271" i="9" s="1"/>
  <c r="S1095" i="9"/>
  <c r="Q1095" i="9"/>
  <c r="R1095" i="9" s="1"/>
  <c r="S270" i="9"/>
  <c r="Q270" i="9"/>
  <c r="R270" i="9" s="1"/>
  <c r="S802" i="9"/>
  <c r="Q802" i="9"/>
  <c r="R802" i="9" s="1"/>
  <c r="S410" i="9"/>
  <c r="Q410" i="9"/>
  <c r="R410" i="9" s="1"/>
  <c r="S794" i="9"/>
  <c r="Q794" i="9"/>
  <c r="R794" i="9" s="1"/>
  <c r="S178" i="9"/>
  <c r="Q178" i="9"/>
  <c r="R178" i="9" s="1"/>
  <c r="S125" i="9"/>
  <c r="Q125" i="9"/>
  <c r="R125" i="9" s="1"/>
  <c r="S636" i="9"/>
  <c r="Q636" i="9"/>
  <c r="R636" i="9" s="1"/>
  <c r="S743" i="9"/>
  <c r="Q743" i="9"/>
  <c r="R743" i="9" s="1"/>
  <c r="S833" i="9"/>
  <c r="Q833" i="9"/>
  <c r="R833" i="9" s="1"/>
  <c r="S110" i="9"/>
  <c r="Q110" i="9"/>
  <c r="R110" i="9" s="1"/>
  <c r="S369" i="9"/>
  <c r="Q369" i="9"/>
  <c r="R369" i="9" s="1"/>
  <c r="S258" i="9"/>
  <c r="Q258" i="9"/>
  <c r="R258" i="9" s="1"/>
  <c r="S509" i="9"/>
  <c r="Q509" i="9"/>
  <c r="R509" i="9" s="1"/>
  <c r="S619" i="9"/>
  <c r="Q619" i="9"/>
  <c r="R619" i="9" s="1"/>
  <c r="S715" i="9"/>
  <c r="Q715" i="9"/>
  <c r="R715" i="9" s="1"/>
  <c r="S259" i="9"/>
  <c r="Q259" i="9"/>
  <c r="R259" i="9" s="1"/>
  <c r="S208" i="9"/>
  <c r="Q208" i="9"/>
  <c r="R208" i="9" s="1"/>
  <c r="S746" i="9"/>
  <c r="Q746" i="9"/>
  <c r="R746" i="9" s="1"/>
  <c r="S321" i="9"/>
  <c r="Q321" i="9"/>
  <c r="R321" i="9" s="1"/>
  <c r="S404" i="9"/>
  <c r="Q404" i="9"/>
  <c r="R404" i="9" s="1"/>
  <c r="S318" i="9"/>
  <c r="Q318" i="9"/>
  <c r="R318" i="9" s="1"/>
  <c r="S345" i="9"/>
  <c r="Q345" i="9"/>
  <c r="R345" i="9" s="1"/>
  <c r="S986" i="9"/>
  <c r="Q986" i="9"/>
  <c r="R986" i="9" s="1"/>
  <c r="S291" i="9"/>
  <c r="Q291" i="9"/>
  <c r="R291" i="9" s="1"/>
  <c r="S811" i="9"/>
  <c r="Q811" i="9"/>
  <c r="R811" i="9" s="1"/>
  <c r="S856" i="9"/>
  <c r="Q856" i="9"/>
  <c r="R856" i="9" s="1"/>
  <c r="S890" i="9"/>
  <c r="Q890" i="9"/>
  <c r="R890" i="9" s="1"/>
  <c r="S818" i="9"/>
  <c r="Q818" i="9"/>
  <c r="R818" i="9" s="1"/>
  <c r="S245" i="9"/>
  <c r="Q245" i="9"/>
  <c r="R245" i="9" s="1"/>
  <c r="S603" i="9"/>
  <c r="Q603" i="9"/>
  <c r="R603" i="9" s="1"/>
  <c r="S523" i="9"/>
  <c r="Q523" i="9"/>
  <c r="R523" i="9" s="1"/>
  <c r="S578" i="9"/>
  <c r="Q578" i="9"/>
  <c r="R578" i="9" s="1"/>
  <c r="S517" i="9"/>
  <c r="Q517" i="9"/>
  <c r="R517" i="9" s="1"/>
  <c r="S778" i="9"/>
  <c r="Q778" i="9"/>
  <c r="R778" i="9" s="1"/>
  <c r="S591" i="9"/>
  <c r="Q591" i="9"/>
  <c r="R591" i="9" s="1"/>
  <c r="S341" i="9"/>
  <c r="Q341" i="9"/>
  <c r="R341" i="9" s="1"/>
  <c r="S480" i="9"/>
  <c r="Q480" i="9"/>
  <c r="R480" i="9" s="1"/>
  <c r="S842" i="9"/>
  <c r="Q842" i="9"/>
  <c r="R842" i="9" s="1"/>
  <c r="S269" i="9"/>
  <c r="Q269" i="9"/>
  <c r="R269" i="9" s="1"/>
  <c r="S102" i="9"/>
  <c r="Q102" i="9"/>
  <c r="R102" i="9" s="1"/>
  <c r="S101" i="9"/>
  <c r="Q101" i="9"/>
  <c r="R101" i="9" s="1"/>
  <c r="S685" i="9"/>
  <c r="R685" i="9"/>
  <c r="Q685" i="9"/>
  <c r="S332" i="9"/>
  <c r="Q332" i="9"/>
  <c r="R332" i="9" s="1"/>
  <c r="S566" i="9"/>
  <c r="Q566" i="9"/>
  <c r="R566" i="9" s="1"/>
  <c r="S186" i="9"/>
  <c r="Q186" i="9"/>
  <c r="R186" i="9" s="1"/>
  <c r="S21" i="9"/>
  <c r="Q21" i="9"/>
  <c r="R21" i="9" s="1"/>
  <c r="S449" i="9"/>
  <c r="Q449" i="9"/>
  <c r="R449" i="9" s="1"/>
  <c r="S267" i="9"/>
  <c r="Q267" i="9"/>
  <c r="R267" i="9" s="1"/>
  <c r="S111" i="9"/>
  <c r="Q111" i="9"/>
  <c r="R111" i="9" s="1"/>
  <c r="S690" i="9"/>
  <c r="Q690" i="9"/>
  <c r="R690" i="9" s="1"/>
  <c r="S421" i="9"/>
  <c r="Q421" i="9"/>
  <c r="R421" i="9" s="1"/>
  <c r="S676" i="9"/>
  <c r="Q676" i="9"/>
  <c r="R676" i="9" s="1"/>
  <c r="S174" i="9"/>
  <c r="Q174" i="9"/>
  <c r="R174" i="9" s="1"/>
  <c r="S374" i="9"/>
  <c r="Q374" i="9"/>
  <c r="R374" i="9" s="1"/>
  <c r="S655" i="9"/>
  <c r="Q655" i="9"/>
  <c r="R655" i="9" s="1"/>
  <c r="S845" i="9"/>
  <c r="Q845" i="9"/>
  <c r="R845" i="9" s="1"/>
  <c r="S450" i="9"/>
  <c r="Q450" i="9"/>
  <c r="R450" i="9" s="1"/>
  <c r="S149" i="9"/>
  <c r="Q149" i="9"/>
  <c r="R149" i="9" s="1"/>
  <c r="S813" i="9"/>
  <c r="Q813" i="9"/>
  <c r="R813" i="9" s="1"/>
  <c r="S742" i="9"/>
  <c r="Q742" i="9"/>
  <c r="R742" i="9" s="1"/>
  <c r="S1122" i="9"/>
  <c r="Q1122" i="9"/>
  <c r="R1122" i="9" s="1"/>
  <c r="S530" i="9"/>
  <c r="Q530" i="9"/>
  <c r="R530" i="9" s="1"/>
  <c r="S413" i="9"/>
  <c r="Q413" i="9"/>
  <c r="R413" i="9" s="1"/>
  <c r="S438" i="9"/>
  <c r="Q438" i="9"/>
  <c r="R438" i="9" s="1"/>
  <c r="S297" i="9"/>
  <c r="Q297" i="9"/>
  <c r="R297" i="9" s="1"/>
  <c r="S123" i="9"/>
  <c r="Q123" i="9"/>
  <c r="R123" i="9" s="1"/>
  <c r="S463" i="9"/>
  <c r="Q463" i="9"/>
  <c r="R463" i="9" s="1"/>
  <c r="S159" i="9"/>
  <c r="Q159" i="9"/>
  <c r="R159" i="9" s="1"/>
  <c r="S194" i="9"/>
  <c r="Q194" i="9"/>
  <c r="R194" i="9" s="1"/>
  <c r="S654" i="9"/>
  <c r="Q654" i="9"/>
  <c r="R654" i="9" s="1"/>
  <c r="S395" i="9"/>
  <c r="Q395" i="9"/>
  <c r="R395" i="9" s="1"/>
  <c r="S240" i="9"/>
  <c r="Q240" i="9"/>
  <c r="R240" i="9" s="1"/>
  <c r="S351" i="9"/>
  <c r="Q351" i="9"/>
  <c r="R351" i="9" s="1"/>
  <c r="S938" i="9"/>
  <c r="Q938" i="9"/>
  <c r="R938" i="9" s="1"/>
  <c r="S286" i="9"/>
  <c r="Q286" i="9"/>
  <c r="R286" i="9" s="1"/>
  <c r="S684" i="9"/>
  <c r="Q684" i="9"/>
  <c r="R684" i="9" s="1"/>
  <c r="S687" i="9"/>
  <c r="Q687" i="9"/>
  <c r="R687" i="9" s="1"/>
  <c r="S113" i="9"/>
  <c r="Q113" i="9"/>
  <c r="R113" i="9" s="1"/>
  <c r="S234" i="9"/>
  <c r="Q234" i="9"/>
  <c r="R234" i="9" s="1"/>
  <c r="S87" i="9"/>
  <c r="Q87" i="9"/>
  <c r="R87" i="9" s="1"/>
  <c r="S501" i="9"/>
  <c r="Q501" i="9"/>
  <c r="R501" i="9" s="1"/>
  <c r="S167" i="9"/>
  <c r="Q167" i="9"/>
  <c r="R167" i="9" s="1"/>
  <c r="S287" i="9"/>
  <c r="Q287" i="9"/>
  <c r="R287" i="9" s="1"/>
  <c r="S364" i="9"/>
  <c r="Q364" i="9"/>
  <c r="R364" i="9" s="1"/>
  <c r="S12" i="9"/>
  <c r="Q12" i="9"/>
  <c r="R12" i="9" s="1"/>
  <c r="S604" i="9"/>
  <c r="Q604" i="9"/>
  <c r="R604" i="9" s="1"/>
  <c r="S524" i="9"/>
  <c r="Q524" i="9"/>
  <c r="R524" i="9" s="1"/>
  <c r="S661" i="9"/>
  <c r="Q661" i="9"/>
  <c r="R661" i="9" s="1"/>
  <c r="S740" i="9"/>
  <c r="Q740" i="9"/>
  <c r="R740" i="9" s="1"/>
  <c r="S553" i="9"/>
  <c r="Q553" i="9"/>
  <c r="R553" i="9" s="1"/>
  <c r="S244" i="9"/>
  <c r="Q244" i="9"/>
  <c r="R244" i="9" s="1"/>
  <c r="S169" i="9"/>
  <c r="Q169" i="9"/>
  <c r="R169" i="9" s="1"/>
  <c r="S283" i="9"/>
  <c r="Q283" i="9"/>
  <c r="R283" i="9" s="1"/>
  <c r="S766" i="9"/>
  <c r="Q766" i="9"/>
  <c r="R766" i="9" s="1"/>
  <c r="S195" i="9"/>
  <c r="Q195" i="9"/>
  <c r="R195" i="9" s="1"/>
  <c r="S579" i="9"/>
  <c r="Q579" i="9"/>
  <c r="R579" i="9" s="1"/>
  <c r="S835" i="9"/>
  <c r="Q835" i="9"/>
  <c r="R835" i="9" s="1"/>
  <c r="S280" i="9"/>
  <c r="Q280" i="9"/>
  <c r="R280" i="9" s="1"/>
  <c r="S204" i="9"/>
  <c r="Q204" i="9"/>
  <c r="R204" i="9" s="1"/>
  <c r="S808" i="9"/>
  <c r="Q808" i="9"/>
  <c r="R808" i="9" s="1"/>
  <c r="S878" i="9"/>
  <c r="V878" i="9" s="1"/>
  <c r="W878" i="9" s="1"/>
  <c r="Q878" i="9"/>
  <c r="R878" i="9" s="1"/>
  <c r="S139" i="9"/>
  <c r="Q139" i="9"/>
  <c r="R139" i="9" s="1"/>
  <c r="S246" i="9"/>
  <c r="Q246" i="9"/>
  <c r="R246" i="9" s="1"/>
  <c r="S279" i="9"/>
  <c r="Q279" i="9"/>
  <c r="R279" i="9" s="1"/>
  <c r="S94" i="9"/>
  <c r="Q94" i="9"/>
  <c r="R94" i="9" s="1"/>
  <c r="S115" i="9"/>
  <c r="Q115" i="9"/>
  <c r="R115" i="9" s="1"/>
  <c r="S783" i="9"/>
  <c r="Q783" i="9"/>
  <c r="R783" i="9" s="1"/>
  <c r="S420" i="9"/>
  <c r="Q420" i="9"/>
  <c r="R420" i="9" s="1"/>
  <c r="S294" i="9"/>
  <c r="Q294" i="9"/>
  <c r="R294" i="9" s="1"/>
  <c r="S182" i="9"/>
  <c r="Q182" i="9"/>
  <c r="R182" i="9" s="1"/>
  <c r="S729" i="9"/>
  <c r="Q729" i="9"/>
  <c r="R729" i="9" s="1"/>
  <c r="S595" i="9"/>
  <c r="Q595" i="9"/>
  <c r="R595" i="9" s="1"/>
  <c r="S727" i="9"/>
  <c r="Q727" i="9"/>
  <c r="R727" i="9" s="1"/>
  <c r="T630" i="9"/>
  <c r="S630" i="9"/>
  <c r="V630" i="9" s="1"/>
  <c r="W630" i="9" s="1"/>
  <c r="Q630" i="9"/>
  <c r="R630" i="9" s="1"/>
  <c r="S239" i="9"/>
  <c r="Q239" i="9"/>
  <c r="R239" i="9" s="1"/>
  <c r="S535" i="9"/>
  <c r="Q535" i="9"/>
  <c r="R535" i="9" s="1"/>
  <c r="S266" i="9"/>
  <c r="Q266" i="9"/>
  <c r="R266" i="9" s="1"/>
  <c r="S928" i="9"/>
  <c r="Q928" i="9"/>
  <c r="R928" i="9" s="1"/>
  <c r="S871" i="9"/>
  <c r="Q871" i="9"/>
  <c r="R871" i="9" s="1"/>
  <c r="S160" i="9"/>
  <c r="Q160" i="9"/>
  <c r="R160" i="9" s="1"/>
  <c r="S964" i="9"/>
  <c r="V964" i="9" s="1"/>
  <c r="W964" i="9" s="1"/>
  <c r="Q964" i="9"/>
  <c r="R964" i="9" s="1"/>
  <c r="S995" i="9"/>
  <c r="Q995" i="9"/>
  <c r="R995" i="9" s="1"/>
  <c r="S142" i="9"/>
  <c r="Q142" i="9"/>
  <c r="R142" i="9" s="1"/>
  <c r="S336" i="9"/>
  <c r="Q336" i="9"/>
  <c r="R336" i="9" s="1"/>
  <c r="S212" i="9"/>
  <c r="Q212" i="9"/>
  <c r="R212" i="9" s="1"/>
  <c r="S311" i="9"/>
  <c r="Q311" i="9"/>
  <c r="R311" i="9" s="1"/>
  <c r="S718" i="9"/>
  <c r="Q718" i="9"/>
  <c r="R718" i="9" s="1"/>
  <c r="S681" i="9"/>
  <c r="Q681" i="9"/>
  <c r="R681" i="9" s="1"/>
  <c r="S274" i="9"/>
  <c r="Q274" i="9"/>
  <c r="R274" i="9" s="1"/>
  <c r="S922" i="9"/>
  <c r="Q922" i="9"/>
  <c r="R922" i="9" s="1"/>
  <c r="S388" i="9"/>
  <c r="Q388" i="9"/>
  <c r="R388" i="9" s="1"/>
  <c r="S401" i="9"/>
  <c r="Q401" i="9"/>
  <c r="R401" i="9" s="1"/>
  <c r="S284" i="9"/>
  <c r="V284" i="9" s="1"/>
  <c r="W284" i="9" s="1"/>
  <c r="Q284" i="9"/>
  <c r="R284" i="9" s="1"/>
  <c r="S545" i="9"/>
  <c r="Q545" i="9"/>
  <c r="R545" i="9" s="1"/>
  <c r="S943" i="9"/>
  <c r="Q943" i="9"/>
  <c r="R943" i="9" s="1"/>
  <c r="S526" i="9"/>
  <c r="Q526" i="9"/>
  <c r="R526" i="9" s="1"/>
  <c r="S462" i="9"/>
  <c r="Q462" i="9"/>
  <c r="R462" i="9" s="1"/>
  <c r="S667" i="9"/>
  <c r="Q667" i="9"/>
  <c r="R667" i="9" s="1"/>
  <c r="S1144" i="9"/>
  <c r="Q1144" i="9"/>
  <c r="R1144" i="9" s="1"/>
  <c r="S1028" i="9"/>
  <c r="Q1028" i="9"/>
  <c r="R1028" i="9" s="1"/>
  <c r="S639" i="9"/>
  <c r="Q639" i="9"/>
  <c r="R639" i="9" s="1"/>
  <c r="S898" i="9"/>
  <c r="Q898" i="9"/>
  <c r="R898" i="9" s="1"/>
  <c r="S692" i="9"/>
  <c r="Q692" i="9"/>
  <c r="R692" i="9" s="1"/>
  <c r="S1071" i="9"/>
  <c r="Q1071" i="9"/>
  <c r="R1071" i="9" s="1"/>
  <c r="S847" i="9"/>
  <c r="Q847" i="9"/>
  <c r="R847" i="9" s="1"/>
  <c r="S455" i="9"/>
  <c r="V455" i="9" s="1"/>
  <c r="W455" i="9" s="1"/>
  <c r="Q455" i="9"/>
  <c r="R455" i="9" s="1"/>
  <c r="S1058" i="9"/>
  <c r="Q1058" i="9"/>
  <c r="R1058" i="9" s="1"/>
  <c r="S787" i="9"/>
  <c r="Q787" i="9"/>
  <c r="R787" i="9" s="1"/>
  <c r="S713" i="9"/>
  <c r="Q713" i="9"/>
  <c r="R713" i="9" s="1"/>
  <c r="S471" i="9"/>
  <c r="Q471" i="9"/>
  <c r="R471" i="9" s="1"/>
  <c r="S77" i="9"/>
  <c r="Q77" i="9"/>
  <c r="R77" i="9" s="1"/>
  <c r="S386" i="9"/>
  <c r="Q386" i="9"/>
  <c r="R386" i="9" s="1"/>
  <c r="T789" i="9"/>
  <c r="S789" i="9"/>
  <c r="V789" i="9" s="1"/>
  <c r="W789" i="9" s="1"/>
  <c r="Q789" i="9"/>
  <c r="R789" i="9" s="1"/>
  <c r="S511" i="9"/>
  <c r="Q511" i="9"/>
  <c r="R511" i="9" s="1"/>
  <c r="S799" i="9"/>
  <c r="Q799" i="9"/>
  <c r="R799" i="9" s="1"/>
  <c r="S241" i="9"/>
  <c r="Q241" i="9"/>
  <c r="R241" i="9" s="1"/>
  <c r="S868" i="9"/>
  <c r="Q868" i="9"/>
  <c r="R868" i="9" s="1"/>
  <c r="S926" i="9"/>
  <c r="Q926" i="9"/>
  <c r="R926" i="9" s="1"/>
  <c r="S393" i="9"/>
  <c r="Q393" i="9"/>
  <c r="R393" i="9" s="1"/>
  <c r="S859" i="9"/>
  <c r="Q859" i="9"/>
  <c r="R859" i="9" s="1"/>
  <c r="S133" i="9"/>
  <c r="Q133" i="9"/>
  <c r="R133" i="9" s="1"/>
  <c r="S496" i="9"/>
  <c r="Q496" i="9"/>
  <c r="R496" i="9" s="1"/>
  <c r="S825" i="9"/>
  <c r="Q825" i="9"/>
  <c r="R825" i="9" s="1"/>
  <c r="S38" i="9"/>
  <c r="Q38" i="9"/>
  <c r="R38" i="9" s="1"/>
  <c r="S349" i="9"/>
  <c r="V349" i="9" s="1"/>
  <c r="W349" i="9" s="1"/>
  <c r="Q349" i="9"/>
  <c r="R349" i="9" s="1"/>
  <c r="S105" i="9"/>
  <c r="Q105" i="9"/>
  <c r="R105" i="9" s="1"/>
  <c r="S672" i="9"/>
  <c r="Q672" i="9"/>
  <c r="R672" i="9" s="1"/>
  <c r="S140" i="9"/>
  <c r="Q140" i="9"/>
  <c r="R140" i="9" s="1"/>
  <c r="S327" i="9"/>
  <c r="Q327" i="9"/>
  <c r="R327" i="9" s="1"/>
  <c r="S136" i="9"/>
  <c r="Q136" i="9"/>
  <c r="R136" i="9" s="1"/>
  <c r="S670" i="9"/>
  <c r="Q670" i="9"/>
  <c r="R670" i="9" s="1"/>
  <c r="S864" i="9"/>
  <c r="Q864" i="9"/>
  <c r="R864" i="9" s="1"/>
  <c r="S205" i="9"/>
  <c r="Q205" i="9"/>
  <c r="R205" i="9" s="1"/>
  <c r="S424" i="9"/>
  <c r="Q424" i="9"/>
  <c r="R424" i="9" s="1"/>
  <c r="S371" i="9"/>
  <c r="Q371" i="9"/>
  <c r="R371" i="9" s="1"/>
  <c r="S82" i="9"/>
  <c r="Q82" i="9"/>
  <c r="R82" i="9" s="1"/>
  <c r="S997" i="9"/>
  <c r="V997" i="9" s="1"/>
  <c r="W997" i="9" s="1"/>
  <c r="Q997" i="9"/>
  <c r="R997" i="9" s="1"/>
  <c r="S568" i="9"/>
  <c r="Q568" i="9"/>
  <c r="R568" i="9" s="1"/>
  <c r="S482" i="9"/>
  <c r="Q482" i="9"/>
  <c r="R482" i="9" s="1"/>
  <c r="S314" i="9"/>
  <c r="Q314" i="9"/>
  <c r="R314" i="9" s="1"/>
  <c r="S54" i="9"/>
  <c r="Q54" i="9"/>
  <c r="R54" i="9" s="1"/>
  <c r="S118" i="9"/>
  <c r="Q118" i="9"/>
  <c r="R118" i="9" s="1"/>
  <c r="S411" i="9"/>
  <c r="Q411" i="9"/>
  <c r="R411" i="9" s="1"/>
  <c r="S717" i="9"/>
  <c r="Q717" i="9"/>
  <c r="R717" i="9" s="1"/>
  <c r="S375" i="9"/>
  <c r="Q375" i="9"/>
  <c r="R375" i="9" s="1"/>
  <c r="S594" i="9"/>
  <c r="Q594" i="9"/>
  <c r="R594" i="9" s="1"/>
  <c r="S1067" i="9"/>
  <c r="Q1067" i="9"/>
  <c r="R1067" i="9" s="1"/>
  <c r="S897" i="9"/>
  <c r="Q897" i="9"/>
  <c r="R897" i="9" s="1"/>
  <c r="S313" i="9"/>
  <c r="Q313" i="9"/>
  <c r="R313" i="9" s="1"/>
  <c r="S433" i="9"/>
  <c r="Q433" i="9"/>
  <c r="R433" i="9" s="1"/>
  <c r="S190" i="9"/>
  <c r="Q190" i="9"/>
  <c r="R190" i="9" s="1"/>
  <c r="S627" i="9"/>
  <c r="Q627" i="9"/>
  <c r="R627" i="9" s="1"/>
  <c r="S522" i="9"/>
  <c r="Q522" i="9"/>
  <c r="R522" i="9" s="1"/>
  <c r="S316" i="9"/>
  <c r="V316" i="9" s="1"/>
  <c r="W316" i="9" s="1"/>
  <c r="Q316" i="9"/>
  <c r="R316" i="9" s="1"/>
  <c r="S391" i="9"/>
  <c r="Q391" i="9"/>
  <c r="R391" i="9" s="1"/>
  <c r="S990" i="9"/>
  <c r="Q990" i="9"/>
  <c r="R990" i="9" s="1"/>
  <c r="S593" i="9"/>
  <c r="Q593" i="9"/>
  <c r="R593" i="9" s="1"/>
  <c r="S1044" i="9"/>
  <c r="Q1044" i="9"/>
  <c r="R1044" i="9" s="1"/>
  <c r="S292" i="9"/>
  <c r="Q292" i="9"/>
  <c r="R292" i="9" s="1"/>
  <c r="S1093" i="9"/>
  <c r="Q1093" i="9"/>
  <c r="R1093" i="9" s="1"/>
  <c r="S109" i="9"/>
  <c r="Q109" i="9"/>
  <c r="R109" i="9" s="1"/>
  <c r="S307" i="9"/>
  <c r="Q307" i="9"/>
  <c r="R307" i="9" s="1"/>
  <c r="S165" i="9"/>
  <c r="Q165" i="9"/>
  <c r="R165" i="9" s="1"/>
  <c r="S128" i="9"/>
  <c r="Q128" i="9"/>
  <c r="R128" i="9" s="1"/>
  <c r="S625" i="9"/>
  <c r="Q625" i="9"/>
  <c r="R625" i="9" s="1"/>
  <c r="S382" i="9"/>
  <c r="Q382" i="9"/>
  <c r="R382" i="9" s="1"/>
  <c r="S473" i="9"/>
  <c r="Q473" i="9"/>
  <c r="R473" i="9" s="1"/>
  <c r="S236" i="9"/>
  <c r="Q236" i="9"/>
  <c r="R236" i="9" s="1"/>
  <c r="S866" i="9"/>
  <c r="Q866" i="9"/>
  <c r="R866" i="9" s="1"/>
  <c r="T777" i="9"/>
  <c r="S777" i="9"/>
  <c r="V777" i="9" s="1"/>
  <c r="W777" i="9" s="1"/>
  <c r="Q777" i="9"/>
  <c r="R777" i="9" s="1"/>
  <c r="S126" i="9"/>
  <c r="Q126" i="9"/>
  <c r="R126" i="9" s="1"/>
  <c r="S849" i="9"/>
  <c r="Q849" i="9"/>
  <c r="R849" i="9" s="1"/>
  <c r="S616" i="9"/>
  <c r="Q616" i="9"/>
  <c r="R616" i="9" s="1"/>
  <c r="S887" i="9"/>
  <c r="Q887" i="9"/>
  <c r="R887" i="9" s="1"/>
  <c r="S1043" i="9"/>
  <c r="Q1043" i="9"/>
  <c r="R1043" i="9" s="1"/>
  <c r="S217" i="9"/>
  <c r="Q217" i="9"/>
  <c r="R217" i="9" s="1"/>
  <c r="S969" i="9"/>
  <c r="Q969" i="9"/>
  <c r="R969" i="9" s="1"/>
  <c r="S599" i="9"/>
  <c r="Q599" i="9"/>
  <c r="R599" i="9" s="1"/>
  <c r="S745" i="9"/>
  <c r="Q745" i="9"/>
  <c r="R745" i="9" s="1"/>
  <c r="S924" i="9"/>
  <c r="Q924" i="9"/>
  <c r="R924" i="9" s="1"/>
  <c r="S505" i="9"/>
  <c r="V505" i="9" s="1"/>
  <c r="W505" i="9" s="1"/>
  <c r="Q505" i="9"/>
  <c r="R505" i="9" s="1"/>
  <c r="S78" i="9"/>
  <c r="Q78" i="9"/>
  <c r="R78" i="9" s="1"/>
  <c r="S828" i="9"/>
  <c r="Q828" i="9"/>
  <c r="R828" i="9" s="1"/>
  <c r="S677" i="9"/>
  <c r="Q677" i="9"/>
  <c r="R677" i="9" s="1"/>
  <c r="S562" i="9"/>
  <c r="Q562" i="9"/>
  <c r="R562" i="9" s="1"/>
  <c r="S917" i="9"/>
  <c r="Q917" i="9"/>
  <c r="R917" i="9" s="1"/>
  <c r="S836" i="9"/>
  <c r="Q836" i="9"/>
  <c r="R836" i="9" s="1"/>
  <c r="S632" i="9"/>
  <c r="Q632" i="9"/>
  <c r="R632" i="9" s="1"/>
  <c r="S1000" i="9"/>
  <c r="Q1000" i="9"/>
  <c r="R1000" i="9" s="1"/>
  <c r="S527" i="9"/>
  <c r="Q527" i="9"/>
  <c r="R527" i="9" s="1"/>
  <c r="S582" i="9"/>
  <c r="Q582" i="9"/>
  <c r="R582" i="9" s="1"/>
  <c r="S330" i="9"/>
  <c r="Q330" i="9"/>
  <c r="R330" i="9" s="1"/>
  <c r="S353" i="9"/>
  <c r="V353" i="9" s="1"/>
  <c r="W353" i="9" s="1"/>
  <c r="Q353" i="9"/>
  <c r="R353" i="9" s="1"/>
  <c r="S647" i="9"/>
  <c r="Q647" i="9"/>
  <c r="R647" i="9" s="1"/>
  <c r="S598" i="9"/>
  <c r="Q598" i="9"/>
  <c r="R598" i="9" s="1"/>
  <c r="S978" i="9"/>
  <c r="Q978" i="9"/>
  <c r="R978" i="9" s="1"/>
  <c r="S257" i="9"/>
  <c r="Q257" i="9"/>
  <c r="R257" i="9" s="1"/>
  <c r="S459" i="9"/>
  <c r="Q459" i="9"/>
  <c r="R459" i="9" s="1"/>
  <c r="S733" i="9"/>
  <c r="Q733" i="9"/>
  <c r="R733" i="9" s="1"/>
  <c r="S913" i="9"/>
  <c r="Q913" i="9"/>
  <c r="R913" i="9" s="1"/>
  <c r="S229" i="9"/>
  <c r="Q229" i="9"/>
  <c r="R229" i="9" s="1"/>
  <c r="S376" i="9"/>
  <c r="Q376" i="9"/>
  <c r="R376" i="9" s="1"/>
  <c r="S581" i="9"/>
  <c r="Q581" i="9"/>
  <c r="R581" i="9" s="1"/>
  <c r="S1097" i="9"/>
  <c r="Q1097" i="9"/>
  <c r="R1097" i="9" s="1"/>
  <c r="S697" i="9"/>
  <c r="Q697" i="9"/>
  <c r="R697" i="9" s="1"/>
  <c r="S335" i="9"/>
  <c r="Q335" i="9"/>
  <c r="R335" i="9" s="1"/>
  <c r="S334" i="9"/>
  <c r="Q334" i="9"/>
  <c r="R334" i="9" s="1"/>
  <c r="S164" i="9"/>
  <c r="Q164" i="9"/>
  <c r="R164" i="9" s="1"/>
  <c r="S352" i="9"/>
  <c r="Q352" i="9"/>
  <c r="R352" i="9" s="1"/>
  <c r="S500" i="9"/>
  <c r="Q500" i="9"/>
  <c r="R500" i="9" s="1"/>
  <c r="S939" i="9"/>
  <c r="Q939" i="9"/>
  <c r="R939" i="9" s="1"/>
  <c r="S533" i="9"/>
  <c r="Q533" i="9"/>
  <c r="R533" i="9" s="1"/>
  <c r="S590" i="9"/>
  <c r="Q590" i="9"/>
  <c r="R590" i="9" s="1"/>
  <c r="S942" i="9"/>
  <c r="Q942" i="9"/>
  <c r="R942" i="9" s="1"/>
  <c r="S144" i="9"/>
  <c r="Q144" i="9"/>
  <c r="R144" i="9" s="1"/>
  <c r="S1066" i="9"/>
  <c r="Q1066" i="9"/>
  <c r="R1066" i="9" s="1"/>
  <c r="S763" i="9"/>
  <c r="Q763" i="9"/>
  <c r="R763" i="9" s="1"/>
  <c r="S397" i="9"/>
  <c r="Q397" i="9"/>
  <c r="R397" i="9" s="1"/>
  <c r="S610" i="9"/>
  <c r="Q610" i="9"/>
  <c r="R610" i="9" s="1"/>
  <c r="S408" i="9"/>
  <c r="Q408" i="9"/>
  <c r="R408" i="9" s="1"/>
  <c r="S710" i="9"/>
  <c r="Q710" i="9"/>
  <c r="R710" i="9" s="1"/>
  <c r="S666" i="9"/>
  <c r="Q666" i="9"/>
  <c r="R666" i="9" s="1"/>
  <c r="S702" i="9"/>
  <c r="Q702" i="9"/>
  <c r="R702" i="9" s="1"/>
  <c r="S515" i="9"/>
  <c r="Q515" i="9"/>
  <c r="R515" i="9" s="1"/>
  <c r="S1159" i="9"/>
  <c r="V1159" i="9" s="1"/>
  <c r="W1159" i="9" s="1"/>
  <c r="Q1159" i="9"/>
  <c r="R1159" i="9" s="1"/>
  <c r="S923" i="9"/>
  <c r="Q923" i="9"/>
  <c r="R923" i="9" s="1"/>
  <c r="S628" i="9"/>
  <c r="Q628" i="9"/>
  <c r="R628" i="9" s="1"/>
  <c r="S520" i="9"/>
  <c r="Q520" i="9"/>
  <c r="R520" i="9" s="1"/>
  <c r="S131" i="9"/>
  <c r="Q131" i="9"/>
  <c r="R131" i="9" s="1"/>
  <c r="S326" i="9"/>
  <c r="Q326" i="9"/>
  <c r="R326" i="9" s="1"/>
  <c r="S669" i="9"/>
  <c r="Q669" i="9"/>
  <c r="R669" i="9" s="1"/>
  <c r="S531" i="9"/>
  <c r="Q531" i="9"/>
  <c r="R531" i="9" s="1"/>
  <c r="S27" i="9"/>
  <c r="Q27" i="9"/>
  <c r="R27" i="9" s="1"/>
  <c r="S726" i="9"/>
  <c r="Q726" i="9"/>
  <c r="R726" i="9" s="1"/>
  <c r="S779" i="9"/>
  <c r="Q779" i="9"/>
  <c r="R779" i="9" s="1"/>
  <c r="S623" i="9"/>
  <c r="Q623" i="9"/>
  <c r="R623" i="9" s="1"/>
  <c r="S823" i="9"/>
  <c r="Q823" i="9"/>
  <c r="R823" i="9" s="1"/>
  <c r="S975" i="9"/>
  <c r="Q975" i="9"/>
  <c r="R975" i="9" s="1"/>
  <c r="S815" i="9"/>
  <c r="Q815" i="9"/>
  <c r="R815" i="9" s="1"/>
  <c r="S816" i="9"/>
  <c r="Q816" i="9"/>
  <c r="R816" i="9" s="1"/>
  <c r="S622" i="9"/>
  <c r="Q622" i="9"/>
  <c r="R622" i="9" s="1"/>
  <c r="S483" i="9"/>
  <c r="Q483" i="9"/>
  <c r="R483" i="9" s="1"/>
  <c r="S758" i="9"/>
  <c r="Q758" i="9"/>
  <c r="R758" i="9" s="1"/>
  <c r="S580" i="9"/>
  <c r="Q580" i="9"/>
  <c r="R580" i="9" s="1"/>
  <c r="S221" i="9"/>
  <c r="Q221" i="9"/>
  <c r="R221" i="9" s="1"/>
  <c r="S624" i="9"/>
  <c r="Q624" i="9"/>
  <c r="R624" i="9" s="1"/>
  <c r="S858" i="9"/>
  <c r="Q858" i="9"/>
  <c r="R858" i="9" s="1"/>
  <c r="S671" i="9"/>
  <c r="Q671" i="9"/>
  <c r="R671" i="9" s="1"/>
  <c r="S358" i="9"/>
  <c r="Q358" i="9"/>
  <c r="R358" i="9" s="1"/>
  <c r="S674" i="9"/>
  <c r="Q674" i="9"/>
  <c r="R674" i="9" s="1"/>
  <c r="S644" i="9"/>
  <c r="Q644" i="9"/>
  <c r="R644" i="9" s="1"/>
  <c r="S731" i="9"/>
  <c r="Q731" i="9"/>
  <c r="R731" i="9" s="1"/>
  <c r="S584" i="9"/>
  <c r="Q584" i="9"/>
  <c r="R584" i="9" s="1"/>
  <c r="S116" i="9"/>
  <c r="Q116" i="9"/>
  <c r="R116" i="9" s="1"/>
  <c r="S841" i="9"/>
  <c r="Q841" i="9"/>
  <c r="R841" i="9" s="1"/>
  <c r="S546" i="9"/>
  <c r="Q546" i="9"/>
  <c r="R546" i="9" s="1"/>
  <c r="T837" i="9"/>
  <c r="S837" i="9"/>
  <c r="V837" i="9" s="1"/>
  <c r="W837" i="9" s="1"/>
  <c r="Q837" i="9"/>
  <c r="R837" i="9" s="1"/>
  <c r="S797" i="9"/>
  <c r="Q797" i="9"/>
  <c r="R797" i="9" s="1"/>
  <c r="S796" i="9"/>
  <c r="Q796" i="9"/>
  <c r="R796" i="9" s="1"/>
  <c r="S325" i="9"/>
  <c r="Q325" i="9"/>
  <c r="R325" i="9" s="1"/>
  <c r="S368" i="9"/>
  <c r="Q368" i="9"/>
  <c r="R368" i="9" s="1"/>
  <c r="S875" i="9"/>
  <c r="Q875" i="9"/>
  <c r="R875" i="9" s="1"/>
  <c r="S857" i="9"/>
  <c r="Q857" i="9"/>
  <c r="R857" i="9" s="1"/>
  <c r="S814" i="9"/>
  <c r="Q814" i="9"/>
  <c r="R814" i="9" s="1"/>
  <c r="S592" i="9"/>
  <c r="Q592" i="9"/>
  <c r="R592" i="9" s="1"/>
  <c r="S925" i="9"/>
  <c r="Q925" i="9"/>
  <c r="R925" i="9" s="1"/>
  <c r="S1098" i="9"/>
  <c r="Q1098" i="9"/>
  <c r="R1098" i="9" s="1"/>
  <c r="S588" i="9"/>
  <c r="Q588" i="9"/>
  <c r="R588" i="9" s="1"/>
  <c r="S757" i="9"/>
  <c r="Q757" i="9"/>
  <c r="R757" i="9" s="1"/>
  <c r="S617" i="9"/>
  <c r="Q617" i="9"/>
  <c r="R617" i="9" s="1"/>
  <c r="S407" i="9"/>
  <c r="Q407" i="9"/>
  <c r="R407" i="9" s="1"/>
  <c r="S686" i="9"/>
  <c r="Q686" i="9"/>
  <c r="R686" i="9" s="1"/>
  <c r="S688" i="9"/>
  <c r="Q688" i="9"/>
  <c r="R688" i="9" s="1"/>
  <c r="S809" i="9"/>
  <c r="Q809" i="9"/>
  <c r="R809" i="9" s="1"/>
  <c r="S708" i="9"/>
  <c r="Q708" i="9"/>
  <c r="R708" i="9" s="1"/>
  <c r="S412" i="9"/>
  <c r="Q412" i="9"/>
  <c r="R412" i="9" s="1"/>
  <c r="S968" i="9"/>
  <c r="Q968" i="9"/>
  <c r="R968" i="9" s="1"/>
  <c r="S960" i="9"/>
  <c r="Q960" i="9"/>
  <c r="R960" i="9" s="1"/>
  <c r="S853" i="9"/>
  <c r="Q853" i="9"/>
  <c r="R853" i="9" s="1"/>
  <c r="S744" i="9"/>
  <c r="Q744" i="9"/>
  <c r="R744" i="9" s="1"/>
  <c r="S1065" i="9"/>
  <c r="Q1065" i="9"/>
  <c r="R1065" i="9" s="1"/>
  <c r="S305" i="9"/>
  <c r="Q305" i="9"/>
  <c r="R305" i="9" s="1"/>
  <c r="S1031" i="9"/>
  <c r="Q1031" i="9"/>
  <c r="R1031" i="9" s="1"/>
  <c r="S885" i="9"/>
  <c r="Q885" i="9"/>
  <c r="R885" i="9" s="1"/>
  <c r="S760" i="9"/>
  <c r="Q760" i="9"/>
  <c r="R760" i="9" s="1"/>
  <c r="S641" i="9"/>
  <c r="Q641" i="9"/>
  <c r="R641" i="9" s="1"/>
  <c r="S1091" i="9"/>
  <c r="Q1091" i="9"/>
  <c r="R1091" i="9" s="1"/>
  <c r="S854" i="9"/>
  <c r="Q854" i="9"/>
  <c r="R854" i="9" s="1"/>
  <c r="S653" i="9"/>
  <c r="V653" i="9" s="1"/>
  <c r="W653" i="9" s="1"/>
  <c r="Q653" i="9"/>
  <c r="R653" i="9" s="1"/>
  <c r="S586" i="9"/>
  <c r="Q586" i="9"/>
  <c r="R586" i="9" s="1"/>
  <c r="S961" i="9"/>
  <c r="Q961" i="9"/>
  <c r="R961" i="9" s="1"/>
  <c r="S1030" i="9"/>
  <c r="Q1030" i="9"/>
  <c r="R1030" i="9" s="1"/>
  <c r="S379" i="9"/>
  <c r="Q379" i="9"/>
  <c r="R379" i="9" s="1"/>
  <c r="S611" i="9"/>
  <c r="Q611" i="9"/>
  <c r="R611" i="9" s="1"/>
  <c r="S576" i="9"/>
  <c r="Q576" i="9"/>
  <c r="R576" i="9" s="1"/>
  <c r="S994" i="9"/>
  <c r="Q994" i="9"/>
  <c r="R994" i="9" s="1"/>
  <c r="S446" i="9"/>
  <c r="Q446" i="9"/>
  <c r="R446" i="9" s="1"/>
  <c r="S784" i="9"/>
  <c r="Q784" i="9"/>
  <c r="R784" i="9" s="1"/>
  <c r="S499" i="9"/>
  <c r="Q499" i="9"/>
  <c r="R499" i="9" s="1"/>
  <c r="S921" i="9"/>
  <c r="Q921" i="9"/>
  <c r="R921" i="9" s="1"/>
  <c r="S1017" i="9"/>
  <c r="Q1017" i="9"/>
  <c r="R1017" i="9" s="1"/>
  <c r="S253" i="9"/>
  <c r="Q253" i="9"/>
  <c r="R253" i="9" s="1"/>
  <c r="S276" i="9"/>
  <c r="Q276" i="9"/>
  <c r="R276" i="9" s="1"/>
  <c r="S821" i="9"/>
  <c r="Q821" i="9"/>
  <c r="R821" i="9" s="1"/>
  <c r="S1137" i="9"/>
  <c r="Q1137" i="9"/>
  <c r="R1137" i="9" s="1"/>
  <c r="S693" i="9"/>
  <c r="Q693" i="9"/>
  <c r="R693" i="9" s="1"/>
  <c r="S989" i="9"/>
  <c r="Q989" i="9"/>
  <c r="R989" i="9" s="1"/>
  <c r="S991" i="9"/>
  <c r="Q991" i="9"/>
  <c r="R991" i="9" s="1"/>
  <c r="S559" i="9"/>
  <c r="Q559" i="9"/>
  <c r="R559" i="9" s="1"/>
  <c r="S959" i="9"/>
  <c r="Q959" i="9"/>
  <c r="R959" i="9" s="1"/>
  <c r="S497" i="9"/>
  <c r="Q497" i="9"/>
  <c r="R497" i="9" s="1"/>
  <c r="S904" i="9"/>
  <c r="Q904" i="9"/>
  <c r="R904" i="9" s="1"/>
  <c r="S418" i="9"/>
  <c r="Q418" i="9"/>
  <c r="R418" i="9" s="1"/>
  <c r="S574" i="9"/>
  <c r="Q574" i="9"/>
  <c r="R574" i="9" s="1"/>
  <c r="S474" i="9"/>
  <c r="Q474" i="9"/>
  <c r="R474" i="9" s="1"/>
  <c r="S900" i="9"/>
  <c r="Q900" i="9"/>
  <c r="R900" i="9" s="1"/>
  <c r="S695" i="9"/>
  <c r="Q695" i="9"/>
  <c r="R695" i="9" s="1"/>
  <c r="S1155" i="9"/>
  <c r="Q1155" i="9"/>
  <c r="R1155" i="9" s="1"/>
  <c r="S768" i="9"/>
  <c r="Q768" i="9"/>
  <c r="R768" i="9" s="1"/>
  <c r="S805" i="9"/>
  <c r="Q805" i="9"/>
  <c r="R805" i="9" s="1"/>
  <c r="S551" i="9"/>
  <c r="V551" i="9" s="1"/>
  <c r="W551" i="9" s="1"/>
  <c r="Q551" i="9"/>
  <c r="R551" i="9" s="1"/>
  <c r="S601" i="9"/>
  <c r="Q601" i="9"/>
  <c r="R601" i="9" s="1"/>
  <c r="S479" i="9"/>
  <c r="Q479" i="9"/>
  <c r="R479" i="9" s="1"/>
  <c r="S1119" i="9"/>
  <c r="Q1119" i="9"/>
  <c r="R1119" i="9" s="1"/>
  <c r="S549" i="9"/>
  <c r="Q549" i="9"/>
  <c r="R549" i="9" s="1"/>
  <c r="S881" i="9"/>
  <c r="Q881" i="9"/>
  <c r="R881" i="9" s="1"/>
  <c r="S804" i="9"/>
  <c r="Q804" i="9"/>
  <c r="R804" i="9" s="1"/>
  <c r="S822" i="9"/>
  <c r="Q822" i="9"/>
  <c r="R822" i="9" s="1"/>
  <c r="S872" i="9"/>
  <c r="Q872" i="9"/>
  <c r="R872" i="9" s="1"/>
  <c r="S998" i="9"/>
  <c r="Q998" i="9"/>
  <c r="R998" i="9" s="1"/>
  <c r="S571" i="9"/>
  <c r="Q571" i="9"/>
  <c r="R571" i="9" s="1"/>
  <c r="S572" i="9"/>
  <c r="Q572" i="9"/>
  <c r="R572" i="9" s="1"/>
  <c r="S656" i="9"/>
  <c r="Q656" i="9"/>
  <c r="R656" i="9" s="1"/>
  <c r="S1022" i="9"/>
  <c r="Q1022" i="9"/>
  <c r="R1022" i="9" s="1"/>
  <c r="S1101" i="9"/>
  <c r="Q1101" i="9"/>
  <c r="R1101" i="9" s="1"/>
  <c r="S954" i="9"/>
  <c r="Q954" i="9"/>
  <c r="R954" i="9" s="1"/>
  <c r="S1116" i="9"/>
  <c r="Q1116" i="9"/>
  <c r="R1116" i="9" s="1"/>
  <c r="S1118" i="9"/>
  <c r="Q1118" i="9"/>
  <c r="R1118" i="9" s="1"/>
  <c r="S955" i="9"/>
  <c r="Q955" i="9"/>
  <c r="R955" i="9" s="1"/>
  <c r="S458" i="9"/>
  <c r="Q458" i="9"/>
  <c r="R458" i="9" s="1"/>
  <c r="S755" i="9"/>
  <c r="Q755" i="9"/>
  <c r="R755" i="9" s="1"/>
  <c r="S869" i="9"/>
  <c r="Q869" i="9"/>
  <c r="R869" i="9" s="1"/>
  <c r="S985" i="9"/>
  <c r="Q985" i="9"/>
  <c r="R985" i="9" s="1"/>
  <c r="S775" i="9"/>
  <c r="Q775" i="9"/>
  <c r="R775" i="9" s="1"/>
  <c r="S919" i="9"/>
  <c r="Q919" i="9"/>
  <c r="R919" i="9" s="1"/>
  <c r="S950" i="9"/>
  <c r="R950" i="9"/>
  <c r="Q950" i="9"/>
  <c r="S732" i="9"/>
  <c r="Q732" i="9"/>
  <c r="R732" i="9" s="1"/>
  <c r="S570" i="9"/>
  <c r="Q570" i="9"/>
  <c r="R570" i="9" s="1"/>
  <c r="S660" i="9"/>
  <c r="Q660" i="9"/>
  <c r="R660" i="9" s="1"/>
  <c r="S443" i="9"/>
  <c r="Q443" i="9"/>
  <c r="R443" i="9" s="1"/>
  <c r="S1153" i="9"/>
  <c r="Q1153" i="9"/>
  <c r="R1153" i="9" s="1"/>
  <c r="S861" i="9"/>
  <c r="Q861" i="9"/>
  <c r="R861" i="9" s="1"/>
  <c r="S903" i="9"/>
  <c r="Q903" i="9"/>
  <c r="R903" i="9" s="1"/>
  <c r="S1041" i="9"/>
  <c r="Q1041" i="9"/>
  <c r="R1041" i="9" s="1"/>
  <c r="S1148" i="9"/>
  <c r="Q1148" i="9"/>
  <c r="R1148" i="9" s="1"/>
  <c r="S306" i="9"/>
  <c r="Q306" i="9"/>
  <c r="R306" i="9" s="1"/>
  <c r="S1123" i="9"/>
  <c r="Q1123" i="9"/>
  <c r="R1123" i="9" s="1"/>
  <c r="S905" i="9"/>
  <c r="Q905" i="9"/>
  <c r="R905" i="9" s="1"/>
  <c r="S1141" i="9"/>
  <c r="Q1141" i="9"/>
  <c r="R1141" i="9" s="1"/>
  <c r="S629" i="9"/>
  <c r="Q629" i="9"/>
  <c r="R629" i="9" s="1"/>
  <c r="S707" i="9"/>
  <c r="Q707" i="9"/>
  <c r="R707" i="9" s="1"/>
  <c r="S930" i="9"/>
  <c r="Q930" i="9"/>
  <c r="R930" i="9" s="1"/>
  <c r="S1039" i="9"/>
  <c r="Q1039" i="9"/>
  <c r="R1039" i="9" s="1"/>
  <c r="S944" i="9"/>
  <c r="Q944" i="9"/>
  <c r="R944" i="9" s="1"/>
  <c r="S771" i="9"/>
  <c r="Q771" i="9"/>
  <c r="R771" i="9" s="1"/>
  <c r="S1053" i="9"/>
  <c r="Q1053" i="9"/>
  <c r="R1053" i="9" s="1"/>
  <c r="S1015" i="9"/>
  <c r="Q1015" i="9"/>
  <c r="R1015" i="9" s="1"/>
  <c r="S664" i="9"/>
  <c r="Q664" i="9"/>
  <c r="R664" i="9" s="1"/>
  <c r="S844" i="9"/>
  <c r="Q844" i="9"/>
  <c r="R844" i="9" s="1"/>
  <c r="S946" i="9"/>
  <c r="Q946" i="9"/>
  <c r="R946" i="9" s="1"/>
  <c r="S1077" i="9"/>
  <c r="Q1077" i="9"/>
  <c r="R1077" i="9" s="1"/>
  <c r="S1117" i="9"/>
  <c r="Q1117" i="9"/>
  <c r="R1117" i="9" s="1"/>
  <c r="S827" i="9"/>
  <c r="Q827" i="9"/>
  <c r="R827" i="9" s="1"/>
  <c r="S1081" i="9"/>
  <c r="R1081" i="9"/>
  <c r="Q1081" i="9"/>
  <c r="S927" i="9"/>
  <c r="Q927" i="9"/>
  <c r="R927" i="9" s="1"/>
  <c r="S958" i="9"/>
  <c r="Q958" i="9"/>
  <c r="R958" i="9" s="1"/>
  <c r="S901" i="9"/>
  <c r="Q901" i="9"/>
  <c r="R901" i="9" s="1"/>
  <c r="S1013" i="9"/>
  <c r="Q1013" i="9"/>
  <c r="R1013" i="9" s="1"/>
  <c r="S1026" i="9"/>
  <c r="Q1026" i="9"/>
  <c r="R1026" i="9" s="1"/>
  <c r="S979" i="9"/>
  <c r="Q979" i="9"/>
  <c r="R979" i="9" s="1"/>
  <c r="S906" i="9"/>
  <c r="Q906" i="9"/>
  <c r="R906" i="9" s="1"/>
  <c r="S892" i="9"/>
  <c r="Q892" i="9"/>
  <c r="R892" i="9" s="1"/>
  <c r="S719" i="9"/>
  <c r="Q719" i="9"/>
  <c r="R719" i="9" s="1"/>
  <c r="S980" i="9"/>
  <c r="Q980" i="9"/>
  <c r="R980" i="9" s="1"/>
  <c r="S1128" i="9"/>
  <c r="Q1128" i="9"/>
  <c r="R1128" i="9" s="1"/>
  <c r="S795" i="9"/>
  <c r="Q795" i="9"/>
  <c r="R795" i="9" s="1"/>
  <c r="S908" i="9"/>
  <c r="Q908" i="9"/>
  <c r="R908" i="9" s="1"/>
  <c r="S1042" i="9"/>
  <c r="Q1042" i="9"/>
  <c r="R1042" i="9" s="1"/>
  <c r="S819" i="9"/>
  <c r="Q819" i="9"/>
  <c r="R819" i="9" s="1"/>
  <c r="S675" i="9"/>
  <c r="Q675" i="9"/>
  <c r="R675" i="9" s="1"/>
  <c r="S620" i="9"/>
  <c r="Q620" i="9"/>
  <c r="R620" i="9" s="1"/>
  <c r="S472" i="9"/>
  <c r="Q472" i="9"/>
  <c r="R472" i="9" s="1"/>
  <c r="S1007" i="9"/>
  <c r="Q1007" i="9"/>
  <c r="R1007" i="9" s="1"/>
  <c r="S1075" i="9"/>
  <c r="Q1075" i="9"/>
  <c r="R1075" i="9" s="1"/>
  <c r="S1072" i="9"/>
  <c r="Q1072" i="9"/>
  <c r="R1072" i="9" s="1"/>
  <c r="S1034" i="9"/>
  <c r="Q1034" i="9"/>
  <c r="R1034" i="9" s="1"/>
  <c r="S1108" i="9"/>
  <c r="Q1108" i="9"/>
  <c r="R1108" i="9" s="1"/>
  <c r="S1070" i="9"/>
  <c r="Q1070" i="9"/>
  <c r="R1070" i="9" s="1"/>
  <c r="S888" i="9"/>
  <c r="Q888" i="9"/>
  <c r="R888" i="9" s="1"/>
  <c r="S1023" i="9"/>
  <c r="Q1023" i="9"/>
  <c r="R1023" i="9" s="1"/>
  <c r="S1124" i="9"/>
  <c r="Q1124" i="9"/>
  <c r="R1124" i="9" s="1"/>
  <c r="S1010" i="9"/>
  <c r="Q1010" i="9"/>
  <c r="R1010" i="9" s="1"/>
  <c r="S832" i="9"/>
  <c r="Q832" i="9"/>
  <c r="R832" i="9" s="1"/>
  <c r="S971" i="9"/>
  <c r="Q971" i="9"/>
  <c r="R971" i="9" s="1"/>
  <c r="S712" i="9"/>
  <c r="Q712" i="9"/>
  <c r="R712" i="9" s="1"/>
  <c r="S870" i="9"/>
  <c r="Q870" i="9"/>
  <c r="R870" i="9" s="1"/>
  <c r="S1130" i="9"/>
  <c r="Q1130" i="9"/>
  <c r="R1130" i="9" s="1"/>
  <c r="S785" i="9"/>
  <c r="Q785" i="9"/>
  <c r="R785" i="9" s="1"/>
  <c r="S1160" i="9"/>
  <c r="Q1160" i="9"/>
  <c r="R1160" i="9" s="1"/>
  <c r="S706" i="9"/>
  <c r="Q706" i="9"/>
  <c r="R706" i="9" s="1"/>
  <c r="S920" i="9"/>
  <c r="Q920" i="9"/>
  <c r="R920" i="9" s="1"/>
  <c r="S1104" i="9"/>
  <c r="Q1104" i="9"/>
  <c r="R1104" i="9" s="1"/>
  <c r="S953" i="9"/>
  <c r="Q953" i="9"/>
  <c r="R953" i="9" s="1"/>
  <c r="S1024" i="9"/>
  <c r="Q1024" i="9"/>
  <c r="R1024" i="9" s="1"/>
  <c r="S1085" i="9"/>
  <c r="Q1085" i="9"/>
  <c r="R1085" i="9" s="1"/>
  <c r="S937" i="9"/>
  <c r="Q937" i="9"/>
  <c r="R937" i="9" s="1"/>
  <c r="S831" i="9"/>
  <c r="Q831" i="9"/>
  <c r="R831" i="9" s="1"/>
  <c r="S773" i="9"/>
  <c r="Q773" i="9"/>
  <c r="R773" i="9" s="1"/>
  <c r="S826" i="9"/>
  <c r="Q826" i="9"/>
  <c r="R826" i="9" s="1"/>
  <c r="S907" i="9"/>
  <c r="Q907" i="9"/>
  <c r="R907" i="9" s="1"/>
  <c r="S884" i="9"/>
  <c r="Q884" i="9"/>
  <c r="R884" i="9" s="1"/>
  <c r="S1025" i="9"/>
  <c r="R1025" i="9"/>
  <c r="Q1025" i="9"/>
  <c r="S454" i="9"/>
  <c r="Q454" i="9"/>
  <c r="R454" i="9" s="1"/>
  <c r="S1129" i="9"/>
  <c r="Q1129" i="9"/>
  <c r="R1129" i="9" s="1"/>
  <c r="S606" i="9"/>
  <c r="Q606" i="9"/>
  <c r="R606" i="9" s="1"/>
  <c r="S1078" i="9"/>
  <c r="Q1078" i="9"/>
  <c r="R1078" i="9" s="1"/>
  <c r="S1145" i="9"/>
  <c r="Q1145" i="9"/>
  <c r="R1145" i="9" s="1"/>
  <c r="S704" i="9"/>
  <c r="Q704" i="9"/>
  <c r="R704" i="9" s="1"/>
  <c r="S1046" i="9"/>
  <c r="Q1046" i="9"/>
  <c r="R1046" i="9" s="1"/>
  <c r="S932" i="9"/>
  <c r="Q932" i="9"/>
  <c r="R932" i="9" s="1"/>
  <c r="S699" i="9"/>
  <c r="Q699" i="9"/>
  <c r="R699" i="9" s="1"/>
  <c r="S1050" i="9"/>
  <c r="Q1050" i="9"/>
  <c r="R1050" i="9" s="1"/>
  <c r="S657" i="9"/>
  <c r="Q657" i="9"/>
  <c r="R657" i="9" s="1"/>
  <c r="S988" i="9"/>
  <c r="Q988" i="9"/>
  <c r="R988" i="9" s="1"/>
  <c r="S1062" i="9"/>
  <c r="Q1062" i="9"/>
  <c r="R1062" i="9" s="1"/>
  <c r="S402" i="9"/>
  <c r="Q402" i="9"/>
  <c r="R402" i="9" s="1"/>
  <c r="S1080" i="9"/>
  <c r="Q1080" i="9"/>
  <c r="R1080" i="9" s="1"/>
  <c r="S1038" i="9"/>
  <c r="R1038" i="9"/>
  <c r="Q1038" i="9"/>
  <c r="S934" i="9"/>
  <c r="Q934" i="9"/>
  <c r="R934" i="9" s="1"/>
  <c r="S741" i="9"/>
  <c r="Q741" i="9"/>
  <c r="R741" i="9" s="1"/>
  <c r="S820" i="9"/>
  <c r="Q820" i="9"/>
  <c r="R820" i="9" s="1"/>
  <c r="S817" i="9"/>
  <c r="Q817" i="9"/>
  <c r="R817" i="9" s="1"/>
  <c r="S754" i="9"/>
  <c r="Q754" i="9"/>
  <c r="R754" i="9" s="1"/>
  <c r="S1138" i="9"/>
  <c r="Q1138" i="9"/>
  <c r="R1138" i="9" s="1"/>
  <c r="S1002" i="9"/>
  <c r="Q1002" i="9"/>
  <c r="R1002" i="9" s="1"/>
  <c r="S1114" i="9"/>
  <c r="Q1114" i="9"/>
  <c r="R1114" i="9" s="1"/>
  <c r="S759" i="9"/>
  <c r="Q759" i="9"/>
  <c r="R759" i="9" s="1"/>
  <c r="S957" i="9"/>
  <c r="Q957" i="9"/>
  <c r="R957" i="9" s="1"/>
  <c r="S1099" i="9"/>
  <c r="Q1099" i="9"/>
  <c r="R1099" i="9" s="1"/>
  <c r="S1100" i="9"/>
  <c r="Q1100" i="9"/>
  <c r="R1100" i="9" s="1"/>
  <c r="S829" i="9"/>
  <c r="Q829" i="9"/>
  <c r="R829" i="9" s="1"/>
  <c r="S665" i="9"/>
  <c r="Q665" i="9"/>
  <c r="R665" i="9" s="1"/>
  <c r="S929" i="9"/>
  <c r="Q929" i="9"/>
  <c r="R929" i="9" s="1"/>
  <c r="S1020" i="9"/>
  <c r="Q1020" i="9"/>
  <c r="R1020" i="9" s="1"/>
  <c r="S1149" i="9"/>
  <c r="Q1149" i="9"/>
  <c r="R1149" i="9" s="1"/>
  <c r="S1027" i="9"/>
  <c r="Q1027" i="9"/>
  <c r="R1027" i="9" s="1"/>
  <c r="S1033" i="9"/>
  <c r="Q1033" i="9"/>
  <c r="R1033" i="9" s="1"/>
  <c r="S965" i="9"/>
  <c r="Q965" i="9"/>
  <c r="R965" i="9" s="1"/>
  <c r="S1035" i="9"/>
  <c r="Q1035" i="9"/>
  <c r="R1035" i="9" s="1"/>
  <c r="S1014" i="9"/>
  <c r="Q1014" i="9"/>
  <c r="R1014" i="9" s="1"/>
  <c r="S949" i="9"/>
  <c r="Q949" i="9"/>
  <c r="R949" i="9" s="1"/>
  <c r="S1112" i="9"/>
  <c r="Q1112" i="9"/>
  <c r="R1112" i="9" s="1"/>
  <c r="S1125" i="9"/>
  <c r="Q1125" i="9"/>
  <c r="R1125" i="9" s="1"/>
  <c r="S1089" i="9"/>
  <c r="Q1089" i="9"/>
  <c r="R1089" i="9" s="1"/>
  <c r="S1016" i="9"/>
  <c r="Q1016" i="9"/>
  <c r="R1016" i="9" s="1"/>
  <c r="S962" i="9"/>
  <c r="Q962" i="9"/>
  <c r="R962" i="9" s="1"/>
  <c r="S992" i="9"/>
  <c r="Q992" i="9"/>
  <c r="R992" i="9" s="1"/>
  <c r="S1161" i="9"/>
  <c r="Q1161" i="9"/>
  <c r="R1161" i="9" s="1"/>
  <c r="S1090" i="9"/>
  <c r="Q1090" i="9"/>
  <c r="R1090" i="9" s="1"/>
  <c r="S720" i="9"/>
  <c r="R720" i="9"/>
  <c r="Q720" i="9"/>
  <c r="S912" i="9"/>
  <c r="Q912" i="9"/>
  <c r="R912" i="9" s="1"/>
  <c r="S1037" i="9"/>
  <c r="Q1037" i="9"/>
  <c r="R1037" i="9" s="1"/>
  <c r="S1052" i="9"/>
  <c r="Q1052" i="9"/>
  <c r="R1052" i="9" s="1"/>
  <c r="S1115" i="9"/>
  <c r="Q1115" i="9"/>
  <c r="R1115" i="9" s="1"/>
  <c r="S1146" i="9"/>
  <c r="Q1146" i="9"/>
  <c r="R1146" i="9" s="1"/>
  <c r="S1083" i="9"/>
  <c r="Q1083" i="9"/>
  <c r="R1083" i="9" s="1"/>
  <c r="S1134" i="9"/>
  <c r="Q1134" i="9"/>
  <c r="R1134" i="9" s="1"/>
  <c r="S891" i="9"/>
  <c r="Q891" i="9"/>
  <c r="R891" i="9" s="1"/>
  <c r="S747" i="9"/>
  <c r="Q747" i="9"/>
  <c r="R747" i="9" s="1"/>
  <c r="S981" i="9"/>
  <c r="Q981" i="9"/>
  <c r="R981" i="9" s="1"/>
  <c r="S1061" i="9"/>
  <c r="Q1061" i="9"/>
  <c r="R1061" i="9" s="1"/>
  <c r="S973" i="9"/>
  <c r="Q973" i="9"/>
  <c r="R973" i="9" s="1"/>
  <c r="S1133" i="9"/>
  <c r="Q1133" i="9"/>
  <c r="R1133" i="9" s="1"/>
  <c r="S1084" i="9"/>
  <c r="Q1084" i="9"/>
  <c r="R1084" i="9" s="1"/>
  <c r="S1143" i="9"/>
  <c r="Q1143" i="9"/>
  <c r="R1143" i="9" s="1"/>
  <c r="S982" i="9"/>
  <c r="Q982" i="9"/>
  <c r="R982" i="9" s="1"/>
  <c r="S1008" i="9"/>
  <c r="Q1008" i="9"/>
  <c r="R1008" i="9" s="1"/>
  <c r="S1109" i="9"/>
  <c r="Q1109" i="9"/>
  <c r="R1109" i="9" s="1"/>
  <c r="S1120" i="9"/>
  <c r="Q1120" i="9"/>
  <c r="R1120" i="9" s="1"/>
  <c r="S1157" i="9"/>
  <c r="Q1157" i="9"/>
  <c r="R1157" i="9" s="1"/>
  <c r="S873" i="9"/>
  <c r="Q873" i="9"/>
  <c r="R873" i="9" s="1"/>
  <c r="S948" i="9"/>
  <c r="Q948" i="9"/>
  <c r="R948" i="9" s="1"/>
  <c r="S781" i="9"/>
  <c r="Q781" i="9"/>
  <c r="R781" i="9" s="1"/>
  <c r="S1127" i="9"/>
  <c r="Q1127" i="9"/>
  <c r="R1127" i="9" s="1"/>
  <c r="S786" i="9"/>
  <c r="Q786" i="9"/>
  <c r="R786" i="9" s="1"/>
  <c r="S1121" i="9"/>
  <c r="Q1121" i="9"/>
  <c r="R1121" i="9" s="1"/>
  <c r="S914" i="9"/>
  <c r="Q914" i="9"/>
  <c r="R914" i="9" s="1"/>
  <c r="S996" i="9"/>
  <c r="Q996" i="9"/>
  <c r="R996" i="9" s="1"/>
  <c r="S1073" i="9"/>
  <c r="Q1073" i="9"/>
  <c r="R1073" i="9" s="1"/>
  <c r="S993" i="9"/>
  <c r="Q993" i="9"/>
  <c r="R993" i="9" s="1"/>
  <c r="S848" i="9"/>
  <c r="Q848" i="9"/>
  <c r="R848" i="9" s="1"/>
  <c r="S1107" i="9"/>
  <c r="Q1107" i="9"/>
  <c r="R1107" i="9" s="1"/>
  <c r="S1094" i="9"/>
  <c r="Q1094" i="9"/>
  <c r="R1094" i="9" s="1"/>
  <c r="S748" i="9"/>
  <c r="Q748" i="9"/>
  <c r="R748" i="9" s="1"/>
  <c r="S1055" i="9"/>
  <c r="Q1055" i="9"/>
  <c r="R1055" i="9" s="1"/>
  <c r="S635" i="9"/>
  <c r="Q635" i="9"/>
  <c r="R635" i="9" s="1"/>
  <c r="S910" i="9"/>
  <c r="Q910" i="9"/>
  <c r="R910" i="9" s="1"/>
  <c r="S1054" i="9"/>
  <c r="Q1054" i="9"/>
  <c r="R1054" i="9" s="1"/>
  <c r="S911" i="9"/>
  <c r="Q911" i="9"/>
  <c r="R911" i="9" s="1"/>
  <c r="S722" i="9"/>
  <c r="Q722" i="9"/>
  <c r="R722" i="9" s="1"/>
  <c r="S1047" i="9"/>
  <c r="Q1047" i="9"/>
  <c r="R1047" i="9" s="1"/>
  <c r="S1019" i="9"/>
  <c r="Q1019" i="9"/>
  <c r="R1019" i="9" s="1"/>
  <c r="S1045" i="9"/>
  <c r="Q1045" i="9"/>
  <c r="R1045" i="9" s="1"/>
  <c r="S701" i="9"/>
  <c r="Q701" i="9"/>
  <c r="R701" i="9" s="1"/>
  <c r="S800" i="9"/>
  <c r="Q800" i="9"/>
  <c r="R800" i="9" s="1"/>
  <c r="S893" i="9"/>
  <c r="Q893" i="9"/>
  <c r="R893" i="9" s="1"/>
  <c r="S843" i="9"/>
  <c r="Q843" i="9"/>
  <c r="R843" i="9" s="1"/>
  <c r="S970" i="9"/>
  <c r="Q970" i="9"/>
  <c r="R970" i="9" s="1"/>
  <c r="S956" i="9"/>
  <c r="Q956" i="9"/>
  <c r="R956" i="9" s="1"/>
  <c r="S1082" i="9"/>
  <c r="Q1082" i="9"/>
  <c r="R1082" i="9" s="1"/>
  <c r="S983" i="9"/>
  <c r="Q983" i="9"/>
  <c r="R983" i="9" s="1"/>
  <c r="S1074" i="9"/>
  <c r="Q1074" i="9"/>
  <c r="R1074" i="9" s="1"/>
  <c r="S840" i="9"/>
  <c r="Q840" i="9"/>
  <c r="R840" i="9" s="1"/>
  <c r="S788" i="9"/>
  <c r="Q788" i="9"/>
  <c r="R788" i="9" s="1"/>
  <c r="S1113" i="9"/>
  <c r="Q1113" i="9"/>
  <c r="R1113" i="9" s="1"/>
  <c r="S1111" i="9"/>
  <c r="Q1111" i="9"/>
  <c r="R1111" i="9" s="1"/>
  <c r="S1135" i="9"/>
  <c r="Q1135" i="9"/>
  <c r="R1135" i="9" s="1"/>
  <c r="S1154" i="9"/>
  <c r="Q1154" i="9"/>
  <c r="R1154" i="9" s="1"/>
  <c r="S724" i="9"/>
  <c r="Q724" i="9"/>
  <c r="R724" i="9" s="1"/>
  <c r="S542" i="9"/>
  <c r="Q542" i="9"/>
  <c r="R542" i="9" s="1"/>
  <c r="S510" i="9"/>
  <c r="Q510" i="9"/>
  <c r="R510" i="9" s="1"/>
  <c r="S915" i="9"/>
  <c r="Q915" i="9"/>
  <c r="R915" i="9" s="1"/>
  <c r="S976" i="9"/>
  <c r="Q976" i="9"/>
  <c r="R976" i="9" s="1"/>
  <c r="S1003" i="9"/>
  <c r="Q1003" i="9"/>
  <c r="R1003" i="9" s="1"/>
  <c r="S1005" i="9"/>
  <c r="Q1005" i="9"/>
  <c r="R1005" i="9" s="1"/>
  <c r="S966" i="9"/>
  <c r="Q966" i="9"/>
  <c r="R966" i="9" s="1"/>
  <c r="S1051" i="9"/>
  <c r="Q1051" i="9"/>
  <c r="R1051" i="9" s="1"/>
  <c r="S605" i="9"/>
  <c r="Q605" i="9"/>
  <c r="R605" i="9" s="1"/>
  <c r="S1049" i="9"/>
  <c r="Q1049" i="9"/>
  <c r="R1049" i="9" s="1"/>
  <c r="S1150" i="9"/>
  <c r="Q1150" i="9"/>
  <c r="R1150" i="9" s="1"/>
  <c r="S1096" i="9"/>
  <c r="Q1096" i="9"/>
  <c r="R1096" i="9" s="1"/>
  <c r="S659" i="9"/>
  <c r="Q659" i="9"/>
  <c r="R659" i="9" s="1"/>
  <c r="S1001" i="9"/>
  <c r="Q1001" i="9"/>
  <c r="R1001" i="9" s="1"/>
  <c r="S1110" i="9"/>
  <c r="Q1110" i="9"/>
  <c r="R1110" i="9" s="1"/>
  <c r="S1156" i="9"/>
  <c r="Q1156" i="9"/>
  <c r="R1156" i="9" s="1"/>
  <c r="S902" i="9"/>
  <c r="Q902" i="9"/>
  <c r="R902" i="9" s="1"/>
  <c r="S889" i="9"/>
  <c r="Q889" i="9"/>
  <c r="R889" i="9" s="1"/>
  <c r="S877" i="9"/>
  <c r="Q877" i="9"/>
  <c r="R877" i="9" s="1"/>
  <c r="S1060" i="9"/>
  <c r="Q1060" i="9"/>
  <c r="R1060" i="9" s="1"/>
  <c r="S1126" i="9"/>
  <c r="Q1126" i="9"/>
  <c r="R1126" i="9" s="1"/>
  <c r="S952" i="9"/>
  <c r="Q952" i="9"/>
  <c r="R952" i="9" s="1"/>
  <c r="S487" i="9"/>
  <c r="Q487" i="9"/>
  <c r="R487" i="9" s="1"/>
  <c r="S867" i="9"/>
  <c r="Q867" i="9"/>
  <c r="R867" i="9" s="1"/>
  <c r="S525" i="9"/>
  <c r="Q525" i="9"/>
  <c r="R525" i="9" s="1"/>
  <c r="S1105" i="9"/>
  <c r="Q1105" i="9"/>
  <c r="R1105" i="9" s="1"/>
  <c r="S862" i="9"/>
  <c r="Q862" i="9"/>
  <c r="R862" i="9" s="1"/>
  <c r="S289" i="9"/>
  <c r="Q289" i="9"/>
  <c r="R289" i="9" s="1"/>
  <c r="S577" i="9"/>
  <c r="Q577" i="9"/>
  <c r="R577" i="9" s="1"/>
  <c r="S918" i="9"/>
  <c r="Q918" i="9"/>
  <c r="R918" i="9" s="1"/>
  <c r="S876" i="9"/>
  <c r="Q876" i="9"/>
  <c r="R876" i="9" s="1"/>
  <c r="S698" i="9"/>
  <c r="Q698" i="9"/>
  <c r="R698" i="9" s="1"/>
  <c r="S1142" i="9"/>
  <c r="Q1142" i="9"/>
  <c r="R1142" i="9" s="1"/>
  <c r="S1092" i="9"/>
  <c r="Q1092" i="9"/>
  <c r="R1092" i="9" s="1"/>
  <c r="S780" i="9"/>
  <c r="Q780" i="9"/>
  <c r="R780" i="9" s="1"/>
  <c r="S1076" i="9"/>
  <c r="Q1076" i="9"/>
  <c r="R1076" i="9" s="1"/>
  <c r="S631" i="9"/>
  <c r="R631" i="9"/>
  <c r="Q631" i="9"/>
  <c r="S373" i="9"/>
  <c r="Q373" i="9"/>
  <c r="R373" i="9" s="1"/>
  <c r="S538" i="9"/>
  <c r="Q538" i="9"/>
  <c r="R538" i="9" s="1"/>
  <c r="S879" i="9"/>
  <c r="Q879" i="9"/>
  <c r="R879" i="9" s="1"/>
  <c r="S951" i="9"/>
  <c r="Q951" i="9"/>
  <c r="R951" i="9" s="1"/>
  <c r="S736" i="9"/>
  <c r="Q736" i="9"/>
  <c r="R736" i="9" s="1"/>
  <c r="S561" i="9"/>
  <c r="Q561" i="9"/>
  <c r="R561" i="9" s="1"/>
  <c r="S1021" i="9"/>
  <c r="Q1021" i="9"/>
  <c r="R1021" i="9" s="1"/>
  <c r="S999" i="9"/>
  <c r="Q999" i="9"/>
  <c r="R999" i="9" s="1"/>
  <c r="S767" i="9"/>
  <c r="Q767" i="9"/>
  <c r="R767" i="9" s="1"/>
  <c r="S445" i="9"/>
  <c r="Q445" i="9"/>
  <c r="R445" i="9" s="1"/>
  <c r="S651" i="9"/>
  <c r="Q651" i="9"/>
  <c r="R651" i="9" s="1"/>
  <c r="S987" i="9"/>
  <c r="Q987" i="9"/>
  <c r="R987" i="9" s="1"/>
  <c r="S492" i="9"/>
  <c r="Q492" i="9"/>
  <c r="R492" i="9" s="1"/>
  <c r="S756" i="9"/>
  <c r="Q756" i="9"/>
  <c r="R756" i="9" s="1"/>
  <c r="S1106" i="9"/>
  <c r="Q1106" i="9"/>
  <c r="R1106" i="9" s="1"/>
  <c r="S721" i="9"/>
  <c r="Q721" i="9"/>
  <c r="R721" i="9" s="1"/>
  <c r="S963" i="9"/>
  <c r="Q963" i="9"/>
  <c r="R963" i="9" s="1"/>
  <c r="S488" i="9"/>
  <c r="Q488" i="9"/>
  <c r="R488" i="9" s="1"/>
  <c r="S1131" i="9"/>
  <c r="Q1131" i="9"/>
  <c r="R1131" i="9" s="1"/>
  <c r="S1088" i="9"/>
  <c r="Q1088" i="9"/>
  <c r="R1088" i="9" s="1"/>
  <c r="S751" i="9"/>
  <c r="Q751" i="9"/>
  <c r="R751" i="9" s="1"/>
  <c r="S1006" i="9"/>
  <c r="Q1006" i="9"/>
  <c r="R1006" i="9" s="1"/>
  <c r="S642" i="9"/>
  <c r="Q642" i="9"/>
  <c r="R642" i="9" s="1"/>
  <c r="S495" i="9"/>
  <c r="Q495" i="9"/>
  <c r="R495" i="9" s="1"/>
  <c r="S415" i="9"/>
  <c r="Q415" i="9"/>
  <c r="R415" i="9" s="1"/>
  <c r="S700" i="9"/>
  <c r="Q700" i="9"/>
  <c r="R700" i="9" s="1"/>
  <c r="S1086" i="9"/>
  <c r="Q1086" i="9"/>
  <c r="R1086" i="9" s="1"/>
  <c r="S806" i="9"/>
  <c r="Q806" i="9"/>
  <c r="R806" i="9" s="1"/>
  <c r="S658" i="9"/>
  <c r="Q658" i="9"/>
  <c r="R658" i="9" s="1"/>
  <c r="S400" i="9"/>
  <c r="Q400" i="9"/>
  <c r="R400" i="9" s="1"/>
  <c r="S425" i="9"/>
  <c r="Q425" i="9"/>
  <c r="R425" i="9" s="1"/>
  <c r="S967" i="9"/>
  <c r="Q967" i="9"/>
  <c r="R967" i="9" s="1"/>
  <c r="S865" i="9"/>
  <c r="Q865" i="9"/>
  <c r="R865" i="9" s="1"/>
  <c r="S537" i="9"/>
  <c r="Q537" i="9"/>
  <c r="R537" i="9" s="1"/>
  <c r="S403" i="9"/>
  <c r="Q403" i="9"/>
  <c r="R403" i="9" s="1"/>
  <c r="S1151" i="9"/>
  <c r="Q1151" i="9"/>
  <c r="R1151" i="9" s="1"/>
  <c r="S899" i="9"/>
  <c r="Q899" i="9"/>
  <c r="R899" i="9" s="1"/>
  <c r="S739" i="9"/>
  <c r="Q739" i="9"/>
  <c r="R739" i="9" s="1"/>
  <c r="S414" i="9"/>
  <c r="Q414" i="9"/>
  <c r="R414" i="9" s="1"/>
  <c r="S230" i="9"/>
  <c r="Q230" i="9"/>
  <c r="R230" i="9" s="1"/>
  <c r="S1152" i="9"/>
  <c r="Q1152" i="9"/>
  <c r="R1152" i="9" s="1"/>
  <c r="S1056" i="9"/>
  <c r="Q1056" i="9"/>
  <c r="R1056" i="9" s="1"/>
  <c r="S521" i="9"/>
  <c r="Q521" i="9"/>
  <c r="R521" i="9" s="1"/>
  <c r="S883" i="9"/>
  <c r="Q883" i="9"/>
  <c r="R883" i="9" s="1"/>
  <c r="S1018" i="9"/>
  <c r="Q1018" i="9"/>
  <c r="R1018" i="9" s="1"/>
  <c r="S277" i="9"/>
  <c r="Q277" i="9"/>
  <c r="R277" i="9" s="1"/>
  <c r="S355" i="9"/>
  <c r="Q355" i="9"/>
  <c r="R355" i="9" s="1"/>
  <c r="S1004" i="9"/>
  <c r="Q1004" i="9"/>
  <c r="R1004" i="9" s="1"/>
  <c r="S765" i="9"/>
  <c r="R765" i="9"/>
  <c r="Q765" i="9"/>
  <c r="S764" i="9"/>
  <c r="Q764" i="9"/>
  <c r="R764" i="9" s="1"/>
  <c r="S436" i="9"/>
  <c r="Q436" i="9"/>
  <c r="R436" i="9" s="1"/>
  <c r="S1158" i="9"/>
  <c r="Q1158" i="9"/>
  <c r="R1158" i="9" s="1"/>
  <c r="S801" i="9"/>
  <c r="Q801" i="9"/>
  <c r="R801" i="9" s="1"/>
  <c r="S1069" i="9"/>
  <c r="Q1069" i="9"/>
  <c r="R1069" i="9" s="1"/>
  <c r="S668" i="9"/>
  <c r="Q668" i="9"/>
  <c r="R668" i="9" s="1"/>
  <c r="S528" i="9"/>
  <c r="Q528" i="9"/>
  <c r="R528" i="9" s="1"/>
  <c r="S749" i="9"/>
  <c r="Q749" i="9"/>
  <c r="R749" i="9" s="1"/>
  <c r="S770" i="9"/>
  <c r="Q770" i="9"/>
  <c r="R770" i="9" s="1"/>
  <c r="S1147" i="9"/>
  <c r="Q1147" i="9"/>
  <c r="R1147" i="9" s="1"/>
  <c r="S367" i="9"/>
  <c r="Q367" i="9"/>
  <c r="R367" i="9" s="1"/>
  <c r="S1011" i="9"/>
  <c r="Q1011" i="9"/>
  <c r="R1011" i="9" s="1"/>
  <c r="S855" i="9"/>
  <c r="Q855" i="9"/>
  <c r="R855" i="9" s="1"/>
  <c r="S716" i="9"/>
  <c r="Q716" i="9"/>
  <c r="R716" i="9" s="1"/>
  <c r="S185" i="9"/>
  <c r="Q185" i="9"/>
  <c r="R185" i="9" s="1"/>
  <c r="S1064" i="9"/>
  <c r="Q1064" i="9"/>
  <c r="R1064" i="9" s="1"/>
  <c r="S440" i="9"/>
  <c r="Q440" i="9"/>
  <c r="R440" i="9" s="1"/>
  <c r="S916" i="9"/>
  <c r="Q916" i="9"/>
  <c r="R916" i="9" s="1"/>
  <c r="S1036" i="9"/>
  <c r="Q1036" i="9"/>
  <c r="R1036" i="9" s="1"/>
  <c r="S882" i="9"/>
  <c r="Q882" i="9"/>
  <c r="R882" i="9" s="1"/>
  <c r="S464" i="9"/>
  <c r="Q464" i="9"/>
  <c r="R464" i="9" s="1"/>
  <c r="S1068" i="9"/>
  <c r="Q1068" i="9"/>
  <c r="R1068" i="9" s="1"/>
  <c r="S596" i="9"/>
  <c r="Q596" i="9"/>
  <c r="R596" i="9" s="1"/>
  <c r="S607" i="9"/>
  <c r="Q607" i="9"/>
  <c r="R607" i="9" s="1"/>
  <c r="S931" i="9"/>
  <c r="Q931" i="9"/>
  <c r="R931" i="9" s="1"/>
  <c r="S663" i="9"/>
  <c r="Q663" i="9"/>
  <c r="R663" i="9" s="1"/>
  <c r="S416" i="9"/>
  <c r="Q416" i="9"/>
  <c r="R416" i="9" s="1"/>
  <c r="S711" i="9"/>
  <c r="Q711" i="9"/>
  <c r="R711" i="9" s="1"/>
  <c r="S529" i="9"/>
  <c r="Q529" i="9"/>
  <c r="R529" i="9" s="1"/>
  <c r="S532" i="9"/>
  <c r="Q532" i="9"/>
  <c r="R532" i="9" s="1"/>
  <c r="S984" i="9"/>
  <c r="Q984" i="9"/>
  <c r="R984" i="9" s="1"/>
  <c r="S643" i="9"/>
  <c r="Q643" i="9"/>
  <c r="R643" i="9" s="1"/>
  <c r="S860" i="9"/>
  <c r="Q860" i="9"/>
  <c r="R860" i="9" s="1"/>
  <c r="S514" i="9"/>
  <c r="Q514" i="9"/>
  <c r="R514" i="9" s="1"/>
  <c r="S470" i="9"/>
  <c r="Q470" i="9"/>
  <c r="R470" i="9" s="1"/>
  <c r="S776" i="9"/>
  <c r="Q776" i="9"/>
  <c r="R776" i="9" s="1"/>
  <c r="S972" i="9"/>
  <c r="Q972" i="9"/>
  <c r="R972" i="9" s="1"/>
  <c r="S1140" i="9"/>
  <c r="Q1140" i="9"/>
  <c r="R1140" i="9" s="1"/>
  <c r="S896" i="9"/>
  <c r="Q896" i="9"/>
  <c r="R896" i="9" s="1"/>
  <c r="S79" i="9"/>
  <c r="Q79" i="9"/>
  <c r="R79" i="9" s="1"/>
  <c r="S1079" i="9"/>
  <c r="Q1079" i="9"/>
  <c r="R1079" i="9" s="1"/>
  <c r="S790" i="9"/>
  <c r="Q790" i="9"/>
  <c r="R790" i="9" s="1"/>
  <c r="S170" i="9"/>
  <c r="Q170" i="9"/>
  <c r="R170" i="9" s="1"/>
  <c r="S484" i="9"/>
  <c r="Q484" i="9"/>
  <c r="R484" i="9" s="1"/>
  <c r="S513" i="9"/>
  <c r="Q513" i="9"/>
  <c r="R513" i="9" s="1"/>
  <c r="S874" i="9"/>
  <c r="Q874" i="9"/>
  <c r="R874" i="9" s="1"/>
  <c r="S196" i="9"/>
  <c r="Q196" i="9"/>
  <c r="R196" i="9" s="1"/>
  <c r="S852" i="9"/>
  <c r="Q852" i="9"/>
  <c r="R852" i="9" s="1"/>
  <c r="S447" i="9"/>
  <c r="Q447" i="9"/>
  <c r="R447" i="9" s="1"/>
  <c r="S370" i="9"/>
  <c r="Q370" i="9"/>
  <c r="R370" i="9" s="1"/>
  <c r="S1029" i="9"/>
  <c r="Q1029" i="9"/>
  <c r="R1029" i="9" s="1"/>
  <c r="S560" i="9"/>
  <c r="Q560" i="9"/>
  <c r="R560" i="9" s="1"/>
  <c r="S638" i="9"/>
  <c r="Q638" i="9"/>
  <c r="R638" i="9" s="1"/>
  <c r="S206" i="9"/>
  <c r="Q206" i="9"/>
  <c r="R206" i="9" s="1"/>
  <c r="S947" i="9"/>
  <c r="Q947" i="9"/>
  <c r="R947" i="9" s="1"/>
  <c r="S933" i="9"/>
  <c r="Q933" i="9"/>
  <c r="R933" i="9" s="1"/>
  <c r="S705" i="9"/>
  <c r="Q705" i="9"/>
  <c r="R705" i="9" s="1"/>
  <c r="S1040" i="9"/>
  <c r="Q1040" i="9"/>
  <c r="R1040" i="9" s="1"/>
  <c r="S293" i="9"/>
  <c r="Q293" i="9"/>
  <c r="R293" i="9" s="1"/>
  <c r="S261" i="9"/>
  <c r="Q261" i="9"/>
  <c r="R261" i="9" s="1"/>
  <c r="S143" i="9"/>
  <c r="Q143" i="9"/>
  <c r="R143" i="9" s="1"/>
  <c r="S753" i="9"/>
  <c r="Q753" i="9"/>
  <c r="R753" i="9" s="1"/>
  <c r="S365" i="9"/>
  <c r="Q365" i="9"/>
  <c r="R365" i="9" s="1"/>
  <c r="S626" i="9"/>
  <c r="Q626" i="9"/>
  <c r="R626" i="9" s="1"/>
  <c r="S880" i="9"/>
  <c r="Q880" i="9"/>
  <c r="R880" i="9" s="1"/>
  <c r="S678" i="9"/>
  <c r="Q678" i="9"/>
  <c r="R678" i="9" s="1"/>
  <c r="S761" i="9"/>
  <c r="Q761" i="9"/>
  <c r="R761" i="9" s="1"/>
  <c r="S384" i="9"/>
  <c r="Q384" i="9"/>
  <c r="R384" i="9" s="1"/>
  <c r="S337" i="9"/>
  <c r="Q337" i="9"/>
  <c r="R337" i="9" s="1"/>
  <c r="S476" i="9"/>
  <c r="Q476" i="9"/>
  <c r="R476" i="9" s="1"/>
  <c r="S452" i="9"/>
  <c r="Q452" i="9"/>
  <c r="R452" i="9" s="1"/>
  <c r="S1087" i="9"/>
  <c r="Q1087" i="9"/>
  <c r="R1087" i="9" s="1"/>
  <c r="S383" i="9"/>
  <c r="Q383" i="9"/>
  <c r="R383" i="9" s="1"/>
  <c r="S56" i="9"/>
  <c r="Q56" i="9"/>
  <c r="R56" i="9" s="1"/>
  <c r="S166" i="9"/>
  <c r="Q166" i="9"/>
  <c r="R166" i="9" s="1"/>
  <c r="S456" i="9"/>
  <c r="Q456" i="9"/>
  <c r="R456" i="9" s="1"/>
  <c r="S444" i="9"/>
  <c r="Q444" i="9"/>
  <c r="R444" i="9" s="1"/>
  <c r="S1009" i="9"/>
  <c r="Q1009" i="9"/>
  <c r="R1009" i="9" s="1"/>
  <c r="S252" i="9"/>
  <c r="Q252" i="9"/>
  <c r="R252" i="9" s="1"/>
  <c r="S282" i="9"/>
  <c r="Q282" i="9"/>
  <c r="R282" i="9" s="1"/>
  <c r="S380" i="9"/>
  <c r="Q380" i="9"/>
  <c r="R380" i="9" s="1"/>
  <c r="S583" i="9"/>
  <c r="Q583" i="9"/>
  <c r="R583" i="9" s="1"/>
  <c r="S679" i="9"/>
  <c r="Q679" i="9"/>
  <c r="R679" i="9" s="1"/>
  <c r="S124" i="9"/>
  <c r="Q124" i="9"/>
  <c r="R124" i="9" s="1"/>
  <c r="S846" i="9"/>
  <c r="Q846" i="9"/>
  <c r="R846" i="9" s="1"/>
  <c r="S886" i="9"/>
  <c r="Q886" i="9"/>
  <c r="R886" i="9" s="1"/>
  <c r="S640" i="9"/>
  <c r="Q640" i="9"/>
  <c r="R640" i="9" s="1"/>
  <c r="S103" i="9"/>
  <c r="Q103" i="9"/>
  <c r="R103" i="9" s="1"/>
  <c r="S342" i="9"/>
  <c r="Q342" i="9"/>
  <c r="R342" i="9" s="1"/>
  <c r="S285" i="9"/>
  <c r="Q285" i="9"/>
  <c r="R285" i="9" s="1"/>
  <c r="S547" i="9"/>
  <c r="Q547" i="9"/>
  <c r="R547" i="9" s="1"/>
  <c r="S152" i="9"/>
  <c r="Q152" i="9"/>
  <c r="R152" i="9" s="1"/>
  <c r="S361" i="9"/>
  <c r="Q361" i="9"/>
  <c r="R361" i="9" s="1"/>
  <c r="S226" i="9"/>
  <c r="Q226" i="9"/>
  <c r="R226" i="9" s="1"/>
  <c r="S728" i="9"/>
  <c r="Q728" i="9"/>
  <c r="R728" i="9" s="1"/>
  <c r="S48" i="9"/>
  <c r="Q48" i="9"/>
  <c r="R48" i="9" s="1"/>
  <c r="S838" i="9"/>
  <c r="Q838" i="9"/>
  <c r="R838" i="9" s="1"/>
  <c r="S649" i="9"/>
  <c r="Q649" i="9"/>
  <c r="R649" i="9" s="1"/>
  <c r="S74" i="9"/>
  <c r="Q74" i="9"/>
  <c r="R74" i="9" s="1"/>
  <c r="S187" i="9"/>
  <c r="Q187" i="9"/>
  <c r="R187" i="9" s="1"/>
  <c r="S812" i="9"/>
  <c r="Q812" i="9"/>
  <c r="R812" i="9" s="1"/>
  <c r="S363" i="9"/>
  <c r="Q363" i="9"/>
  <c r="R363" i="9" s="1"/>
  <c r="S468" i="9"/>
  <c r="Q468" i="9"/>
  <c r="R468" i="9" s="1"/>
  <c r="S694" i="9"/>
  <c r="Q694" i="9"/>
  <c r="R694" i="9" s="1"/>
  <c r="S153" i="9"/>
  <c r="Q153" i="9"/>
  <c r="R153" i="9" s="1"/>
  <c r="S145" i="9"/>
  <c r="Q145" i="9"/>
  <c r="R145" i="9" s="1"/>
  <c r="S536" i="9"/>
  <c r="Q536" i="9"/>
  <c r="R536" i="9" s="1"/>
  <c r="S645" i="9"/>
  <c r="Q645" i="9"/>
  <c r="R645" i="9" s="1"/>
  <c r="S278" i="9"/>
  <c r="Q278" i="9"/>
  <c r="R278" i="9" s="1"/>
  <c r="S95" i="9"/>
  <c r="Q95" i="9"/>
  <c r="R95" i="9" s="1"/>
  <c r="S1032" i="9"/>
  <c r="Q1032" i="9"/>
  <c r="R1032" i="9" s="1"/>
  <c r="S176" i="9"/>
  <c r="Q176" i="9"/>
  <c r="R176" i="9" s="1"/>
  <c r="S1103" i="9"/>
  <c r="Q1103" i="9"/>
  <c r="R1103" i="9" s="1"/>
  <c r="T448" i="9"/>
  <c r="S448" i="9"/>
  <c r="V448" i="9" s="1"/>
  <c r="W448" i="9" s="1"/>
  <c r="Q448" i="9"/>
  <c r="R448" i="9" s="1"/>
  <c r="S689" i="9"/>
  <c r="Q689" i="9"/>
  <c r="R689" i="9" s="1"/>
  <c r="S202" i="9"/>
  <c r="Q202" i="9"/>
  <c r="R202" i="9" s="1"/>
  <c r="S1059" i="9"/>
  <c r="Q1059" i="9"/>
  <c r="R1059" i="9" s="1"/>
  <c r="S613" i="9"/>
  <c r="Q613" i="9"/>
  <c r="R613" i="9" s="1"/>
  <c r="S1048" i="9"/>
  <c r="Q1048" i="9"/>
  <c r="R1048" i="9" s="1"/>
  <c r="S895" i="9"/>
  <c r="Q895" i="9"/>
  <c r="R895" i="9" s="1"/>
  <c r="S564" i="9"/>
  <c r="Q564" i="9"/>
  <c r="R564" i="9" s="1"/>
  <c r="S137" i="9"/>
  <c r="Q137" i="9"/>
  <c r="R137" i="9" s="1"/>
  <c r="S100" i="9"/>
  <c r="Q100" i="9"/>
  <c r="R100" i="9" s="1"/>
  <c r="S348" i="9"/>
  <c r="Q348" i="9"/>
  <c r="R348" i="9" s="1"/>
  <c r="S43" i="9"/>
  <c r="Q43" i="9"/>
  <c r="R43" i="9" s="1"/>
  <c r="S35" i="9"/>
  <c r="Q35" i="9"/>
  <c r="R35" i="9" s="1"/>
  <c r="S650" i="9"/>
  <c r="Q650" i="9"/>
  <c r="R650" i="9" s="1"/>
  <c r="S714" i="9"/>
  <c r="Q714" i="9"/>
  <c r="R714" i="9" s="1"/>
  <c r="S569" i="9"/>
  <c r="Q569" i="9"/>
  <c r="R569" i="9" s="1"/>
  <c r="S66" i="9"/>
  <c r="Q66" i="9"/>
  <c r="R66" i="9" s="1"/>
  <c r="S460" i="9"/>
  <c r="Q460" i="9"/>
  <c r="R460" i="9" s="1"/>
  <c r="S328" i="9"/>
  <c r="Q328" i="9"/>
  <c r="R328" i="9" s="1"/>
  <c r="S97" i="9"/>
  <c r="Q97" i="9"/>
  <c r="R97" i="9" s="1"/>
  <c r="S55" i="9"/>
  <c r="Q55" i="9"/>
  <c r="R55" i="9" s="1"/>
  <c r="S1136" i="9"/>
  <c r="Q1136" i="9"/>
  <c r="R1136" i="9" s="1"/>
  <c r="S209" i="9"/>
  <c r="Q209" i="9"/>
  <c r="R209" i="9" s="1"/>
  <c r="S92" i="9"/>
  <c r="Q92" i="9"/>
  <c r="R92" i="9" s="1"/>
  <c r="S248" i="9"/>
  <c r="Q248" i="9"/>
  <c r="R248" i="9" s="1"/>
  <c r="S16" i="9"/>
  <c r="Q16" i="9"/>
  <c r="R16" i="9" s="1"/>
  <c r="S260" i="9"/>
  <c r="Q260" i="9"/>
  <c r="R260" i="9" s="1"/>
  <c r="S648" i="9"/>
  <c r="Q648" i="9"/>
  <c r="R648" i="9" s="1"/>
  <c r="S64" i="9"/>
  <c r="Q64" i="9"/>
  <c r="R64" i="9" s="1"/>
  <c r="S20" i="9"/>
  <c r="Q20" i="9"/>
  <c r="R20" i="9" s="1"/>
  <c r="S213" i="9"/>
  <c r="Q213" i="9"/>
  <c r="R213" i="9" s="1"/>
  <c r="S181" i="9"/>
  <c r="Q181" i="9"/>
  <c r="R181" i="9" s="1"/>
  <c r="S360" i="9"/>
  <c r="V360" i="9" s="1"/>
  <c r="W360" i="9" s="1"/>
  <c r="Q360" i="9"/>
  <c r="R360" i="9" s="1"/>
  <c r="S356" i="9"/>
  <c r="Q356" i="9"/>
  <c r="R356" i="9" s="1"/>
  <c r="S477" i="9"/>
  <c r="Q477" i="9"/>
  <c r="R477" i="9" s="1"/>
  <c r="S233" i="9"/>
  <c r="Q233" i="9"/>
  <c r="R233" i="9" s="1"/>
  <c r="S945" i="9"/>
  <c r="Q945" i="9"/>
  <c r="R945" i="9" s="1"/>
  <c r="S207" i="9"/>
  <c r="Q207" i="9"/>
  <c r="R207" i="9" s="1"/>
  <c r="S44" i="9"/>
  <c r="Q44" i="9"/>
  <c r="R44" i="9" s="1"/>
  <c r="S173" i="9"/>
  <c r="Q173" i="9"/>
  <c r="R173" i="9" s="1"/>
  <c r="S357" i="9"/>
  <c r="V357" i="9" s="1"/>
  <c r="W357" i="9" s="1"/>
  <c r="Q357" i="9"/>
  <c r="R357" i="9" s="1"/>
  <c r="S437" i="9"/>
  <c r="Q437" i="9"/>
  <c r="R437" i="9" s="1"/>
  <c r="S235" i="9"/>
  <c r="Q235" i="9"/>
  <c r="R235" i="9" s="1"/>
  <c r="S14" i="9"/>
  <c r="Q14" i="9"/>
  <c r="R14" i="9" s="1"/>
  <c r="S15" i="9"/>
  <c r="Q15" i="9"/>
  <c r="R15" i="9" s="1"/>
  <c r="S117" i="9"/>
  <c r="Q117" i="9"/>
  <c r="R117" i="9" s="1"/>
  <c r="S392" i="9"/>
  <c r="Q392" i="9"/>
  <c r="R392" i="9" s="1"/>
  <c r="S419" i="9"/>
  <c r="Q419" i="9"/>
  <c r="R419" i="9" s="1"/>
  <c r="S22" i="9"/>
  <c r="Q22" i="9"/>
  <c r="R22" i="9" s="1"/>
  <c r="S362" i="9"/>
  <c r="Q362" i="9"/>
  <c r="R362" i="9" s="1"/>
  <c r="S150" i="9"/>
  <c r="Q150" i="9"/>
  <c r="R150" i="9" s="1"/>
  <c r="S40" i="9"/>
  <c r="Q40" i="9"/>
  <c r="R40" i="9" s="1"/>
  <c r="S46" i="9"/>
  <c r="Q46" i="9"/>
  <c r="R46" i="9" s="1"/>
  <c r="S250" i="9"/>
  <c r="Q250" i="9"/>
  <c r="R250" i="9" s="1"/>
  <c r="S68" i="9"/>
  <c r="Q68" i="9"/>
  <c r="R68" i="9" s="1"/>
  <c r="S72" i="9"/>
  <c r="Q72" i="9"/>
  <c r="R72" i="9" s="1"/>
  <c r="S37" i="9"/>
  <c r="Q37" i="9"/>
  <c r="R37" i="9" s="1"/>
  <c r="S86" i="9"/>
  <c r="Q86" i="9"/>
  <c r="R86" i="9" s="1"/>
  <c r="S61" i="9"/>
  <c r="Q61" i="9"/>
  <c r="R61" i="9" s="1"/>
  <c r="S2" i="9"/>
  <c r="Q2" i="9"/>
  <c r="R2" i="9" s="1"/>
  <c r="S90" i="9"/>
  <c r="Q90" i="9"/>
  <c r="R90" i="9" s="1"/>
  <c r="S104" i="9"/>
  <c r="Q104" i="9"/>
  <c r="R104" i="9" s="1"/>
  <c r="S180" i="9"/>
  <c r="Q180" i="9"/>
  <c r="R180" i="9" s="1"/>
  <c r="S343" i="9"/>
  <c r="Q343" i="9"/>
  <c r="R343" i="9" s="1"/>
  <c r="S33" i="9"/>
  <c r="V33" i="9" s="1"/>
  <c r="W33" i="9" s="1"/>
  <c r="Q33" i="9"/>
  <c r="R33" i="9" s="1"/>
  <c r="S106" i="9"/>
  <c r="Q106" i="9"/>
  <c r="R106" i="9" s="1"/>
  <c r="S120" i="9"/>
  <c r="Q120" i="9"/>
  <c r="R120" i="9" s="1"/>
  <c r="S114" i="9"/>
  <c r="Q114" i="9"/>
  <c r="R114" i="9" s="1"/>
  <c r="S7" i="9"/>
  <c r="Q7" i="9"/>
  <c r="R7" i="9" s="1"/>
  <c r="S506" i="9"/>
  <c r="Q506" i="9"/>
  <c r="R506" i="9" s="1"/>
  <c r="S41" i="9"/>
  <c r="Q41" i="9"/>
  <c r="R41" i="9" s="1"/>
  <c r="S63" i="9"/>
  <c r="Q63" i="9"/>
  <c r="R63" i="9" s="1"/>
  <c r="S172" i="9"/>
  <c r="V172" i="9" s="1"/>
  <c r="W172" i="9" s="1"/>
  <c r="Q172" i="9"/>
  <c r="R172" i="9" s="1"/>
  <c r="S304" i="9"/>
  <c r="Q304" i="9"/>
  <c r="R304" i="9" s="1"/>
  <c r="S31" i="9"/>
  <c r="Q31" i="9"/>
  <c r="R31" i="9" s="1"/>
  <c r="S312" i="9"/>
  <c r="Q312" i="9"/>
  <c r="R312" i="9" s="1"/>
  <c r="S26" i="9"/>
  <c r="Q26" i="9"/>
  <c r="R26" i="9" s="1"/>
  <c r="S73" i="9"/>
  <c r="Q73" i="9"/>
  <c r="R73" i="9" s="1"/>
  <c r="S6" i="9"/>
  <c r="Q6" i="9"/>
  <c r="R6" i="9" s="1"/>
  <c r="S4" i="9"/>
  <c r="Q4" i="9"/>
  <c r="R4" i="9" s="1"/>
  <c r="S5" i="9"/>
  <c r="Q5" i="9"/>
  <c r="R5" i="9" s="1"/>
  <c r="S3" i="9"/>
  <c r="Q3" i="9"/>
  <c r="R3" i="9" s="1"/>
  <c r="S17" i="9"/>
  <c r="S2" i="7"/>
  <c r="S8" i="7"/>
  <c r="S5" i="7"/>
  <c r="S9" i="7"/>
  <c r="S51" i="7"/>
  <c r="S19" i="7"/>
  <c r="S385" i="7"/>
  <c r="S267" i="7"/>
  <c r="S257" i="7"/>
  <c r="S556" i="7"/>
  <c r="S61" i="7"/>
  <c r="S48" i="7"/>
  <c r="S353" i="7"/>
  <c r="S4" i="7"/>
  <c r="S127" i="7"/>
  <c r="S243" i="7"/>
  <c r="S57" i="7"/>
  <c r="S1006" i="7"/>
  <c r="S118" i="7"/>
  <c r="S311" i="7"/>
  <c r="S47" i="7"/>
  <c r="S66" i="7"/>
  <c r="S7" i="7"/>
  <c r="S60" i="7"/>
  <c r="S80" i="7"/>
  <c r="S40" i="7"/>
  <c r="S32" i="7"/>
  <c r="S3" i="7"/>
  <c r="S548" i="7"/>
  <c r="S38" i="7"/>
  <c r="S295" i="7"/>
  <c r="S88" i="7"/>
  <c r="S273" i="7"/>
  <c r="S42" i="7"/>
  <c r="S648" i="7"/>
  <c r="S100" i="7"/>
  <c r="S71" i="7"/>
  <c r="S33" i="7"/>
  <c r="S22" i="7"/>
  <c r="S870" i="7"/>
  <c r="S279" i="7"/>
  <c r="S270" i="7"/>
  <c r="S138" i="7"/>
  <c r="S246" i="7"/>
  <c r="S473" i="7"/>
  <c r="S559" i="7"/>
  <c r="S213" i="7"/>
  <c r="S342" i="7"/>
  <c r="S624" i="7"/>
  <c r="S1035" i="7"/>
  <c r="S78" i="7"/>
  <c r="S156" i="7"/>
  <c r="S424" i="7"/>
  <c r="S124" i="7"/>
  <c r="S354" i="7"/>
  <c r="S240" i="7"/>
  <c r="S10" i="7"/>
  <c r="S545" i="7"/>
  <c r="S797" i="7"/>
  <c r="S478" i="7"/>
  <c r="S312" i="7"/>
  <c r="S113" i="7"/>
  <c r="S413" i="7"/>
  <c r="S718" i="7"/>
  <c r="S932" i="7"/>
  <c r="S1037" i="7"/>
  <c r="S1005" i="7"/>
  <c r="S628" i="7"/>
  <c r="S533" i="7"/>
  <c r="S392" i="7"/>
  <c r="S54" i="7"/>
  <c r="S614" i="7"/>
  <c r="S1030" i="7"/>
  <c r="S149" i="7"/>
  <c r="S576" i="7"/>
  <c r="S234" i="7"/>
  <c r="S410" i="7"/>
  <c r="S684" i="7"/>
  <c r="S291" i="7"/>
  <c r="S209" i="7"/>
  <c r="S207" i="7"/>
  <c r="S707" i="7"/>
  <c r="S831" i="7"/>
  <c r="S423" i="7"/>
  <c r="S529" i="7"/>
  <c r="S126" i="7"/>
  <c r="S292" i="7"/>
  <c r="S477" i="7"/>
  <c r="S666" i="7"/>
  <c r="S147" i="7"/>
  <c r="S1090" i="7"/>
  <c r="S922" i="7"/>
  <c r="S435" i="7"/>
  <c r="S1108" i="7"/>
  <c r="S318" i="7"/>
  <c r="S749" i="7"/>
  <c r="S1055" i="7"/>
  <c r="S820" i="7"/>
  <c r="S239" i="7"/>
  <c r="S1160" i="7"/>
  <c r="S224" i="7"/>
  <c r="S315" i="7"/>
  <c r="S411" i="7"/>
  <c r="S15" i="7"/>
  <c r="S1004" i="7"/>
  <c r="S379" i="7"/>
  <c r="S835" i="7"/>
  <c r="S483" i="7"/>
  <c r="S1123" i="7"/>
  <c r="S470" i="7"/>
  <c r="S510" i="7"/>
  <c r="S206" i="7"/>
  <c r="S536" i="7"/>
  <c r="S314" i="7"/>
  <c r="S1018" i="7"/>
  <c r="S175" i="7"/>
  <c r="S506" i="7"/>
  <c r="S578" i="7"/>
  <c r="S194" i="7"/>
  <c r="S144" i="7"/>
  <c r="S161" i="7"/>
  <c r="S49" i="7"/>
  <c r="S177" i="7"/>
  <c r="S248" i="7"/>
  <c r="S101" i="7"/>
  <c r="S276" i="7"/>
  <c r="S917" i="7"/>
  <c r="S204" i="7"/>
  <c r="S441" i="7"/>
  <c r="S217" i="7"/>
  <c r="S399" i="7"/>
  <c r="S216" i="7"/>
  <c r="S308" i="7"/>
  <c r="S544" i="7"/>
  <c r="S461" i="7"/>
  <c r="S700" i="7"/>
  <c r="S286" i="7"/>
  <c r="S328" i="7"/>
  <c r="S414" i="7"/>
  <c r="S496" i="7"/>
  <c r="S561" i="7"/>
  <c r="S134" i="7"/>
  <c r="S337" i="7"/>
  <c r="S736" i="7"/>
  <c r="S751" i="7"/>
  <c r="S903" i="7"/>
  <c r="S155" i="7"/>
  <c r="S249" i="7"/>
  <c r="S201" i="7"/>
  <c r="S1029" i="7"/>
  <c r="S244" i="7"/>
  <c r="S182" i="7"/>
  <c r="S64" i="7"/>
  <c r="S1033" i="7"/>
  <c r="S23" i="7"/>
  <c r="S577" i="7"/>
  <c r="S968" i="7"/>
  <c r="S27" i="7"/>
  <c r="S966" i="7"/>
  <c r="S90" i="7"/>
  <c r="S176" i="7"/>
  <c r="S456" i="7"/>
  <c r="S325" i="7"/>
  <c r="S617" i="7"/>
  <c r="S719" i="7"/>
  <c r="S253" i="7"/>
  <c r="S629" i="7"/>
  <c r="S24" i="7"/>
  <c r="S447" i="7"/>
  <c r="S888" i="7"/>
  <c r="S595" i="7"/>
  <c r="S407" i="7"/>
  <c r="S371" i="7"/>
  <c r="S792" i="7"/>
  <c r="S183" i="7"/>
  <c r="S98" i="7"/>
  <c r="S247" i="7"/>
  <c r="S497" i="7"/>
  <c r="S522" i="7"/>
  <c r="S959" i="7"/>
  <c r="S76" i="7"/>
  <c r="S509" i="7"/>
  <c r="S618" i="7"/>
  <c r="S573" i="7"/>
  <c r="S372" i="7"/>
  <c r="S575" i="7"/>
  <c r="S457" i="7"/>
  <c r="S167" i="7"/>
  <c r="S150" i="7"/>
  <c r="S383" i="7"/>
  <c r="S326" i="7"/>
  <c r="S976" i="7"/>
  <c r="S166" i="7"/>
  <c r="S159" i="7"/>
  <c r="S598" i="7"/>
  <c r="S96" i="7"/>
  <c r="S436" i="7"/>
  <c r="S114" i="7"/>
  <c r="S108" i="7"/>
  <c r="S599" i="7"/>
  <c r="S688" i="7"/>
  <c r="S99" i="7"/>
  <c r="S274" i="7"/>
  <c r="S957" i="7"/>
  <c r="S17" i="7"/>
  <c r="S1032" i="7"/>
  <c r="S352" i="7"/>
  <c r="S317" i="7"/>
  <c r="S20" i="7"/>
  <c r="S281" i="7"/>
  <c r="S132" i="7"/>
  <c r="S512" i="7"/>
  <c r="S728" i="7"/>
  <c r="S516" i="7"/>
  <c r="S30" i="7"/>
  <c r="S180" i="7"/>
  <c r="S812" i="7"/>
  <c r="S13" i="7"/>
  <c r="S128" i="7"/>
  <c r="S136" i="7"/>
  <c r="S994" i="7"/>
  <c r="S515" i="7"/>
  <c r="S1079" i="7"/>
  <c r="S420" i="7"/>
  <c r="S304" i="7"/>
  <c r="S403" i="7"/>
  <c r="S750" i="7"/>
  <c r="S747" i="7"/>
  <c r="S593" i="7"/>
  <c r="S768" i="7"/>
  <c r="S1114" i="7"/>
  <c r="S52" i="7"/>
  <c r="S721" i="7"/>
  <c r="S875" i="7"/>
  <c r="S263" i="7"/>
  <c r="S1138" i="7"/>
  <c r="S858" i="7"/>
  <c r="S446" i="7"/>
  <c r="S616" i="7"/>
  <c r="S1025" i="7"/>
  <c r="S938" i="7"/>
  <c r="S262" i="7"/>
  <c r="S1100" i="7"/>
  <c r="S534" i="7"/>
  <c r="S460" i="7"/>
  <c r="S504" i="7"/>
  <c r="S284" i="7"/>
  <c r="S428" i="7"/>
  <c r="S283" i="7"/>
  <c r="S615" i="7"/>
  <c r="S726" i="7"/>
  <c r="S822" i="7"/>
  <c r="S878" i="7"/>
  <c r="S288" i="7"/>
  <c r="S121" i="7"/>
  <c r="S438" i="7"/>
  <c r="S804" i="7"/>
  <c r="S266" i="7"/>
  <c r="S123" i="7"/>
  <c r="S610" i="7"/>
  <c r="S1134" i="7"/>
  <c r="S541" i="7"/>
  <c r="S589" i="7"/>
  <c r="S192" i="7"/>
  <c r="S320" i="7"/>
  <c r="S716" i="7"/>
  <c r="S346" i="7"/>
  <c r="S999" i="7"/>
  <c r="S664" i="7"/>
  <c r="S639" i="7"/>
  <c r="S313" i="7"/>
  <c r="S914" i="7"/>
  <c r="S1051" i="7"/>
  <c r="S613" i="7"/>
  <c r="S876" i="7"/>
  <c r="S1031" i="7"/>
  <c r="S26" i="7"/>
  <c r="S466" i="7"/>
  <c r="S885" i="7"/>
  <c r="S185" i="7"/>
  <c r="S271" i="7"/>
  <c r="S179" i="7"/>
  <c r="S581" i="7"/>
  <c r="S918" i="7"/>
  <c r="S1040" i="7"/>
  <c r="S864" i="7"/>
  <c r="S58" i="7"/>
  <c r="S39" i="7"/>
  <c r="S221" i="7"/>
  <c r="S357" i="7"/>
  <c r="S302" i="7"/>
  <c r="S583" i="7"/>
  <c r="S1072" i="7"/>
  <c r="S1132" i="7"/>
  <c r="S223" i="7"/>
  <c r="S467" i="7"/>
  <c r="S670" i="7"/>
  <c r="S255" i="7"/>
  <c r="S1075" i="7"/>
  <c r="S205" i="7"/>
  <c r="S73" i="7"/>
  <c r="S396" i="7"/>
  <c r="S1049" i="7"/>
  <c r="S62" i="7"/>
  <c r="S231" i="7"/>
  <c r="S843" i="7"/>
  <c r="S686" i="7"/>
  <c r="S1003" i="7"/>
  <c r="S590" i="7"/>
  <c r="S570" i="7"/>
  <c r="S809" i="7"/>
  <c r="S1089" i="7"/>
  <c r="S836" i="7"/>
  <c r="S636" i="7"/>
  <c r="S770" i="7"/>
  <c r="S1156" i="7"/>
  <c r="S818" i="7"/>
  <c r="S171" i="7"/>
  <c r="S597" i="7"/>
  <c r="S929" i="7"/>
  <c r="S550" i="7"/>
  <c r="S227" i="7"/>
  <c r="S341" i="7"/>
  <c r="S186" i="7"/>
  <c r="S883" i="7"/>
  <c r="S189" i="7"/>
  <c r="S350" i="7"/>
  <c r="S164" i="7"/>
  <c r="S455" i="7"/>
  <c r="S398" i="7"/>
  <c r="S199" i="7"/>
  <c r="S993" i="7"/>
  <c r="S94" i="7"/>
  <c r="S377" i="7"/>
  <c r="S236" i="7"/>
  <c r="S654" i="7"/>
  <c r="S359" i="7"/>
  <c r="S520" i="7"/>
  <c r="S660" i="7"/>
  <c r="S409" i="7"/>
  <c r="S899" i="7"/>
  <c r="S673" i="7"/>
  <c r="S646" i="7"/>
  <c r="S601" i="7"/>
  <c r="S197" i="7"/>
  <c r="S378" i="7"/>
  <c r="S1133" i="7"/>
  <c r="S535" i="7"/>
  <c r="S834" i="7"/>
  <c r="S1130" i="7"/>
  <c r="S911" i="7"/>
  <c r="S764" i="7"/>
  <c r="S1146" i="7"/>
  <c r="S35" i="7"/>
  <c r="S691" i="7"/>
  <c r="S330" i="7"/>
  <c r="S1124" i="7"/>
  <c r="S272" i="7"/>
  <c r="S45" i="7"/>
  <c r="S1116" i="7"/>
  <c r="S757" i="7"/>
  <c r="S173" i="7"/>
  <c r="S1102" i="7"/>
  <c r="S763" i="7"/>
  <c r="S110" i="7"/>
  <c r="S129" i="7"/>
  <c r="S1157" i="7"/>
  <c r="S671" i="7"/>
  <c r="S574" i="7"/>
  <c r="S102" i="7"/>
  <c r="S765" i="7"/>
  <c r="S450" i="7"/>
  <c r="S560" i="7"/>
  <c r="S1074" i="7"/>
  <c r="S659" i="7"/>
  <c r="S133" i="7"/>
  <c r="S417" i="7"/>
  <c r="S95" i="7"/>
  <c r="S1011" i="7"/>
  <c r="S1104" i="7"/>
  <c r="S833" i="7"/>
  <c r="S142" i="7"/>
  <c r="S954" i="7"/>
  <c r="S412" i="7"/>
  <c r="S1084" i="7"/>
  <c r="S252" i="7"/>
  <c r="S158" i="7"/>
  <c r="S85" i="7"/>
  <c r="S479" i="7"/>
  <c r="S1024" i="7"/>
  <c r="S225" i="7"/>
  <c r="S1067" i="7"/>
  <c r="S489" i="7"/>
  <c r="S324" i="7"/>
  <c r="S1087" i="7"/>
  <c r="S722" i="7"/>
  <c r="S1020" i="7"/>
  <c r="S982" i="7"/>
  <c r="S382" i="7"/>
  <c r="S319" i="7"/>
  <c r="S168" i="7"/>
  <c r="S603" i="7"/>
  <c r="S347" i="7"/>
  <c r="S1070" i="7"/>
  <c r="S517" i="7"/>
  <c r="S299" i="7"/>
  <c r="S714" i="7"/>
  <c r="S91" i="7"/>
  <c r="S500" i="7"/>
  <c r="S727" i="7"/>
  <c r="S198" i="7"/>
  <c r="S345" i="7"/>
  <c r="S458" i="7"/>
  <c r="S362" i="7"/>
  <c r="S740" i="7"/>
  <c r="S1069" i="7"/>
  <c r="S480" i="7"/>
  <c r="S622" i="7"/>
  <c r="S906" i="7"/>
  <c r="S558" i="7"/>
  <c r="S492" i="7"/>
  <c r="S859" i="7"/>
  <c r="S495" i="7"/>
  <c r="S306" i="7"/>
  <c r="S1147" i="7"/>
  <c r="S898" i="7"/>
  <c r="S724" i="7"/>
  <c r="S848" i="7"/>
  <c r="S1000" i="7"/>
  <c r="S400" i="7"/>
  <c r="S406" i="7"/>
  <c r="S505" i="7"/>
  <c r="S1129" i="7"/>
  <c r="S122" i="7"/>
  <c r="S753" i="7"/>
  <c r="S855" i="7"/>
  <c r="S298" i="7"/>
  <c r="S930" i="7"/>
  <c r="S693" i="7"/>
  <c r="S1082" i="7"/>
  <c r="S630" i="7"/>
  <c r="S462" i="7"/>
  <c r="S289" i="7"/>
  <c r="S947" i="7"/>
  <c r="S1063" i="7"/>
  <c r="S393" i="7"/>
  <c r="S139" i="7"/>
  <c r="S805" i="7"/>
  <c r="S612" i="7"/>
  <c r="S1022" i="7"/>
  <c r="S1036" i="7"/>
  <c r="S934" i="7"/>
  <c r="S810" i="7"/>
  <c r="S827" i="7"/>
  <c r="S135" i="7"/>
  <c r="S445" i="7"/>
  <c r="S604" i="7"/>
  <c r="S896" i="7"/>
  <c r="S1027" i="7"/>
  <c r="S637" i="7"/>
  <c r="S1083" i="7"/>
  <c r="S404" i="7"/>
  <c r="S980" i="7"/>
  <c r="S469" i="7"/>
  <c r="S321" i="7"/>
  <c r="S839" i="7"/>
  <c r="S339" i="7"/>
  <c r="S391" i="7"/>
  <c r="S401" i="7"/>
  <c r="S256" i="7"/>
  <c r="S939" i="7"/>
  <c r="S390" i="7"/>
  <c r="S332" i="7"/>
  <c r="S373" i="7"/>
  <c r="S106" i="7"/>
  <c r="S588" i="7"/>
  <c r="S70" i="7"/>
  <c r="S881" i="7"/>
  <c r="S669" i="7"/>
  <c r="S334" i="7"/>
  <c r="S1060" i="7"/>
  <c r="S1095" i="7"/>
  <c r="S985" i="7"/>
  <c r="S465" i="7"/>
  <c r="S539" i="7"/>
  <c r="S1128" i="7"/>
  <c r="S397" i="7"/>
  <c r="S366" i="7"/>
  <c r="S395" i="7"/>
  <c r="S380" i="7"/>
  <c r="S650" i="7"/>
  <c r="S882" i="7"/>
  <c r="S275" i="7"/>
  <c r="S300" i="7"/>
  <c r="S900" i="7"/>
  <c r="S1023" i="7"/>
  <c r="S297" i="7"/>
  <c r="S777" i="7"/>
  <c r="S772" i="7"/>
  <c r="S821" i="7"/>
  <c r="S1085" i="7"/>
  <c r="S296" i="7"/>
  <c r="S464" i="7"/>
  <c r="S674" i="7"/>
  <c r="S788" i="7"/>
  <c r="S408" i="7"/>
  <c r="S913" i="7"/>
  <c r="S120" i="7"/>
  <c r="S471" i="7"/>
  <c r="S564" i="7"/>
  <c r="S910" i="7"/>
  <c r="S621" i="7"/>
  <c r="S961" i="7"/>
  <c r="S89" i="7"/>
  <c r="S364" i="7"/>
  <c r="S766" i="7"/>
  <c r="S706" i="7"/>
  <c r="S81" i="7"/>
  <c r="S491" i="7"/>
  <c r="S442" i="7"/>
  <c r="S571" i="7"/>
  <c r="S712" i="7"/>
  <c r="S842" i="7"/>
  <c r="S1008" i="7"/>
  <c r="S268" i="7"/>
  <c r="S1058" i="7"/>
  <c r="S562" i="7"/>
  <c r="S25" i="7"/>
  <c r="S704" i="7"/>
  <c r="S493" i="7"/>
  <c r="S572" i="7"/>
  <c r="S755" i="7"/>
  <c r="S828" i="7"/>
  <c r="S680" i="7"/>
  <c r="S729" i="7"/>
  <c r="S992" i="7"/>
  <c r="S358" i="7"/>
  <c r="S301" i="7"/>
  <c r="S486" i="7"/>
  <c r="S162" i="7"/>
  <c r="S542" i="7"/>
  <c r="S886" i="7"/>
  <c r="S867" i="7"/>
  <c r="S692" i="7"/>
  <c r="S487" i="7"/>
  <c r="S594" i="7"/>
  <c r="S1001" i="7"/>
  <c r="S1071" i="7"/>
  <c r="S912" i="7"/>
  <c r="S148" i="7"/>
  <c r="S1158" i="7"/>
  <c r="S287" i="7"/>
  <c r="S195" i="7"/>
  <c r="S1113" i="7"/>
  <c r="S453" i="7"/>
  <c r="S813" i="7"/>
  <c r="S202" i="7"/>
  <c r="S444" i="7"/>
  <c r="S760" i="7"/>
  <c r="S785" i="7"/>
  <c r="S998" i="7"/>
  <c r="S816" i="7"/>
  <c r="S1149" i="7"/>
  <c r="S1118" i="7"/>
  <c r="S1131" i="7"/>
  <c r="S250" i="7"/>
  <c r="S405" i="7"/>
  <c r="S1093" i="7"/>
  <c r="S794" i="7"/>
  <c r="S806" i="7"/>
  <c r="S232" i="7"/>
  <c r="S1151" i="7"/>
  <c r="S971" i="7"/>
  <c r="S254" i="7"/>
  <c r="S849" i="7"/>
  <c r="S611" i="7"/>
  <c r="S384" i="7"/>
  <c r="S690" i="7"/>
  <c r="S83" i="7"/>
  <c r="S986" i="7"/>
  <c r="S969" i="7"/>
  <c r="S988" i="7"/>
  <c r="S801" i="7"/>
  <c r="S946" i="7"/>
  <c r="S1092" i="7"/>
  <c r="S439" i="7"/>
  <c r="S264" i="7"/>
  <c r="S258" i="7"/>
  <c r="S433" i="7"/>
  <c r="S394" i="7"/>
  <c r="S1062" i="7"/>
  <c r="S778" i="7"/>
  <c r="S521" i="7"/>
  <c r="S1059" i="7"/>
  <c r="S734" i="7"/>
  <c r="S1007" i="7"/>
  <c r="S696" i="7"/>
  <c r="S892" i="7"/>
  <c r="S131" i="7"/>
  <c r="S443" i="7"/>
  <c r="S459" i="7"/>
  <c r="S767" i="7"/>
  <c r="S866" i="7"/>
  <c r="S140" i="7"/>
  <c r="S141" i="7"/>
  <c r="S795" i="7"/>
  <c r="S278" i="7"/>
  <c r="S84" i="7"/>
  <c r="S807" i="7"/>
  <c r="S53" i="7"/>
  <c r="S1047" i="7"/>
  <c r="S389" i="7"/>
  <c r="S282" i="7"/>
  <c r="S55" i="7"/>
  <c r="S720" i="7"/>
  <c r="S789" i="7"/>
  <c r="S786" i="7"/>
  <c r="S916" i="7"/>
  <c r="S651" i="7"/>
  <c r="S661" i="7"/>
  <c r="S1015" i="7"/>
  <c r="S518" i="7"/>
  <c r="S1064" i="7"/>
  <c r="S309" i="7"/>
  <c r="S920" i="7"/>
  <c r="S1139" i="7"/>
  <c r="S991" i="7"/>
  <c r="S897" i="7"/>
  <c r="S846" i="7"/>
  <c r="S925" i="7"/>
  <c r="S642" i="7"/>
  <c r="S310" i="7"/>
  <c r="S322" i="7"/>
  <c r="S965" i="7"/>
  <c r="S6" i="7"/>
  <c r="S739" i="7"/>
  <c r="S940" i="7"/>
  <c r="S884" i="7"/>
  <c r="S482" i="7"/>
  <c r="S631" i="7"/>
  <c r="S731" i="7"/>
  <c r="S432" i="7"/>
  <c r="S422" i="7"/>
  <c r="S557" i="7"/>
  <c r="S890" i="7"/>
  <c r="S1112" i="7"/>
  <c r="S361" i="7"/>
  <c r="S798" i="7"/>
  <c r="S59" i="7"/>
  <c r="S519" i="7"/>
  <c r="S170" i="7"/>
  <c r="S1120" i="7"/>
  <c r="S926" i="7"/>
  <c r="S791" i="7"/>
  <c r="S779" i="7"/>
  <c r="S143" i="7"/>
  <c r="S335" i="7"/>
  <c r="S619" i="7"/>
  <c r="S907" i="7"/>
  <c r="S990" i="7"/>
  <c r="S365" i="7"/>
  <c r="S494" i="7"/>
  <c r="S931" i="7"/>
  <c r="S111" i="7"/>
  <c r="S643" i="7"/>
  <c r="S251" i="7"/>
  <c r="S745" i="7"/>
  <c r="S543" i="7"/>
  <c r="S351" i="7"/>
  <c r="S34" i="7"/>
  <c r="S259" i="7"/>
  <c r="S694" i="7"/>
  <c r="S69" i="7"/>
  <c r="S1150" i="7"/>
  <c r="S210" i="7"/>
  <c r="S187" i="7"/>
  <c r="S449" i="7"/>
  <c r="S569" i="7"/>
  <c r="S748" i="7"/>
  <c r="S793" i="7"/>
  <c r="S245" i="7"/>
  <c r="S215" i="7"/>
  <c r="S958" i="7"/>
  <c r="S967" i="7"/>
  <c r="S238" i="7"/>
  <c r="S82" i="7"/>
  <c r="S1094" i="7"/>
  <c r="S587" i="7"/>
  <c r="S977" i="7"/>
  <c r="S294" i="7"/>
  <c r="S695" i="7"/>
  <c r="S1050" i="7"/>
  <c r="S850" i="7"/>
  <c r="S972" i="7"/>
  <c r="S935" i="7"/>
  <c r="S811" i="7"/>
  <c r="S641" i="7"/>
  <c r="S29" i="7"/>
  <c r="S193" i="7"/>
  <c r="S12" i="7"/>
  <c r="S901" i="7"/>
  <c r="S915" i="7"/>
  <c r="S1054" i="7"/>
  <c r="S796" i="7"/>
  <c r="S498" i="7"/>
  <c r="S633" i="7"/>
  <c r="S1144" i="7"/>
  <c r="S928" i="7"/>
  <c r="S567" i="7"/>
  <c r="S152" i="7"/>
  <c r="S640" i="7"/>
  <c r="S67" i="7"/>
  <c r="S927" i="7"/>
  <c r="S1053" i="7"/>
  <c r="S530" i="7"/>
  <c r="S668" i="7"/>
  <c r="S285" i="7"/>
  <c r="S924" i="7"/>
  <c r="S429" i="7"/>
  <c r="S463" i="7"/>
  <c r="S1076" i="7"/>
  <c r="S983" i="7"/>
  <c r="S1048" i="7"/>
  <c r="S607" i="7"/>
  <c r="S1039" i="7"/>
  <c r="S151" i="7"/>
  <c r="S1106" i="7"/>
  <c r="S191" i="7"/>
  <c r="S830" i="7"/>
  <c r="S303" i="7"/>
  <c r="S942" i="7"/>
  <c r="S949" i="7"/>
  <c r="S1136" i="7"/>
  <c r="S524" i="7"/>
  <c r="S1152" i="7"/>
  <c r="S74" i="7"/>
  <c r="S626" i="7"/>
  <c r="S943" i="7"/>
  <c r="S869" i="7"/>
  <c r="S415" i="7"/>
  <c r="S190" i="7"/>
  <c r="S547" i="7"/>
  <c r="S427" i="7"/>
  <c r="S857" i="7"/>
  <c r="S386" i="7"/>
  <c r="S1019" i="7"/>
  <c r="S584" i="7"/>
  <c r="S18" i="7"/>
  <c r="S1091" i="7"/>
  <c r="S1045" i="7"/>
  <c r="S893" i="7"/>
  <c r="S1110" i="7"/>
  <c r="S824" i="7"/>
  <c r="S229" i="7"/>
  <c r="S709" i="7"/>
  <c r="S936" i="7"/>
  <c r="S1105" i="7"/>
  <c r="S608" i="7"/>
  <c r="S485" i="7"/>
  <c r="S349" i="7"/>
  <c r="S200" i="7"/>
  <c r="S717" i="7"/>
  <c r="S871" i="7"/>
  <c r="S75" i="7"/>
  <c r="S1099" i="7"/>
  <c r="S962" i="7"/>
  <c r="S160" i="7"/>
  <c r="S868" i="7"/>
  <c r="S526" i="7"/>
  <c r="S774" i="7"/>
  <c r="S220" i="7"/>
  <c r="S955" i="7"/>
  <c r="S416" i="7"/>
  <c r="S323" i="7"/>
  <c r="S1044" i="7"/>
  <c r="S203" i="7"/>
  <c r="S708" i="7"/>
  <c r="S759" i="7"/>
  <c r="S847" i="7"/>
  <c r="S586" i="7"/>
  <c r="S1161" i="7"/>
  <c r="S585" i="7"/>
  <c r="S580" i="7"/>
  <c r="S941" i="7"/>
  <c r="S356" i="7"/>
  <c r="S620" i="7"/>
  <c r="S1145" i="7"/>
  <c r="S1159" i="7"/>
  <c r="S632" i="7"/>
  <c r="S655" i="7"/>
  <c r="S737" i="7"/>
  <c r="S1041" i="7"/>
  <c r="S537" i="7"/>
  <c r="S952" i="7"/>
  <c r="S448" i="7"/>
  <c r="S119" i="7"/>
  <c r="S1012" i="7"/>
  <c r="S644" i="7"/>
  <c r="S609" i="7"/>
  <c r="S93" i="7"/>
  <c r="S844" i="7"/>
  <c r="S1057" i="7"/>
  <c r="S960" i="7"/>
  <c r="S837" i="7"/>
  <c r="S230" i="7"/>
  <c r="S540" i="7"/>
  <c r="S880" i="7"/>
  <c r="S402" i="7"/>
  <c r="S1096" i="7"/>
  <c r="S112" i="7"/>
  <c r="S218" i="7"/>
  <c r="S1028" i="7"/>
  <c r="S761" i="7"/>
  <c r="S468" i="7"/>
  <c r="S421" i="7"/>
  <c r="S222" i="7"/>
  <c r="S950" i="7"/>
  <c r="S970" i="7"/>
  <c r="S552" i="7"/>
  <c r="S605" i="7"/>
  <c r="S853" i="7"/>
  <c r="S336" i="7"/>
  <c r="S909" i="7"/>
  <c r="S784" i="7"/>
  <c r="S1111" i="7"/>
  <c r="S1121" i="7"/>
  <c r="S277" i="7"/>
  <c r="S698" i="7"/>
  <c r="S1141" i="7"/>
  <c r="S592" i="7"/>
  <c r="S606" i="7"/>
  <c r="S1026" i="7"/>
  <c r="S635" i="7"/>
  <c r="S1080" i="7"/>
  <c r="S104" i="7"/>
  <c r="S1056" i="7"/>
  <c r="S933" i="7"/>
  <c r="S154" i="7"/>
  <c r="S921" i="7"/>
  <c r="S208" i="7"/>
  <c r="S348" i="7"/>
  <c r="S782" i="7"/>
  <c r="S184" i="7"/>
  <c r="S269" i="7"/>
  <c r="S77" i="7"/>
  <c r="S769" i="7"/>
  <c r="S316" i="7"/>
  <c r="S343" i="7"/>
  <c r="S715" i="7"/>
  <c r="S600" i="7"/>
  <c r="S702" i="7"/>
  <c r="S625" i="7"/>
  <c r="S116" i="7"/>
  <c r="S502" i="7"/>
  <c r="S979" i="7"/>
  <c r="S97" i="7"/>
  <c r="S1077" i="7"/>
  <c r="S56" i="7"/>
  <c r="S1013" i="7"/>
  <c r="S790" i="7"/>
  <c r="S663" i="7"/>
  <c r="S472" i="7"/>
  <c r="S647" i="7"/>
  <c r="S1135" i="7"/>
  <c r="S430" i="7"/>
  <c r="S825" i="7"/>
  <c r="S742" i="7"/>
  <c r="S656" i="7"/>
  <c r="S293" i="7"/>
  <c r="S1066" i="7"/>
  <c r="S153" i="7"/>
  <c r="S974" i="7"/>
  <c r="S566" i="7"/>
  <c r="S214" i="7"/>
  <c r="S746" i="7"/>
  <c r="S638" i="7"/>
  <c r="S340" i="7"/>
  <c r="S981" i="7"/>
  <c r="S280" i="7"/>
  <c r="S387" i="7"/>
  <c r="S944" i="7"/>
  <c r="S741" i="7"/>
  <c r="S840" i="7"/>
  <c r="S475" i="7"/>
  <c r="S511" i="7"/>
  <c r="S181" i="7"/>
  <c r="S86" i="7"/>
  <c r="S565" i="7"/>
  <c r="S370" i="7"/>
  <c r="S672" i="7"/>
  <c r="S685" i="7"/>
  <c r="S879" i="7"/>
  <c r="S1143" i="7"/>
  <c r="S369" i="7"/>
  <c r="S490" i="7"/>
  <c r="S996" i="7"/>
  <c r="S36" i="7"/>
  <c r="S174" i="7"/>
  <c r="S963" i="7"/>
  <c r="S513" i="7"/>
  <c r="S710" i="7"/>
  <c r="S1002" i="7"/>
  <c r="S808" i="7"/>
  <c r="S891" i="7"/>
  <c r="S582" i="7"/>
  <c r="S109" i="7"/>
  <c r="S1014" i="7"/>
  <c r="S851" i="7"/>
  <c r="S265" i="7"/>
  <c r="S676" i="7"/>
  <c r="S1098" i="7"/>
  <c r="S948" i="7"/>
  <c r="S1125" i="7"/>
  <c r="S771" i="7"/>
  <c r="S344" i="7"/>
  <c r="S775" i="7"/>
  <c r="S388" i="7"/>
  <c r="S1097" i="7"/>
  <c r="S591" i="7"/>
  <c r="S817" i="7"/>
  <c r="S677" i="7"/>
  <c r="S951" i="7"/>
  <c r="S419" i="7"/>
  <c r="S568" i="7"/>
  <c r="S975" i="7"/>
  <c r="S973" i="7"/>
  <c r="S31" i="7"/>
  <c r="S845" i="7"/>
  <c r="S865" i="7"/>
  <c r="S1142" i="7"/>
  <c r="S261" i="7"/>
  <c r="S602" i="7"/>
  <c r="S68" i="7"/>
  <c r="S1154" i="7"/>
  <c r="S978" i="7"/>
  <c r="S711" i="7"/>
  <c r="S338" i="7"/>
  <c r="S1042" i="7"/>
  <c r="S730" i="7"/>
  <c r="S381" i="7"/>
  <c r="S995" i="7"/>
  <c r="S1086" i="7"/>
  <c r="S787" i="7"/>
  <c r="S756" i="7"/>
  <c r="S908" i="7"/>
  <c r="S1061" i="7"/>
  <c r="S652" i="7"/>
  <c r="S800" i="7"/>
  <c r="S237" i="7"/>
  <c r="S662" i="7"/>
  <c r="S327" i="7"/>
  <c r="S667" i="7"/>
  <c r="S233" i="7"/>
  <c r="S212" i="7"/>
  <c r="S658" i="7"/>
  <c r="S555" i="7"/>
  <c r="S832" i="7"/>
  <c r="S440" i="7"/>
  <c r="S531" i="7"/>
  <c r="S596" i="7"/>
  <c r="S46" i="7"/>
  <c r="S802" i="7"/>
  <c r="S754" i="7"/>
  <c r="S1081" i="7"/>
  <c r="S367" i="7"/>
  <c r="S657" i="7"/>
  <c r="S563" i="7"/>
  <c r="S902" i="7"/>
  <c r="S1153" i="7"/>
  <c r="S705" i="7"/>
  <c r="S363" i="7"/>
  <c r="S776" i="7"/>
  <c r="S838" i="7"/>
  <c r="S374" i="7"/>
  <c r="S137" i="7"/>
  <c r="S752" i="7"/>
  <c r="S375" i="7"/>
  <c r="S681" i="7"/>
  <c r="S923" i="7"/>
  <c r="S1065" i="7"/>
  <c r="S452" i="7"/>
  <c r="S1119" i="7"/>
  <c r="S437" i="7"/>
  <c r="S169" i="7"/>
  <c r="S744" i="7"/>
  <c r="S1101" i="7"/>
  <c r="S1043" i="7"/>
  <c r="S117" i="7"/>
  <c r="S172" i="7"/>
  <c r="S989" i="7"/>
  <c r="S333" i="7"/>
  <c r="S874" i="7"/>
  <c r="S889" i="7"/>
  <c r="S887" i="7"/>
  <c r="S107" i="7"/>
  <c r="S355" i="7"/>
  <c r="S829" i="7"/>
  <c r="S538" i="7"/>
  <c r="S425" i="7"/>
  <c r="S945" i="7"/>
  <c r="S699" i="7"/>
  <c r="S1148" i="7"/>
  <c r="S1017" i="7"/>
  <c r="S862" i="7"/>
  <c r="S937" i="7"/>
  <c r="S226" i="7"/>
  <c r="S1117" i="7"/>
  <c r="S687" i="7"/>
  <c r="S665" i="7"/>
  <c r="S1088" i="7"/>
  <c r="S1107" i="7"/>
  <c r="S434" i="7"/>
  <c r="S1137" i="7"/>
  <c r="S331" i="7"/>
  <c r="S451" i="7"/>
  <c r="S454" i="7"/>
  <c r="S649" i="7"/>
  <c r="S1140" i="7"/>
  <c r="S72" i="7"/>
  <c r="S431" i="7"/>
  <c r="S525" i="7"/>
  <c r="S863" i="7"/>
  <c r="S634" i="7"/>
  <c r="S527" i="7"/>
  <c r="S1109" i="7"/>
  <c r="S1127" i="7"/>
  <c r="S1122" i="7"/>
  <c r="S211" i="7"/>
  <c r="S1009" i="7"/>
  <c r="S503" i="7"/>
  <c r="S43" i="7"/>
  <c r="S799" i="7"/>
  <c r="S861" i="7"/>
  <c r="S501" i="7"/>
  <c r="S723" i="7"/>
  <c r="S368" i="7"/>
  <c r="S997" i="7"/>
  <c r="S484" i="7"/>
  <c r="S854" i="7"/>
  <c r="S290" i="7"/>
  <c r="S488" i="7"/>
  <c r="S376" i="7"/>
  <c r="S877" i="7"/>
  <c r="S242" i="7"/>
  <c r="S37" i="7"/>
  <c r="S780" i="7"/>
  <c r="S803" i="7"/>
  <c r="S1034" i="7"/>
  <c r="S305" i="7"/>
  <c r="S165" i="7"/>
  <c r="S1038" i="7"/>
  <c r="S553" i="7"/>
  <c r="S701" i="7"/>
  <c r="S841" i="7"/>
  <c r="S41" i="7"/>
  <c r="S814" i="7"/>
  <c r="S627" i="7"/>
  <c r="S623" i="7"/>
  <c r="S713" i="7"/>
  <c r="S241" i="7"/>
  <c r="S653" i="7"/>
  <c r="S964" i="7"/>
  <c r="S1103" i="7"/>
  <c r="S894" i="7"/>
  <c r="S703" i="7"/>
  <c r="S783" i="7"/>
  <c r="S528" i="7"/>
  <c r="S103" i="7"/>
  <c r="S579" i="7"/>
  <c r="S819" i="7"/>
  <c r="S773" i="7"/>
  <c r="S87" i="7"/>
  <c r="S689" i="7"/>
  <c r="S307" i="7"/>
  <c r="S873" i="7"/>
  <c r="S554" i="7"/>
  <c r="S499" i="7"/>
  <c r="S546" i="7"/>
  <c r="S1155" i="7"/>
  <c r="S743" i="7"/>
  <c r="S826" i="7"/>
  <c r="S683" i="7"/>
  <c r="S733" i="7"/>
  <c r="S92" i="7"/>
  <c r="S678" i="7"/>
  <c r="S895" i="7"/>
  <c r="S65" i="7"/>
  <c r="S130" i="7"/>
  <c r="S1052" i="7"/>
  <c r="S919" i="7"/>
  <c r="S523" i="7"/>
  <c r="S725" i="7"/>
  <c r="S738" i="7"/>
  <c r="S219" i="7"/>
  <c r="S418" i="7"/>
  <c r="S474" i="7"/>
  <c r="S532" i="7"/>
  <c r="S732" i="7"/>
  <c r="S178" i="7"/>
  <c r="S823" i="7"/>
  <c r="S260" i="7"/>
  <c r="S697" i="7"/>
  <c r="S984" i="7"/>
  <c r="S1010" i="7"/>
  <c r="S1115" i="7"/>
  <c r="S476" i="7"/>
  <c r="S682" i="7"/>
  <c r="S953" i="7"/>
  <c r="S1046" i="7"/>
  <c r="S426" i="7"/>
  <c r="S145" i="7"/>
  <c r="S50" i="7"/>
  <c r="S11" i="7"/>
  <c r="S79" i="7"/>
  <c r="S329" i="7"/>
  <c r="S1126" i="7"/>
  <c r="S21" i="7"/>
  <c r="S163" i="7"/>
  <c r="S852" i="7"/>
  <c r="S44" i="7"/>
  <c r="S63" i="7"/>
  <c r="S507" i="7"/>
  <c r="S28" i="7"/>
  <c r="S157" i="7"/>
  <c r="S860" i="7"/>
  <c r="S872" i="7"/>
  <c r="S1016" i="7"/>
  <c r="S856" i="7"/>
  <c r="S904" i="7"/>
  <c r="S125" i="7"/>
  <c r="S1078" i="7"/>
  <c r="S549" i="7"/>
  <c r="S228" i="7"/>
  <c r="S987" i="7"/>
  <c r="S762" i="7"/>
  <c r="S551" i="7"/>
  <c r="S235" i="7"/>
  <c r="S735" i="7"/>
  <c r="S146" i="7"/>
  <c r="S16" i="7"/>
  <c r="S905" i="7"/>
  <c r="S675" i="7"/>
  <c r="S360" i="7"/>
  <c r="S514" i="7"/>
  <c r="S956" i="7"/>
  <c r="S645" i="7"/>
  <c r="S781" i="7"/>
  <c r="S1073" i="7"/>
  <c r="S1021" i="7"/>
  <c r="S815" i="7"/>
  <c r="S196" i="7"/>
  <c r="S1068" i="7"/>
  <c r="S115" i="7"/>
  <c r="S679" i="7"/>
  <c r="S105" i="7"/>
  <c r="S508" i="7"/>
  <c r="S481" i="7"/>
  <c r="S188" i="7"/>
  <c r="S758" i="7"/>
  <c r="S14" i="7"/>
  <c r="Q2" i="7"/>
  <c r="R2" i="7" s="1"/>
  <c r="Q8" i="7"/>
  <c r="R8" i="7" s="1"/>
  <c r="Q5" i="7"/>
  <c r="R5" i="7" s="1"/>
  <c r="Q9" i="7"/>
  <c r="R9" i="7" s="1"/>
  <c r="Q51" i="7"/>
  <c r="R51" i="7" s="1"/>
  <c r="Q19" i="7"/>
  <c r="R19" i="7" s="1"/>
  <c r="Q385" i="7"/>
  <c r="R385" i="7" s="1"/>
  <c r="Q267" i="7"/>
  <c r="R267" i="7" s="1"/>
  <c r="Q257" i="7"/>
  <c r="R257" i="7" s="1"/>
  <c r="Q556" i="7"/>
  <c r="R556" i="7" s="1"/>
  <c r="Q61" i="7"/>
  <c r="R61" i="7" s="1"/>
  <c r="Q48" i="7"/>
  <c r="R48" i="7" s="1"/>
  <c r="Q353" i="7"/>
  <c r="R353" i="7" s="1"/>
  <c r="Q4" i="7"/>
  <c r="R4" i="7" s="1"/>
  <c r="Q127" i="7"/>
  <c r="R127" i="7" s="1"/>
  <c r="Q243" i="7"/>
  <c r="R243" i="7" s="1"/>
  <c r="Q57" i="7"/>
  <c r="R57" i="7" s="1"/>
  <c r="Q1006" i="7"/>
  <c r="R1006" i="7" s="1"/>
  <c r="Q118" i="7"/>
  <c r="R118" i="7" s="1"/>
  <c r="Q311" i="7"/>
  <c r="R311" i="7" s="1"/>
  <c r="Q47" i="7"/>
  <c r="R47" i="7" s="1"/>
  <c r="Q66" i="7"/>
  <c r="R66" i="7" s="1"/>
  <c r="Q7" i="7"/>
  <c r="R7" i="7" s="1"/>
  <c r="Q60" i="7"/>
  <c r="R60" i="7" s="1"/>
  <c r="Q80" i="7"/>
  <c r="R80" i="7" s="1"/>
  <c r="Q40" i="7"/>
  <c r="R40" i="7" s="1"/>
  <c r="Q32" i="7"/>
  <c r="R32" i="7" s="1"/>
  <c r="Q3" i="7"/>
  <c r="R3" i="7" s="1"/>
  <c r="Q548" i="7"/>
  <c r="R548" i="7" s="1"/>
  <c r="Q38" i="7"/>
  <c r="R38" i="7" s="1"/>
  <c r="Q295" i="7"/>
  <c r="R295" i="7" s="1"/>
  <c r="Q88" i="7"/>
  <c r="R88" i="7" s="1"/>
  <c r="Q273" i="7"/>
  <c r="R273" i="7" s="1"/>
  <c r="Q42" i="7"/>
  <c r="R42" i="7" s="1"/>
  <c r="Q648" i="7"/>
  <c r="R648" i="7" s="1"/>
  <c r="Q100" i="7"/>
  <c r="R100" i="7" s="1"/>
  <c r="Q71" i="7"/>
  <c r="R71" i="7" s="1"/>
  <c r="Q33" i="7"/>
  <c r="R33" i="7" s="1"/>
  <c r="Q22" i="7"/>
  <c r="R22" i="7" s="1"/>
  <c r="Q870" i="7"/>
  <c r="R870" i="7" s="1"/>
  <c r="Q279" i="7"/>
  <c r="R279" i="7" s="1"/>
  <c r="Q270" i="7"/>
  <c r="R270" i="7" s="1"/>
  <c r="Q138" i="7"/>
  <c r="R138" i="7" s="1"/>
  <c r="Q246" i="7"/>
  <c r="R246" i="7" s="1"/>
  <c r="Q473" i="7"/>
  <c r="R473" i="7" s="1"/>
  <c r="Q559" i="7"/>
  <c r="R559" i="7" s="1"/>
  <c r="Q213" i="7"/>
  <c r="R213" i="7" s="1"/>
  <c r="Q342" i="7"/>
  <c r="R342" i="7" s="1"/>
  <c r="Q624" i="7"/>
  <c r="R624" i="7" s="1"/>
  <c r="Q1035" i="7"/>
  <c r="R1035" i="7" s="1"/>
  <c r="Q78" i="7"/>
  <c r="R78" i="7" s="1"/>
  <c r="Q156" i="7"/>
  <c r="R156" i="7" s="1"/>
  <c r="Q424" i="7"/>
  <c r="R424" i="7" s="1"/>
  <c r="Q124" i="7"/>
  <c r="R124" i="7" s="1"/>
  <c r="Q354" i="7"/>
  <c r="R354" i="7" s="1"/>
  <c r="Q240" i="7"/>
  <c r="R240" i="7" s="1"/>
  <c r="Q10" i="7"/>
  <c r="R10" i="7" s="1"/>
  <c r="Q545" i="7"/>
  <c r="R545" i="7" s="1"/>
  <c r="Q797" i="7"/>
  <c r="R797" i="7" s="1"/>
  <c r="Q478" i="7"/>
  <c r="R478" i="7" s="1"/>
  <c r="Q312" i="7"/>
  <c r="R312" i="7" s="1"/>
  <c r="Q113" i="7"/>
  <c r="R113" i="7" s="1"/>
  <c r="Q413" i="7"/>
  <c r="R413" i="7" s="1"/>
  <c r="Q718" i="7"/>
  <c r="R718" i="7" s="1"/>
  <c r="Q932" i="7"/>
  <c r="R932" i="7" s="1"/>
  <c r="Q1037" i="7"/>
  <c r="R1037" i="7" s="1"/>
  <c r="Q1005" i="7"/>
  <c r="R1005" i="7" s="1"/>
  <c r="Q628" i="7"/>
  <c r="R628" i="7" s="1"/>
  <c r="Q533" i="7"/>
  <c r="R533" i="7" s="1"/>
  <c r="Q392" i="7"/>
  <c r="R392" i="7" s="1"/>
  <c r="Q54" i="7"/>
  <c r="R54" i="7" s="1"/>
  <c r="Q614" i="7"/>
  <c r="R614" i="7" s="1"/>
  <c r="Q1030" i="7"/>
  <c r="R1030" i="7" s="1"/>
  <c r="Q149" i="7"/>
  <c r="R149" i="7" s="1"/>
  <c r="Q576" i="7"/>
  <c r="R576" i="7" s="1"/>
  <c r="Q234" i="7"/>
  <c r="R234" i="7" s="1"/>
  <c r="Q410" i="7"/>
  <c r="R410" i="7" s="1"/>
  <c r="Q684" i="7"/>
  <c r="R684" i="7" s="1"/>
  <c r="Q291" i="7"/>
  <c r="R291" i="7" s="1"/>
  <c r="Q209" i="7"/>
  <c r="R209" i="7" s="1"/>
  <c r="Q207" i="7"/>
  <c r="R207" i="7" s="1"/>
  <c r="Q707" i="7"/>
  <c r="R707" i="7" s="1"/>
  <c r="Q831" i="7"/>
  <c r="R831" i="7" s="1"/>
  <c r="Q423" i="7"/>
  <c r="R423" i="7" s="1"/>
  <c r="Q529" i="7"/>
  <c r="R529" i="7" s="1"/>
  <c r="Q126" i="7"/>
  <c r="R126" i="7" s="1"/>
  <c r="Q292" i="7"/>
  <c r="R292" i="7" s="1"/>
  <c r="Q477" i="7"/>
  <c r="R477" i="7" s="1"/>
  <c r="Q666" i="7"/>
  <c r="R666" i="7" s="1"/>
  <c r="Q147" i="7"/>
  <c r="R147" i="7" s="1"/>
  <c r="Q1090" i="7"/>
  <c r="R1090" i="7" s="1"/>
  <c r="Q922" i="7"/>
  <c r="R922" i="7" s="1"/>
  <c r="Q435" i="7"/>
  <c r="R435" i="7" s="1"/>
  <c r="Q1108" i="7"/>
  <c r="R1108" i="7" s="1"/>
  <c r="Q318" i="7"/>
  <c r="R318" i="7" s="1"/>
  <c r="Q749" i="7"/>
  <c r="R749" i="7" s="1"/>
  <c r="Q1055" i="7"/>
  <c r="R1055" i="7" s="1"/>
  <c r="Q820" i="7"/>
  <c r="R820" i="7" s="1"/>
  <c r="Q239" i="7"/>
  <c r="R239" i="7" s="1"/>
  <c r="Q1160" i="7"/>
  <c r="R1160" i="7" s="1"/>
  <c r="Q224" i="7"/>
  <c r="R224" i="7" s="1"/>
  <c r="Q315" i="7"/>
  <c r="R315" i="7" s="1"/>
  <c r="Q411" i="7"/>
  <c r="R411" i="7" s="1"/>
  <c r="Q15" i="7"/>
  <c r="R15" i="7" s="1"/>
  <c r="Q1004" i="7"/>
  <c r="R1004" i="7" s="1"/>
  <c r="Q379" i="7"/>
  <c r="R379" i="7" s="1"/>
  <c r="Q835" i="7"/>
  <c r="R835" i="7" s="1"/>
  <c r="Q483" i="7"/>
  <c r="R483" i="7" s="1"/>
  <c r="Q1123" i="7"/>
  <c r="R1123" i="7" s="1"/>
  <c r="Q470" i="7"/>
  <c r="R470" i="7" s="1"/>
  <c r="Q510" i="7"/>
  <c r="R510" i="7" s="1"/>
  <c r="Q206" i="7"/>
  <c r="R206" i="7" s="1"/>
  <c r="Q536" i="7"/>
  <c r="R536" i="7" s="1"/>
  <c r="Q314" i="7"/>
  <c r="R314" i="7" s="1"/>
  <c r="Q1018" i="7"/>
  <c r="R1018" i="7" s="1"/>
  <c r="Q175" i="7"/>
  <c r="R175" i="7" s="1"/>
  <c r="Q506" i="7"/>
  <c r="R506" i="7" s="1"/>
  <c r="Q578" i="7"/>
  <c r="R578" i="7" s="1"/>
  <c r="Q194" i="7"/>
  <c r="R194" i="7" s="1"/>
  <c r="Q144" i="7"/>
  <c r="R144" i="7" s="1"/>
  <c r="Q161" i="7"/>
  <c r="R161" i="7" s="1"/>
  <c r="Q49" i="7"/>
  <c r="R49" i="7" s="1"/>
  <c r="Q177" i="7"/>
  <c r="R177" i="7" s="1"/>
  <c r="Q248" i="7"/>
  <c r="R248" i="7" s="1"/>
  <c r="Q101" i="7"/>
  <c r="R101" i="7" s="1"/>
  <c r="Q276" i="7"/>
  <c r="R276" i="7" s="1"/>
  <c r="Q917" i="7"/>
  <c r="R917" i="7" s="1"/>
  <c r="Q204" i="7"/>
  <c r="R204" i="7" s="1"/>
  <c r="Q441" i="7"/>
  <c r="R441" i="7" s="1"/>
  <c r="Q217" i="7"/>
  <c r="R217" i="7" s="1"/>
  <c r="Q399" i="7"/>
  <c r="R399" i="7" s="1"/>
  <c r="Q216" i="7"/>
  <c r="R216" i="7" s="1"/>
  <c r="Q308" i="7"/>
  <c r="R308" i="7" s="1"/>
  <c r="Q544" i="7"/>
  <c r="R544" i="7" s="1"/>
  <c r="Q461" i="7"/>
  <c r="R461" i="7" s="1"/>
  <c r="Q700" i="7"/>
  <c r="R700" i="7" s="1"/>
  <c r="Q286" i="7"/>
  <c r="R286" i="7" s="1"/>
  <c r="Q328" i="7"/>
  <c r="R328" i="7" s="1"/>
  <c r="Q414" i="7"/>
  <c r="R414" i="7" s="1"/>
  <c r="Q496" i="7"/>
  <c r="R496" i="7" s="1"/>
  <c r="Q561" i="7"/>
  <c r="R561" i="7" s="1"/>
  <c r="Q134" i="7"/>
  <c r="R134" i="7" s="1"/>
  <c r="Q337" i="7"/>
  <c r="R337" i="7" s="1"/>
  <c r="Q736" i="7"/>
  <c r="R736" i="7" s="1"/>
  <c r="Q751" i="7"/>
  <c r="R751" i="7" s="1"/>
  <c r="Q903" i="7"/>
  <c r="R903" i="7" s="1"/>
  <c r="Q155" i="7"/>
  <c r="R155" i="7" s="1"/>
  <c r="Q249" i="7"/>
  <c r="R249" i="7" s="1"/>
  <c r="Q201" i="7"/>
  <c r="R201" i="7" s="1"/>
  <c r="Q1029" i="7"/>
  <c r="R1029" i="7" s="1"/>
  <c r="Q244" i="7"/>
  <c r="R244" i="7" s="1"/>
  <c r="Q182" i="7"/>
  <c r="R182" i="7" s="1"/>
  <c r="Q64" i="7"/>
  <c r="R64" i="7" s="1"/>
  <c r="Q1033" i="7"/>
  <c r="R1033" i="7" s="1"/>
  <c r="Q23" i="7"/>
  <c r="R23" i="7" s="1"/>
  <c r="Q577" i="7"/>
  <c r="R577" i="7" s="1"/>
  <c r="Q968" i="7"/>
  <c r="R968" i="7" s="1"/>
  <c r="Q27" i="7"/>
  <c r="R27" i="7" s="1"/>
  <c r="Q966" i="7"/>
  <c r="R966" i="7" s="1"/>
  <c r="Q90" i="7"/>
  <c r="R90" i="7" s="1"/>
  <c r="Q176" i="7"/>
  <c r="R176" i="7" s="1"/>
  <c r="Q456" i="7"/>
  <c r="R456" i="7" s="1"/>
  <c r="Q325" i="7"/>
  <c r="R325" i="7" s="1"/>
  <c r="Q617" i="7"/>
  <c r="R617" i="7" s="1"/>
  <c r="Q719" i="7"/>
  <c r="R719" i="7" s="1"/>
  <c r="Q253" i="7"/>
  <c r="R253" i="7" s="1"/>
  <c r="Q629" i="7"/>
  <c r="R629" i="7" s="1"/>
  <c r="Q24" i="7"/>
  <c r="R24" i="7" s="1"/>
  <c r="Q447" i="7"/>
  <c r="R447" i="7" s="1"/>
  <c r="Q888" i="7"/>
  <c r="R888" i="7" s="1"/>
  <c r="Q595" i="7"/>
  <c r="R595" i="7" s="1"/>
  <c r="Q407" i="7"/>
  <c r="R407" i="7" s="1"/>
  <c r="Q371" i="7"/>
  <c r="R371" i="7" s="1"/>
  <c r="Q792" i="7"/>
  <c r="R792" i="7" s="1"/>
  <c r="Q183" i="7"/>
  <c r="R183" i="7" s="1"/>
  <c r="Q98" i="7"/>
  <c r="R98" i="7" s="1"/>
  <c r="Q247" i="7"/>
  <c r="R247" i="7" s="1"/>
  <c r="Q497" i="7"/>
  <c r="R497" i="7" s="1"/>
  <c r="Q522" i="7"/>
  <c r="R522" i="7" s="1"/>
  <c r="Q959" i="7"/>
  <c r="R959" i="7" s="1"/>
  <c r="Q76" i="7"/>
  <c r="R76" i="7" s="1"/>
  <c r="Q509" i="7"/>
  <c r="R509" i="7" s="1"/>
  <c r="Q618" i="7"/>
  <c r="R618" i="7" s="1"/>
  <c r="Q573" i="7"/>
  <c r="R573" i="7" s="1"/>
  <c r="Q372" i="7"/>
  <c r="R372" i="7" s="1"/>
  <c r="Q575" i="7"/>
  <c r="R575" i="7" s="1"/>
  <c r="Q457" i="7"/>
  <c r="R457" i="7" s="1"/>
  <c r="Q167" i="7"/>
  <c r="R167" i="7" s="1"/>
  <c r="Q150" i="7"/>
  <c r="R150" i="7" s="1"/>
  <c r="Q383" i="7"/>
  <c r="R383" i="7" s="1"/>
  <c r="Q326" i="7"/>
  <c r="R326" i="7" s="1"/>
  <c r="Q976" i="7"/>
  <c r="R976" i="7" s="1"/>
  <c r="Q166" i="7"/>
  <c r="R166" i="7" s="1"/>
  <c r="Q159" i="7"/>
  <c r="R159" i="7" s="1"/>
  <c r="Q598" i="7"/>
  <c r="R598" i="7" s="1"/>
  <c r="Q96" i="7"/>
  <c r="R96" i="7" s="1"/>
  <c r="Q436" i="7"/>
  <c r="R436" i="7" s="1"/>
  <c r="Q114" i="7"/>
  <c r="R114" i="7" s="1"/>
  <c r="Q108" i="7"/>
  <c r="R108" i="7" s="1"/>
  <c r="Q599" i="7"/>
  <c r="R599" i="7" s="1"/>
  <c r="Q688" i="7"/>
  <c r="R688" i="7" s="1"/>
  <c r="Q99" i="7"/>
  <c r="R99" i="7" s="1"/>
  <c r="Q274" i="7"/>
  <c r="R274" i="7" s="1"/>
  <c r="Q957" i="7"/>
  <c r="R957" i="7" s="1"/>
  <c r="Q17" i="7"/>
  <c r="R17" i="7" s="1"/>
  <c r="Q1032" i="7"/>
  <c r="R1032" i="7" s="1"/>
  <c r="Q352" i="7"/>
  <c r="R352" i="7" s="1"/>
  <c r="Q317" i="7"/>
  <c r="R317" i="7" s="1"/>
  <c r="Q20" i="7"/>
  <c r="R20" i="7" s="1"/>
  <c r="Q281" i="7"/>
  <c r="R281" i="7" s="1"/>
  <c r="Q132" i="7"/>
  <c r="R132" i="7" s="1"/>
  <c r="Q512" i="7"/>
  <c r="R512" i="7" s="1"/>
  <c r="Q728" i="7"/>
  <c r="R728" i="7" s="1"/>
  <c r="Q516" i="7"/>
  <c r="R516" i="7" s="1"/>
  <c r="Q30" i="7"/>
  <c r="R30" i="7" s="1"/>
  <c r="Q180" i="7"/>
  <c r="R180" i="7" s="1"/>
  <c r="Q812" i="7"/>
  <c r="R812" i="7" s="1"/>
  <c r="Q13" i="7"/>
  <c r="R13" i="7" s="1"/>
  <c r="Q128" i="7"/>
  <c r="R128" i="7" s="1"/>
  <c r="Q136" i="7"/>
  <c r="R136" i="7" s="1"/>
  <c r="Q994" i="7"/>
  <c r="R994" i="7" s="1"/>
  <c r="Q515" i="7"/>
  <c r="R515" i="7" s="1"/>
  <c r="Q1079" i="7"/>
  <c r="R1079" i="7" s="1"/>
  <c r="Q420" i="7"/>
  <c r="R420" i="7" s="1"/>
  <c r="Q304" i="7"/>
  <c r="R304" i="7" s="1"/>
  <c r="Q403" i="7"/>
  <c r="R403" i="7" s="1"/>
  <c r="Q750" i="7"/>
  <c r="R750" i="7" s="1"/>
  <c r="Q747" i="7"/>
  <c r="R747" i="7" s="1"/>
  <c r="Q593" i="7"/>
  <c r="R593" i="7" s="1"/>
  <c r="Q768" i="7"/>
  <c r="R768" i="7" s="1"/>
  <c r="Q1114" i="7"/>
  <c r="R1114" i="7" s="1"/>
  <c r="Q52" i="7"/>
  <c r="R52" i="7" s="1"/>
  <c r="Q721" i="7"/>
  <c r="R721" i="7" s="1"/>
  <c r="Q875" i="7"/>
  <c r="R875" i="7" s="1"/>
  <c r="Q263" i="7"/>
  <c r="R263" i="7" s="1"/>
  <c r="Q1138" i="7"/>
  <c r="R1138" i="7" s="1"/>
  <c r="Q858" i="7"/>
  <c r="R858" i="7" s="1"/>
  <c r="Q446" i="7"/>
  <c r="R446" i="7" s="1"/>
  <c r="Q616" i="7"/>
  <c r="R616" i="7" s="1"/>
  <c r="Q1025" i="7"/>
  <c r="R1025" i="7" s="1"/>
  <c r="Q938" i="7"/>
  <c r="R938" i="7" s="1"/>
  <c r="Q262" i="7"/>
  <c r="R262" i="7" s="1"/>
  <c r="Q1100" i="7"/>
  <c r="R1100" i="7" s="1"/>
  <c r="Q534" i="7"/>
  <c r="R534" i="7" s="1"/>
  <c r="Q460" i="7"/>
  <c r="R460" i="7" s="1"/>
  <c r="Q504" i="7"/>
  <c r="R504" i="7" s="1"/>
  <c r="Q284" i="7"/>
  <c r="R284" i="7" s="1"/>
  <c r="Q428" i="7"/>
  <c r="R428" i="7" s="1"/>
  <c r="Q283" i="7"/>
  <c r="R283" i="7" s="1"/>
  <c r="Q615" i="7"/>
  <c r="R615" i="7" s="1"/>
  <c r="Q726" i="7"/>
  <c r="R726" i="7" s="1"/>
  <c r="Q822" i="7"/>
  <c r="R822" i="7" s="1"/>
  <c r="Q878" i="7"/>
  <c r="R878" i="7" s="1"/>
  <c r="Q288" i="7"/>
  <c r="R288" i="7" s="1"/>
  <c r="Q121" i="7"/>
  <c r="R121" i="7" s="1"/>
  <c r="Q438" i="7"/>
  <c r="R438" i="7" s="1"/>
  <c r="Q804" i="7"/>
  <c r="R804" i="7" s="1"/>
  <c r="Q266" i="7"/>
  <c r="R266" i="7" s="1"/>
  <c r="Q123" i="7"/>
  <c r="R123" i="7" s="1"/>
  <c r="Q610" i="7"/>
  <c r="R610" i="7" s="1"/>
  <c r="Q1134" i="7"/>
  <c r="R1134" i="7" s="1"/>
  <c r="Q541" i="7"/>
  <c r="R541" i="7" s="1"/>
  <c r="Q589" i="7"/>
  <c r="R589" i="7" s="1"/>
  <c r="Q192" i="7"/>
  <c r="R192" i="7" s="1"/>
  <c r="Q320" i="7"/>
  <c r="R320" i="7" s="1"/>
  <c r="Q716" i="7"/>
  <c r="R716" i="7" s="1"/>
  <c r="Q346" i="7"/>
  <c r="R346" i="7" s="1"/>
  <c r="Q999" i="7"/>
  <c r="R999" i="7" s="1"/>
  <c r="Q664" i="7"/>
  <c r="R664" i="7" s="1"/>
  <c r="Q639" i="7"/>
  <c r="R639" i="7" s="1"/>
  <c r="Q313" i="7"/>
  <c r="R313" i="7" s="1"/>
  <c r="Q914" i="7"/>
  <c r="R914" i="7" s="1"/>
  <c r="Q1051" i="7"/>
  <c r="R1051" i="7" s="1"/>
  <c r="Q613" i="7"/>
  <c r="R613" i="7" s="1"/>
  <c r="Q876" i="7"/>
  <c r="R876" i="7" s="1"/>
  <c r="Q1031" i="7"/>
  <c r="R1031" i="7" s="1"/>
  <c r="Q26" i="7"/>
  <c r="R26" i="7" s="1"/>
  <c r="Q466" i="7"/>
  <c r="R466" i="7" s="1"/>
  <c r="Q885" i="7"/>
  <c r="R885" i="7" s="1"/>
  <c r="Q185" i="7"/>
  <c r="R185" i="7" s="1"/>
  <c r="Q271" i="7"/>
  <c r="R271" i="7" s="1"/>
  <c r="Q179" i="7"/>
  <c r="R179" i="7" s="1"/>
  <c r="Q581" i="7"/>
  <c r="R581" i="7" s="1"/>
  <c r="Q918" i="7"/>
  <c r="R918" i="7" s="1"/>
  <c r="Q1040" i="7"/>
  <c r="R1040" i="7" s="1"/>
  <c r="Q864" i="7"/>
  <c r="R864" i="7" s="1"/>
  <c r="Q58" i="7"/>
  <c r="R58" i="7" s="1"/>
  <c r="Q39" i="7"/>
  <c r="R39" i="7" s="1"/>
  <c r="Q221" i="7"/>
  <c r="R221" i="7" s="1"/>
  <c r="Q357" i="7"/>
  <c r="R357" i="7" s="1"/>
  <c r="Q302" i="7"/>
  <c r="R302" i="7" s="1"/>
  <c r="Q583" i="7"/>
  <c r="R583" i="7" s="1"/>
  <c r="Q1072" i="7"/>
  <c r="R1072" i="7" s="1"/>
  <c r="Q1132" i="7"/>
  <c r="R1132" i="7" s="1"/>
  <c r="Q223" i="7"/>
  <c r="R223" i="7" s="1"/>
  <c r="Q467" i="7"/>
  <c r="R467" i="7" s="1"/>
  <c r="Q670" i="7"/>
  <c r="R670" i="7" s="1"/>
  <c r="Q255" i="7"/>
  <c r="R255" i="7" s="1"/>
  <c r="Q1075" i="7"/>
  <c r="R1075" i="7" s="1"/>
  <c r="Q205" i="7"/>
  <c r="R205" i="7" s="1"/>
  <c r="Q73" i="7"/>
  <c r="R73" i="7" s="1"/>
  <c r="Q396" i="7"/>
  <c r="R396" i="7" s="1"/>
  <c r="Q1049" i="7"/>
  <c r="R1049" i="7" s="1"/>
  <c r="Q62" i="7"/>
  <c r="R62" i="7" s="1"/>
  <c r="Q231" i="7"/>
  <c r="R231" i="7" s="1"/>
  <c r="Q843" i="7"/>
  <c r="R843" i="7" s="1"/>
  <c r="Q686" i="7"/>
  <c r="R686" i="7" s="1"/>
  <c r="Q1003" i="7"/>
  <c r="R1003" i="7" s="1"/>
  <c r="Q590" i="7"/>
  <c r="R590" i="7" s="1"/>
  <c r="Q570" i="7"/>
  <c r="R570" i="7" s="1"/>
  <c r="Q809" i="7"/>
  <c r="R809" i="7" s="1"/>
  <c r="Q1089" i="7"/>
  <c r="R1089" i="7" s="1"/>
  <c r="Q836" i="7"/>
  <c r="R836" i="7" s="1"/>
  <c r="Q636" i="7"/>
  <c r="R636" i="7" s="1"/>
  <c r="Q770" i="7"/>
  <c r="R770" i="7" s="1"/>
  <c r="Q1156" i="7"/>
  <c r="R1156" i="7" s="1"/>
  <c r="Q818" i="7"/>
  <c r="R818" i="7" s="1"/>
  <c r="Q171" i="7"/>
  <c r="R171" i="7" s="1"/>
  <c r="Q597" i="7"/>
  <c r="R597" i="7" s="1"/>
  <c r="Q929" i="7"/>
  <c r="R929" i="7" s="1"/>
  <c r="Q550" i="7"/>
  <c r="R550" i="7" s="1"/>
  <c r="Q227" i="7"/>
  <c r="R227" i="7" s="1"/>
  <c r="Q341" i="7"/>
  <c r="R341" i="7" s="1"/>
  <c r="Q186" i="7"/>
  <c r="R186" i="7" s="1"/>
  <c r="Q883" i="7"/>
  <c r="R883" i="7" s="1"/>
  <c r="Q189" i="7"/>
  <c r="R189" i="7" s="1"/>
  <c r="Q350" i="7"/>
  <c r="R350" i="7" s="1"/>
  <c r="Q164" i="7"/>
  <c r="R164" i="7" s="1"/>
  <c r="Q455" i="7"/>
  <c r="R455" i="7" s="1"/>
  <c r="Q398" i="7"/>
  <c r="R398" i="7" s="1"/>
  <c r="Q199" i="7"/>
  <c r="R199" i="7" s="1"/>
  <c r="Q993" i="7"/>
  <c r="R993" i="7" s="1"/>
  <c r="Q94" i="7"/>
  <c r="R94" i="7" s="1"/>
  <c r="Q377" i="7"/>
  <c r="R377" i="7" s="1"/>
  <c r="Q236" i="7"/>
  <c r="R236" i="7" s="1"/>
  <c r="Q654" i="7"/>
  <c r="R654" i="7" s="1"/>
  <c r="Q359" i="7"/>
  <c r="R359" i="7" s="1"/>
  <c r="Q520" i="7"/>
  <c r="R520" i="7" s="1"/>
  <c r="Q660" i="7"/>
  <c r="R660" i="7" s="1"/>
  <c r="Q409" i="7"/>
  <c r="R409" i="7" s="1"/>
  <c r="Q899" i="7"/>
  <c r="R899" i="7" s="1"/>
  <c r="Q673" i="7"/>
  <c r="R673" i="7" s="1"/>
  <c r="Q646" i="7"/>
  <c r="R646" i="7" s="1"/>
  <c r="Q601" i="7"/>
  <c r="R601" i="7" s="1"/>
  <c r="Q197" i="7"/>
  <c r="R197" i="7" s="1"/>
  <c r="Q378" i="7"/>
  <c r="R378" i="7" s="1"/>
  <c r="Q1133" i="7"/>
  <c r="R1133" i="7" s="1"/>
  <c r="Q535" i="7"/>
  <c r="R535" i="7" s="1"/>
  <c r="Q834" i="7"/>
  <c r="R834" i="7" s="1"/>
  <c r="Q1130" i="7"/>
  <c r="R1130" i="7" s="1"/>
  <c r="Q911" i="7"/>
  <c r="R911" i="7" s="1"/>
  <c r="Q764" i="7"/>
  <c r="R764" i="7" s="1"/>
  <c r="Q1146" i="7"/>
  <c r="R1146" i="7" s="1"/>
  <c r="Q35" i="7"/>
  <c r="R35" i="7" s="1"/>
  <c r="Q691" i="7"/>
  <c r="R691" i="7" s="1"/>
  <c r="Q330" i="7"/>
  <c r="R330" i="7" s="1"/>
  <c r="Q1124" i="7"/>
  <c r="R1124" i="7" s="1"/>
  <c r="Q272" i="7"/>
  <c r="R272" i="7" s="1"/>
  <c r="Q45" i="7"/>
  <c r="R45" i="7" s="1"/>
  <c r="Q1116" i="7"/>
  <c r="R1116" i="7" s="1"/>
  <c r="Q757" i="7"/>
  <c r="R757" i="7" s="1"/>
  <c r="Q173" i="7"/>
  <c r="R173" i="7" s="1"/>
  <c r="Q1102" i="7"/>
  <c r="R1102" i="7" s="1"/>
  <c r="Q763" i="7"/>
  <c r="R763" i="7" s="1"/>
  <c r="Q110" i="7"/>
  <c r="R110" i="7" s="1"/>
  <c r="Q129" i="7"/>
  <c r="R129" i="7" s="1"/>
  <c r="Q1157" i="7"/>
  <c r="R1157" i="7" s="1"/>
  <c r="Q671" i="7"/>
  <c r="R671" i="7" s="1"/>
  <c r="Q574" i="7"/>
  <c r="R574" i="7" s="1"/>
  <c r="Q102" i="7"/>
  <c r="R102" i="7" s="1"/>
  <c r="Q765" i="7"/>
  <c r="R765" i="7" s="1"/>
  <c r="Q450" i="7"/>
  <c r="R450" i="7" s="1"/>
  <c r="Q560" i="7"/>
  <c r="R560" i="7" s="1"/>
  <c r="Q1074" i="7"/>
  <c r="R1074" i="7" s="1"/>
  <c r="Q659" i="7"/>
  <c r="R659" i="7" s="1"/>
  <c r="Q133" i="7"/>
  <c r="R133" i="7" s="1"/>
  <c r="Q417" i="7"/>
  <c r="R417" i="7" s="1"/>
  <c r="Q95" i="7"/>
  <c r="R95" i="7" s="1"/>
  <c r="Q1011" i="7"/>
  <c r="R1011" i="7" s="1"/>
  <c r="Q1104" i="7"/>
  <c r="R1104" i="7" s="1"/>
  <c r="Q833" i="7"/>
  <c r="R833" i="7" s="1"/>
  <c r="Q142" i="7"/>
  <c r="R142" i="7" s="1"/>
  <c r="Q954" i="7"/>
  <c r="R954" i="7" s="1"/>
  <c r="Q412" i="7"/>
  <c r="R412" i="7" s="1"/>
  <c r="Q1084" i="7"/>
  <c r="R1084" i="7" s="1"/>
  <c r="Q252" i="7"/>
  <c r="R252" i="7" s="1"/>
  <c r="Q158" i="7"/>
  <c r="R158" i="7" s="1"/>
  <c r="Q85" i="7"/>
  <c r="R85" i="7" s="1"/>
  <c r="Q479" i="7"/>
  <c r="R479" i="7" s="1"/>
  <c r="Q1024" i="7"/>
  <c r="R1024" i="7" s="1"/>
  <c r="Q225" i="7"/>
  <c r="R225" i="7" s="1"/>
  <c r="Q1067" i="7"/>
  <c r="R1067" i="7" s="1"/>
  <c r="Q489" i="7"/>
  <c r="R489" i="7" s="1"/>
  <c r="Q324" i="7"/>
  <c r="R324" i="7" s="1"/>
  <c r="Q1087" i="7"/>
  <c r="R1087" i="7" s="1"/>
  <c r="Q722" i="7"/>
  <c r="R722" i="7" s="1"/>
  <c r="Q1020" i="7"/>
  <c r="R1020" i="7" s="1"/>
  <c r="Q982" i="7"/>
  <c r="R982" i="7" s="1"/>
  <c r="Q382" i="7"/>
  <c r="R382" i="7" s="1"/>
  <c r="Q319" i="7"/>
  <c r="R319" i="7" s="1"/>
  <c r="Q168" i="7"/>
  <c r="R168" i="7" s="1"/>
  <c r="Q603" i="7"/>
  <c r="R603" i="7" s="1"/>
  <c r="Q347" i="7"/>
  <c r="R347" i="7" s="1"/>
  <c r="Q1070" i="7"/>
  <c r="R1070" i="7" s="1"/>
  <c r="Q517" i="7"/>
  <c r="R517" i="7" s="1"/>
  <c r="Q299" i="7"/>
  <c r="R299" i="7" s="1"/>
  <c r="Q714" i="7"/>
  <c r="R714" i="7" s="1"/>
  <c r="Q91" i="7"/>
  <c r="R91" i="7" s="1"/>
  <c r="Q500" i="7"/>
  <c r="R500" i="7" s="1"/>
  <c r="Q727" i="7"/>
  <c r="R727" i="7" s="1"/>
  <c r="Q198" i="7"/>
  <c r="R198" i="7" s="1"/>
  <c r="Q345" i="7"/>
  <c r="R345" i="7" s="1"/>
  <c r="Q458" i="7"/>
  <c r="R458" i="7" s="1"/>
  <c r="Q362" i="7"/>
  <c r="R362" i="7" s="1"/>
  <c r="Q740" i="7"/>
  <c r="R740" i="7" s="1"/>
  <c r="Q1069" i="7"/>
  <c r="R1069" i="7" s="1"/>
  <c r="Q480" i="7"/>
  <c r="R480" i="7" s="1"/>
  <c r="Q622" i="7"/>
  <c r="R622" i="7" s="1"/>
  <c r="Q906" i="7"/>
  <c r="R906" i="7" s="1"/>
  <c r="Q558" i="7"/>
  <c r="R558" i="7" s="1"/>
  <c r="Q492" i="7"/>
  <c r="R492" i="7" s="1"/>
  <c r="Q859" i="7"/>
  <c r="R859" i="7" s="1"/>
  <c r="Q495" i="7"/>
  <c r="R495" i="7" s="1"/>
  <c r="Q306" i="7"/>
  <c r="R306" i="7" s="1"/>
  <c r="Q1147" i="7"/>
  <c r="R1147" i="7" s="1"/>
  <c r="Q898" i="7"/>
  <c r="R898" i="7" s="1"/>
  <c r="Q724" i="7"/>
  <c r="R724" i="7" s="1"/>
  <c r="Q848" i="7"/>
  <c r="R848" i="7" s="1"/>
  <c r="Q1000" i="7"/>
  <c r="R1000" i="7" s="1"/>
  <c r="Q400" i="7"/>
  <c r="R400" i="7" s="1"/>
  <c r="Q406" i="7"/>
  <c r="R406" i="7" s="1"/>
  <c r="Q505" i="7"/>
  <c r="R505" i="7" s="1"/>
  <c r="Q1129" i="7"/>
  <c r="R1129" i="7" s="1"/>
  <c r="Q122" i="7"/>
  <c r="R122" i="7" s="1"/>
  <c r="Q753" i="7"/>
  <c r="R753" i="7" s="1"/>
  <c r="Q855" i="7"/>
  <c r="R855" i="7" s="1"/>
  <c r="Q298" i="7"/>
  <c r="R298" i="7" s="1"/>
  <c r="Q930" i="7"/>
  <c r="R930" i="7" s="1"/>
  <c r="Q693" i="7"/>
  <c r="R693" i="7" s="1"/>
  <c r="Q1082" i="7"/>
  <c r="R1082" i="7" s="1"/>
  <c r="Q630" i="7"/>
  <c r="R630" i="7" s="1"/>
  <c r="Q462" i="7"/>
  <c r="R462" i="7" s="1"/>
  <c r="Q289" i="7"/>
  <c r="R289" i="7" s="1"/>
  <c r="Q947" i="7"/>
  <c r="R947" i="7" s="1"/>
  <c r="Q1063" i="7"/>
  <c r="R1063" i="7" s="1"/>
  <c r="Q393" i="7"/>
  <c r="R393" i="7" s="1"/>
  <c r="Q139" i="7"/>
  <c r="R139" i="7" s="1"/>
  <c r="Q805" i="7"/>
  <c r="R805" i="7" s="1"/>
  <c r="Q612" i="7"/>
  <c r="R612" i="7" s="1"/>
  <c r="Q1022" i="7"/>
  <c r="R1022" i="7" s="1"/>
  <c r="Q1036" i="7"/>
  <c r="R1036" i="7" s="1"/>
  <c r="Q934" i="7"/>
  <c r="R934" i="7" s="1"/>
  <c r="Q810" i="7"/>
  <c r="R810" i="7" s="1"/>
  <c r="Q827" i="7"/>
  <c r="R827" i="7" s="1"/>
  <c r="Q135" i="7"/>
  <c r="R135" i="7" s="1"/>
  <c r="Q445" i="7"/>
  <c r="R445" i="7" s="1"/>
  <c r="Q604" i="7"/>
  <c r="R604" i="7" s="1"/>
  <c r="Q896" i="7"/>
  <c r="R896" i="7" s="1"/>
  <c r="Q1027" i="7"/>
  <c r="R1027" i="7" s="1"/>
  <c r="Q637" i="7"/>
  <c r="R637" i="7" s="1"/>
  <c r="Q1083" i="7"/>
  <c r="R1083" i="7" s="1"/>
  <c r="Q404" i="7"/>
  <c r="R404" i="7" s="1"/>
  <c r="Q980" i="7"/>
  <c r="R980" i="7" s="1"/>
  <c r="Q469" i="7"/>
  <c r="R469" i="7" s="1"/>
  <c r="Q321" i="7"/>
  <c r="R321" i="7" s="1"/>
  <c r="Q839" i="7"/>
  <c r="R839" i="7" s="1"/>
  <c r="Q339" i="7"/>
  <c r="R339" i="7" s="1"/>
  <c r="Q391" i="7"/>
  <c r="R391" i="7" s="1"/>
  <c r="Q401" i="7"/>
  <c r="R401" i="7" s="1"/>
  <c r="Q256" i="7"/>
  <c r="R256" i="7" s="1"/>
  <c r="Q939" i="7"/>
  <c r="R939" i="7" s="1"/>
  <c r="Q390" i="7"/>
  <c r="R390" i="7" s="1"/>
  <c r="Q332" i="7"/>
  <c r="R332" i="7" s="1"/>
  <c r="Q373" i="7"/>
  <c r="R373" i="7" s="1"/>
  <c r="Q106" i="7"/>
  <c r="R106" i="7" s="1"/>
  <c r="Q588" i="7"/>
  <c r="R588" i="7" s="1"/>
  <c r="Q70" i="7"/>
  <c r="R70" i="7" s="1"/>
  <c r="Q881" i="7"/>
  <c r="R881" i="7" s="1"/>
  <c r="Q669" i="7"/>
  <c r="R669" i="7" s="1"/>
  <c r="Q334" i="7"/>
  <c r="R334" i="7" s="1"/>
  <c r="Q1060" i="7"/>
  <c r="R1060" i="7" s="1"/>
  <c r="Q1095" i="7"/>
  <c r="R1095" i="7" s="1"/>
  <c r="Q985" i="7"/>
  <c r="R985" i="7" s="1"/>
  <c r="Q465" i="7"/>
  <c r="R465" i="7" s="1"/>
  <c r="Q539" i="7"/>
  <c r="R539" i="7" s="1"/>
  <c r="Q1128" i="7"/>
  <c r="R1128" i="7" s="1"/>
  <c r="Q397" i="7"/>
  <c r="R397" i="7" s="1"/>
  <c r="Q366" i="7"/>
  <c r="R366" i="7" s="1"/>
  <c r="Q395" i="7"/>
  <c r="R395" i="7" s="1"/>
  <c r="Q380" i="7"/>
  <c r="R380" i="7" s="1"/>
  <c r="Q650" i="7"/>
  <c r="R650" i="7" s="1"/>
  <c r="Q882" i="7"/>
  <c r="R882" i="7" s="1"/>
  <c r="Q275" i="7"/>
  <c r="R275" i="7" s="1"/>
  <c r="Q300" i="7"/>
  <c r="R300" i="7" s="1"/>
  <c r="Q900" i="7"/>
  <c r="R900" i="7" s="1"/>
  <c r="Q1023" i="7"/>
  <c r="R1023" i="7" s="1"/>
  <c r="Q297" i="7"/>
  <c r="R297" i="7" s="1"/>
  <c r="Q777" i="7"/>
  <c r="R777" i="7" s="1"/>
  <c r="Q772" i="7"/>
  <c r="R772" i="7" s="1"/>
  <c r="Q821" i="7"/>
  <c r="R821" i="7" s="1"/>
  <c r="Q1085" i="7"/>
  <c r="R1085" i="7" s="1"/>
  <c r="Q296" i="7"/>
  <c r="R296" i="7" s="1"/>
  <c r="Q464" i="7"/>
  <c r="R464" i="7" s="1"/>
  <c r="Q674" i="7"/>
  <c r="R674" i="7" s="1"/>
  <c r="Q788" i="7"/>
  <c r="R788" i="7" s="1"/>
  <c r="Q408" i="7"/>
  <c r="R408" i="7" s="1"/>
  <c r="Q913" i="7"/>
  <c r="R913" i="7" s="1"/>
  <c r="Q120" i="7"/>
  <c r="R120" i="7" s="1"/>
  <c r="Q471" i="7"/>
  <c r="R471" i="7" s="1"/>
  <c r="Q564" i="7"/>
  <c r="R564" i="7" s="1"/>
  <c r="Q910" i="7"/>
  <c r="R910" i="7" s="1"/>
  <c r="Q621" i="7"/>
  <c r="R621" i="7" s="1"/>
  <c r="Q961" i="7"/>
  <c r="R961" i="7" s="1"/>
  <c r="Q89" i="7"/>
  <c r="R89" i="7" s="1"/>
  <c r="Q364" i="7"/>
  <c r="R364" i="7" s="1"/>
  <c r="Q766" i="7"/>
  <c r="R766" i="7" s="1"/>
  <c r="Q706" i="7"/>
  <c r="R706" i="7" s="1"/>
  <c r="Q81" i="7"/>
  <c r="R81" i="7" s="1"/>
  <c r="Q491" i="7"/>
  <c r="R491" i="7" s="1"/>
  <c r="Q442" i="7"/>
  <c r="R442" i="7" s="1"/>
  <c r="Q571" i="7"/>
  <c r="R571" i="7" s="1"/>
  <c r="Q712" i="7"/>
  <c r="R712" i="7" s="1"/>
  <c r="Q842" i="7"/>
  <c r="R842" i="7" s="1"/>
  <c r="Q1008" i="7"/>
  <c r="R1008" i="7" s="1"/>
  <c r="Q268" i="7"/>
  <c r="R268" i="7" s="1"/>
  <c r="Q1058" i="7"/>
  <c r="R1058" i="7" s="1"/>
  <c r="Q562" i="7"/>
  <c r="R562" i="7" s="1"/>
  <c r="Q25" i="7"/>
  <c r="R25" i="7" s="1"/>
  <c r="Q704" i="7"/>
  <c r="R704" i="7" s="1"/>
  <c r="Q493" i="7"/>
  <c r="R493" i="7" s="1"/>
  <c r="Q572" i="7"/>
  <c r="R572" i="7" s="1"/>
  <c r="Q755" i="7"/>
  <c r="R755" i="7" s="1"/>
  <c r="Q828" i="7"/>
  <c r="R828" i="7" s="1"/>
  <c r="Q680" i="7"/>
  <c r="R680" i="7" s="1"/>
  <c r="Q729" i="7"/>
  <c r="R729" i="7" s="1"/>
  <c r="Q992" i="7"/>
  <c r="R992" i="7" s="1"/>
  <c r="Q358" i="7"/>
  <c r="R358" i="7" s="1"/>
  <c r="Q301" i="7"/>
  <c r="R301" i="7" s="1"/>
  <c r="Q486" i="7"/>
  <c r="R486" i="7" s="1"/>
  <c r="Q162" i="7"/>
  <c r="R162" i="7" s="1"/>
  <c r="Q542" i="7"/>
  <c r="R542" i="7" s="1"/>
  <c r="Q886" i="7"/>
  <c r="R886" i="7" s="1"/>
  <c r="Q867" i="7"/>
  <c r="R867" i="7" s="1"/>
  <c r="Q692" i="7"/>
  <c r="R692" i="7" s="1"/>
  <c r="Q487" i="7"/>
  <c r="R487" i="7" s="1"/>
  <c r="Q594" i="7"/>
  <c r="R594" i="7" s="1"/>
  <c r="Q1001" i="7"/>
  <c r="R1001" i="7" s="1"/>
  <c r="Q1071" i="7"/>
  <c r="R1071" i="7" s="1"/>
  <c r="Q912" i="7"/>
  <c r="R912" i="7" s="1"/>
  <c r="Q148" i="7"/>
  <c r="R148" i="7" s="1"/>
  <c r="Q1158" i="7"/>
  <c r="R1158" i="7" s="1"/>
  <c r="Q287" i="7"/>
  <c r="R287" i="7" s="1"/>
  <c r="Q195" i="7"/>
  <c r="R195" i="7" s="1"/>
  <c r="Q1113" i="7"/>
  <c r="R1113" i="7" s="1"/>
  <c r="Q453" i="7"/>
  <c r="R453" i="7" s="1"/>
  <c r="Q813" i="7"/>
  <c r="R813" i="7" s="1"/>
  <c r="Q202" i="7"/>
  <c r="R202" i="7" s="1"/>
  <c r="Q444" i="7"/>
  <c r="R444" i="7" s="1"/>
  <c r="Q760" i="7"/>
  <c r="R760" i="7" s="1"/>
  <c r="Q785" i="7"/>
  <c r="R785" i="7" s="1"/>
  <c r="Q998" i="7"/>
  <c r="R998" i="7" s="1"/>
  <c r="Q816" i="7"/>
  <c r="R816" i="7" s="1"/>
  <c r="Q1149" i="7"/>
  <c r="R1149" i="7" s="1"/>
  <c r="Q1118" i="7"/>
  <c r="R1118" i="7" s="1"/>
  <c r="Q1131" i="7"/>
  <c r="R1131" i="7" s="1"/>
  <c r="Q250" i="7"/>
  <c r="R250" i="7" s="1"/>
  <c r="Q405" i="7"/>
  <c r="R405" i="7" s="1"/>
  <c r="Q1093" i="7"/>
  <c r="R1093" i="7" s="1"/>
  <c r="Q794" i="7"/>
  <c r="R794" i="7" s="1"/>
  <c r="Q806" i="7"/>
  <c r="R806" i="7" s="1"/>
  <c r="Q232" i="7"/>
  <c r="R232" i="7" s="1"/>
  <c r="Q1151" i="7"/>
  <c r="R1151" i="7" s="1"/>
  <c r="Q971" i="7"/>
  <c r="R971" i="7" s="1"/>
  <c r="Q254" i="7"/>
  <c r="R254" i="7" s="1"/>
  <c r="Q849" i="7"/>
  <c r="R849" i="7" s="1"/>
  <c r="Q611" i="7"/>
  <c r="R611" i="7" s="1"/>
  <c r="Q384" i="7"/>
  <c r="R384" i="7" s="1"/>
  <c r="Q690" i="7"/>
  <c r="R690" i="7" s="1"/>
  <c r="Q83" i="7"/>
  <c r="R83" i="7" s="1"/>
  <c r="Q986" i="7"/>
  <c r="R986" i="7" s="1"/>
  <c r="Q969" i="7"/>
  <c r="R969" i="7" s="1"/>
  <c r="Q988" i="7"/>
  <c r="R988" i="7" s="1"/>
  <c r="Q801" i="7"/>
  <c r="R801" i="7" s="1"/>
  <c r="Q946" i="7"/>
  <c r="R946" i="7" s="1"/>
  <c r="Q1092" i="7"/>
  <c r="R1092" i="7" s="1"/>
  <c r="Q439" i="7"/>
  <c r="R439" i="7" s="1"/>
  <c r="Q264" i="7"/>
  <c r="R264" i="7" s="1"/>
  <c r="Q258" i="7"/>
  <c r="R258" i="7" s="1"/>
  <c r="Q433" i="7"/>
  <c r="R433" i="7" s="1"/>
  <c r="Q394" i="7"/>
  <c r="R394" i="7" s="1"/>
  <c r="Q1062" i="7"/>
  <c r="R1062" i="7" s="1"/>
  <c r="Q778" i="7"/>
  <c r="R778" i="7" s="1"/>
  <c r="Q521" i="7"/>
  <c r="R521" i="7" s="1"/>
  <c r="Q1059" i="7"/>
  <c r="R1059" i="7" s="1"/>
  <c r="Q734" i="7"/>
  <c r="R734" i="7" s="1"/>
  <c r="Q1007" i="7"/>
  <c r="R1007" i="7" s="1"/>
  <c r="Q696" i="7"/>
  <c r="R696" i="7" s="1"/>
  <c r="Q892" i="7"/>
  <c r="R892" i="7" s="1"/>
  <c r="Q131" i="7"/>
  <c r="R131" i="7" s="1"/>
  <c r="Q443" i="7"/>
  <c r="R443" i="7" s="1"/>
  <c r="Q459" i="7"/>
  <c r="R459" i="7" s="1"/>
  <c r="Q767" i="7"/>
  <c r="R767" i="7" s="1"/>
  <c r="Q866" i="7"/>
  <c r="R866" i="7" s="1"/>
  <c r="Q140" i="7"/>
  <c r="R140" i="7" s="1"/>
  <c r="Q141" i="7"/>
  <c r="R141" i="7" s="1"/>
  <c r="Q795" i="7"/>
  <c r="R795" i="7" s="1"/>
  <c r="Q278" i="7"/>
  <c r="R278" i="7" s="1"/>
  <c r="Q84" i="7"/>
  <c r="R84" i="7" s="1"/>
  <c r="Q807" i="7"/>
  <c r="R807" i="7" s="1"/>
  <c r="Q53" i="7"/>
  <c r="R53" i="7" s="1"/>
  <c r="Q1047" i="7"/>
  <c r="R1047" i="7" s="1"/>
  <c r="Q389" i="7"/>
  <c r="R389" i="7" s="1"/>
  <c r="Q282" i="7"/>
  <c r="R282" i="7" s="1"/>
  <c r="Q55" i="7"/>
  <c r="R55" i="7" s="1"/>
  <c r="Q720" i="7"/>
  <c r="R720" i="7" s="1"/>
  <c r="Q789" i="7"/>
  <c r="R789" i="7" s="1"/>
  <c r="Q786" i="7"/>
  <c r="R786" i="7" s="1"/>
  <c r="Q916" i="7"/>
  <c r="R916" i="7" s="1"/>
  <c r="Q651" i="7"/>
  <c r="R651" i="7" s="1"/>
  <c r="Q661" i="7"/>
  <c r="R661" i="7" s="1"/>
  <c r="Q1015" i="7"/>
  <c r="R1015" i="7" s="1"/>
  <c r="Q518" i="7"/>
  <c r="R518" i="7" s="1"/>
  <c r="Q1064" i="7"/>
  <c r="R1064" i="7" s="1"/>
  <c r="Q309" i="7"/>
  <c r="R309" i="7" s="1"/>
  <c r="Q920" i="7"/>
  <c r="R920" i="7" s="1"/>
  <c r="Q1139" i="7"/>
  <c r="R1139" i="7" s="1"/>
  <c r="Q991" i="7"/>
  <c r="R991" i="7" s="1"/>
  <c r="Q897" i="7"/>
  <c r="R897" i="7" s="1"/>
  <c r="Q846" i="7"/>
  <c r="R846" i="7" s="1"/>
  <c r="Q925" i="7"/>
  <c r="R925" i="7" s="1"/>
  <c r="Q642" i="7"/>
  <c r="R642" i="7" s="1"/>
  <c r="Q310" i="7"/>
  <c r="R310" i="7" s="1"/>
  <c r="Q322" i="7"/>
  <c r="R322" i="7" s="1"/>
  <c r="Q965" i="7"/>
  <c r="R965" i="7" s="1"/>
  <c r="Q6" i="7"/>
  <c r="R6" i="7" s="1"/>
  <c r="Q739" i="7"/>
  <c r="R739" i="7" s="1"/>
  <c r="Q940" i="7"/>
  <c r="R940" i="7" s="1"/>
  <c r="Q884" i="7"/>
  <c r="R884" i="7" s="1"/>
  <c r="Q482" i="7"/>
  <c r="R482" i="7" s="1"/>
  <c r="Q631" i="7"/>
  <c r="R631" i="7" s="1"/>
  <c r="Q731" i="7"/>
  <c r="R731" i="7" s="1"/>
  <c r="Q432" i="7"/>
  <c r="R432" i="7" s="1"/>
  <c r="Q422" i="7"/>
  <c r="R422" i="7" s="1"/>
  <c r="Q557" i="7"/>
  <c r="R557" i="7" s="1"/>
  <c r="Q890" i="7"/>
  <c r="R890" i="7" s="1"/>
  <c r="Q1112" i="7"/>
  <c r="R1112" i="7" s="1"/>
  <c r="Q361" i="7"/>
  <c r="R361" i="7" s="1"/>
  <c r="Q798" i="7"/>
  <c r="R798" i="7" s="1"/>
  <c r="Q59" i="7"/>
  <c r="R59" i="7" s="1"/>
  <c r="Q519" i="7"/>
  <c r="R519" i="7" s="1"/>
  <c r="Q170" i="7"/>
  <c r="R170" i="7" s="1"/>
  <c r="Q1120" i="7"/>
  <c r="R1120" i="7" s="1"/>
  <c r="Q926" i="7"/>
  <c r="R926" i="7" s="1"/>
  <c r="Q791" i="7"/>
  <c r="R791" i="7" s="1"/>
  <c r="Q779" i="7"/>
  <c r="R779" i="7" s="1"/>
  <c r="Q143" i="7"/>
  <c r="R143" i="7" s="1"/>
  <c r="Q335" i="7"/>
  <c r="R335" i="7" s="1"/>
  <c r="Q619" i="7"/>
  <c r="R619" i="7" s="1"/>
  <c r="Q907" i="7"/>
  <c r="R907" i="7" s="1"/>
  <c r="Q990" i="7"/>
  <c r="R990" i="7" s="1"/>
  <c r="Q365" i="7"/>
  <c r="R365" i="7" s="1"/>
  <c r="Q494" i="7"/>
  <c r="R494" i="7" s="1"/>
  <c r="Q931" i="7"/>
  <c r="R931" i="7" s="1"/>
  <c r="Q111" i="7"/>
  <c r="R111" i="7" s="1"/>
  <c r="Q643" i="7"/>
  <c r="R643" i="7" s="1"/>
  <c r="Q251" i="7"/>
  <c r="R251" i="7" s="1"/>
  <c r="Q745" i="7"/>
  <c r="R745" i="7" s="1"/>
  <c r="Q543" i="7"/>
  <c r="R543" i="7" s="1"/>
  <c r="Q351" i="7"/>
  <c r="R351" i="7" s="1"/>
  <c r="Q34" i="7"/>
  <c r="R34" i="7" s="1"/>
  <c r="Q259" i="7"/>
  <c r="R259" i="7" s="1"/>
  <c r="Q694" i="7"/>
  <c r="R694" i="7" s="1"/>
  <c r="Q69" i="7"/>
  <c r="R69" i="7" s="1"/>
  <c r="Q1150" i="7"/>
  <c r="R1150" i="7" s="1"/>
  <c r="Q210" i="7"/>
  <c r="R210" i="7" s="1"/>
  <c r="Q187" i="7"/>
  <c r="R187" i="7" s="1"/>
  <c r="Q449" i="7"/>
  <c r="R449" i="7" s="1"/>
  <c r="Q569" i="7"/>
  <c r="R569" i="7" s="1"/>
  <c r="Q748" i="7"/>
  <c r="R748" i="7" s="1"/>
  <c r="Q793" i="7"/>
  <c r="R793" i="7" s="1"/>
  <c r="Q245" i="7"/>
  <c r="R245" i="7" s="1"/>
  <c r="Q215" i="7"/>
  <c r="R215" i="7" s="1"/>
  <c r="Q958" i="7"/>
  <c r="R958" i="7" s="1"/>
  <c r="Q967" i="7"/>
  <c r="R967" i="7" s="1"/>
  <c r="Q238" i="7"/>
  <c r="R238" i="7" s="1"/>
  <c r="Q82" i="7"/>
  <c r="R82" i="7" s="1"/>
  <c r="Q1094" i="7"/>
  <c r="R1094" i="7" s="1"/>
  <c r="Q587" i="7"/>
  <c r="R587" i="7" s="1"/>
  <c r="Q977" i="7"/>
  <c r="R977" i="7" s="1"/>
  <c r="Q294" i="7"/>
  <c r="R294" i="7" s="1"/>
  <c r="Q695" i="7"/>
  <c r="R695" i="7" s="1"/>
  <c r="Q1050" i="7"/>
  <c r="R1050" i="7" s="1"/>
  <c r="Q850" i="7"/>
  <c r="R850" i="7" s="1"/>
  <c r="Q972" i="7"/>
  <c r="R972" i="7" s="1"/>
  <c r="Q935" i="7"/>
  <c r="R935" i="7" s="1"/>
  <c r="Q811" i="7"/>
  <c r="R811" i="7" s="1"/>
  <c r="Q641" i="7"/>
  <c r="R641" i="7" s="1"/>
  <c r="Q29" i="7"/>
  <c r="R29" i="7" s="1"/>
  <c r="Q193" i="7"/>
  <c r="R193" i="7" s="1"/>
  <c r="Q12" i="7"/>
  <c r="R12" i="7" s="1"/>
  <c r="Q901" i="7"/>
  <c r="R901" i="7" s="1"/>
  <c r="Q915" i="7"/>
  <c r="R915" i="7" s="1"/>
  <c r="Q1054" i="7"/>
  <c r="R1054" i="7" s="1"/>
  <c r="Q796" i="7"/>
  <c r="R796" i="7" s="1"/>
  <c r="Q498" i="7"/>
  <c r="R498" i="7" s="1"/>
  <c r="Q633" i="7"/>
  <c r="R633" i="7" s="1"/>
  <c r="Q1144" i="7"/>
  <c r="R1144" i="7" s="1"/>
  <c r="Q928" i="7"/>
  <c r="R928" i="7" s="1"/>
  <c r="Q567" i="7"/>
  <c r="R567" i="7" s="1"/>
  <c r="Q152" i="7"/>
  <c r="R152" i="7" s="1"/>
  <c r="Q640" i="7"/>
  <c r="R640" i="7" s="1"/>
  <c r="Q67" i="7"/>
  <c r="R67" i="7" s="1"/>
  <c r="Q927" i="7"/>
  <c r="R927" i="7" s="1"/>
  <c r="Q1053" i="7"/>
  <c r="R1053" i="7" s="1"/>
  <c r="Q530" i="7"/>
  <c r="R530" i="7" s="1"/>
  <c r="Q668" i="7"/>
  <c r="R668" i="7" s="1"/>
  <c r="Q285" i="7"/>
  <c r="R285" i="7" s="1"/>
  <c r="Q924" i="7"/>
  <c r="R924" i="7" s="1"/>
  <c r="Q429" i="7"/>
  <c r="R429" i="7" s="1"/>
  <c r="Q463" i="7"/>
  <c r="R463" i="7" s="1"/>
  <c r="Q1076" i="7"/>
  <c r="R1076" i="7" s="1"/>
  <c r="Q983" i="7"/>
  <c r="R983" i="7" s="1"/>
  <c r="Q1048" i="7"/>
  <c r="R1048" i="7" s="1"/>
  <c r="Q607" i="7"/>
  <c r="R607" i="7" s="1"/>
  <c r="Q1039" i="7"/>
  <c r="R1039" i="7" s="1"/>
  <c r="Q151" i="7"/>
  <c r="R151" i="7" s="1"/>
  <c r="Q1106" i="7"/>
  <c r="R1106" i="7" s="1"/>
  <c r="Q191" i="7"/>
  <c r="R191" i="7" s="1"/>
  <c r="Q830" i="7"/>
  <c r="R830" i="7" s="1"/>
  <c r="Q303" i="7"/>
  <c r="R303" i="7" s="1"/>
  <c r="Q942" i="7"/>
  <c r="R942" i="7" s="1"/>
  <c r="Q949" i="7"/>
  <c r="R949" i="7" s="1"/>
  <c r="Q1136" i="7"/>
  <c r="R1136" i="7" s="1"/>
  <c r="Q524" i="7"/>
  <c r="R524" i="7" s="1"/>
  <c r="Q1152" i="7"/>
  <c r="R1152" i="7" s="1"/>
  <c r="Q74" i="7"/>
  <c r="R74" i="7" s="1"/>
  <c r="Q626" i="7"/>
  <c r="R626" i="7" s="1"/>
  <c r="Q943" i="7"/>
  <c r="R943" i="7" s="1"/>
  <c r="Q869" i="7"/>
  <c r="R869" i="7" s="1"/>
  <c r="Q415" i="7"/>
  <c r="R415" i="7" s="1"/>
  <c r="Q190" i="7"/>
  <c r="R190" i="7" s="1"/>
  <c r="Q547" i="7"/>
  <c r="R547" i="7" s="1"/>
  <c r="Q427" i="7"/>
  <c r="R427" i="7" s="1"/>
  <c r="Q857" i="7"/>
  <c r="R857" i="7" s="1"/>
  <c r="Q386" i="7"/>
  <c r="R386" i="7" s="1"/>
  <c r="Q1019" i="7"/>
  <c r="R1019" i="7" s="1"/>
  <c r="Q584" i="7"/>
  <c r="R584" i="7" s="1"/>
  <c r="Q18" i="7"/>
  <c r="R18" i="7" s="1"/>
  <c r="Q1091" i="7"/>
  <c r="R1091" i="7" s="1"/>
  <c r="Q1045" i="7"/>
  <c r="R1045" i="7" s="1"/>
  <c r="Q893" i="7"/>
  <c r="R893" i="7" s="1"/>
  <c r="Q1110" i="7"/>
  <c r="R1110" i="7" s="1"/>
  <c r="Q824" i="7"/>
  <c r="R824" i="7" s="1"/>
  <c r="Q229" i="7"/>
  <c r="R229" i="7" s="1"/>
  <c r="Q709" i="7"/>
  <c r="R709" i="7" s="1"/>
  <c r="Q936" i="7"/>
  <c r="R936" i="7" s="1"/>
  <c r="Q1105" i="7"/>
  <c r="R1105" i="7" s="1"/>
  <c r="Q608" i="7"/>
  <c r="R608" i="7" s="1"/>
  <c r="Q485" i="7"/>
  <c r="R485" i="7" s="1"/>
  <c r="Q349" i="7"/>
  <c r="R349" i="7" s="1"/>
  <c r="Q200" i="7"/>
  <c r="R200" i="7" s="1"/>
  <c r="Q717" i="7"/>
  <c r="R717" i="7" s="1"/>
  <c r="Q871" i="7"/>
  <c r="R871" i="7" s="1"/>
  <c r="Q75" i="7"/>
  <c r="R75" i="7" s="1"/>
  <c r="Q1099" i="7"/>
  <c r="R1099" i="7" s="1"/>
  <c r="Q962" i="7"/>
  <c r="R962" i="7" s="1"/>
  <c r="Q160" i="7"/>
  <c r="R160" i="7" s="1"/>
  <c r="Q868" i="7"/>
  <c r="R868" i="7" s="1"/>
  <c r="Q526" i="7"/>
  <c r="R526" i="7" s="1"/>
  <c r="Q774" i="7"/>
  <c r="R774" i="7" s="1"/>
  <c r="Q220" i="7"/>
  <c r="R220" i="7" s="1"/>
  <c r="Q955" i="7"/>
  <c r="R955" i="7" s="1"/>
  <c r="Q416" i="7"/>
  <c r="R416" i="7" s="1"/>
  <c r="Q323" i="7"/>
  <c r="R323" i="7" s="1"/>
  <c r="Q1044" i="7"/>
  <c r="R1044" i="7" s="1"/>
  <c r="Q203" i="7"/>
  <c r="R203" i="7" s="1"/>
  <c r="Q708" i="7"/>
  <c r="R708" i="7" s="1"/>
  <c r="Q759" i="7"/>
  <c r="R759" i="7" s="1"/>
  <c r="Q847" i="7"/>
  <c r="R847" i="7" s="1"/>
  <c r="Q586" i="7"/>
  <c r="R586" i="7" s="1"/>
  <c r="Q1161" i="7"/>
  <c r="R1161" i="7" s="1"/>
  <c r="Q585" i="7"/>
  <c r="R585" i="7" s="1"/>
  <c r="Q580" i="7"/>
  <c r="R580" i="7" s="1"/>
  <c r="Q941" i="7"/>
  <c r="R941" i="7" s="1"/>
  <c r="Q356" i="7"/>
  <c r="R356" i="7" s="1"/>
  <c r="Q620" i="7"/>
  <c r="R620" i="7" s="1"/>
  <c r="Q1145" i="7"/>
  <c r="R1145" i="7" s="1"/>
  <c r="Q1159" i="7"/>
  <c r="R1159" i="7" s="1"/>
  <c r="Q632" i="7"/>
  <c r="R632" i="7" s="1"/>
  <c r="Q655" i="7"/>
  <c r="R655" i="7" s="1"/>
  <c r="Q737" i="7"/>
  <c r="R737" i="7" s="1"/>
  <c r="Q1041" i="7"/>
  <c r="R1041" i="7" s="1"/>
  <c r="Q537" i="7"/>
  <c r="R537" i="7" s="1"/>
  <c r="Q952" i="7"/>
  <c r="R952" i="7" s="1"/>
  <c r="Q448" i="7"/>
  <c r="R448" i="7" s="1"/>
  <c r="Q119" i="7"/>
  <c r="R119" i="7" s="1"/>
  <c r="Q1012" i="7"/>
  <c r="R1012" i="7" s="1"/>
  <c r="Q644" i="7"/>
  <c r="R644" i="7" s="1"/>
  <c r="Q609" i="7"/>
  <c r="R609" i="7" s="1"/>
  <c r="Q93" i="7"/>
  <c r="R93" i="7" s="1"/>
  <c r="Q844" i="7"/>
  <c r="R844" i="7" s="1"/>
  <c r="Q1057" i="7"/>
  <c r="R1057" i="7" s="1"/>
  <c r="Q960" i="7"/>
  <c r="R960" i="7" s="1"/>
  <c r="Q837" i="7"/>
  <c r="R837" i="7" s="1"/>
  <c r="Q230" i="7"/>
  <c r="R230" i="7" s="1"/>
  <c r="Q540" i="7"/>
  <c r="R540" i="7" s="1"/>
  <c r="Q880" i="7"/>
  <c r="R880" i="7" s="1"/>
  <c r="Q402" i="7"/>
  <c r="R402" i="7" s="1"/>
  <c r="Q1096" i="7"/>
  <c r="R1096" i="7" s="1"/>
  <c r="Q112" i="7"/>
  <c r="R112" i="7" s="1"/>
  <c r="Q218" i="7"/>
  <c r="R218" i="7" s="1"/>
  <c r="Q1028" i="7"/>
  <c r="R1028" i="7" s="1"/>
  <c r="Q761" i="7"/>
  <c r="R761" i="7" s="1"/>
  <c r="Q468" i="7"/>
  <c r="R468" i="7" s="1"/>
  <c r="Q421" i="7"/>
  <c r="R421" i="7" s="1"/>
  <c r="Q222" i="7"/>
  <c r="R222" i="7" s="1"/>
  <c r="Q950" i="7"/>
  <c r="R950" i="7" s="1"/>
  <c r="Q970" i="7"/>
  <c r="R970" i="7" s="1"/>
  <c r="Q552" i="7"/>
  <c r="R552" i="7" s="1"/>
  <c r="Q605" i="7"/>
  <c r="R605" i="7" s="1"/>
  <c r="Q853" i="7"/>
  <c r="R853" i="7" s="1"/>
  <c r="Q336" i="7"/>
  <c r="R336" i="7" s="1"/>
  <c r="Q909" i="7"/>
  <c r="R909" i="7" s="1"/>
  <c r="Q784" i="7"/>
  <c r="R784" i="7" s="1"/>
  <c r="Q1111" i="7"/>
  <c r="R1111" i="7" s="1"/>
  <c r="Q1121" i="7"/>
  <c r="R1121" i="7" s="1"/>
  <c r="Q277" i="7"/>
  <c r="R277" i="7" s="1"/>
  <c r="Q698" i="7"/>
  <c r="R698" i="7" s="1"/>
  <c r="Q1141" i="7"/>
  <c r="R1141" i="7" s="1"/>
  <c r="Q592" i="7"/>
  <c r="R592" i="7" s="1"/>
  <c r="Q606" i="7"/>
  <c r="R606" i="7" s="1"/>
  <c r="Q1026" i="7"/>
  <c r="R1026" i="7" s="1"/>
  <c r="Q635" i="7"/>
  <c r="R635" i="7" s="1"/>
  <c r="Q1080" i="7"/>
  <c r="R1080" i="7" s="1"/>
  <c r="Q104" i="7"/>
  <c r="R104" i="7" s="1"/>
  <c r="Q1056" i="7"/>
  <c r="R1056" i="7" s="1"/>
  <c r="Q933" i="7"/>
  <c r="R933" i="7" s="1"/>
  <c r="Q154" i="7"/>
  <c r="R154" i="7" s="1"/>
  <c r="Q921" i="7"/>
  <c r="R921" i="7" s="1"/>
  <c r="Q208" i="7"/>
  <c r="R208" i="7" s="1"/>
  <c r="Q348" i="7"/>
  <c r="R348" i="7" s="1"/>
  <c r="Q782" i="7"/>
  <c r="R782" i="7" s="1"/>
  <c r="Q184" i="7"/>
  <c r="R184" i="7" s="1"/>
  <c r="Q269" i="7"/>
  <c r="R269" i="7" s="1"/>
  <c r="Q77" i="7"/>
  <c r="R77" i="7" s="1"/>
  <c r="Q769" i="7"/>
  <c r="R769" i="7" s="1"/>
  <c r="Q316" i="7"/>
  <c r="R316" i="7" s="1"/>
  <c r="Q343" i="7"/>
  <c r="R343" i="7" s="1"/>
  <c r="Q715" i="7"/>
  <c r="R715" i="7" s="1"/>
  <c r="Q600" i="7"/>
  <c r="R600" i="7" s="1"/>
  <c r="Q702" i="7"/>
  <c r="R702" i="7" s="1"/>
  <c r="Q625" i="7"/>
  <c r="R625" i="7" s="1"/>
  <c r="Q116" i="7"/>
  <c r="R116" i="7" s="1"/>
  <c r="Q502" i="7"/>
  <c r="R502" i="7" s="1"/>
  <c r="Q979" i="7"/>
  <c r="R979" i="7" s="1"/>
  <c r="Q97" i="7"/>
  <c r="R97" i="7" s="1"/>
  <c r="Q1077" i="7"/>
  <c r="R1077" i="7" s="1"/>
  <c r="Q56" i="7"/>
  <c r="R56" i="7" s="1"/>
  <c r="Q1013" i="7"/>
  <c r="R1013" i="7" s="1"/>
  <c r="Q790" i="7"/>
  <c r="R790" i="7" s="1"/>
  <c r="Q663" i="7"/>
  <c r="R663" i="7" s="1"/>
  <c r="Q472" i="7"/>
  <c r="R472" i="7" s="1"/>
  <c r="Q647" i="7"/>
  <c r="R647" i="7" s="1"/>
  <c r="Q1135" i="7"/>
  <c r="R1135" i="7" s="1"/>
  <c r="Q430" i="7"/>
  <c r="R430" i="7" s="1"/>
  <c r="Q825" i="7"/>
  <c r="R825" i="7" s="1"/>
  <c r="Q742" i="7"/>
  <c r="R742" i="7" s="1"/>
  <c r="Q656" i="7"/>
  <c r="R656" i="7" s="1"/>
  <c r="Q293" i="7"/>
  <c r="R293" i="7" s="1"/>
  <c r="Q1066" i="7"/>
  <c r="R1066" i="7" s="1"/>
  <c r="Q153" i="7"/>
  <c r="R153" i="7" s="1"/>
  <c r="Q974" i="7"/>
  <c r="R974" i="7" s="1"/>
  <c r="Q566" i="7"/>
  <c r="R566" i="7" s="1"/>
  <c r="Q214" i="7"/>
  <c r="R214" i="7" s="1"/>
  <c r="Q746" i="7"/>
  <c r="R746" i="7" s="1"/>
  <c r="Q638" i="7"/>
  <c r="R638" i="7" s="1"/>
  <c r="Q340" i="7"/>
  <c r="R340" i="7" s="1"/>
  <c r="Q981" i="7"/>
  <c r="R981" i="7" s="1"/>
  <c r="Q280" i="7"/>
  <c r="R280" i="7" s="1"/>
  <c r="Q387" i="7"/>
  <c r="R387" i="7" s="1"/>
  <c r="Q944" i="7"/>
  <c r="R944" i="7" s="1"/>
  <c r="Q741" i="7"/>
  <c r="R741" i="7" s="1"/>
  <c r="Q840" i="7"/>
  <c r="R840" i="7" s="1"/>
  <c r="Q475" i="7"/>
  <c r="R475" i="7" s="1"/>
  <c r="Q511" i="7"/>
  <c r="R511" i="7" s="1"/>
  <c r="Q181" i="7"/>
  <c r="R181" i="7" s="1"/>
  <c r="Q86" i="7"/>
  <c r="R86" i="7" s="1"/>
  <c r="Q565" i="7"/>
  <c r="R565" i="7" s="1"/>
  <c r="Q370" i="7"/>
  <c r="R370" i="7" s="1"/>
  <c r="Q672" i="7"/>
  <c r="R672" i="7" s="1"/>
  <c r="Q685" i="7"/>
  <c r="R685" i="7" s="1"/>
  <c r="Q879" i="7"/>
  <c r="R879" i="7" s="1"/>
  <c r="Q1143" i="7"/>
  <c r="R1143" i="7" s="1"/>
  <c r="Q369" i="7"/>
  <c r="R369" i="7" s="1"/>
  <c r="Q490" i="7"/>
  <c r="R490" i="7" s="1"/>
  <c r="Q996" i="7"/>
  <c r="R996" i="7" s="1"/>
  <c r="Q36" i="7"/>
  <c r="R36" i="7" s="1"/>
  <c r="Q174" i="7"/>
  <c r="R174" i="7" s="1"/>
  <c r="Q963" i="7"/>
  <c r="R963" i="7" s="1"/>
  <c r="Q513" i="7"/>
  <c r="R513" i="7" s="1"/>
  <c r="Q710" i="7"/>
  <c r="R710" i="7" s="1"/>
  <c r="Q1002" i="7"/>
  <c r="R1002" i="7" s="1"/>
  <c r="Q808" i="7"/>
  <c r="R808" i="7" s="1"/>
  <c r="Q891" i="7"/>
  <c r="R891" i="7" s="1"/>
  <c r="Q582" i="7"/>
  <c r="R582" i="7" s="1"/>
  <c r="Q109" i="7"/>
  <c r="R109" i="7" s="1"/>
  <c r="Q1014" i="7"/>
  <c r="R1014" i="7" s="1"/>
  <c r="Q851" i="7"/>
  <c r="R851" i="7" s="1"/>
  <c r="Q265" i="7"/>
  <c r="R265" i="7" s="1"/>
  <c r="Q676" i="7"/>
  <c r="R676" i="7" s="1"/>
  <c r="Q1098" i="7"/>
  <c r="R1098" i="7" s="1"/>
  <c r="Q948" i="7"/>
  <c r="R948" i="7" s="1"/>
  <c r="Q1125" i="7"/>
  <c r="R1125" i="7" s="1"/>
  <c r="Q771" i="7"/>
  <c r="R771" i="7" s="1"/>
  <c r="Q344" i="7"/>
  <c r="R344" i="7" s="1"/>
  <c r="Q775" i="7"/>
  <c r="R775" i="7" s="1"/>
  <c r="Q388" i="7"/>
  <c r="R388" i="7" s="1"/>
  <c r="Q1097" i="7"/>
  <c r="R1097" i="7" s="1"/>
  <c r="Q591" i="7"/>
  <c r="R591" i="7" s="1"/>
  <c r="Q817" i="7"/>
  <c r="R817" i="7" s="1"/>
  <c r="Q677" i="7"/>
  <c r="R677" i="7" s="1"/>
  <c r="Q951" i="7"/>
  <c r="R951" i="7" s="1"/>
  <c r="Q419" i="7"/>
  <c r="R419" i="7" s="1"/>
  <c r="Q568" i="7"/>
  <c r="R568" i="7" s="1"/>
  <c r="Q975" i="7"/>
  <c r="R975" i="7" s="1"/>
  <c r="Q973" i="7"/>
  <c r="R973" i="7" s="1"/>
  <c r="Q31" i="7"/>
  <c r="R31" i="7" s="1"/>
  <c r="Q845" i="7"/>
  <c r="R845" i="7" s="1"/>
  <c r="Q865" i="7"/>
  <c r="R865" i="7" s="1"/>
  <c r="Q1142" i="7"/>
  <c r="R1142" i="7" s="1"/>
  <c r="Q261" i="7"/>
  <c r="R261" i="7" s="1"/>
  <c r="Q602" i="7"/>
  <c r="R602" i="7" s="1"/>
  <c r="Q68" i="7"/>
  <c r="R68" i="7" s="1"/>
  <c r="Q1154" i="7"/>
  <c r="R1154" i="7" s="1"/>
  <c r="Q978" i="7"/>
  <c r="R978" i="7" s="1"/>
  <c r="Q711" i="7"/>
  <c r="R711" i="7" s="1"/>
  <c r="Q338" i="7"/>
  <c r="R338" i="7" s="1"/>
  <c r="Q1042" i="7"/>
  <c r="R1042" i="7" s="1"/>
  <c r="Q730" i="7"/>
  <c r="R730" i="7" s="1"/>
  <c r="Q381" i="7"/>
  <c r="R381" i="7" s="1"/>
  <c r="Q995" i="7"/>
  <c r="R995" i="7" s="1"/>
  <c r="Q1086" i="7"/>
  <c r="R1086" i="7" s="1"/>
  <c r="Q787" i="7"/>
  <c r="R787" i="7" s="1"/>
  <c r="Q756" i="7"/>
  <c r="R756" i="7" s="1"/>
  <c r="Q908" i="7"/>
  <c r="R908" i="7" s="1"/>
  <c r="Q1061" i="7"/>
  <c r="R1061" i="7" s="1"/>
  <c r="Q652" i="7"/>
  <c r="R652" i="7" s="1"/>
  <c r="Q800" i="7"/>
  <c r="R800" i="7" s="1"/>
  <c r="Q237" i="7"/>
  <c r="R237" i="7" s="1"/>
  <c r="Q662" i="7"/>
  <c r="R662" i="7" s="1"/>
  <c r="Q327" i="7"/>
  <c r="R327" i="7" s="1"/>
  <c r="Q667" i="7"/>
  <c r="R667" i="7" s="1"/>
  <c r="Q233" i="7"/>
  <c r="R233" i="7" s="1"/>
  <c r="Q212" i="7"/>
  <c r="R212" i="7" s="1"/>
  <c r="Q658" i="7"/>
  <c r="R658" i="7" s="1"/>
  <c r="Q555" i="7"/>
  <c r="R555" i="7" s="1"/>
  <c r="Q832" i="7"/>
  <c r="R832" i="7" s="1"/>
  <c r="Q440" i="7"/>
  <c r="R440" i="7" s="1"/>
  <c r="Q531" i="7"/>
  <c r="R531" i="7" s="1"/>
  <c r="Q596" i="7"/>
  <c r="R596" i="7" s="1"/>
  <c r="Q46" i="7"/>
  <c r="R46" i="7" s="1"/>
  <c r="Q802" i="7"/>
  <c r="R802" i="7" s="1"/>
  <c r="Q754" i="7"/>
  <c r="R754" i="7" s="1"/>
  <c r="Q1081" i="7"/>
  <c r="R1081" i="7" s="1"/>
  <c r="Q367" i="7"/>
  <c r="R367" i="7" s="1"/>
  <c r="Q657" i="7"/>
  <c r="R657" i="7" s="1"/>
  <c r="Q563" i="7"/>
  <c r="R563" i="7" s="1"/>
  <c r="Q902" i="7"/>
  <c r="R902" i="7" s="1"/>
  <c r="Q1153" i="7"/>
  <c r="R1153" i="7" s="1"/>
  <c r="Q705" i="7"/>
  <c r="R705" i="7" s="1"/>
  <c r="Q363" i="7"/>
  <c r="R363" i="7" s="1"/>
  <c r="Q776" i="7"/>
  <c r="R776" i="7" s="1"/>
  <c r="Q838" i="7"/>
  <c r="R838" i="7" s="1"/>
  <c r="Q374" i="7"/>
  <c r="R374" i="7" s="1"/>
  <c r="Q137" i="7"/>
  <c r="R137" i="7" s="1"/>
  <c r="Q752" i="7"/>
  <c r="R752" i="7" s="1"/>
  <c r="Q375" i="7"/>
  <c r="R375" i="7" s="1"/>
  <c r="Q681" i="7"/>
  <c r="R681" i="7" s="1"/>
  <c r="Q923" i="7"/>
  <c r="R923" i="7" s="1"/>
  <c r="Q1065" i="7"/>
  <c r="R1065" i="7" s="1"/>
  <c r="Q452" i="7"/>
  <c r="R452" i="7" s="1"/>
  <c r="Q1119" i="7"/>
  <c r="R1119" i="7" s="1"/>
  <c r="Q437" i="7"/>
  <c r="R437" i="7" s="1"/>
  <c r="Q169" i="7"/>
  <c r="R169" i="7" s="1"/>
  <c r="Q744" i="7"/>
  <c r="R744" i="7" s="1"/>
  <c r="Q1101" i="7"/>
  <c r="R1101" i="7" s="1"/>
  <c r="Q1043" i="7"/>
  <c r="R1043" i="7" s="1"/>
  <c r="Q117" i="7"/>
  <c r="R117" i="7" s="1"/>
  <c r="Q172" i="7"/>
  <c r="R172" i="7" s="1"/>
  <c r="Q989" i="7"/>
  <c r="R989" i="7" s="1"/>
  <c r="Q333" i="7"/>
  <c r="R333" i="7" s="1"/>
  <c r="Q874" i="7"/>
  <c r="R874" i="7" s="1"/>
  <c r="Q889" i="7"/>
  <c r="R889" i="7" s="1"/>
  <c r="Q887" i="7"/>
  <c r="R887" i="7" s="1"/>
  <c r="Q107" i="7"/>
  <c r="R107" i="7" s="1"/>
  <c r="Q355" i="7"/>
  <c r="R355" i="7" s="1"/>
  <c r="Q829" i="7"/>
  <c r="R829" i="7" s="1"/>
  <c r="Q538" i="7"/>
  <c r="R538" i="7" s="1"/>
  <c r="Q425" i="7"/>
  <c r="R425" i="7" s="1"/>
  <c r="Q945" i="7"/>
  <c r="R945" i="7" s="1"/>
  <c r="Q699" i="7"/>
  <c r="R699" i="7" s="1"/>
  <c r="Q1148" i="7"/>
  <c r="R1148" i="7" s="1"/>
  <c r="Q1017" i="7"/>
  <c r="R1017" i="7" s="1"/>
  <c r="Q862" i="7"/>
  <c r="R862" i="7" s="1"/>
  <c r="Q937" i="7"/>
  <c r="R937" i="7" s="1"/>
  <c r="Q226" i="7"/>
  <c r="R226" i="7" s="1"/>
  <c r="Q1117" i="7"/>
  <c r="R1117" i="7" s="1"/>
  <c r="Q687" i="7"/>
  <c r="R687" i="7" s="1"/>
  <c r="Q665" i="7"/>
  <c r="R665" i="7" s="1"/>
  <c r="Q1088" i="7"/>
  <c r="R1088" i="7" s="1"/>
  <c r="Q1107" i="7"/>
  <c r="R1107" i="7" s="1"/>
  <c r="Q434" i="7"/>
  <c r="R434" i="7" s="1"/>
  <c r="Q1137" i="7"/>
  <c r="R1137" i="7" s="1"/>
  <c r="Q331" i="7"/>
  <c r="R331" i="7" s="1"/>
  <c r="Q451" i="7"/>
  <c r="R451" i="7" s="1"/>
  <c r="Q454" i="7"/>
  <c r="R454" i="7" s="1"/>
  <c r="Q649" i="7"/>
  <c r="R649" i="7" s="1"/>
  <c r="Q1140" i="7"/>
  <c r="R1140" i="7" s="1"/>
  <c r="Q72" i="7"/>
  <c r="R72" i="7" s="1"/>
  <c r="Q431" i="7"/>
  <c r="R431" i="7" s="1"/>
  <c r="Q525" i="7"/>
  <c r="R525" i="7" s="1"/>
  <c r="Q863" i="7"/>
  <c r="R863" i="7" s="1"/>
  <c r="Q634" i="7"/>
  <c r="R634" i="7" s="1"/>
  <c r="Q527" i="7"/>
  <c r="R527" i="7" s="1"/>
  <c r="Q1109" i="7"/>
  <c r="R1109" i="7" s="1"/>
  <c r="Q1127" i="7"/>
  <c r="R1127" i="7" s="1"/>
  <c r="Q1122" i="7"/>
  <c r="R1122" i="7" s="1"/>
  <c r="Q211" i="7"/>
  <c r="R211" i="7" s="1"/>
  <c r="Q1009" i="7"/>
  <c r="R1009" i="7" s="1"/>
  <c r="Q503" i="7"/>
  <c r="R503" i="7" s="1"/>
  <c r="Q43" i="7"/>
  <c r="R43" i="7" s="1"/>
  <c r="Q799" i="7"/>
  <c r="R799" i="7" s="1"/>
  <c r="Q861" i="7"/>
  <c r="R861" i="7" s="1"/>
  <c r="Q501" i="7"/>
  <c r="R501" i="7" s="1"/>
  <c r="Q723" i="7"/>
  <c r="R723" i="7" s="1"/>
  <c r="Q368" i="7"/>
  <c r="R368" i="7" s="1"/>
  <c r="Q997" i="7"/>
  <c r="R997" i="7" s="1"/>
  <c r="Q484" i="7"/>
  <c r="R484" i="7" s="1"/>
  <c r="Q854" i="7"/>
  <c r="R854" i="7" s="1"/>
  <c r="Q290" i="7"/>
  <c r="R290" i="7" s="1"/>
  <c r="Q488" i="7"/>
  <c r="R488" i="7" s="1"/>
  <c r="Q376" i="7"/>
  <c r="R376" i="7" s="1"/>
  <c r="Q877" i="7"/>
  <c r="R877" i="7" s="1"/>
  <c r="Q242" i="7"/>
  <c r="R242" i="7" s="1"/>
  <c r="Q37" i="7"/>
  <c r="R37" i="7" s="1"/>
  <c r="Q780" i="7"/>
  <c r="R780" i="7" s="1"/>
  <c r="Q803" i="7"/>
  <c r="R803" i="7" s="1"/>
  <c r="Q1034" i="7"/>
  <c r="R1034" i="7" s="1"/>
  <c r="Q305" i="7"/>
  <c r="R305" i="7" s="1"/>
  <c r="Q165" i="7"/>
  <c r="R165" i="7" s="1"/>
  <c r="Q1038" i="7"/>
  <c r="R1038" i="7" s="1"/>
  <c r="Q553" i="7"/>
  <c r="R553" i="7" s="1"/>
  <c r="Q701" i="7"/>
  <c r="R701" i="7" s="1"/>
  <c r="Q841" i="7"/>
  <c r="R841" i="7" s="1"/>
  <c r="Q41" i="7"/>
  <c r="R41" i="7" s="1"/>
  <c r="Q814" i="7"/>
  <c r="R814" i="7" s="1"/>
  <c r="Q627" i="7"/>
  <c r="R627" i="7" s="1"/>
  <c r="Q623" i="7"/>
  <c r="R623" i="7" s="1"/>
  <c r="Q713" i="7"/>
  <c r="R713" i="7" s="1"/>
  <c r="Q241" i="7"/>
  <c r="R241" i="7" s="1"/>
  <c r="Q653" i="7"/>
  <c r="R653" i="7" s="1"/>
  <c r="Q964" i="7"/>
  <c r="R964" i="7" s="1"/>
  <c r="Q1103" i="7"/>
  <c r="R1103" i="7" s="1"/>
  <c r="Q894" i="7"/>
  <c r="R894" i="7" s="1"/>
  <c r="Q703" i="7"/>
  <c r="R703" i="7" s="1"/>
  <c r="Q783" i="7"/>
  <c r="R783" i="7" s="1"/>
  <c r="Q528" i="7"/>
  <c r="R528" i="7" s="1"/>
  <c r="Q103" i="7"/>
  <c r="R103" i="7" s="1"/>
  <c r="Q579" i="7"/>
  <c r="R579" i="7" s="1"/>
  <c r="Q819" i="7"/>
  <c r="R819" i="7" s="1"/>
  <c r="Q773" i="7"/>
  <c r="R773" i="7" s="1"/>
  <c r="Q87" i="7"/>
  <c r="R87" i="7" s="1"/>
  <c r="Q689" i="7"/>
  <c r="R689" i="7" s="1"/>
  <c r="Q307" i="7"/>
  <c r="R307" i="7" s="1"/>
  <c r="Q873" i="7"/>
  <c r="R873" i="7" s="1"/>
  <c r="Q554" i="7"/>
  <c r="R554" i="7" s="1"/>
  <c r="Q499" i="7"/>
  <c r="R499" i="7" s="1"/>
  <c r="Q546" i="7"/>
  <c r="R546" i="7" s="1"/>
  <c r="Q1155" i="7"/>
  <c r="R1155" i="7" s="1"/>
  <c r="Q743" i="7"/>
  <c r="R743" i="7" s="1"/>
  <c r="Q826" i="7"/>
  <c r="R826" i="7" s="1"/>
  <c r="Q683" i="7"/>
  <c r="R683" i="7" s="1"/>
  <c r="Q733" i="7"/>
  <c r="R733" i="7" s="1"/>
  <c r="Q92" i="7"/>
  <c r="R92" i="7" s="1"/>
  <c r="Q678" i="7"/>
  <c r="R678" i="7" s="1"/>
  <c r="Q895" i="7"/>
  <c r="R895" i="7" s="1"/>
  <c r="Q65" i="7"/>
  <c r="R65" i="7" s="1"/>
  <c r="Q130" i="7"/>
  <c r="R130" i="7" s="1"/>
  <c r="Q1052" i="7"/>
  <c r="R1052" i="7" s="1"/>
  <c r="Q919" i="7"/>
  <c r="R919" i="7" s="1"/>
  <c r="Q523" i="7"/>
  <c r="R523" i="7" s="1"/>
  <c r="Q725" i="7"/>
  <c r="R725" i="7" s="1"/>
  <c r="Q738" i="7"/>
  <c r="R738" i="7" s="1"/>
  <c r="Q219" i="7"/>
  <c r="R219" i="7" s="1"/>
  <c r="Q418" i="7"/>
  <c r="R418" i="7" s="1"/>
  <c r="Q474" i="7"/>
  <c r="R474" i="7" s="1"/>
  <c r="Q532" i="7"/>
  <c r="R532" i="7" s="1"/>
  <c r="Q732" i="7"/>
  <c r="R732" i="7" s="1"/>
  <c r="Q178" i="7"/>
  <c r="R178" i="7" s="1"/>
  <c r="Q823" i="7"/>
  <c r="R823" i="7" s="1"/>
  <c r="Q260" i="7"/>
  <c r="R260" i="7" s="1"/>
  <c r="Q697" i="7"/>
  <c r="R697" i="7" s="1"/>
  <c r="Q984" i="7"/>
  <c r="R984" i="7" s="1"/>
  <c r="Q1010" i="7"/>
  <c r="R1010" i="7" s="1"/>
  <c r="Q1115" i="7"/>
  <c r="R1115" i="7" s="1"/>
  <c r="Q476" i="7"/>
  <c r="R476" i="7" s="1"/>
  <c r="Q682" i="7"/>
  <c r="R682" i="7" s="1"/>
  <c r="Q953" i="7"/>
  <c r="R953" i="7" s="1"/>
  <c r="Q1046" i="7"/>
  <c r="R1046" i="7" s="1"/>
  <c r="Q426" i="7"/>
  <c r="R426" i="7" s="1"/>
  <c r="Q145" i="7"/>
  <c r="R145" i="7" s="1"/>
  <c r="Q50" i="7"/>
  <c r="R50" i="7" s="1"/>
  <c r="Q11" i="7"/>
  <c r="R11" i="7" s="1"/>
  <c r="Q79" i="7"/>
  <c r="R79" i="7" s="1"/>
  <c r="Q329" i="7"/>
  <c r="R329" i="7" s="1"/>
  <c r="Q1126" i="7"/>
  <c r="R1126" i="7" s="1"/>
  <c r="Q21" i="7"/>
  <c r="R21" i="7" s="1"/>
  <c r="Q163" i="7"/>
  <c r="R163" i="7" s="1"/>
  <c r="Q852" i="7"/>
  <c r="R852" i="7" s="1"/>
  <c r="Q44" i="7"/>
  <c r="R44" i="7" s="1"/>
  <c r="Q63" i="7"/>
  <c r="R63" i="7" s="1"/>
  <c r="Q507" i="7"/>
  <c r="R507" i="7" s="1"/>
  <c r="Q28" i="7"/>
  <c r="R28" i="7" s="1"/>
  <c r="Q157" i="7"/>
  <c r="R157" i="7" s="1"/>
  <c r="Q860" i="7"/>
  <c r="R860" i="7" s="1"/>
  <c r="Q872" i="7"/>
  <c r="R872" i="7" s="1"/>
  <c r="Q1016" i="7"/>
  <c r="R1016" i="7" s="1"/>
  <c r="Q856" i="7"/>
  <c r="R856" i="7" s="1"/>
  <c r="Q904" i="7"/>
  <c r="R904" i="7" s="1"/>
  <c r="Q125" i="7"/>
  <c r="R125" i="7" s="1"/>
  <c r="Q1078" i="7"/>
  <c r="R1078" i="7" s="1"/>
  <c r="Q549" i="7"/>
  <c r="R549" i="7" s="1"/>
  <c r="Q228" i="7"/>
  <c r="R228" i="7" s="1"/>
  <c r="Q987" i="7"/>
  <c r="R987" i="7" s="1"/>
  <c r="Q762" i="7"/>
  <c r="R762" i="7" s="1"/>
  <c r="Q551" i="7"/>
  <c r="R551" i="7" s="1"/>
  <c r="Q235" i="7"/>
  <c r="R235" i="7" s="1"/>
  <c r="Q735" i="7"/>
  <c r="R735" i="7" s="1"/>
  <c r="Q146" i="7"/>
  <c r="R146" i="7" s="1"/>
  <c r="Q16" i="7"/>
  <c r="R16" i="7" s="1"/>
  <c r="Q905" i="7"/>
  <c r="R905" i="7" s="1"/>
  <c r="Q675" i="7"/>
  <c r="R675" i="7" s="1"/>
  <c r="Q360" i="7"/>
  <c r="R360" i="7" s="1"/>
  <c r="Q514" i="7"/>
  <c r="R514" i="7" s="1"/>
  <c r="Q956" i="7"/>
  <c r="R956" i="7" s="1"/>
  <c r="Q645" i="7"/>
  <c r="R645" i="7" s="1"/>
  <c r="Q781" i="7"/>
  <c r="R781" i="7" s="1"/>
  <c r="Q1073" i="7"/>
  <c r="R1073" i="7" s="1"/>
  <c r="Q1021" i="7"/>
  <c r="R1021" i="7" s="1"/>
  <c r="Q815" i="7"/>
  <c r="R815" i="7" s="1"/>
  <c r="Q196" i="7"/>
  <c r="R196" i="7" s="1"/>
  <c r="Q1068" i="7"/>
  <c r="R1068" i="7" s="1"/>
  <c r="Q115" i="7"/>
  <c r="R115" i="7" s="1"/>
  <c r="Q679" i="7"/>
  <c r="R679" i="7" s="1"/>
  <c r="Q105" i="7"/>
  <c r="R105" i="7" s="1"/>
  <c r="Q508" i="7"/>
  <c r="R508" i="7" s="1"/>
  <c r="Q481" i="7"/>
  <c r="R481" i="7" s="1"/>
  <c r="Q188" i="7"/>
  <c r="R188" i="7" s="1"/>
  <c r="Q758" i="7"/>
  <c r="R758" i="7" s="1"/>
  <c r="Q14" i="7"/>
  <c r="R14" i="7" s="1"/>
  <c r="T360" i="9" l="1"/>
  <c r="T551" i="9"/>
  <c r="T33" i="9"/>
  <c r="T353" i="9"/>
  <c r="T997" i="9"/>
  <c r="T284" i="9"/>
  <c r="T105" i="7"/>
  <c r="V105" i="7"/>
  <c r="W105" i="7" s="1"/>
  <c r="T781" i="7"/>
  <c r="V781" i="7"/>
  <c r="W781" i="7" s="1"/>
  <c r="T146" i="7"/>
  <c r="V146" i="7"/>
  <c r="W146" i="7" s="1"/>
  <c r="T1078" i="7"/>
  <c r="V1078" i="7"/>
  <c r="W1078" i="7" s="1"/>
  <c r="T28" i="7"/>
  <c r="V28" i="7"/>
  <c r="W28" i="7" s="1"/>
  <c r="T329" i="7"/>
  <c r="V329" i="7"/>
  <c r="W329" i="7" s="1"/>
  <c r="T682" i="7"/>
  <c r="V682" i="7"/>
  <c r="W682" i="7" s="1"/>
  <c r="T178" i="7"/>
  <c r="V178" i="7"/>
  <c r="W178" i="7" s="1"/>
  <c r="T523" i="7"/>
  <c r="V523" i="7"/>
  <c r="W523" i="7" s="1"/>
  <c r="T733" i="7"/>
  <c r="V733" i="7"/>
  <c r="W733" i="7" s="1"/>
  <c r="T873" i="7"/>
  <c r="V873" i="7"/>
  <c r="W873" i="7" s="1"/>
  <c r="T1032" i="9"/>
  <c r="V1032" i="9"/>
  <c r="W1032" i="9" s="1"/>
  <c r="T536" i="9"/>
  <c r="V536" i="9"/>
  <c r="W536" i="9" s="1"/>
  <c r="T468" i="9"/>
  <c r="V468" i="9"/>
  <c r="W468" i="9" s="1"/>
  <c r="T74" i="9"/>
  <c r="V74" i="9"/>
  <c r="W74" i="9" s="1"/>
  <c r="T728" i="9"/>
  <c r="V728" i="9"/>
  <c r="W728" i="9" s="1"/>
  <c r="T1121" i="9"/>
  <c r="V1121" i="9"/>
  <c r="W1121" i="9" s="1"/>
  <c r="T948" i="9"/>
  <c r="V948" i="9"/>
  <c r="W948" i="9" s="1"/>
  <c r="T679" i="7"/>
  <c r="V679" i="7"/>
  <c r="W679" i="7" s="1"/>
  <c r="T735" i="7"/>
  <c r="V735" i="7"/>
  <c r="W735" i="7" s="1"/>
  <c r="T507" i="7"/>
  <c r="V507" i="7"/>
  <c r="W507" i="7" s="1"/>
  <c r="T79" i="7"/>
  <c r="V79" i="7"/>
  <c r="W79" i="7" s="1"/>
  <c r="T476" i="7"/>
  <c r="V476" i="7"/>
  <c r="W476" i="7" s="1"/>
  <c r="T732" i="7"/>
  <c r="V732" i="7"/>
  <c r="W732" i="7" s="1"/>
  <c r="T919" i="7"/>
  <c r="V919" i="7"/>
  <c r="W919" i="7" s="1"/>
  <c r="T683" i="7"/>
  <c r="V683" i="7"/>
  <c r="W683" i="7" s="1"/>
  <c r="T307" i="7"/>
  <c r="V307" i="7"/>
  <c r="W307" i="7" s="1"/>
  <c r="T783" i="7"/>
  <c r="V783" i="7"/>
  <c r="W783" i="7" s="1"/>
  <c r="T623" i="7"/>
  <c r="V623" i="7"/>
  <c r="W623" i="7" s="1"/>
  <c r="T165" i="7"/>
  <c r="V165" i="7"/>
  <c r="W165" i="7" s="1"/>
  <c r="T501" i="7"/>
  <c r="V501" i="7"/>
  <c r="W501" i="7" s="1"/>
  <c r="T1127" i="7"/>
  <c r="V1127" i="7"/>
  <c r="W1127" i="7" s="1"/>
  <c r="T1140" i="7"/>
  <c r="V1140" i="7"/>
  <c r="W1140" i="7" s="1"/>
  <c r="T1088" i="7"/>
  <c r="V1088" i="7"/>
  <c r="W1088" i="7" s="1"/>
  <c r="T1148" i="7"/>
  <c r="V1148" i="7"/>
  <c r="W1148" i="7" s="1"/>
  <c r="T887" i="7"/>
  <c r="V887" i="7"/>
  <c r="W887" i="7" s="1"/>
  <c r="T1101" i="7"/>
  <c r="V1101" i="7"/>
  <c r="W1101" i="7" s="1"/>
  <c r="T681" i="7"/>
  <c r="V681" i="7"/>
  <c r="W681" i="7" s="1"/>
  <c r="T705" i="7"/>
  <c r="V705" i="7"/>
  <c r="W705" i="7" s="1"/>
  <c r="T802" i="7"/>
  <c r="V802" i="7"/>
  <c r="W802" i="7" s="1"/>
  <c r="T212" i="7"/>
  <c r="V212" i="7"/>
  <c r="W212" i="7" s="1"/>
  <c r="T1061" i="7"/>
  <c r="V1061" i="7"/>
  <c r="W1061" i="7" s="1"/>
  <c r="T1042" i="7"/>
  <c r="V1042" i="7"/>
  <c r="W1042" i="7" s="1"/>
  <c r="T1142" i="7"/>
  <c r="V1142" i="7"/>
  <c r="W1142" i="7" s="1"/>
  <c r="T951" i="7"/>
  <c r="V951" i="7"/>
  <c r="W951" i="7" s="1"/>
  <c r="T771" i="7"/>
  <c r="V771" i="7"/>
  <c r="W771" i="7" s="1"/>
  <c r="T109" i="7"/>
  <c r="V109" i="7"/>
  <c r="W109" i="7" s="1"/>
  <c r="T174" i="7"/>
  <c r="V174" i="7"/>
  <c r="W174" i="7" s="1"/>
  <c r="T672" i="7"/>
  <c r="V672" i="7"/>
  <c r="W672" i="7" s="1"/>
  <c r="T741" i="7"/>
  <c r="V741" i="7"/>
  <c r="W741" i="7" s="1"/>
  <c r="T214" i="7"/>
  <c r="V214" i="7"/>
  <c r="W214" i="7" s="1"/>
  <c r="T825" i="7"/>
  <c r="V825" i="7"/>
  <c r="W825" i="7" s="1"/>
  <c r="T56" i="7"/>
  <c r="V56" i="7"/>
  <c r="W56" i="7" s="1"/>
  <c r="T600" i="7"/>
  <c r="V600" i="7"/>
  <c r="W600" i="7" s="1"/>
  <c r="T782" i="7"/>
  <c r="V782" i="7"/>
  <c r="W782" i="7" s="1"/>
  <c r="T1080" i="7"/>
  <c r="V1080" i="7"/>
  <c r="W1080" i="7" s="1"/>
  <c r="T1121" i="7"/>
  <c r="V1121" i="7"/>
  <c r="W1121" i="7" s="1"/>
  <c r="T970" i="7"/>
  <c r="V970" i="7"/>
  <c r="W970" i="7" s="1"/>
  <c r="T112" i="7"/>
  <c r="V112" i="7"/>
  <c r="W112" i="7" s="1"/>
  <c r="T1057" i="7"/>
  <c r="V1057" i="7"/>
  <c r="W1057" i="7" s="1"/>
  <c r="T952" i="7"/>
  <c r="V952" i="7"/>
  <c r="W952" i="7" s="1"/>
  <c r="T620" i="7"/>
  <c r="V620" i="7"/>
  <c r="W620" i="7" s="1"/>
  <c r="T759" i="7"/>
  <c r="V759" i="7"/>
  <c r="W759" i="7" s="1"/>
  <c r="T774" i="7"/>
  <c r="V774" i="7"/>
  <c r="W774" i="7" s="1"/>
  <c r="T717" i="7"/>
  <c r="V717" i="7"/>
  <c r="W717" i="7" s="1"/>
  <c r="T229" i="7"/>
  <c r="V229" i="7"/>
  <c r="W229" i="7" s="1"/>
  <c r="T1019" i="7"/>
  <c r="V1019" i="7"/>
  <c r="W1019" i="7" s="1"/>
  <c r="T943" i="7"/>
  <c r="V943" i="7"/>
  <c r="W943" i="7" s="1"/>
  <c r="T303" i="7"/>
  <c r="V303" i="7"/>
  <c r="W303" i="7" s="1"/>
  <c r="T983" i="7"/>
  <c r="V983" i="7"/>
  <c r="W983" i="7" s="1"/>
  <c r="T1053" i="7"/>
  <c r="V1053" i="7"/>
  <c r="W1053" i="7" s="1"/>
  <c r="T633" i="7"/>
  <c r="V633" i="7"/>
  <c r="W633" i="7" s="1"/>
  <c r="T29" i="7"/>
  <c r="V29" i="7"/>
  <c r="W29" i="7" s="1"/>
  <c r="T294" i="7"/>
  <c r="V294" i="7"/>
  <c r="W294" i="7" s="1"/>
  <c r="T215" i="7"/>
  <c r="V215" i="7"/>
  <c r="W215" i="7" s="1"/>
  <c r="T1150" i="7"/>
  <c r="V1150" i="7"/>
  <c r="W1150" i="7" s="1"/>
  <c r="T251" i="7"/>
  <c r="V251" i="7"/>
  <c r="W251" i="7" s="1"/>
  <c r="T619" i="7"/>
  <c r="V619" i="7"/>
  <c r="W619" i="7" s="1"/>
  <c r="T519" i="7"/>
  <c r="V519" i="7"/>
  <c r="W519" i="7" s="1"/>
  <c r="T432" i="7"/>
  <c r="V432" i="7"/>
  <c r="W432" i="7" s="1"/>
  <c r="T965" i="7"/>
  <c r="V965" i="7"/>
  <c r="W965" i="7" s="1"/>
  <c r="T1139" i="7"/>
  <c r="V1139" i="7"/>
  <c r="W1139" i="7" s="1"/>
  <c r="T916" i="7"/>
  <c r="V916" i="7"/>
  <c r="W916" i="7" s="1"/>
  <c r="T53" i="7"/>
  <c r="V53" i="7"/>
  <c r="W53" i="7" s="1"/>
  <c r="T767" i="7"/>
  <c r="V767" i="7"/>
  <c r="W767" i="7" s="1"/>
  <c r="T1059" i="7"/>
  <c r="V1059" i="7"/>
  <c r="W1059" i="7" s="1"/>
  <c r="T439" i="7"/>
  <c r="V439" i="7"/>
  <c r="W439" i="7" s="1"/>
  <c r="T690" i="7"/>
  <c r="V690" i="7"/>
  <c r="W690" i="7" s="1"/>
  <c r="T806" i="7"/>
  <c r="V806" i="7"/>
  <c r="W806" i="7" s="1"/>
  <c r="T816" i="7"/>
  <c r="V816" i="7"/>
  <c r="W816" i="7" s="1"/>
  <c r="T1113" i="7"/>
  <c r="V1113" i="7"/>
  <c r="W1113" i="7" s="1"/>
  <c r="T594" i="7"/>
  <c r="V594" i="7"/>
  <c r="W594" i="7" s="1"/>
  <c r="T301" i="7"/>
  <c r="V301" i="7"/>
  <c r="W301" i="7" s="1"/>
  <c r="T493" i="7"/>
  <c r="V493" i="7"/>
  <c r="W493" i="7" s="1"/>
  <c r="T712" i="7"/>
  <c r="V712" i="7"/>
  <c r="W712" i="7" s="1"/>
  <c r="T89" i="7"/>
  <c r="V89" i="7"/>
  <c r="W89" i="7" s="1"/>
  <c r="T408" i="7"/>
  <c r="V408" i="7"/>
  <c r="W408" i="7" s="1"/>
  <c r="T777" i="7"/>
  <c r="V777" i="7"/>
  <c r="W777" i="7" s="1"/>
  <c r="T380" i="7"/>
  <c r="V380" i="7"/>
  <c r="W380" i="7" s="1"/>
  <c r="T1095" i="7"/>
  <c r="V1095" i="7"/>
  <c r="W1095" i="7" s="1"/>
  <c r="T373" i="7"/>
  <c r="V373" i="7"/>
  <c r="W373" i="7" s="1"/>
  <c r="T839" i="7"/>
  <c r="V839" i="7"/>
  <c r="W839" i="7" s="1"/>
  <c r="T896" i="7"/>
  <c r="V896" i="7"/>
  <c r="W896" i="7" s="1"/>
  <c r="T1022" i="7"/>
  <c r="V1022" i="7"/>
  <c r="W1022" i="7" s="1"/>
  <c r="T462" i="7"/>
  <c r="V462" i="7"/>
  <c r="W462" i="7" s="1"/>
  <c r="T122" i="7"/>
  <c r="V122" i="7"/>
  <c r="W122" i="7" s="1"/>
  <c r="T898" i="7"/>
  <c r="V898" i="7"/>
  <c r="W898" i="7" s="1"/>
  <c r="T622" i="7"/>
  <c r="V622" i="7"/>
  <c r="W622" i="7" s="1"/>
  <c r="T727" i="7"/>
  <c r="V727" i="7"/>
  <c r="W727" i="7" s="1"/>
  <c r="T603" i="7"/>
  <c r="V603" i="7"/>
  <c r="W603" i="7" s="1"/>
  <c r="T324" i="7"/>
  <c r="V324" i="7"/>
  <c r="W324" i="7" s="1"/>
  <c r="T252" i="7"/>
  <c r="V252" i="7"/>
  <c r="W252" i="7" s="1"/>
  <c r="T64" i="9"/>
  <c r="V64" i="9"/>
  <c r="W64" i="9" s="1"/>
  <c r="T248" i="9"/>
  <c r="V248" i="9"/>
  <c r="W248" i="9" s="1"/>
  <c r="T55" i="9"/>
  <c r="V55" i="9"/>
  <c r="W55" i="9" s="1"/>
  <c r="T66" i="9"/>
  <c r="V66" i="9"/>
  <c r="W66" i="9" s="1"/>
  <c r="T35" i="9"/>
  <c r="V35" i="9"/>
  <c r="W35" i="9" s="1"/>
  <c r="V137" i="9"/>
  <c r="W137" i="9" s="1"/>
  <c r="T137" i="9"/>
  <c r="T889" i="9"/>
  <c r="V889" i="9"/>
  <c r="W889" i="9" s="1"/>
  <c r="T1001" i="9"/>
  <c r="V1001" i="9"/>
  <c r="W1001" i="9" s="1"/>
  <c r="T1049" i="9"/>
  <c r="V1049" i="9"/>
  <c r="W1049" i="9" s="1"/>
  <c r="T1005" i="9"/>
  <c r="V1005" i="9"/>
  <c r="W1005" i="9" s="1"/>
  <c r="T645" i="7"/>
  <c r="V645" i="7"/>
  <c r="W645" i="7" s="1"/>
  <c r="T125" i="7"/>
  <c r="V125" i="7"/>
  <c r="W125" i="7" s="1"/>
  <c r="T376" i="7"/>
  <c r="V376" i="7"/>
  <c r="W376" i="7" s="1"/>
  <c r="T115" i="7"/>
  <c r="V115" i="7"/>
  <c r="W115" i="7" s="1"/>
  <c r="T956" i="7"/>
  <c r="V956" i="7"/>
  <c r="W956" i="7" s="1"/>
  <c r="T235" i="7"/>
  <c r="V235" i="7"/>
  <c r="W235" i="7" s="1"/>
  <c r="T904" i="7"/>
  <c r="V904" i="7"/>
  <c r="W904" i="7" s="1"/>
  <c r="T63" i="7"/>
  <c r="V63" i="7"/>
  <c r="W63" i="7" s="1"/>
  <c r="T11" i="7"/>
  <c r="V11" i="7"/>
  <c r="W11" i="7" s="1"/>
  <c r="T1115" i="7"/>
  <c r="V1115" i="7"/>
  <c r="W1115" i="7" s="1"/>
  <c r="T532" i="7"/>
  <c r="V532" i="7"/>
  <c r="W532" i="7" s="1"/>
  <c r="T1052" i="7"/>
  <c r="V1052" i="7"/>
  <c r="W1052" i="7" s="1"/>
  <c r="T826" i="7"/>
  <c r="V826" i="7"/>
  <c r="W826" i="7" s="1"/>
  <c r="T689" i="7"/>
  <c r="V689" i="7"/>
  <c r="W689" i="7" s="1"/>
  <c r="T703" i="7"/>
  <c r="V703" i="7"/>
  <c r="W703" i="7" s="1"/>
  <c r="T627" i="7"/>
  <c r="V627" i="7"/>
  <c r="W627" i="7" s="1"/>
  <c r="T305" i="7"/>
  <c r="V305" i="7"/>
  <c r="W305" i="7" s="1"/>
  <c r="T488" i="7"/>
  <c r="V488" i="7"/>
  <c r="W488" i="7" s="1"/>
  <c r="T343" i="9"/>
  <c r="V343" i="9"/>
  <c r="W343" i="9" s="1"/>
  <c r="T2" i="9"/>
  <c r="V2" i="9"/>
  <c r="W2" i="9" s="1"/>
  <c r="T72" i="9"/>
  <c r="V72" i="9"/>
  <c r="W72" i="9" s="1"/>
  <c r="T40" i="9"/>
  <c r="V40" i="9"/>
  <c r="W40" i="9" s="1"/>
  <c r="T419" i="9"/>
  <c r="V419" i="9"/>
  <c r="W419" i="9" s="1"/>
  <c r="T14" i="9"/>
  <c r="V14" i="9"/>
  <c r="W14" i="9" s="1"/>
  <c r="T721" i="9"/>
  <c r="V721" i="9"/>
  <c r="W721" i="9" s="1"/>
  <c r="T987" i="9"/>
  <c r="V987" i="9"/>
  <c r="W987" i="9" s="1"/>
  <c r="T999" i="9"/>
  <c r="V999" i="9"/>
  <c r="W999" i="9" s="1"/>
  <c r="T951" i="9"/>
  <c r="V951" i="9"/>
  <c r="W951" i="9" s="1"/>
  <c r="T14" i="7"/>
  <c r="V14" i="7"/>
  <c r="W14" i="7" s="1"/>
  <c r="T514" i="7"/>
  <c r="V514" i="7"/>
  <c r="W514" i="7" s="1"/>
  <c r="T44" i="7"/>
  <c r="V44" i="7"/>
  <c r="W44" i="7" s="1"/>
  <c r="T474" i="7"/>
  <c r="V474" i="7"/>
  <c r="W474" i="7" s="1"/>
  <c r="T87" i="7"/>
  <c r="V87" i="7"/>
  <c r="W87" i="7" s="1"/>
  <c r="T814" i="7"/>
  <c r="V814" i="7"/>
  <c r="W814" i="7" s="1"/>
  <c r="T290" i="7"/>
  <c r="V290" i="7"/>
  <c r="W290" i="7" s="1"/>
  <c r="T527" i="7"/>
  <c r="V527" i="7"/>
  <c r="W527" i="7" s="1"/>
  <c r="T687" i="7"/>
  <c r="V687" i="7"/>
  <c r="W687" i="7" s="1"/>
  <c r="T874" i="7"/>
  <c r="V874" i="7"/>
  <c r="W874" i="7" s="1"/>
  <c r="T752" i="7"/>
  <c r="V752" i="7"/>
  <c r="W752" i="7" s="1"/>
  <c r="T902" i="7"/>
  <c r="V902" i="7"/>
  <c r="W902" i="7" s="1"/>
  <c r="T596" i="7"/>
  <c r="V596" i="7"/>
  <c r="W596" i="7" s="1"/>
  <c r="T667" i="7"/>
  <c r="V667" i="7"/>
  <c r="W667" i="7" s="1"/>
  <c r="T756" i="7"/>
  <c r="V756" i="7"/>
  <c r="W756" i="7" s="1"/>
  <c r="T711" i="7"/>
  <c r="V711" i="7"/>
  <c r="W711" i="7" s="1"/>
  <c r="T845" i="7"/>
  <c r="V845" i="7"/>
  <c r="W845" i="7" s="1"/>
  <c r="T817" i="7"/>
  <c r="V817" i="7"/>
  <c r="W817" i="7" s="1"/>
  <c r="T948" i="7"/>
  <c r="V948" i="7"/>
  <c r="W948" i="7" s="1"/>
  <c r="T891" i="7"/>
  <c r="V891" i="7"/>
  <c r="W891" i="7" s="1"/>
  <c r="T996" i="7"/>
  <c r="V996" i="7"/>
  <c r="W996" i="7" s="1"/>
  <c r="T387" i="7"/>
  <c r="V387" i="7"/>
  <c r="W387" i="7" s="1"/>
  <c r="T974" i="7"/>
  <c r="V974" i="7"/>
  <c r="W974" i="7" s="1"/>
  <c r="T1135" i="7"/>
  <c r="V1135" i="7"/>
  <c r="W1135" i="7" s="1"/>
  <c r="T97" i="7"/>
  <c r="V97" i="7"/>
  <c r="W97" i="7" s="1"/>
  <c r="T343" i="7"/>
  <c r="V343" i="7"/>
  <c r="W343" i="7" s="1"/>
  <c r="T208" i="7"/>
  <c r="V208" i="7"/>
  <c r="W208" i="7" s="1"/>
  <c r="T1026" i="7"/>
  <c r="V1026" i="7"/>
  <c r="W1026" i="7" s="1"/>
  <c r="T784" i="7"/>
  <c r="V784" i="7"/>
  <c r="W784" i="7" s="1"/>
  <c r="T222" i="7"/>
  <c r="V222" i="7"/>
  <c r="W222" i="7" s="1"/>
  <c r="T402" i="7"/>
  <c r="V402" i="7"/>
  <c r="W402" i="7" s="1"/>
  <c r="T93" i="7"/>
  <c r="V93" i="7"/>
  <c r="W93" i="7" s="1"/>
  <c r="T1041" i="7"/>
  <c r="V1041" i="7"/>
  <c r="W1041" i="7" s="1"/>
  <c r="T941" i="7"/>
  <c r="V941" i="7"/>
  <c r="W941" i="7" s="1"/>
  <c r="T203" i="7"/>
  <c r="V203" i="7"/>
  <c r="W203" i="7" s="1"/>
  <c r="T868" i="7"/>
  <c r="V868" i="7"/>
  <c r="W868" i="7" s="1"/>
  <c r="T349" i="7"/>
  <c r="V349" i="7"/>
  <c r="W349" i="7" s="1"/>
  <c r="T1110" i="7"/>
  <c r="V1110" i="7"/>
  <c r="W1110" i="7" s="1"/>
  <c r="T857" i="7"/>
  <c r="V857" i="7"/>
  <c r="W857" i="7" s="1"/>
  <c r="T74" i="7"/>
  <c r="V74" i="7"/>
  <c r="W74" i="7" s="1"/>
  <c r="T191" i="7"/>
  <c r="V191" i="7"/>
  <c r="W191" i="7" s="1"/>
  <c r="T463" i="7"/>
  <c r="V463" i="7"/>
  <c r="W463" i="7" s="1"/>
  <c r="T67" i="7"/>
  <c r="V67" i="7"/>
  <c r="W67" i="7" s="1"/>
  <c r="T796" i="7"/>
  <c r="V796" i="7"/>
  <c r="W796" i="7" s="1"/>
  <c r="T811" i="7"/>
  <c r="V811" i="7"/>
  <c r="W811" i="7" s="1"/>
  <c r="T587" i="7"/>
  <c r="V587" i="7"/>
  <c r="W587" i="7" s="1"/>
  <c r="T793" i="7"/>
  <c r="V793" i="7"/>
  <c r="W793" i="7" s="1"/>
  <c r="T694" i="7"/>
  <c r="V694" i="7"/>
  <c r="W694" i="7" s="1"/>
  <c r="T111" i="7"/>
  <c r="V111" i="7"/>
  <c r="W111" i="7" s="1"/>
  <c r="T143" i="7"/>
  <c r="V143" i="7"/>
  <c r="W143" i="7" s="1"/>
  <c r="T798" i="7"/>
  <c r="V798" i="7"/>
  <c r="W798" i="7" s="1"/>
  <c r="T631" i="7"/>
  <c r="V631" i="7"/>
  <c r="W631" i="7" s="1"/>
  <c r="T310" i="7"/>
  <c r="V310" i="7"/>
  <c r="W310" i="7" s="1"/>
  <c r="T309" i="7"/>
  <c r="V309" i="7"/>
  <c r="W309" i="7" s="1"/>
  <c r="T789" i="7"/>
  <c r="V789" i="7"/>
  <c r="W789" i="7" s="1"/>
  <c r="T84" i="7"/>
  <c r="V84" i="7"/>
  <c r="W84" i="7" s="1"/>
  <c r="T443" i="7"/>
  <c r="V443" i="7"/>
  <c r="W443" i="7" s="1"/>
  <c r="T778" i="7"/>
  <c r="V778" i="7"/>
  <c r="W778" i="7" s="1"/>
  <c r="T946" i="7"/>
  <c r="V946" i="7"/>
  <c r="W946" i="7" s="1"/>
  <c r="T611" i="7"/>
  <c r="V611" i="7"/>
  <c r="W611" i="7" s="1"/>
  <c r="T1093" i="7"/>
  <c r="V1093" i="7"/>
  <c r="W1093" i="7" s="1"/>
  <c r="T785" i="7"/>
  <c r="V785" i="7"/>
  <c r="W785" i="7" s="1"/>
  <c r="T287" i="7"/>
  <c r="V287" i="7"/>
  <c r="W287" i="7" s="1"/>
  <c r="T692" i="7"/>
  <c r="V692" i="7"/>
  <c r="W692" i="7" s="1"/>
  <c r="T992" i="7"/>
  <c r="V992" i="7"/>
  <c r="W992" i="7" s="1"/>
  <c r="T25" i="7"/>
  <c r="V25" i="7"/>
  <c r="W25" i="7" s="1"/>
  <c r="T442" i="7"/>
  <c r="V442" i="7"/>
  <c r="W442" i="7" s="1"/>
  <c r="T621" i="7"/>
  <c r="V621" i="7"/>
  <c r="W621" i="7" s="1"/>
  <c r="T674" i="7"/>
  <c r="V674" i="7"/>
  <c r="W674" i="7" s="1"/>
  <c r="T1023" i="7"/>
  <c r="V1023" i="7"/>
  <c r="W1023" i="7" s="1"/>
  <c r="T366" i="7"/>
  <c r="V366" i="7"/>
  <c r="W366" i="7" s="1"/>
  <c r="T334" i="7"/>
  <c r="V334" i="7"/>
  <c r="W334" i="7" s="1"/>
  <c r="T390" i="7"/>
  <c r="V390" i="7"/>
  <c r="W390" i="7" s="1"/>
  <c r="T469" i="7"/>
  <c r="V469" i="7"/>
  <c r="W469" i="7" s="1"/>
  <c r="T445" i="7"/>
  <c r="V445" i="7"/>
  <c r="W445" i="7" s="1"/>
  <c r="T805" i="7"/>
  <c r="V805" i="7"/>
  <c r="W805" i="7" s="1"/>
  <c r="T1082" i="7"/>
  <c r="V1082" i="7"/>
  <c r="W1082" i="7" s="1"/>
  <c r="T505" i="7"/>
  <c r="V505" i="7"/>
  <c r="W505" i="7" s="1"/>
  <c r="T306" i="7"/>
  <c r="V306" i="7"/>
  <c r="W306" i="7" s="1"/>
  <c r="T1069" i="7"/>
  <c r="V1069" i="7"/>
  <c r="W1069" i="7" s="1"/>
  <c r="T91" i="7"/>
  <c r="V91" i="7"/>
  <c r="W91" i="7" s="1"/>
  <c r="T319" i="7"/>
  <c r="V319" i="7"/>
  <c r="W319" i="7" s="1"/>
  <c r="T1067" i="7"/>
  <c r="V1067" i="7"/>
  <c r="W1067" i="7" s="1"/>
  <c r="T412" i="7"/>
  <c r="V412" i="7"/>
  <c r="W412" i="7" s="1"/>
  <c r="T133" i="7"/>
  <c r="V133" i="7"/>
  <c r="W133" i="7" s="1"/>
  <c r="T671" i="7"/>
  <c r="V671" i="7"/>
  <c r="W671" i="7" s="1"/>
  <c r="T1116" i="7"/>
  <c r="V1116" i="7"/>
  <c r="W1116" i="7" s="1"/>
  <c r="T764" i="7"/>
  <c r="V764" i="7"/>
  <c r="W764" i="7" s="1"/>
  <c r="T601" i="7"/>
  <c r="V601" i="7"/>
  <c r="W601" i="7" s="1"/>
  <c r="T654" i="7"/>
  <c r="V654" i="7"/>
  <c r="W654" i="7" s="1"/>
  <c r="T164" i="7"/>
  <c r="V164" i="7"/>
  <c r="W164" i="7" s="1"/>
  <c r="T929" i="7"/>
  <c r="V929" i="7"/>
  <c r="W929" i="7" s="1"/>
  <c r="T1089" i="7"/>
  <c r="V1089" i="7"/>
  <c r="W1089" i="7" s="1"/>
  <c r="T62" i="7"/>
  <c r="V62" i="7"/>
  <c r="W62" i="7" s="1"/>
  <c r="T467" i="7"/>
  <c r="V467" i="7"/>
  <c r="W467" i="7" s="1"/>
  <c r="T39" i="7"/>
  <c r="V39" i="7"/>
  <c r="W39" i="7" s="1"/>
  <c r="T185" i="7"/>
  <c r="V185" i="7"/>
  <c r="W185" i="7" s="1"/>
  <c r="T914" i="7"/>
  <c r="V914" i="7"/>
  <c r="W914" i="7" s="1"/>
  <c r="T192" i="7"/>
  <c r="V192" i="7"/>
  <c r="W192" i="7" s="1"/>
  <c r="T438" i="7"/>
  <c r="V438" i="7"/>
  <c r="W438" i="7" s="1"/>
  <c r="T428" i="7"/>
  <c r="V428" i="7"/>
  <c r="W428" i="7" s="1"/>
  <c r="T1025" i="7"/>
  <c r="V1025" i="7"/>
  <c r="W1025" i="7" s="1"/>
  <c r="T52" i="7"/>
  <c r="V52" i="7"/>
  <c r="W52" i="7" s="1"/>
  <c r="T420" i="7"/>
  <c r="V420" i="7"/>
  <c r="W420" i="7" s="1"/>
  <c r="T180" i="7"/>
  <c r="V180" i="7"/>
  <c r="W180" i="7" s="1"/>
  <c r="T317" i="7"/>
  <c r="V317" i="7"/>
  <c r="W317" i="7" s="1"/>
  <c r="T599" i="7"/>
  <c r="V599" i="7"/>
  <c r="W599" i="7" s="1"/>
  <c r="T976" i="7"/>
  <c r="V976" i="7"/>
  <c r="W976" i="7" s="1"/>
  <c r="T573" i="7"/>
  <c r="V573" i="7"/>
  <c r="W573" i="7" s="1"/>
  <c r="T98" i="7"/>
  <c r="V98" i="7"/>
  <c r="W98" i="7" s="1"/>
  <c r="T24" i="7"/>
  <c r="V24" i="7"/>
  <c r="W24" i="7" s="1"/>
  <c r="T90" i="7"/>
  <c r="V90" i="7"/>
  <c r="W90" i="7" s="1"/>
  <c r="T182" i="7"/>
  <c r="V182" i="7"/>
  <c r="W182" i="7" s="1"/>
  <c r="T736" i="7"/>
  <c r="V736" i="7"/>
  <c r="W736" i="7" s="1"/>
  <c r="T700" i="7"/>
  <c r="V700" i="7"/>
  <c r="W700" i="7" s="1"/>
  <c r="T204" i="7"/>
  <c r="V204" i="7"/>
  <c r="W204" i="7" s="1"/>
  <c r="T144" i="7"/>
  <c r="V144" i="7"/>
  <c r="W144" i="7" s="1"/>
  <c r="T206" i="7"/>
  <c r="V206" i="7"/>
  <c r="W206" i="7" s="1"/>
  <c r="T15" i="7"/>
  <c r="V15" i="7"/>
  <c r="W15" i="7" s="1"/>
  <c r="T749" i="7"/>
  <c r="V749" i="7"/>
  <c r="W749" i="7" s="1"/>
  <c r="T477" i="7"/>
  <c r="V477" i="7"/>
  <c r="W477" i="7" s="1"/>
  <c r="T209" i="7"/>
  <c r="V209" i="7"/>
  <c r="W209" i="7" s="1"/>
  <c r="T614" i="7"/>
  <c r="V614" i="7"/>
  <c r="W614" i="7" s="1"/>
  <c r="T718" i="7"/>
  <c r="V718" i="7"/>
  <c r="W718" i="7" s="1"/>
  <c r="T240" i="7"/>
  <c r="V240" i="7"/>
  <c r="W240" i="7" s="1"/>
  <c r="T342" i="7"/>
  <c r="V342" i="7"/>
  <c r="W342" i="7" s="1"/>
  <c r="T870" i="7"/>
  <c r="V870" i="7"/>
  <c r="W870" i="7" s="1"/>
  <c r="T88" i="7"/>
  <c r="V88" i="7"/>
  <c r="W88" i="7" s="1"/>
  <c r="T60" i="7"/>
  <c r="V60" i="7"/>
  <c r="W60" i="7" s="1"/>
  <c r="T243" i="7"/>
  <c r="V243" i="7"/>
  <c r="W243" i="7" s="1"/>
  <c r="T267" i="7"/>
  <c r="V267" i="7"/>
  <c r="W267" i="7" s="1"/>
  <c r="T17" i="9"/>
  <c r="V17" i="9"/>
  <c r="W17" i="9" s="1"/>
  <c r="T6" i="9"/>
  <c r="V6" i="9"/>
  <c r="W6" i="9" s="1"/>
  <c r="T31" i="9"/>
  <c r="V31" i="9"/>
  <c r="W31" i="9" s="1"/>
  <c r="T564" i="9"/>
  <c r="V564" i="9"/>
  <c r="W564" i="9" s="1"/>
  <c r="T1059" i="9"/>
  <c r="V1059" i="9"/>
  <c r="W1059" i="9" s="1"/>
  <c r="T355" i="9"/>
  <c r="V355" i="9"/>
  <c r="W355" i="9" s="1"/>
  <c r="T521" i="9"/>
  <c r="V521" i="9"/>
  <c r="W521" i="9" s="1"/>
  <c r="T414" i="9"/>
  <c r="V414" i="9"/>
  <c r="W414" i="9" s="1"/>
  <c r="T403" i="9"/>
  <c r="V403" i="9"/>
  <c r="W403" i="9" s="1"/>
  <c r="T1068" i="7"/>
  <c r="V1068" i="7"/>
  <c r="W1068" i="7" s="1"/>
  <c r="T551" i="7"/>
  <c r="V551" i="7"/>
  <c r="W551" i="7" s="1"/>
  <c r="T856" i="7"/>
  <c r="V856" i="7"/>
  <c r="W856" i="7" s="1"/>
  <c r="T50" i="7"/>
  <c r="V50" i="7"/>
  <c r="W50" i="7" s="1"/>
  <c r="T1010" i="7"/>
  <c r="V1010" i="7"/>
  <c r="W1010" i="7" s="1"/>
  <c r="T130" i="7"/>
  <c r="V130" i="7"/>
  <c r="W130" i="7" s="1"/>
  <c r="T743" i="7"/>
  <c r="V743" i="7"/>
  <c r="W743" i="7" s="1"/>
  <c r="T894" i="7"/>
  <c r="V894" i="7"/>
  <c r="W894" i="7" s="1"/>
  <c r="T1034" i="7"/>
  <c r="V1034" i="7"/>
  <c r="W1034" i="7" s="1"/>
  <c r="T799" i="7"/>
  <c r="V799" i="7"/>
  <c r="W799" i="7" s="1"/>
  <c r="T454" i="7"/>
  <c r="V454" i="7"/>
  <c r="W454" i="7" s="1"/>
  <c r="T945" i="7"/>
  <c r="V945" i="7"/>
  <c r="W945" i="7" s="1"/>
  <c r="T169" i="7"/>
  <c r="V169" i="7"/>
  <c r="W169" i="7" s="1"/>
  <c r="T565" i="7"/>
  <c r="V565" i="7"/>
  <c r="W565" i="7" s="1"/>
  <c r="T758" i="7"/>
  <c r="V758" i="7"/>
  <c r="W758" i="7" s="1"/>
  <c r="T196" i="7"/>
  <c r="V196" i="7"/>
  <c r="W196" i="7" s="1"/>
  <c r="T360" i="7"/>
  <c r="V360" i="7"/>
  <c r="W360" i="7" s="1"/>
  <c r="T762" i="7"/>
  <c r="V762" i="7"/>
  <c r="W762" i="7" s="1"/>
  <c r="T1016" i="7"/>
  <c r="V1016" i="7"/>
  <c r="W1016" i="7" s="1"/>
  <c r="T852" i="7"/>
  <c r="V852" i="7"/>
  <c r="W852" i="7" s="1"/>
  <c r="T145" i="7"/>
  <c r="V145" i="7"/>
  <c r="W145" i="7" s="1"/>
  <c r="T984" i="7"/>
  <c r="V984" i="7"/>
  <c r="W984" i="7" s="1"/>
  <c r="T418" i="7"/>
  <c r="V418" i="7"/>
  <c r="W418" i="7" s="1"/>
  <c r="T65" i="7"/>
  <c r="V65" i="7"/>
  <c r="W65" i="7" s="1"/>
  <c r="T1155" i="7"/>
  <c r="V1155" i="7"/>
  <c r="W1155" i="7" s="1"/>
  <c r="T773" i="7"/>
  <c r="V773" i="7"/>
  <c r="W773" i="7" s="1"/>
  <c r="T1103" i="7"/>
  <c r="V1103" i="7"/>
  <c r="W1103" i="7" s="1"/>
  <c r="T41" i="7"/>
  <c r="V41" i="7"/>
  <c r="W41" i="7" s="1"/>
  <c r="T803" i="7"/>
  <c r="V803" i="7"/>
  <c r="W803" i="7" s="1"/>
  <c r="T854" i="7"/>
  <c r="V854" i="7"/>
  <c r="W854" i="7" s="1"/>
  <c r="T43" i="7"/>
  <c r="V43" i="7"/>
  <c r="W43" i="7" s="1"/>
  <c r="T634" i="7"/>
  <c r="V634" i="7"/>
  <c r="W634" i="7" s="1"/>
  <c r="T451" i="7"/>
  <c r="V451" i="7"/>
  <c r="W451" i="7" s="1"/>
  <c r="T1117" i="7"/>
  <c r="V1117" i="7"/>
  <c r="W1117" i="7" s="1"/>
  <c r="T425" i="7"/>
  <c r="V425" i="7"/>
  <c r="W425" i="7" s="1"/>
  <c r="T333" i="7"/>
  <c r="V333" i="7"/>
  <c r="W333" i="7" s="1"/>
  <c r="T437" i="7"/>
  <c r="V437" i="7"/>
  <c r="W437" i="7" s="1"/>
  <c r="T137" i="7"/>
  <c r="V137" i="7"/>
  <c r="W137" i="7" s="1"/>
  <c r="T563" i="7"/>
  <c r="V563" i="7"/>
  <c r="W563" i="7" s="1"/>
  <c r="T531" i="7"/>
  <c r="V531" i="7"/>
  <c r="W531" i="7" s="1"/>
  <c r="T327" i="7"/>
  <c r="V327" i="7"/>
  <c r="W327" i="7" s="1"/>
  <c r="T787" i="7"/>
  <c r="V787" i="7"/>
  <c r="W787" i="7" s="1"/>
  <c r="T978" i="7"/>
  <c r="V978" i="7"/>
  <c r="W978" i="7" s="1"/>
  <c r="T31" i="7"/>
  <c r="V31" i="7"/>
  <c r="W31" i="7" s="1"/>
  <c r="T591" i="7"/>
  <c r="V591" i="7"/>
  <c r="W591" i="7" s="1"/>
  <c r="T1098" i="7"/>
  <c r="V1098" i="7"/>
  <c r="W1098" i="7" s="1"/>
  <c r="T808" i="7"/>
  <c r="V808" i="7"/>
  <c r="W808" i="7" s="1"/>
  <c r="T490" i="7"/>
  <c r="V490" i="7"/>
  <c r="W490" i="7" s="1"/>
  <c r="T86" i="7"/>
  <c r="V86" i="7"/>
  <c r="W86" i="7" s="1"/>
  <c r="T280" i="7"/>
  <c r="V280" i="7"/>
  <c r="W280" i="7" s="1"/>
  <c r="T153" i="7"/>
  <c r="V153" i="7"/>
  <c r="W153" i="7" s="1"/>
  <c r="T647" i="7"/>
  <c r="V647" i="7"/>
  <c r="W647" i="7" s="1"/>
  <c r="T979" i="7"/>
  <c r="V979" i="7"/>
  <c r="W979" i="7" s="1"/>
  <c r="T44" i="9"/>
  <c r="V44" i="9"/>
  <c r="W44" i="9" s="1"/>
  <c r="T477" i="9"/>
  <c r="V477" i="9"/>
  <c r="W477" i="9" s="1"/>
  <c r="T188" i="7"/>
  <c r="V188" i="7"/>
  <c r="W188" i="7" s="1"/>
  <c r="T815" i="7"/>
  <c r="V815" i="7"/>
  <c r="W815" i="7" s="1"/>
  <c r="T675" i="7"/>
  <c r="V675" i="7"/>
  <c r="W675" i="7" s="1"/>
  <c r="T987" i="7"/>
  <c r="V987" i="7"/>
  <c r="W987" i="7" s="1"/>
  <c r="T872" i="7"/>
  <c r="V872" i="7"/>
  <c r="W872" i="7" s="1"/>
  <c r="T163" i="7"/>
  <c r="V163" i="7"/>
  <c r="W163" i="7" s="1"/>
  <c r="T426" i="7"/>
  <c r="V426" i="7"/>
  <c r="W426" i="7" s="1"/>
  <c r="T697" i="7"/>
  <c r="V697" i="7"/>
  <c r="W697" i="7" s="1"/>
  <c r="T219" i="7"/>
  <c r="V219" i="7"/>
  <c r="W219" i="7" s="1"/>
  <c r="T895" i="7"/>
  <c r="V895" i="7"/>
  <c r="W895" i="7" s="1"/>
  <c r="T546" i="7"/>
  <c r="V546" i="7"/>
  <c r="W546" i="7" s="1"/>
  <c r="T819" i="7"/>
  <c r="V819" i="7"/>
  <c r="W819" i="7" s="1"/>
  <c r="T964" i="7"/>
  <c r="V964" i="7"/>
  <c r="W964" i="7" s="1"/>
  <c r="T841" i="7"/>
  <c r="V841" i="7"/>
  <c r="W841" i="7" s="1"/>
  <c r="T780" i="7"/>
  <c r="V780" i="7"/>
  <c r="W780" i="7" s="1"/>
  <c r="T484" i="7"/>
  <c r="V484" i="7"/>
  <c r="W484" i="7" s="1"/>
  <c r="T503" i="7"/>
  <c r="V503" i="7"/>
  <c r="W503" i="7" s="1"/>
  <c r="T863" i="7"/>
  <c r="V863" i="7"/>
  <c r="W863" i="7" s="1"/>
  <c r="T331" i="7"/>
  <c r="V331" i="7"/>
  <c r="W331" i="7" s="1"/>
  <c r="T226" i="7"/>
  <c r="V226" i="7"/>
  <c r="W226" i="7" s="1"/>
  <c r="T538" i="7"/>
  <c r="V538" i="7"/>
  <c r="W538" i="7" s="1"/>
  <c r="T989" i="7"/>
  <c r="V989" i="7"/>
  <c r="W989" i="7" s="1"/>
  <c r="T1119" i="7"/>
  <c r="V1119" i="7"/>
  <c r="W1119" i="7" s="1"/>
  <c r="T374" i="7"/>
  <c r="V374" i="7"/>
  <c r="W374" i="7" s="1"/>
  <c r="T657" i="7"/>
  <c r="V657" i="7"/>
  <c r="W657" i="7" s="1"/>
  <c r="T440" i="7"/>
  <c r="V440" i="7"/>
  <c r="W440" i="7" s="1"/>
  <c r="T662" i="7"/>
  <c r="V662" i="7"/>
  <c r="W662" i="7" s="1"/>
  <c r="T1086" i="7"/>
  <c r="V1086" i="7"/>
  <c r="W1086" i="7" s="1"/>
  <c r="T1154" i="7"/>
  <c r="V1154" i="7"/>
  <c r="W1154" i="7" s="1"/>
  <c r="T973" i="7"/>
  <c r="V973" i="7"/>
  <c r="W973" i="7" s="1"/>
  <c r="T1097" i="7"/>
  <c r="V1097" i="7"/>
  <c r="W1097" i="7" s="1"/>
  <c r="T676" i="7"/>
  <c r="V676" i="7"/>
  <c r="W676" i="7" s="1"/>
  <c r="T1002" i="7"/>
  <c r="V1002" i="7"/>
  <c r="W1002" i="7" s="1"/>
  <c r="T369" i="7"/>
  <c r="V369" i="7"/>
  <c r="W369" i="7" s="1"/>
  <c r="T181" i="7"/>
  <c r="V181" i="7"/>
  <c r="W181" i="7" s="1"/>
  <c r="T981" i="7"/>
  <c r="V981" i="7"/>
  <c r="W981" i="7" s="1"/>
  <c r="T1066" i="7"/>
  <c r="V1066" i="7"/>
  <c r="W1066" i="7" s="1"/>
  <c r="T472" i="7"/>
  <c r="V472" i="7"/>
  <c r="W472" i="7" s="1"/>
  <c r="T502" i="7"/>
  <c r="V502" i="7"/>
  <c r="W502" i="7" s="1"/>
  <c r="T769" i="7"/>
  <c r="V769" i="7"/>
  <c r="W769" i="7" s="1"/>
  <c r="T154" i="7"/>
  <c r="V154" i="7"/>
  <c r="W154" i="7" s="1"/>
  <c r="T592" i="7"/>
  <c r="V592" i="7"/>
  <c r="W592" i="7" s="1"/>
  <c r="T336" i="7"/>
  <c r="V336" i="7"/>
  <c r="W336" i="7" s="1"/>
  <c r="T468" i="7"/>
  <c r="V468" i="7"/>
  <c r="W468" i="7" s="1"/>
  <c r="T540" i="7"/>
  <c r="V540" i="7"/>
  <c r="W540" i="7" s="1"/>
  <c r="T644" i="7"/>
  <c r="V644" i="7"/>
  <c r="W644" i="7" s="1"/>
  <c r="T655" i="7"/>
  <c r="V655" i="7"/>
  <c r="W655" i="7" s="1"/>
  <c r="T585" i="7"/>
  <c r="V585" i="7"/>
  <c r="W585" i="7" s="1"/>
  <c r="T323" i="7"/>
  <c r="V323" i="7"/>
  <c r="W323" i="7" s="1"/>
  <c r="T962" i="7"/>
  <c r="V962" i="7"/>
  <c r="W962" i="7" s="1"/>
  <c r="T608" i="7"/>
  <c r="V608" i="7"/>
  <c r="W608" i="7" s="1"/>
  <c r="T1045" i="7"/>
  <c r="V1045" i="7"/>
  <c r="W1045" i="7" s="1"/>
  <c r="T547" i="7"/>
  <c r="V547" i="7"/>
  <c r="W547" i="7" s="1"/>
  <c r="T524" i="7"/>
  <c r="V524" i="7"/>
  <c r="W524" i="7" s="1"/>
  <c r="T151" i="7"/>
  <c r="V151" i="7"/>
  <c r="W151" i="7" s="1"/>
  <c r="T924" i="7"/>
  <c r="V924" i="7"/>
  <c r="W924" i="7" s="1"/>
  <c r="T152" i="7"/>
  <c r="V152" i="7"/>
  <c r="W152" i="7" s="1"/>
  <c r="T915" i="7"/>
  <c r="V915" i="7"/>
  <c r="W915" i="7" s="1"/>
  <c r="T972" i="7"/>
  <c r="V972" i="7"/>
  <c r="W972" i="7" s="1"/>
  <c r="T82" i="7"/>
  <c r="V82" i="7"/>
  <c r="W82" i="7" s="1"/>
  <c r="T569" i="7"/>
  <c r="V569" i="7"/>
  <c r="W569" i="7" s="1"/>
  <c r="T34" i="7"/>
  <c r="V34" i="7"/>
  <c r="W34" i="7" s="1"/>
  <c r="T494" i="7"/>
  <c r="V494" i="7"/>
  <c r="W494" i="7" s="1"/>
  <c r="T791" i="7"/>
  <c r="V791" i="7"/>
  <c r="W791" i="7" s="1"/>
  <c r="T1112" i="7"/>
  <c r="V1112" i="7"/>
  <c r="W1112" i="7" s="1"/>
  <c r="T884" i="7"/>
  <c r="V884" i="7"/>
  <c r="W884" i="7" s="1"/>
  <c r="T925" i="7"/>
  <c r="V925" i="7"/>
  <c r="W925" i="7" s="1"/>
  <c r="T518" i="7"/>
  <c r="V518" i="7"/>
  <c r="W518" i="7" s="1"/>
  <c r="T55" i="7"/>
  <c r="V55" i="7"/>
  <c r="W55" i="7" s="1"/>
  <c r="T795" i="7"/>
  <c r="V795" i="7"/>
  <c r="W795" i="7" s="1"/>
  <c r="T892" i="7"/>
  <c r="V892" i="7"/>
  <c r="W892" i="7" s="1"/>
  <c r="T394" i="7"/>
  <c r="V394" i="7"/>
  <c r="W394" i="7" s="1"/>
  <c r="T988" i="7"/>
  <c r="V988" i="7"/>
  <c r="W988" i="7" s="1"/>
  <c r="T254" i="7"/>
  <c r="V254" i="7"/>
  <c r="W254" i="7" s="1"/>
  <c r="T250" i="7"/>
  <c r="V250" i="7"/>
  <c r="W250" i="7" s="1"/>
  <c r="T444" i="7"/>
  <c r="V444" i="7"/>
  <c r="W444" i="7" s="1"/>
  <c r="T148" i="7"/>
  <c r="V148" i="7"/>
  <c r="W148" i="7" s="1"/>
  <c r="T886" i="7"/>
  <c r="V886" i="7"/>
  <c r="W886" i="7" s="1"/>
  <c r="T680" i="7"/>
  <c r="V680" i="7"/>
  <c r="W680" i="7" s="1"/>
  <c r="T506" i="9"/>
  <c r="V506" i="9"/>
  <c r="W506" i="9" s="1"/>
  <c r="T106" i="9"/>
  <c r="V106" i="9"/>
  <c r="W106" i="9" s="1"/>
  <c r="T481" i="7"/>
  <c r="V481" i="7"/>
  <c r="W481" i="7" s="1"/>
  <c r="T1021" i="7"/>
  <c r="V1021" i="7"/>
  <c r="W1021" i="7" s="1"/>
  <c r="T905" i="7"/>
  <c r="V905" i="7"/>
  <c r="W905" i="7" s="1"/>
  <c r="T228" i="7"/>
  <c r="V228" i="7"/>
  <c r="W228" i="7" s="1"/>
  <c r="T860" i="7"/>
  <c r="V860" i="7"/>
  <c r="W860" i="7" s="1"/>
  <c r="T21" i="7"/>
  <c r="V21" i="7"/>
  <c r="W21" i="7" s="1"/>
  <c r="T1046" i="7"/>
  <c r="V1046" i="7"/>
  <c r="W1046" i="7" s="1"/>
  <c r="T260" i="7"/>
  <c r="V260" i="7"/>
  <c r="W260" i="7" s="1"/>
  <c r="T738" i="7"/>
  <c r="V738" i="7"/>
  <c r="W738" i="7" s="1"/>
  <c r="T678" i="7"/>
  <c r="V678" i="7"/>
  <c r="W678" i="7" s="1"/>
  <c r="T499" i="7"/>
  <c r="V499" i="7"/>
  <c r="W499" i="7" s="1"/>
  <c r="T579" i="7"/>
  <c r="V579" i="7"/>
  <c r="W579" i="7" s="1"/>
  <c r="T653" i="7"/>
  <c r="V653" i="7"/>
  <c r="W653" i="7" s="1"/>
  <c r="T701" i="7"/>
  <c r="V701" i="7"/>
  <c r="W701" i="7" s="1"/>
  <c r="T37" i="7"/>
  <c r="V37" i="7"/>
  <c r="W37" i="7" s="1"/>
  <c r="T997" i="7"/>
  <c r="V997" i="7"/>
  <c r="W997" i="7" s="1"/>
  <c r="T1009" i="7"/>
  <c r="V1009" i="7"/>
  <c r="W1009" i="7" s="1"/>
  <c r="T525" i="7"/>
  <c r="V525" i="7"/>
  <c r="W525" i="7" s="1"/>
  <c r="T1137" i="7"/>
  <c r="V1137" i="7"/>
  <c r="W1137" i="7" s="1"/>
  <c r="T937" i="7"/>
  <c r="V937" i="7"/>
  <c r="W937" i="7" s="1"/>
  <c r="T829" i="7"/>
  <c r="V829" i="7"/>
  <c r="W829" i="7" s="1"/>
  <c r="T172" i="7"/>
  <c r="V172" i="7"/>
  <c r="W172" i="7" s="1"/>
  <c r="T452" i="7"/>
  <c r="V452" i="7"/>
  <c r="W452" i="7" s="1"/>
  <c r="T838" i="7"/>
  <c r="V838" i="7"/>
  <c r="W838" i="7" s="1"/>
  <c r="T367" i="7"/>
  <c r="V367" i="7"/>
  <c r="W367" i="7" s="1"/>
  <c r="T832" i="7"/>
  <c r="V832" i="7"/>
  <c r="W832" i="7" s="1"/>
  <c r="T237" i="7"/>
  <c r="V237" i="7"/>
  <c r="W237" i="7" s="1"/>
  <c r="T995" i="7"/>
  <c r="V995" i="7"/>
  <c r="W995" i="7" s="1"/>
  <c r="T68" i="7"/>
  <c r="V68" i="7"/>
  <c r="W68" i="7" s="1"/>
  <c r="T975" i="7"/>
  <c r="V975" i="7"/>
  <c r="W975" i="7" s="1"/>
  <c r="T388" i="7"/>
  <c r="V388" i="7"/>
  <c r="W388" i="7" s="1"/>
  <c r="T265" i="7"/>
  <c r="V265" i="7"/>
  <c r="W265" i="7" s="1"/>
  <c r="T710" i="7"/>
  <c r="V710" i="7"/>
  <c r="W710" i="7" s="1"/>
  <c r="T1143" i="7"/>
  <c r="V1143" i="7"/>
  <c r="W1143" i="7" s="1"/>
  <c r="T511" i="7"/>
  <c r="V511" i="7"/>
  <c r="W511" i="7" s="1"/>
  <c r="T340" i="7"/>
  <c r="V340" i="7"/>
  <c r="W340" i="7" s="1"/>
  <c r="T293" i="7"/>
  <c r="V293" i="7"/>
  <c r="W293" i="7" s="1"/>
  <c r="T663" i="7"/>
  <c r="V663" i="7"/>
  <c r="W663" i="7" s="1"/>
  <c r="T116" i="7"/>
  <c r="V116" i="7"/>
  <c r="W116" i="7" s="1"/>
  <c r="T77" i="7"/>
  <c r="V77" i="7"/>
  <c r="W77" i="7" s="1"/>
  <c r="T933" i="7"/>
  <c r="V933" i="7"/>
  <c r="W933" i="7" s="1"/>
  <c r="T1141" i="7"/>
  <c r="V1141" i="7"/>
  <c r="W1141" i="7" s="1"/>
  <c r="T853" i="7"/>
  <c r="V853" i="7"/>
  <c r="W853" i="7" s="1"/>
  <c r="T761" i="7"/>
  <c r="V761" i="7"/>
  <c r="W761" i="7" s="1"/>
  <c r="T230" i="7"/>
  <c r="V230" i="7"/>
  <c r="W230" i="7" s="1"/>
  <c r="T1012" i="7"/>
  <c r="V1012" i="7"/>
  <c r="W1012" i="7" s="1"/>
  <c r="T632" i="7"/>
  <c r="V632" i="7"/>
  <c r="W632" i="7" s="1"/>
  <c r="T1161" i="7"/>
  <c r="V1161" i="7"/>
  <c r="W1161" i="7" s="1"/>
  <c r="T416" i="7"/>
  <c r="V416" i="7"/>
  <c r="W416" i="7" s="1"/>
  <c r="T1099" i="7"/>
  <c r="V1099" i="7"/>
  <c r="W1099" i="7" s="1"/>
  <c r="T1105" i="7"/>
  <c r="V1105" i="7"/>
  <c r="W1105" i="7" s="1"/>
  <c r="T1091" i="7"/>
  <c r="V1091" i="7"/>
  <c r="W1091" i="7" s="1"/>
  <c r="T190" i="7"/>
  <c r="V190" i="7"/>
  <c r="W190" i="7" s="1"/>
  <c r="T1136" i="7"/>
  <c r="V1136" i="7"/>
  <c r="W1136" i="7" s="1"/>
  <c r="T1039" i="7"/>
  <c r="V1039" i="7"/>
  <c r="W1039" i="7" s="1"/>
  <c r="T285" i="7"/>
  <c r="V285" i="7"/>
  <c r="W285" i="7" s="1"/>
  <c r="T567" i="7"/>
  <c r="V567" i="7"/>
  <c r="W567" i="7" s="1"/>
  <c r="T901" i="7"/>
  <c r="V901" i="7"/>
  <c r="W901" i="7" s="1"/>
  <c r="T850" i="7"/>
  <c r="V850" i="7"/>
  <c r="W850" i="7" s="1"/>
  <c r="T238" i="7"/>
  <c r="V238" i="7"/>
  <c r="W238" i="7" s="1"/>
  <c r="T449" i="7"/>
  <c r="V449" i="7"/>
  <c r="W449" i="7" s="1"/>
  <c r="T351" i="7"/>
  <c r="V351" i="7"/>
  <c r="W351" i="7" s="1"/>
  <c r="T365" i="7"/>
  <c r="V365" i="7"/>
  <c r="W365" i="7" s="1"/>
  <c r="T926" i="7"/>
  <c r="V926" i="7"/>
  <c r="W926" i="7" s="1"/>
  <c r="T890" i="7"/>
  <c r="V890" i="7"/>
  <c r="W890" i="7" s="1"/>
  <c r="T940" i="7"/>
  <c r="V940" i="7"/>
  <c r="W940" i="7" s="1"/>
  <c r="T846" i="7"/>
  <c r="V846" i="7"/>
  <c r="W846" i="7" s="1"/>
  <c r="T1015" i="7"/>
  <c r="V1015" i="7"/>
  <c r="W1015" i="7" s="1"/>
  <c r="T282" i="7"/>
  <c r="V282" i="7"/>
  <c r="W282" i="7" s="1"/>
  <c r="T141" i="7"/>
  <c r="V141" i="7"/>
  <c r="W141" i="7" s="1"/>
  <c r="T696" i="7"/>
  <c r="V696" i="7"/>
  <c r="W696" i="7" s="1"/>
  <c r="T433" i="7"/>
  <c r="V433" i="7"/>
  <c r="W433" i="7" s="1"/>
  <c r="T969" i="7"/>
  <c r="V969" i="7"/>
  <c r="W969" i="7" s="1"/>
  <c r="T971" i="7"/>
  <c r="V971" i="7"/>
  <c r="W971" i="7" s="1"/>
  <c r="T1131" i="7"/>
  <c r="V1131" i="7"/>
  <c r="W1131" i="7" s="1"/>
  <c r="T202" i="7"/>
  <c r="V202" i="7"/>
  <c r="W202" i="7" s="1"/>
  <c r="T912" i="7"/>
  <c r="V912" i="7"/>
  <c r="W912" i="7" s="1"/>
  <c r="T542" i="7"/>
  <c r="V542" i="7"/>
  <c r="W542" i="7" s="1"/>
  <c r="T828" i="7"/>
  <c r="V828" i="7"/>
  <c r="W828" i="7" s="1"/>
  <c r="T268" i="7"/>
  <c r="V268" i="7"/>
  <c r="W268" i="7" s="1"/>
  <c r="T706" i="7"/>
  <c r="V706" i="7"/>
  <c r="W706" i="7" s="1"/>
  <c r="T471" i="7"/>
  <c r="V471" i="7"/>
  <c r="W471" i="7" s="1"/>
  <c r="T1085" i="7"/>
  <c r="V1085" i="7"/>
  <c r="W1085" i="7" s="1"/>
  <c r="T275" i="7"/>
  <c r="V275" i="7"/>
  <c r="W275" i="7" s="1"/>
  <c r="T539" i="7"/>
  <c r="V539" i="7"/>
  <c r="W539" i="7" s="1"/>
  <c r="T70" i="7"/>
  <c r="V70" i="7"/>
  <c r="W70" i="7" s="1"/>
  <c r="T401" i="7"/>
  <c r="V401" i="7"/>
  <c r="W401" i="7" s="1"/>
  <c r="T1083" i="7"/>
  <c r="V1083" i="7"/>
  <c r="W1083" i="7" s="1"/>
  <c r="T810" i="7"/>
  <c r="V810" i="7"/>
  <c r="W810" i="7" s="1"/>
  <c r="T1063" i="7"/>
  <c r="V1063" i="7"/>
  <c r="W1063" i="7" s="1"/>
  <c r="T298" i="7"/>
  <c r="V298" i="7"/>
  <c r="W298" i="7" s="1"/>
  <c r="T1000" i="7"/>
  <c r="V1000" i="7"/>
  <c r="W1000" i="7" s="1"/>
  <c r="T492" i="7"/>
  <c r="V492" i="7"/>
  <c r="W492" i="7" s="1"/>
  <c r="T458" i="7"/>
  <c r="V458" i="7"/>
  <c r="W458" i="7" s="1"/>
  <c r="T517" i="7"/>
  <c r="V517" i="7"/>
  <c r="W517" i="7" s="1"/>
  <c r="T1020" i="7"/>
  <c r="V1020" i="7"/>
  <c r="W1020" i="7" s="1"/>
  <c r="T479" i="7"/>
  <c r="V479" i="7"/>
  <c r="W479" i="7" s="1"/>
  <c r="T833" i="7"/>
  <c r="V833" i="7"/>
  <c r="W833" i="7" s="1"/>
  <c r="T560" i="7"/>
  <c r="V560" i="7"/>
  <c r="W560" i="7" s="1"/>
  <c r="T110" i="7"/>
  <c r="V110" i="7"/>
  <c r="W110" i="7" s="1"/>
  <c r="T1124" i="7"/>
  <c r="V1124" i="7"/>
  <c r="W1124" i="7" s="1"/>
  <c r="T834" i="7"/>
  <c r="V834" i="7"/>
  <c r="W834" i="7" s="1"/>
  <c r="T899" i="7"/>
  <c r="V899" i="7"/>
  <c r="W899" i="7" s="1"/>
  <c r="T94" i="7"/>
  <c r="V94" i="7"/>
  <c r="W94" i="7" s="1"/>
  <c r="T883" i="7"/>
  <c r="V883" i="7"/>
  <c r="W883" i="7" s="1"/>
  <c r="T818" i="7"/>
  <c r="V818" i="7"/>
  <c r="W818" i="7" s="1"/>
  <c r="T590" i="7"/>
  <c r="V590" i="7"/>
  <c r="W590" i="7" s="1"/>
  <c r="T73" i="7"/>
  <c r="V73" i="7"/>
  <c r="W73" i="7" s="1"/>
  <c r="T1072" i="7"/>
  <c r="V1072" i="7"/>
  <c r="W1072" i="7" s="1"/>
  <c r="T1040" i="7"/>
  <c r="V1040" i="7"/>
  <c r="W1040" i="7" s="1"/>
  <c r="T26" i="7"/>
  <c r="V26" i="7"/>
  <c r="W26" i="7" s="1"/>
  <c r="T664" i="7"/>
  <c r="V664" i="7"/>
  <c r="W664" i="7" s="1"/>
  <c r="T1134" i="7"/>
  <c r="V1134" i="7"/>
  <c r="W1134" i="7" s="1"/>
  <c r="T878" i="7"/>
  <c r="V878" i="7"/>
  <c r="W878" i="7" s="1"/>
  <c r="T460" i="7"/>
  <c r="V460" i="7"/>
  <c r="W460" i="7" s="1"/>
  <c r="T858" i="7"/>
  <c r="V858" i="7"/>
  <c r="W858" i="7" s="1"/>
  <c r="T593" i="7"/>
  <c r="V593" i="7"/>
  <c r="W593" i="7" s="1"/>
  <c r="T994" i="7"/>
  <c r="V994" i="7"/>
  <c r="W994" i="7" s="1"/>
  <c r="T728" i="7"/>
  <c r="V728" i="7"/>
  <c r="W728" i="7" s="1"/>
  <c r="T17" i="7"/>
  <c r="V17" i="7"/>
  <c r="W17" i="7" s="1"/>
  <c r="T436" i="7"/>
  <c r="V436" i="7"/>
  <c r="W436" i="7" s="1"/>
  <c r="T150" i="7"/>
  <c r="V150" i="7"/>
  <c r="W150" i="7" s="1"/>
  <c r="T76" i="7"/>
  <c r="V76" i="7"/>
  <c r="W76" i="7" s="1"/>
  <c r="T371" i="7"/>
  <c r="V371" i="7"/>
  <c r="W371" i="7" s="1"/>
  <c r="T719" i="7"/>
  <c r="V719" i="7"/>
  <c r="W719" i="7" s="1"/>
  <c r="T968" i="7"/>
  <c r="V968" i="7"/>
  <c r="W968" i="7" s="1"/>
  <c r="T201" i="7"/>
  <c r="V201" i="7"/>
  <c r="W201" i="7" s="1"/>
  <c r="T561" i="7"/>
  <c r="V561" i="7"/>
  <c r="W561" i="7" s="1"/>
  <c r="T308" i="7"/>
  <c r="V308" i="7"/>
  <c r="W308" i="7" s="1"/>
  <c r="T101" i="7"/>
  <c r="V101" i="7"/>
  <c r="W101" i="7" s="1"/>
  <c r="T506" i="7"/>
  <c r="V506" i="7"/>
  <c r="W506" i="7" s="1"/>
  <c r="T1123" i="7"/>
  <c r="V1123" i="7"/>
  <c r="W1123" i="7" s="1"/>
  <c r="T224" i="7"/>
  <c r="V224" i="7"/>
  <c r="W224" i="7" s="1"/>
  <c r="T435" i="7"/>
  <c r="V435" i="7"/>
  <c r="W435" i="7" s="1"/>
  <c r="T529" i="7"/>
  <c r="V529" i="7"/>
  <c r="W529" i="7" s="1"/>
  <c r="T410" i="7"/>
  <c r="V410" i="7"/>
  <c r="W410" i="7" s="1"/>
  <c r="T533" i="7"/>
  <c r="V533" i="7"/>
  <c r="W533" i="7" s="1"/>
  <c r="T312" i="7"/>
  <c r="V312" i="7"/>
  <c r="W312" i="7" s="1"/>
  <c r="T424" i="7"/>
  <c r="V424" i="7"/>
  <c r="W424" i="7" s="1"/>
  <c r="T473" i="7"/>
  <c r="V473" i="7"/>
  <c r="W473" i="7" s="1"/>
  <c r="T71" i="7"/>
  <c r="V71" i="7"/>
  <c r="W71" i="7" s="1"/>
  <c r="T548" i="7"/>
  <c r="V548" i="7"/>
  <c r="W548" i="7" s="1"/>
  <c r="T47" i="7"/>
  <c r="V47" i="7"/>
  <c r="W47" i="7" s="1"/>
  <c r="T353" i="7"/>
  <c r="V353" i="7"/>
  <c r="W353" i="7" s="1"/>
  <c r="T51" i="7"/>
  <c r="V51" i="7"/>
  <c r="W51" i="7" s="1"/>
  <c r="T508" i="7"/>
  <c r="V508" i="7"/>
  <c r="W508" i="7" s="1"/>
  <c r="T1073" i="7"/>
  <c r="V1073" i="7"/>
  <c r="W1073" i="7" s="1"/>
  <c r="T16" i="7"/>
  <c r="V16" i="7"/>
  <c r="W16" i="7" s="1"/>
  <c r="T549" i="7"/>
  <c r="V549" i="7"/>
  <c r="W549" i="7" s="1"/>
  <c r="T157" i="7"/>
  <c r="V157" i="7"/>
  <c r="W157" i="7" s="1"/>
  <c r="T1126" i="7"/>
  <c r="V1126" i="7"/>
  <c r="W1126" i="7" s="1"/>
  <c r="T953" i="7"/>
  <c r="V953" i="7"/>
  <c r="W953" i="7" s="1"/>
  <c r="T823" i="7"/>
  <c r="V823" i="7"/>
  <c r="W823" i="7" s="1"/>
  <c r="T725" i="7"/>
  <c r="V725" i="7"/>
  <c r="W725" i="7" s="1"/>
  <c r="T92" i="7"/>
  <c r="V92" i="7"/>
  <c r="W92" i="7" s="1"/>
  <c r="T554" i="7"/>
  <c r="V554" i="7"/>
  <c r="W554" i="7" s="1"/>
  <c r="T103" i="7"/>
  <c r="V103" i="7"/>
  <c r="W103" i="7" s="1"/>
  <c r="T241" i="7"/>
  <c r="V241" i="7"/>
  <c r="W241" i="7" s="1"/>
  <c r="T553" i="7"/>
  <c r="V553" i="7"/>
  <c r="W553" i="7" s="1"/>
  <c r="T242" i="7"/>
  <c r="V242" i="7"/>
  <c r="W242" i="7" s="1"/>
  <c r="T368" i="7"/>
  <c r="V368" i="7"/>
  <c r="W368" i="7" s="1"/>
  <c r="T211" i="7"/>
  <c r="V211" i="7"/>
  <c r="W211" i="7" s="1"/>
  <c r="T431" i="7"/>
  <c r="V431" i="7"/>
  <c r="W431" i="7" s="1"/>
  <c r="T434" i="7"/>
  <c r="V434" i="7"/>
  <c r="W434" i="7" s="1"/>
  <c r="T862" i="7"/>
  <c r="V862" i="7"/>
  <c r="W862" i="7" s="1"/>
  <c r="T355" i="7"/>
  <c r="V355" i="7"/>
  <c r="W355" i="7" s="1"/>
  <c r="T117" i="7"/>
  <c r="V117" i="7"/>
  <c r="W117" i="7" s="1"/>
  <c r="T1065" i="7"/>
  <c r="V1065" i="7"/>
  <c r="W1065" i="7" s="1"/>
  <c r="T776" i="7"/>
  <c r="V776" i="7"/>
  <c r="W776" i="7" s="1"/>
  <c r="T1081" i="7"/>
  <c r="V1081" i="7"/>
  <c r="W1081" i="7" s="1"/>
  <c r="T555" i="7"/>
  <c r="V555" i="7"/>
  <c r="W555" i="7" s="1"/>
  <c r="T800" i="7"/>
  <c r="V800" i="7"/>
  <c r="W800" i="7" s="1"/>
  <c r="T381" i="7"/>
  <c r="V381" i="7"/>
  <c r="W381" i="7" s="1"/>
  <c r="T602" i="7"/>
  <c r="V602" i="7"/>
  <c r="W602" i="7" s="1"/>
  <c r="T568" i="7"/>
  <c r="V568" i="7"/>
  <c r="W568" i="7" s="1"/>
  <c r="T775" i="7"/>
  <c r="V775" i="7"/>
  <c r="W775" i="7" s="1"/>
  <c r="T851" i="7"/>
  <c r="V851" i="7"/>
  <c r="W851" i="7" s="1"/>
  <c r="T513" i="7"/>
  <c r="V513" i="7"/>
  <c r="W513" i="7" s="1"/>
  <c r="T879" i="7"/>
  <c r="V879" i="7"/>
  <c r="W879" i="7" s="1"/>
  <c r="T475" i="7"/>
  <c r="V475" i="7"/>
  <c r="W475" i="7" s="1"/>
  <c r="T638" i="7"/>
  <c r="V638" i="7"/>
  <c r="W638" i="7" s="1"/>
  <c r="T656" i="7"/>
  <c r="V656" i="7"/>
  <c r="W656" i="7" s="1"/>
  <c r="T790" i="7"/>
  <c r="V790" i="7"/>
  <c r="W790" i="7" s="1"/>
  <c r="T625" i="7"/>
  <c r="V625" i="7"/>
  <c r="W625" i="7" s="1"/>
  <c r="T269" i="7"/>
  <c r="V269" i="7"/>
  <c r="W269" i="7" s="1"/>
  <c r="T1056" i="7"/>
  <c r="V1056" i="7"/>
  <c r="W1056" i="7" s="1"/>
  <c r="T698" i="7"/>
  <c r="V698" i="7"/>
  <c r="W698" i="7" s="1"/>
  <c r="T605" i="7"/>
  <c r="V605" i="7"/>
  <c r="W605" i="7" s="1"/>
  <c r="T1028" i="7"/>
  <c r="V1028" i="7"/>
  <c r="W1028" i="7" s="1"/>
  <c r="T837" i="7"/>
  <c r="V837" i="7"/>
  <c r="W837" i="7" s="1"/>
  <c r="T119" i="7"/>
  <c r="V119" i="7"/>
  <c r="W119" i="7" s="1"/>
  <c r="T1159" i="7"/>
  <c r="V1159" i="7"/>
  <c r="W1159" i="7" s="1"/>
  <c r="T586" i="7"/>
  <c r="V586" i="7"/>
  <c r="W586" i="7" s="1"/>
  <c r="T955" i="7"/>
  <c r="V955" i="7"/>
  <c r="W955" i="7" s="1"/>
  <c r="T75" i="7"/>
  <c r="V75" i="7"/>
  <c r="W75" i="7" s="1"/>
  <c r="T936" i="7"/>
  <c r="V936" i="7"/>
  <c r="W936" i="7" s="1"/>
  <c r="T18" i="7"/>
  <c r="V18" i="7"/>
  <c r="W18" i="7" s="1"/>
  <c r="T415" i="7"/>
  <c r="V415" i="7"/>
  <c r="W415" i="7" s="1"/>
  <c r="T949" i="7"/>
  <c r="V949" i="7"/>
  <c r="W949" i="7" s="1"/>
  <c r="T607" i="7"/>
  <c r="V607" i="7"/>
  <c r="W607" i="7" s="1"/>
  <c r="T668" i="7"/>
  <c r="V668" i="7"/>
  <c r="W668" i="7" s="1"/>
  <c r="T928" i="7"/>
  <c r="V928" i="7"/>
  <c r="W928" i="7" s="1"/>
  <c r="T12" i="7"/>
  <c r="V12" i="7"/>
  <c r="W12" i="7" s="1"/>
  <c r="T1050" i="7"/>
  <c r="V1050" i="7"/>
  <c r="W1050" i="7" s="1"/>
  <c r="T967" i="7"/>
  <c r="V967" i="7"/>
  <c r="W967" i="7" s="1"/>
  <c r="T187" i="7"/>
  <c r="V187" i="7"/>
  <c r="W187" i="7" s="1"/>
  <c r="T543" i="7"/>
  <c r="V543" i="7"/>
  <c r="W543" i="7" s="1"/>
  <c r="T990" i="7"/>
  <c r="V990" i="7"/>
  <c r="W990" i="7" s="1"/>
  <c r="T1120" i="7"/>
  <c r="V1120" i="7"/>
  <c r="W1120" i="7" s="1"/>
  <c r="T557" i="7"/>
  <c r="V557" i="7"/>
  <c r="W557" i="7" s="1"/>
  <c r="T739" i="7"/>
  <c r="V739" i="7"/>
  <c r="W739" i="7" s="1"/>
  <c r="T897" i="7"/>
  <c r="V897" i="7"/>
  <c r="W897" i="7" s="1"/>
  <c r="T661" i="7"/>
  <c r="V661" i="7"/>
  <c r="W661" i="7" s="1"/>
  <c r="T389" i="7"/>
  <c r="V389" i="7"/>
  <c r="W389" i="7" s="1"/>
  <c r="T140" i="7"/>
  <c r="V140" i="7"/>
  <c r="W140" i="7" s="1"/>
  <c r="T1007" i="7"/>
  <c r="V1007" i="7"/>
  <c r="W1007" i="7" s="1"/>
  <c r="T258" i="7"/>
  <c r="V258" i="7"/>
  <c r="W258" i="7" s="1"/>
  <c r="T986" i="7"/>
  <c r="V986" i="7"/>
  <c r="W986" i="7" s="1"/>
  <c r="T1151" i="7"/>
  <c r="V1151" i="7"/>
  <c r="W1151" i="7" s="1"/>
  <c r="T1118" i="7"/>
  <c r="V1118" i="7"/>
  <c r="W1118" i="7" s="1"/>
  <c r="T813" i="7"/>
  <c r="V813" i="7"/>
  <c r="W813" i="7" s="1"/>
  <c r="T1071" i="7"/>
  <c r="V1071" i="7"/>
  <c r="W1071" i="7" s="1"/>
  <c r="T162" i="7"/>
  <c r="V162" i="7"/>
  <c r="W162" i="7" s="1"/>
  <c r="T755" i="7"/>
  <c r="V755" i="7"/>
  <c r="W755" i="7" s="1"/>
  <c r="T1008" i="7"/>
  <c r="V1008" i="7"/>
  <c r="W1008" i="7" s="1"/>
  <c r="T766" i="7"/>
  <c r="V766" i="7"/>
  <c r="W766" i="7" s="1"/>
  <c r="T120" i="7"/>
  <c r="V120" i="7"/>
  <c r="W120" i="7" s="1"/>
  <c r="T821" i="7"/>
  <c r="V821" i="7"/>
  <c r="W821" i="7" s="1"/>
  <c r="T882" i="7"/>
  <c r="V882" i="7"/>
  <c r="W882" i="7" s="1"/>
  <c r="T465" i="7"/>
  <c r="V465" i="7"/>
  <c r="W465" i="7" s="1"/>
  <c r="T588" i="7"/>
  <c r="V588" i="7"/>
  <c r="W588" i="7" s="1"/>
  <c r="T391" i="7"/>
  <c r="V391" i="7"/>
  <c r="W391" i="7" s="1"/>
  <c r="T637" i="7"/>
  <c r="V637" i="7"/>
  <c r="W637" i="7" s="1"/>
  <c r="T934" i="7"/>
  <c r="V934" i="7"/>
  <c r="W934" i="7" s="1"/>
  <c r="T947" i="7"/>
  <c r="V947" i="7"/>
  <c r="W947" i="7" s="1"/>
  <c r="T855" i="7"/>
  <c r="V855" i="7"/>
  <c r="W855" i="7" s="1"/>
  <c r="T848" i="7"/>
  <c r="V848" i="7"/>
  <c r="W848" i="7" s="1"/>
  <c r="T558" i="7"/>
  <c r="V558" i="7"/>
  <c r="W558" i="7" s="1"/>
  <c r="T345" i="7"/>
  <c r="V345" i="7"/>
  <c r="W345" i="7" s="1"/>
  <c r="T1070" i="7"/>
  <c r="V1070" i="7"/>
  <c r="W1070" i="7" s="1"/>
  <c r="T722" i="7"/>
  <c r="V722" i="7"/>
  <c r="W722" i="7" s="1"/>
  <c r="T85" i="7"/>
  <c r="V85" i="7"/>
  <c r="W85" i="7" s="1"/>
  <c r="T1104" i="7"/>
  <c r="V1104" i="7"/>
  <c r="W1104" i="7" s="1"/>
  <c r="T450" i="7"/>
  <c r="V450" i="7"/>
  <c r="W450" i="7" s="1"/>
  <c r="T763" i="7"/>
  <c r="V763" i="7"/>
  <c r="W763" i="7" s="1"/>
  <c r="T330" i="7"/>
  <c r="V330" i="7"/>
  <c r="W330" i="7" s="1"/>
  <c r="T535" i="7"/>
  <c r="V535" i="7"/>
  <c r="W535" i="7" s="1"/>
  <c r="T409" i="7"/>
  <c r="V409" i="7"/>
  <c r="W409" i="7" s="1"/>
  <c r="T993" i="7"/>
  <c r="V993" i="7"/>
  <c r="W993" i="7" s="1"/>
  <c r="T186" i="7"/>
  <c r="V186" i="7"/>
  <c r="W186" i="7" s="1"/>
  <c r="T1156" i="7"/>
  <c r="V1156" i="7"/>
  <c r="W1156" i="7" s="1"/>
  <c r="T1003" i="7"/>
  <c r="V1003" i="7"/>
  <c r="W1003" i="7" s="1"/>
  <c r="T205" i="7"/>
  <c r="V205" i="7"/>
  <c r="W205" i="7" s="1"/>
  <c r="T583" i="7"/>
  <c r="V583" i="7"/>
  <c r="W583" i="7" s="1"/>
  <c r="T918" i="7"/>
  <c r="V918" i="7"/>
  <c r="W918" i="7" s="1"/>
  <c r="T1031" i="7"/>
  <c r="V1031" i="7"/>
  <c r="W1031" i="7" s="1"/>
  <c r="T999" i="7"/>
  <c r="V999" i="7"/>
  <c r="W999" i="7" s="1"/>
  <c r="T610" i="7"/>
  <c r="V610" i="7"/>
  <c r="W610" i="7" s="1"/>
  <c r="T822" i="7"/>
  <c r="V822" i="7"/>
  <c r="W822" i="7" s="1"/>
  <c r="T534" i="7"/>
  <c r="V534" i="7"/>
  <c r="W534" i="7" s="1"/>
  <c r="T1138" i="7"/>
  <c r="V1138" i="7"/>
  <c r="W1138" i="7" s="1"/>
  <c r="T747" i="7"/>
  <c r="V747" i="7"/>
  <c r="W747" i="7" s="1"/>
  <c r="T1109" i="9"/>
  <c r="V1109" i="9"/>
  <c r="W1109" i="9" s="1"/>
  <c r="T1084" i="9"/>
  <c r="V1084" i="9"/>
  <c r="W1084" i="9" s="1"/>
  <c r="T981" i="9"/>
  <c r="V981" i="9"/>
  <c r="W981" i="9" s="1"/>
  <c r="T1090" i="9"/>
  <c r="V1090" i="9"/>
  <c r="W1090" i="9" s="1"/>
  <c r="T1016" i="9"/>
  <c r="V1016" i="9"/>
  <c r="W1016" i="9" s="1"/>
  <c r="T1020" i="9"/>
  <c r="V1020" i="9"/>
  <c r="W1020" i="9" s="1"/>
  <c r="T1100" i="9"/>
  <c r="V1100" i="9"/>
  <c r="W1100" i="9" s="1"/>
  <c r="T1062" i="9"/>
  <c r="V1062" i="9"/>
  <c r="W1062" i="9" s="1"/>
  <c r="T699" i="9"/>
  <c r="V699" i="9"/>
  <c r="W699" i="9" s="1"/>
  <c r="T907" i="9"/>
  <c r="V907" i="9"/>
  <c r="W907" i="9" s="1"/>
  <c r="T937" i="9"/>
  <c r="V937" i="9"/>
  <c r="W937" i="9" s="1"/>
  <c r="T712" i="9"/>
  <c r="V712" i="9"/>
  <c r="W712" i="9" s="1"/>
  <c r="T1124" i="9"/>
  <c r="V1124" i="9"/>
  <c r="W1124" i="9" s="1"/>
  <c r="T675" i="9"/>
  <c r="V675" i="9"/>
  <c r="W675" i="9" s="1"/>
  <c r="T795" i="9"/>
  <c r="V795" i="9"/>
  <c r="W795" i="9" s="1"/>
  <c r="T1077" i="9"/>
  <c r="V1077" i="9"/>
  <c r="W1077" i="9" s="1"/>
  <c r="T1015" i="9"/>
  <c r="V1015" i="9"/>
  <c r="W1015" i="9" s="1"/>
  <c r="T306" i="9"/>
  <c r="V306" i="9"/>
  <c r="W306" i="9" s="1"/>
  <c r="T919" i="9"/>
  <c r="V919" i="9"/>
  <c r="W919" i="9" s="1"/>
  <c r="T755" i="9"/>
  <c r="V755" i="9"/>
  <c r="W755" i="9" s="1"/>
  <c r="T1022" i="9"/>
  <c r="V1022" i="9"/>
  <c r="W1022" i="9" s="1"/>
  <c r="T998" i="9"/>
  <c r="V998" i="9"/>
  <c r="W998" i="9" s="1"/>
  <c r="T881" i="9"/>
  <c r="V881" i="9"/>
  <c r="W881" i="9" s="1"/>
  <c r="T601" i="9"/>
  <c r="V601" i="9"/>
  <c r="W601" i="9" s="1"/>
  <c r="T1091" i="9"/>
  <c r="V1091" i="9"/>
  <c r="W1091" i="9" s="1"/>
  <c r="T1031" i="9"/>
  <c r="V1031" i="9"/>
  <c r="W1031" i="9" s="1"/>
  <c r="T853" i="9"/>
  <c r="V853" i="9"/>
  <c r="W853" i="9" s="1"/>
  <c r="T708" i="9"/>
  <c r="V708" i="9"/>
  <c r="W708" i="9" s="1"/>
  <c r="T407" i="9"/>
  <c r="V407" i="9"/>
  <c r="W407" i="9" s="1"/>
  <c r="T1098" i="9"/>
  <c r="V1098" i="9"/>
  <c r="W1098" i="9" s="1"/>
  <c r="T857" i="9"/>
  <c r="V857" i="9"/>
  <c r="W857" i="9" s="1"/>
  <c r="T796" i="9"/>
  <c r="V796" i="9"/>
  <c r="W796" i="9" s="1"/>
  <c r="T515" i="9"/>
  <c r="V515" i="9"/>
  <c r="W515" i="9" s="1"/>
  <c r="T408" i="9"/>
  <c r="V408" i="9"/>
  <c r="W408" i="9" s="1"/>
  <c r="T1066" i="9"/>
  <c r="V1066" i="9"/>
  <c r="W1066" i="9" s="1"/>
  <c r="T533" i="9"/>
  <c r="V533" i="9"/>
  <c r="W533" i="9" s="1"/>
  <c r="T164" i="9"/>
  <c r="V164" i="9"/>
  <c r="W164" i="9" s="1"/>
  <c r="T1097" i="9"/>
  <c r="V1097" i="9"/>
  <c r="W1097" i="9" s="1"/>
  <c r="T913" i="9"/>
  <c r="V913" i="9"/>
  <c r="W913" i="9" s="1"/>
  <c r="T978" i="9"/>
  <c r="V978" i="9"/>
  <c r="W978" i="9" s="1"/>
  <c r="T505" i="9"/>
  <c r="T969" i="9"/>
  <c r="V969" i="9"/>
  <c r="W969" i="9" s="1"/>
  <c r="T616" i="9"/>
  <c r="V616" i="9"/>
  <c r="W616" i="9" s="1"/>
  <c r="T316" i="9"/>
  <c r="T433" i="9"/>
  <c r="V433" i="9"/>
  <c r="W433" i="9" s="1"/>
  <c r="T594" i="9"/>
  <c r="V594" i="9"/>
  <c r="W594" i="9" s="1"/>
  <c r="T118" i="9"/>
  <c r="V118" i="9"/>
  <c r="W118" i="9" s="1"/>
  <c r="T568" i="9"/>
  <c r="V568" i="9"/>
  <c r="W568" i="9" s="1"/>
  <c r="T825" i="9"/>
  <c r="V825" i="9"/>
  <c r="W825" i="9" s="1"/>
  <c r="T393" i="9"/>
  <c r="V393" i="9"/>
  <c r="W393" i="9" s="1"/>
  <c r="T799" i="9"/>
  <c r="V799" i="9"/>
  <c r="W799" i="9" s="1"/>
  <c r="T1071" i="9"/>
  <c r="V1071" i="9"/>
  <c r="W1071" i="9" s="1"/>
  <c r="T1028" i="9"/>
  <c r="V1028" i="9"/>
  <c r="W1028" i="9" s="1"/>
  <c r="T526" i="9"/>
  <c r="V526" i="9"/>
  <c r="W526" i="9" s="1"/>
  <c r="T964" i="9"/>
  <c r="T266" i="9"/>
  <c r="V266" i="9"/>
  <c r="W266" i="9" s="1"/>
  <c r="T280" i="9"/>
  <c r="V280" i="9"/>
  <c r="W280" i="9" s="1"/>
  <c r="T766" i="9"/>
  <c r="V766" i="9"/>
  <c r="W766" i="9" s="1"/>
  <c r="T553" i="9"/>
  <c r="V553" i="9"/>
  <c r="W553" i="9" s="1"/>
  <c r="T604" i="9"/>
  <c r="V604" i="9"/>
  <c r="W604" i="9" s="1"/>
  <c r="T167" i="9"/>
  <c r="V167" i="9"/>
  <c r="W167" i="9" s="1"/>
  <c r="T113" i="9"/>
  <c r="V113" i="9"/>
  <c r="W113" i="9" s="1"/>
  <c r="T938" i="9"/>
  <c r="V938" i="9"/>
  <c r="W938" i="9" s="1"/>
  <c r="T654" i="9"/>
  <c r="V654" i="9"/>
  <c r="W654" i="9" s="1"/>
  <c r="T123" i="9"/>
  <c r="V123" i="9"/>
  <c r="W123" i="9" s="1"/>
  <c r="T530" i="9"/>
  <c r="V530" i="9"/>
  <c r="W530" i="9" s="1"/>
  <c r="T269" i="9"/>
  <c r="V269" i="9"/>
  <c r="W269" i="9" s="1"/>
  <c r="T591" i="9"/>
  <c r="V591" i="9"/>
  <c r="W591" i="9" s="1"/>
  <c r="T523" i="9"/>
  <c r="V523" i="9"/>
  <c r="W523" i="9" s="1"/>
  <c r="T890" i="9"/>
  <c r="V890" i="9"/>
  <c r="W890" i="9" s="1"/>
  <c r="T743" i="9"/>
  <c r="V743" i="9"/>
  <c r="W743" i="9" s="1"/>
  <c r="T794" i="9"/>
  <c r="V794" i="9"/>
  <c r="W794" i="9" s="1"/>
  <c r="T1095" i="9"/>
  <c r="V1095" i="9"/>
  <c r="W1095" i="9" s="1"/>
  <c r="T683" i="9"/>
  <c r="V683" i="9"/>
  <c r="W683" i="9" s="1"/>
  <c r="T427" i="9"/>
  <c r="V427" i="9"/>
  <c r="W427" i="9" s="1"/>
  <c r="T158" i="9"/>
  <c r="V158" i="9"/>
  <c r="W158" i="9" s="1"/>
  <c r="T646" i="9"/>
  <c r="V646" i="9"/>
  <c r="W646" i="9" s="1"/>
  <c r="T434" i="9"/>
  <c r="V434" i="9"/>
  <c r="W434" i="9" s="1"/>
  <c r="T319" i="9"/>
  <c r="V319" i="9"/>
  <c r="W319" i="9" s="1"/>
  <c r="T52" i="9"/>
  <c r="V52" i="9"/>
  <c r="W52" i="9" s="1"/>
  <c r="T442" i="9"/>
  <c r="V442" i="9"/>
  <c r="W442" i="9" s="1"/>
  <c r="T589" i="9"/>
  <c r="V589" i="9"/>
  <c r="W589" i="9" s="1"/>
  <c r="T11" i="9"/>
  <c r="V11" i="9"/>
  <c r="W11" i="9" s="1"/>
  <c r="T339" i="9"/>
  <c r="V339" i="9"/>
  <c r="W339" i="9" s="1"/>
  <c r="T290" i="9"/>
  <c r="V290" i="9"/>
  <c r="W290" i="9" s="1"/>
  <c r="T136" i="7"/>
  <c r="V136" i="7"/>
  <c r="W136" i="7" s="1"/>
  <c r="T512" i="7"/>
  <c r="V512" i="7"/>
  <c r="W512" i="7" s="1"/>
  <c r="T957" i="7"/>
  <c r="V957" i="7"/>
  <c r="W957" i="7" s="1"/>
  <c r="T96" i="7"/>
  <c r="V96" i="7"/>
  <c r="W96" i="7" s="1"/>
  <c r="T167" i="7"/>
  <c r="V167" i="7"/>
  <c r="W167" i="7" s="1"/>
  <c r="T959" i="7"/>
  <c r="V959" i="7"/>
  <c r="W959" i="7" s="1"/>
  <c r="T407" i="7"/>
  <c r="V407" i="7"/>
  <c r="W407" i="7" s="1"/>
  <c r="T617" i="7"/>
  <c r="V617" i="7"/>
  <c r="W617" i="7" s="1"/>
  <c r="T577" i="7"/>
  <c r="V577" i="7"/>
  <c r="W577" i="7" s="1"/>
  <c r="T249" i="7"/>
  <c r="V249" i="7"/>
  <c r="W249" i="7" s="1"/>
  <c r="T496" i="7"/>
  <c r="V496" i="7"/>
  <c r="W496" i="7" s="1"/>
  <c r="T216" i="7"/>
  <c r="V216" i="7"/>
  <c r="W216" i="7" s="1"/>
  <c r="T248" i="7"/>
  <c r="V248" i="7"/>
  <c r="W248" i="7" s="1"/>
  <c r="T175" i="7"/>
  <c r="V175" i="7"/>
  <c r="W175" i="7" s="1"/>
  <c r="T483" i="7"/>
  <c r="V483" i="7"/>
  <c r="W483" i="7" s="1"/>
  <c r="T1160" i="7"/>
  <c r="V1160" i="7"/>
  <c r="W1160" i="7" s="1"/>
  <c r="T922" i="7"/>
  <c r="V922" i="7"/>
  <c r="W922" i="7" s="1"/>
  <c r="T423" i="7"/>
  <c r="V423" i="7"/>
  <c r="W423" i="7" s="1"/>
  <c r="T234" i="7"/>
  <c r="V234" i="7"/>
  <c r="W234" i="7" s="1"/>
  <c r="T628" i="7"/>
  <c r="V628" i="7"/>
  <c r="W628" i="7" s="1"/>
  <c r="T478" i="7"/>
  <c r="V478" i="7"/>
  <c r="W478" i="7" s="1"/>
  <c r="T156" i="7"/>
  <c r="V156" i="7"/>
  <c r="W156" i="7" s="1"/>
  <c r="T246" i="7"/>
  <c r="V246" i="7"/>
  <c r="W246" i="7" s="1"/>
  <c r="T100" i="7"/>
  <c r="V100" i="7"/>
  <c r="W100" i="7" s="1"/>
  <c r="T3" i="7"/>
  <c r="V3" i="7"/>
  <c r="W3" i="7" s="1"/>
  <c r="T311" i="7"/>
  <c r="V311" i="7"/>
  <c r="W311" i="7" s="1"/>
  <c r="T48" i="7"/>
  <c r="V48" i="7"/>
  <c r="W48" i="7" s="1"/>
  <c r="T9" i="7"/>
  <c r="V9" i="7"/>
  <c r="W9" i="7" s="1"/>
  <c r="T5" i="9"/>
  <c r="V5" i="9"/>
  <c r="W5" i="9" s="1"/>
  <c r="T26" i="9"/>
  <c r="V26" i="9"/>
  <c r="W26" i="9" s="1"/>
  <c r="T104" i="9"/>
  <c r="V104" i="9"/>
  <c r="W104" i="9" s="1"/>
  <c r="T86" i="9"/>
  <c r="V86" i="9"/>
  <c r="W86" i="9" s="1"/>
  <c r="T250" i="9"/>
  <c r="V250" i="9"/>
  <c r="W250" i="9" s="1"/>
  <c r="T362" i="9"/>
  <c r="V362" i="9"/>
  <c r="W362" i="9" s="1"/>
  <c r="T117" i="9"/>
  <c r="V117" i="9"/>
  <c r="W117" i="9" s="1"/>
  <c r="T437" i="9"/>
  <c r="V437" i="9"/>
  <c r="W437" i="9" s="1"/>
  <c r="T213" i="9"/>
  <c r="V213" i="9"/>
  <c r="W213" i="9" s="1"/>
  <c r="T260" i="9"/>
  <c r="V260" i="9"/>
  <c r="W260" i="9" s="1"/>
  <c r="T209" i="9"/>
  <c r="V209" i="9"/>
  <c r="W209" i="9" s="1"/>
  <c r="T328" i="9"/>
  <c r="V328" i="9"/>
  <c r="W328" i="9" s="1"/>
  <c r="T714" i="9"/>
  <c r="V714" i="9"/>
  <c r="W714" i="9" s="1"/>
  <c r="T348" i="9"/>
  <c r="V348" i="9"/>
  <c r="W348" i="9" s="1"/>
  <c r="T1103" i="9"/>
  <c r="V1103" i="9"/>
  <c r="W1103" i="9" s="1"/>
  <c r="T278" i="9"/>
  <c r="V278" i="9"/>
  <c r="W278" i="9" s="1"/>
  <c r="T153" i="9"/>
  <c r="V153" i="9"/>
  <c r="W153" i="9" s="1"/>
  <c r="T812" i="9"/>
  <c r="V812" i="9"/>
  <c r="W812" i="9" s="1"/>
  <c r="T838" i="9"/>
  <c r="V838" i="9"/>
  <c r="W838" i="9" s="1"/>
  <c r="T361" i="9"/>
  <c r="V361" i="9"/>
  <c r="W361" i="9" s="1"/>
  <c r="T342" i="9"/>
  <c r="V342" i="9"/>
  <c r="W342" i="9" s="1"/>
  <c r="T846" i="9"/>
  <c r="V846" i="9"/>
  <c r="W846" i="9" s="1"/>
  <c r="T380" i="9"/>
  <c r="V380" i="9"/>
  <c r="W380" i="9" s="1"/>
  <c r="T444" i="9"/>
  <c r="V444" i="9"/>
  <c r="W444" i="9" s="1"/>
  <c r="T383" i="9"/>
  <c r="V383" i="9"/>
  <c r="W383" i="9" s="1"/>
  <c r="T337" i="9"/>
  <c r="V337" i="9"/>
  <c r="W337" i="9" s="1"/>
  <c r="T880" i="9"/>
  <c r="V880" i="9"/>
  <c r="W880" i="9" s="1"/>
  <c r="T143" i="9"/>
  <c r="V143" i="9"/>
  <c r="W143" i="9" s="1"/>
  <c r="T705" i="9"/>
  <c r="V705" i="9"/>
  <c r="W705" i="9" s="1"/>
  <c r="T638" i="9"/>
  <c r="V638" i="9"/>
  <c r="W638" i="9" s="1"/>
  <c r="T447" i="9"/>
  <c r="V447" i="9"/>
  <c r="W447" i="9" s="1"/>
  <c r="T513" i="9"/>
  <c r="V513" i="9"/>
  <c r="W513" i="9" s="1"/>
  <c r="T1079" i="9"/>
  <c r="V1079" i="9"/>
  <c r="W1079" i="9" s="1"/>
  <c r="T972" i="9"/>
  <c r="V972" i="9"/>
  <c r="W972" i="9" s="1"/>
  <c r="T860" i="9"/>
  <c r="V860" i="9"/>
  <c r="W860" i="9" s="1"/>
  <c r="T529" i="9"/>
  <c r="V529" i="9"/>
  <c r="W529" i="9" s="1"/>
  <c r="T931" i="9"/>
  <c r="V931" i="9"/>
  <c r="W931" i="9" s="1"/>
  <c r="T464" i="9"/>
  <c r="V464" i="9"/>
  <c r="W464" i="9" s="1"/>
  <c r="T440" i="9"/>
  <c r="V440" i="9"/>
  <c r="W440" i="9" s="1"/>
  <c r="T855" i="9"/>
  <c r="V855" i="9"/>
  <c r="W855" i="9" s="1"/>
  <c r="T770" i="9"/>
  <c r="V770" i="9"/>
  <c r="W770" i="9" s="1"/>
  <c r="T1069" i="9"/>
  <c r="V1069" i="9"/>
  <c r="W1069" i="9" s="1"/>
  <c r="T764" i="9"/>
  <c r="V764" i="9"/>
  <c r="W764" i="9" s="1"/>
  <c r="T425" i="9"/>
  <c r="V425" i="9"/>
  <c r="W425" i="9" s="1"/>
  <c r="T1086" i="9"/>
  <c r="V1086" i="9"/>
  <c r="W1086" i="9" s="1"/>
  <c r="T642" i="9"/>
  <c r="V642" i="9"/>
  <c r="W642" i="9" s="1"/>
  <c r="T1131" i="9"/>
  <c r="V1131" i="9"/>
  <c r="W1131" i="9" s="1"/>
  <c r="T631" i="9"/>
  <c r="V631" i="9"/>
  <c r="W631" i="9" s="1"/>
  <c r="T1142" i="9"/>
  <c r="V1142" i="9"/>
  <c r="W1142" i="9" s="1"/>
  <c r="T577" i="9"/>
  <c r="V577" i="9"/>
  <c r="W577" i="9" s="1"/>
  <c r="T525" i="9"/>
  <c r="V525" i="9"/>
  <c r="W525" i="9" s="1"/>
  <c r="T510" i="9"/>
  <c r="V510" i="9"/>
  <c r="W510" i="9" s="1"/>
  <c r="T1135" i="9"/>
  <c r="V1135" i="9"/>
  <c r="W1135" i="9" s="1"/>
  <c r="T840" i="9"/>
  <c r="V840" i="9"/>
  <c r="W840" i="9" s="1"/>
  <c r="T956" i="9"/>
  <c r="V956" i="9"/>
  <c r="W956" i="9" s="1"/>
  <c r="T800" i="9"/>
  <c r="V800" i="9"/>
  <c r="W800" i="9" s="1"/>
  <c r="T1047" i="9"/>
  <c r="V1047" i="9"/>
  <c r="W1047" i="9" s="1"/>
  <c r="T910" i="9"/>
  <c r="V910" i="9"/>
  <c r="W910" i="9" s="1"/>
  <c r="T1094" i="9"/>
  <c r="V1094" i="9"/>
  <c r="W1094" i="9" s="1"/>
  <c r="T1083" i="9"/>
  <c r="V1083" i="9"/>
  <c r="W1083" i="9" s="1"/>
  <c r="T1037" i="9"/>
  <c r="V1037" i="9"/>
  <c r="W1037" i="9" s="1"/>
  <c r="T949" i="9"/>
  <c r="V949" i="9"/>
  <c r="W949" i="9" s="1"/>
  <c r="T1033" i="9"/>
  <c r="V1033" i="9"/>
  <c r="W1033" i="9" s="1"/>
  <c r="T1114" i="9"/>
  <c r="V1114" i="9"/>
  <c r="W1114" i="9" s="1"/>
  <c r="T817" i="9"/>
  <c r="V817" i="9"/>
  <c r="W817" i="9" s="1"/>
  <c r="T1145" i="9"/>
  <c r="V1145" i="9"/>
  <c r="W1145" i="9" s="1"/>
  <c r="T454" i="9"/>
  <c r="V454" i="9"/>
  <c r="W454" i="9" s="1"/>
  <c r="T1104" i="9"/>
  <c r="V1104" i="9"/>
  <c r="W1104" i="9" s="1"/>
  <c r="T785" i="9"/>
  <c r="V785" i="9"/>
  <c r="W785" i="9" s="1"/>
  <c r="T1108" i="9"/>
  <c r="V1108" i="9"/>
  <c r="W1108" i="9" s="1"/>
  <c r="T1007" i="9"/>
  <c r="V1007" i="9"/>
  <c r="W1007" i="9" s="1"/>
  <c r="T892" i="9"/>
  <c r="V892" i="9"/>
  <c r="W892" i="9" s="1"/>
  <c r="T1013" i="9"/>
  <c r="V1013" i="9"/>
  <c r="W1013" i="9" s="1"/>
  <c r="T1039" i="9"/>
  <c r="V1039" i="9"/>
  <c r="W1039" i="9" s="1"/>
  <c r="T861" i="9"/>
  <c r="V861" i="9"/>
  <c r="W861" i="9" s="1"/>
  <c r="T570" i="9"/>
  <c r="V570" i="9"/>
  <c r="W570" i="9" s="1"/>
  <c r="T1116" i="9"/>
  <c r="V1116" i="9"/>
  <c r="W1116" i="9" s="1"/>
  <c r="T1155" i="9"/>
  <c r="V1155" i="9"/>
  <c r="W1155" i="9" s="1"/>
  <c r="T574" i="9"/>
  <c r="V574" i="9"/>
  <c r="W574" i="9" s="1"/>
  <c r="T959" i="9"/>
  <c r="V959" i="9"/>
  <c r="W959" i="9" s="1"/>
  <c r="T693" i="9"/>
  <c r="V693" i="9"/>
  <c r="W693" i="9" s="1"/>
  <c r="T253" i="9"/>
  <c r="V253" i="9"/>
  <c r="W253" i="9" s="1"/>
  <c r="T784" i="9"/>
  <c r="V784" i="9"/>
  <c r="W784" i="9" s="1"/>
  <c r="T611" i="9"/>
  <c r="V611" i="9"/>
  <c r="W611" i="9" s="1"/>
  <c r="T586" i="9"/>
  <c r="V586" i="9"/>
  <c r="W586" i="9" s="1"/>
  <c r="T841" i="9"/>
  <c r="V841" i="9"/>
  <c r="W841" i="9" s="1"/>
  <c r="T644" i="9"/>
  <c r="V644" i="9"/>
  <c r="W644" i="9" s="1"/>
  <c r="T858" i="9"/>
  <c r="V858" i="9"/>
  <c r="W858" i="9" s="1"/>
  <c r="T758" i="9"/>
  <c r="V758" i="9"/>
  <c r="W758" i="9" s="1"/>
  <c r="T815" i="9"/>
  <c r="V815" i="9"/>
  <c r="W815" i="9" s="1"/>
  <c r="T779" i="9"/>
  <c r="V779" i="9"/>
  <c r="W779" i="9" s="1"/>
  <c r="T669" i="9"/>
  <c r="V669" i="9"/>
  <c r="W669" i="9" s="1"/>
  <c r="T628" i="9"/>
  <c r="V628" i="9"/>
  <c r="W628" i="9" s="1"/>
  <c r="T330" i="9"/>
  <c r="V330" i="9"/>
  <c r="W330" i="9" s="1"/>
  <c r="T632" i="9"/>
  <c r="V632" i="9"/>
  <c r="W632" i="9" s="1"/>
  <c r="T677" i="9"/>
  <c r="V677" i="9"/>
  <c r="W677" i="9" s="1"/>
  <c r="T866" i="9"/>
  <c r="V866" i="9"/>
  <c r="W866" i="9" s="1"/>
  <c r="T625" i="9"/>
  <c r="V625" i="9"/>
  <c r="W625" i="9" s="1"/>
  <c r="T109" i="9"/>
  <c r="V109" i="9"/>
  <c r="W109" i="9" s="1"/>
  <c r="T593" i="9"/>
  <c r="V593" i="9"/>
  <c r="W593" i="9" s="1"/>
  <c r="T424" i="9"/>
  <c r="V424" i="9"/>
  <c r="W424" i="9" s="1"/>
  <c r="T136" i="9"/>
  <c r="V136" i="9"/>
  <c r="W136" i="9" s="1"/>
  <c r="T105" i="9"/>
  <c r="V105" i="9"/>
  <c r="W105" i="9" s="1"/>
  <c r="T77" i="9"/>
  <c r="V77" i="9"/>
  <c r="W77" i="9" s="1"/>
  <c r="T1058" i="9"/>
  <c r="V1058" i="9"/>
  <c r="W1058" i="9" s="1"/>
  <c r="T401" i="9"/>
  <c r="V401" i="9"/>
  <c r="W401" i="9" s="1"/>
  <c r="T681" i="9"/>
  <c r="V681" i="9"/>
  <c r="W681" i="9" s="1"/>
  <c r="T336" i="9"/>
  <c r="V336" i="9"/>
  <c r="W336" i="9" s="1"/>
  <c r="T727" i="9"/>
  <c r="V727" i="9"/>
  <c r="W727" i="9" s="1"/>
  <c r="T294" i="9"/>
  <c r="V294" i="9"/>
  <c r="W294" i="9" s="1"/>
  <c r="T94" i="9"/>
  <c r="V94" i="9"/>
  <c r="W94" i="9" s="1"/>
  <c r="T149" i="9"/>
  <c r="V149" i="9"/>
  <c r="W149" i="9" s="1"/>
  <c r="T374" i="9"/>
  <c r="V374" i="9"/>
  <c r="W374" i="9" s="1"/>
  <c r="T690" i="9"/>
  <c r="V690" i="9"/>
  <c r="W690" i="9" s="1"/>
  <c r="T21" i="9"/>
  <c r="V21" i="9"/>
  <c r="W21" i="9" s="1"/>
  <c r="T986" i="9"/>
  <c r="V986" i="9"/>
  <c r="W986" i="9" s="1"/>
  <c r="T321" i="9"/>
  <c r="V321" i="9"/>
  <c r="W321" i="9" s="1"/>
  <c r="T715" i="9"/>
  <c r="V715" i="9"/>
  <c r="W715" i="9" s="1"/>
  <c r="T369" i="9"/>
  <c r="V369" i="9"/>
  <c r="W369" i="9" s="1"/>
  <c r="T354" i="9"/>
  <c r="V354" i="9"/>
  <c r="W354" i="9" s="1"/>
  <c r="T803" i="9"/>
  <c r="V803" i="9"/>
  <c r="W803" i="9" s="1"/>
  <c r="T96" i="9"/>
  <c r="V96" i="9"/>
  <c r="W96" i="9" s="1"/>
  <c r="T752" i="9"/>
  <c r="V752" i="9"/>
  <c r="W752" i="9" s="1"/>
  <c r="T147" i="9"/>
  <c r="V147" i="9"/>
  <c r="W147" i="9" s="1"/>
  <c r="T193" i="9"/>
  <c r="V193" i="9"/>
  <c r="W193" i="9" s="1"/>
  <c r="T565" i="9"/>
  <c r="V565" i="9"/>
  <c r="W565" i="9" s="1"/>
  <c r="T461" i="9"/>
  <c r="V461" i="9"/>
  <c r="W461" i="9" s="1"/>
  <c r="T175" i="9"/>
  <c r="V175" i="9"/>
  <c r="W175" i="9" s="1"/>
  <c r="T32" i="9"/>
  <c r="V32" i="9"/>
  <c r="W32" i="9" s="1"/>
  <c r="T791" i="9"/>
  <c r="V791" i="9"/>
  <c r="W791" i="9" s="1"/>
  <c r="T621" i="9"/>
  <c r="V621" i="9"/>
  <c r="W621" i="9" s="1"/>
  <c r="T453" i="9"/>
  <c r="V453" i="9"/>
  <c r="W453" i="9" s="1"/>
  <c r="T315" i="9"/>
  <c r="V315" i="9"/>
  <c r="W315" i="9" s="1"/>
  <c r="T409" i="9"/>
  <c r="V409" i="9"/>
  <c r="W409" i="9" s="1"/>
  <c r="T346" i="9"/>
  <c r="V346" i="9"/>
  <c r="W346" i="9" s="1"/>
  <c r="T219" i="9"/>
  <c r="V219" i="9"/>
  <c r="W219" i="9" s="1"/>
  <c r="T673" i="9"/>
  <c r="V673" i="9"/>
  <c r="W673" i="9" s="1"/>
  <c r="T378" i="9"/>
  <c r="V378" i="9"/>
  <c r="W378" i="9" s="1"/>
  <c r="T504" i="9"/>
  <c r="V504" i="9"/>
  <c r="W504" i="9" s="1"/>
  <c r="T108" i="9"/>
  <c r="V108" i="9"/>
  <c r="W108" i="9" s="1"/>
  <c r="T543" i="9"/>
  <c r="V543" i="9"/>
  <c r="W543" i="9" s="1"/>
  <c r="T502" i="9"/>
  <c r="V502" i="9"/>
  <c r="W502" i="9" s="1"/>
  <c r="T223" i="9"/>
  <c r="V223" i="9"/>
  <c r="W223" i="9" s="1"/>
  <c r="T53" i="9"/>
  <c r="V53" i="9"/>
  <c r="W53" i="9" s="1"/>
  <c r="T308" i="9"/>
  <c r="V308" i="9"/>
  <c r="W308" i="9" s="1"/>
  <c r="T50" i="9"/>
  <c r="V50" i="9"/>
  <c r="W50" i="9" s="1"/>
  <c r="T148" i="9"/>
  <c r="V148" i="9"/>
  <c r="W148" i="9" s="1"/>
  <c r="T600" i="9"/>
  <c r="V600" i="9"/>
  <c r="W600" i="9" s="1"/>
  <c r="T662" i="9"/>
  <c r="V662" i="9"/>
  <c r="W662" i="9" s="1"/>
  <c r="T254" i="9"/>
  <c r="V254" i="9"/>
  <c r="W254" i="9" s="1"/>
  <c r="T220" i="9"/>
  <c r="V220" i="9"/>
  <c r="W220" i="9" s="1"/>
  <c r="T288" i="9"/>
  <c r="V288" i="9"/>
  <c r="W288" i="9" s="1"/>
  <c r="T558" i="9"/>
  <c r="V558" i="9"/>
  <c r="W558" i="9" s="1"/>
  <c r="T324" i="9"/>
  <c r="V324" i="9"/>
  <c r="W324" i="9" s="1"/>
  <c r="T735" i="9"/>
  <c r="V735" i="9"/>
  <c r="W735" i="9" s="1"/>
  <c r="T333" i="9"/>
  <c r="V333" i="9"/>
  <c r="W333" i="9" s="1"/>
  <c r="T303" i="9"/>
  <c r="V303" i="9"/>
  <c r="W303" i="9" s="1"/>
  <c r="T615" i="9"/>
  <c r="V615" i="9"/>
  <c r="W615" i="9" s="1"/>
  <c r="T398" i="9"/>
  <c r="V398" i="9"/>
  <c r="W398" i="9" s="1"/>
  <c r="T24" i="9"/>
  <c r="V24" i="9"/>
  <c r="W24" i="9" s="1"/>
  <c r="T534" i="9"/>
  <c r="V534" i="9"/>
  <c r="W534" i="9" s="1"/>
  <c r="T222" i="9"/>
  <c r="V222" i="9"/>
  <c r="W222" i="9" s="1"/>
  <c r="T941" i="9"/>
  <c r="V941" i="9"/>
  <c r="W941" i="9" s="1"/>
  <c r="T201" i="9"/>
  <c r="V201" i="9"/>
  <c r="W201" i="9" s="1"/>
  <c r="T441" i="9"/>
  <c r="V441" i="9"/>
  <c r="W441" i="9" s="1"/>
  <c r="T19" i="9"/>
  <c r="V19" i="9"/>
  <c r="W19" i="9" s="1"/>
  <c r="T60" i="9"/>
  <c r="V60" i="9"/>
  <c r="W60" i="9" s="1"/>
  <c r="T557" i="9"/>
  <c r="V557" i="9"/>
  <c r="W557" i="9" s="1"/>
  <c r="T275" i="9"/>
  <c r="V275" i="9"/>
  <c r="W275" i="9" s="1"/>
  <c r="T439" i="9"/>
  <c r="V439" i="9"/>
  <c r="W439" i="9" s="1"/>
  <c r="T494" i="9"/>
  <c r="V494" i="9"/>
  <c r="W494" i="9" s="1"/>
  <c r="T485" i="9"/>
  <c r="V485" i="9"/>
  <c r="W485" i="9" s="1"/>
  <c r="T320" i="9"/>
  <c r="V320" i="9"/>
  <c r="W320" i="9" s="1"/>
  <c r="T127" i="9"/>
  <c r="V127" i="9"/>
  <c r="W127" i="9" s="1"/>
  <c r="T198" i="9"/>
  <c r="V198" i="9"/>
  <c r="W198" i="9" s="1"/>
  <c r="T310" i="9"/>
  <c r="V310" i="9"/>
  <c r="W310" i="9" s="1"/>
  <c r="T406" i="9"/>
  <c r="V406" i="9"/>
  <c r="W406" i="9" s="1"/>
  <c r="T231" i="9"/>
  <c r="V231" i="9"/>
  <c r="W231" i="9" s="1"/>
  <c r="T192" i="9"/>
  <c r="V192" i="9"/>
  <c r="W192" i="9" s="1"/>
  <c r="T89" i="9"/>
  <c r="V89" i="9"/>
  <c r="W89" i="9" s="1"/>
  <c r="T555" i="9"/>
  <c r="V555" i="9"/>
  <c r="W555" i="9" s="1"/>
  <c r="T256" i="9"/>
  <c r="V256" i="9"/>
  <c r="W256" i="9" s="1"/>
  <c r="T422" i="9"/>
  <c r="V422" i="9"/>
  <c r="W422" i="9" s="1"/>
  <c r="T347" i="9"/>
  <c r="V347" i="9"/>
  <c r="W347" i="9" s="1"/>
  <c r="T528" i="7"/>
  <c r="V528" i="7"/>
  <c r="W528" i="7" s="1"/>
  <c r="T713" i="7"/>
  <c r="V713" i="7"/>
  <c r="W713" i="7" s="1"/>
  <c r="T1038" i="7"/>
  <c r="V1038" i="7"/>
  <c r="W1038" i="7" s="1"/>
  <c r="T877" i="7"/>
  <c r="V877" i="7"/>
  <c r="W877" i="7" s="1"/>
  <c r="T723" i="7"/>
  <c r="V723" i="7"/>
  <c r="W723" i="7" s="1"/>
  <c r="T1122" i="7"/>
  <c r="V1122" i="7"/>
  <c r="W1122" i="7" s="1"/>
  <c r="T72" i="7"/>
  <c r="V72" i="7"/>
  <c r="W72" i="7" s="1"/>
  <c r="T1107" i="7"/>
  <c r="V1107" i="7"/>
  <c r="W1107" i="7" s="1"/>
  <c r="T1017" i="7"/>
  <c r="V1017" i="7"/>
  <c r="W1017" i="7" s="1"/>
  <c r="T107" i="7"/>
  <c r="V107" i="7"/>
  <c r="W107" i="7" s="1"/>
  <c r="T1043" i="7"/>
  <c r="V1043" i="7"/>
  <c r="W1043" i="7" s="1"/>
  <c r="T923" i="7"/>
  <c r="V923" i="7"/>
  <c r="W923" i="7" s="1"/>
  <c r="T363" i="7"/>
  <c r="V363" i="7"/>
  <c r="W363" i="7" s="1"/>
  <c r="T754" i="7"/>
  <c r="V754" i="7"/>
  <c r="W754" i="7" s="1"/>
  <c r="T658" i="7"/>
  <c r="V658" i="7"/>
  <c r="W658" i="7" s="1"/>
  <c r="T652" i="7"/>
  <c r="V652" i="7"/>
  <c r="W652" i="7" s="1"/>
  <c r="T730" i="7"/>
  <c r="V730" i="7"/>
  <c r="W730" i="7" s="1"/>
  <c r="T261" i="7"/>
  <c r="V261" i="7"/>
  <c r="W261" i="7" s="1"/>
  <c r="T419" i="7"/>
  <c r="V419" i="7"/>
  <c r="W419" i="7" s="1"/>
  <c r="T344" i="7"/>
  <c r="V344" i="7"/>
  <c r="W344" i="7" s="1"/>
  <c r="T1014" i="7"/>
  <c r="V1014" i="7"/>
  <c r="W1014" i="7" s="1"/>
  <c r="T963" i="7"/>
  <c r="V963" i="7"/>
  <c r="W963" i="7" s="1"/>
  <c r="T685" i="7"/>
  <c r="V685" i="7"/>
  <c r="W685" i="7" s="1"/>
  <c r="T840" i="7"/>
  <c r="V840" i="7"/>
  <c r="W840" i="7" s="1"/>
  <c r="T746" i="7"/>
  <c r="V746" i="7"/>
  <c r="W746" i="7" s="1"/>
  <c r="T742" i="7"/>
  <c r="V742" i="7"/>
  <c r="W742" i="7" s="1"/>
  <c r="T1013" i="7"/>
  <c r="V1013" i="7"/>
  <c r="W1013" i="7" s="1"/>
  <c r="T702" i="7"/>
  <c r="V702" i="7"/>
  <c r="W702" i="7" s="1"/>
  <c r="T184" i="7"/>
  <c r="V184" i="7"/>
  <c r="W184" i="7" s="1"/>
  <c r="T104" i="7"/>
  <c r="V104" i="7"/>
  <c r="W104" i="7" s="1"/>
  <c r="T277" i="7"/>
  <c r="V277" i="7"/>
  <c r="W277" i="7" s="1"/>
  <c r="T552" i="7"/>
  <c r="V552" i="7"/>
  <c r="W552" i="7" s="1"/>
  <c r="T218" i="7"/>
  <c r="V218" i="7"/>
  <c r="W218" i="7" s="1"/>
  <c r="T960" i="7"/>
  <c r="V960" i="7"/>
  <c r="W960" i="7" s="1"/>
  <c r="T448" i="7"/>
  <c r="V448" i="7"/>
  <c r="W448" i="7" s="1"/>
  <c r="T1145" i="7"/>
  <c r="V1145" i="7"/>
  <c r="W1145" i="7" s="1"/>
  <c r="T847" i="7"/>
  <c r="V847" i="7"/>
  <c r="W847" i="7" s="1"/>
  <c r="T220" i="7"/>
  <c r="V220" i="7"/>
  <c r="W220" i="7" s="1"/>
  <c r="T871" i="7"/>
  <c r="V871" i="7"/>
  <c r="W871" i="7" s="1"/>
  <c r="T709" i="7"/>
  <c r="V709" i="7"/>
  <c r="W709" i="7" s="1"/>
  <c r="T584" i="7"/>
  <c r="V584" i="7"/>
  <c r="W584" i="7" s="1"/>
  <c r="T869" i="7"/>
  <c r="V869" i="7"/>
  <c r="W869" i="7" s="1"/>
  <c r="T942" i="7"/>
  <c r="V942" i="7"/>
  <c r="W942" i="7" s="1"/>
  <c r="T1048" i="7"/>
  <c r="V1048" i="7"/>
  <c r="W1048" i="7" s="1"/>
  <c r="T530" i="7"/>
  <c r="V530" i="7"/>
  <c r="W530" i="7" s="1"/>
  <c r="T1144" i="7"/>
  <c r="V1144" i="7"/>
  <c r="W1144" i="7" s="1"/>
  <c r="T193" i="7"/>
  <c r="V193" i="7"/>
  <c r="W193" i="7" s="1"/>
  <c r="T695" i="7"/>
  <c r="V695" i="7"/>
  <c r="W695" i="7" s="1"/>
  <c r="T958" i="7"/>
  <c r="V958" i="7"/>
  <c r="W958" i="7" s="1"/>
  <c r="T210" i="7"/>
  <c r="V210" i="7"/>
  <c r="W210" i="7" s="1"/>
  <c r="T745" i="7"/>
  <c r="V745" i="7"/>
  <c r="W745" i="7" s="1"/>
  <c r="T907" i="7"/>
  <c r="V907" i="7"/>
  <c r="W907" i="7" s="1"/>
  <c r="T170" i="7"/>
  <c r="V170" i="7"/>
  <c r="W170" i="7" s="1"/>
  <c r="T422" i="7"/>
  <c r="V422" i="7"/>
  <c r="W422" i="7" s="1"/>
  <c r="T6" i="7"/>
  <c r="V6" i="7"/>
  <c r="W6" i="7" s="1"/>
  <c r="T991" i="7"/>
  <c r="V991" i="7"/>
  <c r="W991" i="7" s="1"/>
  <c r="T651" i="7"/>
  <c r="V651" i="7"/>
  <c r="W651" i="7" s="1"/>
  <c r="T1047" i="7"/>
  <c r="V1047" i="7"/>
  <c r="W1047" i="7" s="1"/>
  <c r="T866" i="7"/>
  <c r="V866" i="7"/>
  <c r="W866" i="7" s="1"/>
  <c r="T734" i="7"/>
  <c r="V734" i="7"/>
  <c r="W734" i="7" s="1"/>
  <c r="T264" i="7"/>
  <c r="V264" i="7"/>
  <c r="W264" i="7" s="1"/>
  <c r="T83" i="7"/>
  <c r="V83" i="7"/>
  <c r="W83" i="7" s="1"/>
  <c r="T232" i="7"/>
  <c r="V232" i="7"/>
  <c r="W232" i="7" s="1"/>
  <c r="T1149" i="7"/>
  <c r="V1149" i="7"/>
  <c r="W1149" i="7" s="1"/>
  <c r="T453" i="7"/>
  <c r="V453" i="7"/>
  <c r="W453" i="7" s="1"/>
  <c r="T1001" i="7"/>
  <c r="V1001" i="7"/>
  <c r="W1001" i="7" s="1"/>
  <c r="T486" i="7"/>
  <c r="V486" i="7"/>
  <c r="W486" i="7" s="1"/>
  <c r="T572" i="7"/>
  <c r="V572" i="7"/>
  <c r="W572" i="7" s="1"/>
  <c r="T842" i="7"/>
  <c r="V842" i="7"/>
  <c r="W842" i="7" s="1"/>
  <c r="T364" i="7"/>
  <c r="V364" i="7"/>
  <c r="W364" i="7" s="1"/>
  <c r="T913" i="7"/>
  <c r="V913" i="7"/>
  <c r="W913" i="7" s="1"/>
  <c r="T772" i="7"/>
  <c r="V772" i="7"/>
  <c r="W772" i="7" s="1"/>
  <c r="T650" i="7"/>
  <c r="V650" i="7"/>
  <c r="W650" i="7" s="1"/>
  <c r="T985" i="7"/>
  <c r="V985" i="7"/>
  <c r="W985" i="7" s="1"/>
  <c r="T106" i="7"/>
  <c r="V106" i="7"/>
  <c r="W106" i="7" s="1"/>
  <c r="T339" i="7"/>
  <c r="V339" i="7"/>
  <c r="W339" i="7" s="1"/>
  <c r="T1027" i="7"/>
  <c r="V1027" i="7"/>
  <c r="W1027" i="7" s="1"/>
  <c r="T1036" i="7"/>
  <c r="V1036" i="7"/>
  <c r="W1036" i="7" s="1"/>
  <c r="T289" i="7"/>
  <c r="V289" i="7"/>
  <c r="W289" i="7" s="1"/>
  <c r="T753" i="7"/>
  <c r="V753" i="7"/>
  <c r="W753" i="7" s="1"/>
  <c r="T724" i="7"/>
  <c r="V724" i="7"/>
  <c r="W724" i="7" s="1"/>
  <c r="T906" i="7"/>
  <c r="V906" i="7"/>
  <c r="W906" i="7" s="1"/>
  <c r="T198" i="7"/>
  <c r="V198" i="7"/>
  <c r="W198" i="7" s="1"/>
  <c r="T347" i="7"/>
  <c r="V347" i="7"/>
  <c r="W347" i="7" s="1"/>
  <c r="T1087" i="7"/>
  <c r="V1087" i="7"/>
  <c r="W1087" i="7" s="1"/>
  <c r="T158" i="7"/>
  <c r="V158" i="7"/>
  <c r="W158" i="7" s="1"/>
  <c r="T1011" i="7"/>
  <c r="V1011" i="7"/>
  <c r="W1011" i="7" s="1"/>
  <c r="T765" i="7"/>
  <c r="V765" i="7"/>
  <c r="W765" i="7" s="1"/>
  <c r="T1102" i="7"/>
  <c r="V1102" i="7"/>
  <c r="W1102" i="7" s="1"/>
  <c r="T691" i="7"/>
  <c r="V691" i="7"/>
  <c r="W691" i="7" s="1"/>
  <c r="T1133" i="7"/>
  <c r="V1133" i="7"/>
  <c r="W1133" i="7" s="1"/>
  <c r="T660" i="7"/>
  <c r="V660" i="7"/>
  <c r="W660" i="7" s="1"/>
  <c r="T199" i="7"/>
  <c r="V199" i="7"/>
  <c r="W199" i="7" s="1"/>
  <c r="T341" i="7"/>
  <c r="V341" i="7"/>
  <c r="W341" i="7" s="1"/>
  <c r="T770" i="7"/>
  <c r="V770" i="7"/>
  <c r="W770" i="7" s="1"/>
  <c r="T686" i="7"/>
  <c r="V686" i="7"/>
  <c r="W686" i="7" s="1"/>
  <c r="T1075" i="7"/>
  <c r="V1075" i="7"/>
  <c r="W1075" i="7" s="1"/>
  <c r="T302" i="7"/>
  <c r="V302" i="7"/>
  <c r="W302" i="7" s="1"/>
  <c r="T581" i="7"/>
  <c r="V581" i="7"/>
  <c r="W581" i="7" s="1"/>
  <c r="T876" i="7"/>
  <c r="V876" i="7"/>
  <c r="W876" i="7" s="1"/>
  <c r="T346" i="7"/>
  <c r="V346" i="7"/>
  <c r="W346" i="7" s="1"/>
  <c r="T123" i="7"/>
  <c r="V123" i="7"/>
  <c r="W123" i="7" s="1"/>
  <c r="T726" i="7"/>
  <c r="V726" i="7"/>
  <c r="W726" i="7" s="1"/>
  <c r="T1100" i="7"/>
  <c r="V1100" i="7"/>
  <c r="W1100" i="7" s="1"/>
  <c r="T263" i="7"/>
  <c r="V263" i="7"/>
  <c r="W263" i="7" s="1"/>
  <c r="T750" i="7"/>
  <c r="V750" i="7"/>
  <c r="W750" i="7" s="1"/>
  <c r="T128" i="7"/>
  <c r="V128" i="7"/>
  <c r="W128" i="7" s="1"/>
  <c r="T132" i="7"/>
  <c r="V132" i="7"/>
  <c r="W132" i="7" s="1"/>
  <c r="T274" i="7"/>
  <c r="V274" i="7"/>
  <c r="W274" i="7" s="1"/>
  <c r="T598" i="7"/>
  <c r="V598" i="7"/>
  <c r="W598" i="7" s="1"/>
  <c r="T457" i="7"/>
  <c r="V457" i="7"/>
  <c r="W457" i="7" s="1"/>
  <c r="T522" i="7"/>
  <c r="V522" i="7"/>
  <c r="W522" i="7" s="1"/>
  <c r="T595" i="7"/>
  <c r="V595" i="7"/>
  <c r="W595" i="7" s="1"/>
  <c r="T325" i="7"/>
  <c r="V325" i="7"/>
  <c r="W325" i="7" s="1"/>
  <c r="T23" i="7"/>
  <c r="V23" i="7"/>
  <c r="W23" i="7" s="1"/>
  <c r="T155" i="7"/>
  <c r="V155" i="7"/>
  <c r="W155" i="7" s="1"/>
  <c r="T414" i="7"/>
  <c r="V414" i="7"/>
  <c r="W414" i="7" s="1"/>
  <c r="T399" i="7"/>
  <c r="V399" i="7"/>
  <c r="W399" i="7" s="1"/>
  <c r="T177" i="7"/>
  <c r="V177" i="7"/>
  <c r="W177" i="7" s="1"/>
  <c r="T1018" i="7"/>
  <c r="V1018" i="7"/>
  <c r="W1018" i="7" s="1"/>
  <c r="T835" i="7"/>
  <c r="V835" i="7"/>
  <c r="W835" i="7" s="1"/>
  <c r="T239" i="7"/>
  <c r="V239" i="7"/>
  <c r="W239" i="7" s="1"/>
  <c r="T1090" i="7"/>
  <c r="V1090" i="7"/>
  <c r="W1090" i="7" s="1"/>
  <c r="T831" i="7"/>
  <c r="V831" i="7"/>
  <c r="W831" i="7" s="1"/>
  <c r="T576" i="7"/>
  <c r="V576" i="7"/>
  <c r="W576" i="7" s="1"/>
  <c r="T1005" i="7"/>
  <c r="V1005" i="7"/>
  <c r="W1005" i="7" s="1"/>
  <c r="T797" i="7"/>
  <c r="V797" i="7"/>
  <c r="W797" i="7" s="1"/>
  <c r="T78" i="7"/>
  <c r="V78" i="7"/>
  <c r="W78" i="7" s="1"/>
  <c r="T138" i="7"/>
  <c r="V138" i="7"/>
  <c r="W138" i="7" s="1"/>
  <c r="T648" i="7"/>
  <c r="V648" i="7"/>
  <c r="W648" i="7" s="1"/>
  <c r="T32" i="7"/>
  <c r="V32" i="7"/>
  <c r="W32" i="7" s="1"/>
  <c r="T118" i="7"/>
  <c r="V118" i="7"/>
  <c r="W118" i="7" s="1"/>
  <c r="T61" i="7"/>
  <c r="V61" i="7"/>
  <c r="W61" i="7" s="1"/>
  <c r="T5" i="7"/>
  <c r="V5" i="7"/>
  <c r="W5" i="7" s="1"/>
  <c r="T172" i="9"/>
  <c r="T7" i="9"/>
  <c r="V7" i="9"/>
  <c r="W7" i="9" s="1"/>
  <c r="T207" i="9"/>
  <c r="V207" i="9"/>
  <c r="W207" i="9" s="1"/>
  <c r="T356" i="9"/>
  <c r="V356" i="9"/>
  <c r="W356" i="9" s="1"/>
  <c r="T895" i="9"/>
  <c r="V895" i="9"/>
  <c r="W895" i="9" s="1"/>
  <c r="T202" i="9"/>
  <c r="V202" i="9"/>
  <c r="W202" i="9" s="1"/>
  <c r="T277" i="9"/>
  <c r="V277" i="9"/>
  <c r="W277" i="9" s="1"/>
  <c r="T1056" i="9"/>
  <c r="V1056" i="9"/>
  <c r="W1056" i="9" s="1"/>
  <c r="T739" i="9"/>
  <c r="V739" i="9"/>
  <c r="W739" i="9" s="1"/>
  <c r="T537" i="9"/>
  <c r="V537" i="9"/>
  <c r="W537" i="9" s="1"/>
  <c r="T1106" i="9"/>
  <c r="V1106" i="9"/>
  <c r="W1106" i="9" s="1"/>
  <c r="T651" i="9"/>
  <c r="V651" i="9"/>
  <c r="W651" i="9" s="1"/>
  <c r="T1021" i="9"/>
  <c r="V1021" i="9"/>
  <c r="W1021" i="9" s="1"/>
  <c r="T879" i="9"/>
  <c r="V879" i="9"/>
  <c r="W879" i="9" s="1"/>
  <c r="T1126" i="9"/>
  <c r="V1126" i="9"/>
  <c r="W1126" i="9" s="1"/>
  <c r="T902" i="9"/>
  <c r="V902" i="9"/>
  <c r="W902" i="9" s="1"/>
  <c r="T659" i="9"/>
  <c r="V659" i="9"/>
  <c r="W659" i="9" s="1"/>
  <c r="T605" i="9"/>
  <c r="V605" i="9"/>
  <c r="W605" i="9" s="1"/>
  <c r="T1003" i="9"/>
  <c r="V1003" i="9"/>
  <c r="W1003" i="9" s="1"/>
  <c r="T1073" i="9"/>
  <c r="V1073" i="9"/>
  <c r="W1073" i="9" s="1"/>
  <c r="T786" i="9"/>
  <c r="V786" i="9"/>
  <c r="W786" i="9" s="1"/>
  <c r="T873" i="9"/>
  <c r="V873" i="9"/>
  <c r="W873" i="9" s="1"/>
  <c r="T1008" i="9"/>
  <c r="V1008" i="9"/>
  <c r="W1008" i="9" s="1"/>
  <c r="T1133" i="9"/>
  <c r="V1133" i="9"/>
  <c r="W1133" i="9" s="1"/>
  <c r="T747" i="9"/>
  <c r="V747" i="9"/>
  <c r="W747" i="9" s="1"/>
  <c r="T1161" i="9"/>
  <c r="V1161" i="9"/>
  <c r="W1161" i="9" s="1"/>
  <c r="T1089" i="9"/>
  <c r="V1089" i="9"/>
  <c r="W1089" i="9" s="1"/>
  <c r="T929" i="9"/>
  <c r="V929" i="9"/>
  <c r="W929" i="9" s="1"/>
  <c r="T1099" i="9"/>
  <c r="V1099" i="9"/>
  <c r="W1099" i="9" s="1"/>
  <c r="T1038" i="9"/>
  <c r="V1038" i="9"/>
  <c r="W1038" i="9" s="1"/>
  <c r="T988" i="9"/>
  <c r="V988" i="9"/>
  <c r="W988" i="9" s="1"/>
  <c r="T826" i="9"/>
  <c r="V826" i="9"/>
  <c r="W826" i="9" s="1"/>
  <c r="T1085" i="9"/>
  <c r="V1085" i="9"/>
  <c r="W1085" i="9" s="1"/>
  <c r="T971" i="9"/>
  <c r="V971" i="9"/>
  <c r="W971" i="9" s="1"/>
  <c r="T1023" i="9"/>
  <c r="V1023" i="9"/>
  <c r="W1023" i="9" s="1"/>
  <c r="T819" i="9"/>
  <c r="V819" i="9"/>
  <c r="W819" i="9" s="1"/>
  <c r="T1128" i="9"/>
  <c r="V1128" i="9"/>
  <c r="W1128" i="9" s="1"/>
  <c r="T1081" i="9"/>
  <c r="V1081" i="9"/>
  <c r="W1081" i="9" s="1"/>
  <c r="T946" i="9"/>
  <c r="V946" i="9"/>
  <c r="W946" i="9" s="1"/>
  <c r="T1141" i="9"/>
  <c r="V1141" i="9"/>
  <c r="W1141" i="9" s="1"/>
  <c r="T1148" i="9"/>
  <c r="V1148" i="9"/>
  <c r="W1148" i="9" s="1"/>
  <c r="T775" i="9"/>
  <c r="V775" i="9"/>
  <c r="W775" i="9" s="1"/>
  <c r="T458" i="9"/>
  <c r="V458" i="9"/>
  <c r="W458" i="9" s="1"/>
  <c r="T656" i="9"/>
  <c r="V656" i="9"/>
  <c r="W656" i="9" s="1"/>
  <c r="T872" i="9"/>
  <c r="V872" i="9"/>
  <c r="W872" i="9" s="1"/>
  <c r="T549" i="9"/>
  <c r="V549" i="9"/>
  <c r="W549" i="9" s="1"/>
  <c r="T641" i="9"/>
  <c r="V641" i="9"/>
  <c r="W641" i="9" s="1"/>
  <c r="T305" i="9"/>
  <c r="V305" i="9"/>
  <c r="W305" i="9" s="1"/>
  <c r="T960" i="9"/>
  <c r="V960" i="9"/>
  <c r="W960" i="9" s="1"/>
  <c r="T809" i="9"/>
  <c r="V809" i="9"/>
  <c r="W809" i="9" s="1"/>
  <c r="T617" i="9"/>
  <c r="V617" i="9"/>
  <c r="W617" i="9" s="1"/>
  <c r="T925" i="9"/>
  <c r="V925" i="9"/>
  <c r="W925" i="9" s="1"/>
  <c r="T875" i="9"/>
  <c r="V875" i="9"/>
  <c r="W875" i="9" s="1"/>
  <c r="T797" i="9"/>
  <c r="V797" i="9"/>
  <c r="W797" i="9" s="1"/>
  <c r="T702" i="9"/>
  <c r="V702" i="9"/>
  <c r="W702" i="9" s="1"/>
  <c r="T610" i="9"/>
  <c r="V610" i="9"/>
  <c r="W610" i="9" s="1"/>
  <c r="T144" i="9"/>
  <c r="V144" i="9"/>
  <c r="W144" i="9" s="1"/>
  <c r="T939" i="9"/>
  <c r="V939" i="9"/>
  <c r="W939" i="9" s="1"/>
  <c r="T334" i="9"/>
  <c r="V334" i="9"/>
  <c r="W334" i="9" s="1"/>
  <c r="T581" i="9"/>
  <c r="V581" i="9"/>
  <c r="W581" i="9" s="1"/>
  <c r="T733" i="9"/>
  <c r="V733" i="9"/>
  <c r="W733" i="9" s="1"/>
  <c r="T598" i="9"/>
  <c r="V598" i="9"/>
  <c r="W598" i="9" s="1"/>
  <c r="T924" i="9"/>
  <c r="V924" i="9"/>
  <c r="W924" i="9" s="1"/>
  <c r="T217" i="9"/>
  <c r="V217" i="9"/>
  <c r="W217" i="9" s="1"/>
  <c r="T849" i="9"/>
  <c r="V849" i="9"/>
  <c r="W849" i="9" s="1"/>
  <c r="T522" i="9"/>
  <c r="V522" i="9"/>
  <c r="W522" i="9" s="1"/>
  <c r="T313" i="9"/>
  <c r="V313" i="9"/>
  <c r="W313" i="9" s="1"/>
  <c r="T375" i="9"/>
  <c r="V375" i="9"/>
  <c r="W375" i="9" s="1"/>
  <c r="T54" i="9"/>
  <c r="V54" i="9"/>
  <c r="W54" i="9" s="1"/>
  <c r="T496" i="9"/>
  <c r="V496" i="9"/>
  <c r="W496" i="9" s="1"/>
  <c r="T926" i="9"/>
  <c r="V926" i="9"/>
  <c r="W926" i="9" s="1"/>
  <c r="T511" i="9"/>
  <c r="V511" i="9"/>
  <c r="W511" i="9" s="1"/>
  <c r="T692" i="9"/>
  <c r="V692" i="9"/>
  <c r="W692" i="9" s="1"/>
  <c r="T1144" i="9"/>
  <c r="V1144" i="9"/>
  <c r="W1144" i="9" s="1"/>
  <c r="T943" i="9"/>
  <c r="V943" i="9"/>
  <c r="W943" i="9" s="1"/>
  <c r="T160" i="9"/>
  <c r="V160" i="9"/>
  <c r="W160" i="9" s="1"/>
  <c r="T535" i="9"/>
  <c r="V535" i="9"/>
  <c r="W535" i="9" s="1"/>
  <c r="T878" i="9"/>
  <c r="T835" i="9"/>
  <c r="V835" i="9"/>
  <c r="W835" i="9" s="1"/>
  <c r="T283" i="9"/>
  <c r="V283" i="9"/>
  <c r="W283" i="9" s="1"/>
  <c r="T740" i="9"/>
  <c r="V740" i="9"/>
  <c r="W740" i="9" s="1"/>
  <c r="T12" i="9"/>
  <c r="V12" i="9"/>
  <c r="W12" i="9" s="1"/>
  <c r="T501" i="9"/>
  <c r="V501" i="9"/>
  <c r="W501" i="9" s="1"/>
  <c r="T687" i="9"/>
  <c r="V687" i="9"/>
  <c r="W687" i="9" s="1"/>
  <c r="T351" i="9"/>
  <c r="V351" i="9"/>
  <c r="W351" i="9" s="1"/>
  <c r="T194" i="9"/>
  <c r="V194" i="9"/>
  <c r="W194" i="9" s="1"/>
  <c r="T297" i="9"/>
  <c r="V297" i="9"/>
  <c r="W297" i="9" s="1"/>
  <c r="T1122" i="9"/>
  <c r="V1122" i="9"/>
  <c r="W1122" i="9" s="1"/>
  <c r="T685" i="9"/>
  <c r="V685" i="9"/>
  <c r="W685" i="9" s="1"/>
  <c r="T842" i="9"/>
  <c r="V842" i="9"/>
  <c r="W842" i="9" s="1"/>
  <c r="T778" i="9"/>
  <c r="V778" i="9"/>
  <c r="W778" i="9" s="1"/>
  <c r="T603" i="9"/>
  <c r="V603" i="9"/>
  <c r="W603" i="9" s="1"/>
  <c r="T636" i="9"/>
  <c r="V636" i="9"/>
  <c r="W636" i="9" s="1"/>
  <c r="T410" i="9"/>
  <c r="V410" i="9"/>
  <c r="W410" i="9" s="1"/>
  <c r="T271" i="9"/>
  <c r="V271" i="9"/>
  <c r="W271" i="9" s="1"/>
  <c r="T268" i="9"/>
  <c r="V268" i="9"/>
  <c r="W268" i="9" s="1"/>
  <c r="T936" i="9"/>
  <c r="V936" i="9"/>
  <c r="W936" i="9" s="1"/>
  <c r="T91" i="9"/>
  <c r="V91" i="9"/>
  <c r="W91" i="9" s="1"/>
  <c r="T265" i="9"/>
  <c r="V265" i="9"/>
  <c r="W265" i="9" s="1"/>
  <c r="T138" i="9"/>
  <c r="V138" i="9"/>
  <c r="W138" i="9" s="1"/>
  <c r="T18" i="9"/>
  <c r="V18" i="9"/>
  <c r="W18" i="9" s="1"/>
  <c r="T65" i="9"/>
  <c r="V65" i="9"/>
  <c r="W65" i="9" s="1"/>
  <c r="T1063" i="9"/>
  <c r="V1063" i="9"/>
  <c r="W1063" i="9" s="1"/>
  <c r="T129" i="9"/>
  <c r="V129" i="9"/>
  <c r="W129" i="9" s="1"/>
  <c r="T273" i="9"/>
  <c r="V273" i="9"/>
  <c r="W273" i="9" s="1"/>
  <c r="T481" i="9"/>
  <c r="V481" i="9"/>
  <c r="W481" i="9" s="1"/>
  <c r="T544" i="9"/>
  <c r="V544" i="9"/>
  <c r="W544" i="9" s="1"/>
  <c r="T95" i="7"/>
  <c r="V95" i="7"/>
  <c r="W95" i="7" s="1"/>
  <c r="T102" i="7"/>
  <c r="V102" i="7"/>
  <c r="W102" i="7" s="1"/>
  <c r="T173" i="7"/>
  <c r="V173" i="7"/>
  <c r="W173" i="7" s="1"/>
  <c r="T35" i="7"/>
  <c r="V35" i="7"/>
  <c r="W35" i="7" s="1"/>
  <c r="T378" i="7"/>
  <c r="V378" i="7"/>
  <c r="W378" i="7" s="1"/>
  <c r="T520" i="7"/>
  <c r="V520" i="7"/>
  <c r="W520" i="7" s="1"/>
  <c r="T398" i="7"/>
  <c r="V398" i="7"/>
  <c r="W398" i="7" s="1"/>
  <c r="T227" i="7"/>
  <c r="V227" i="7"/>
  <c r="W227" i="7" s="1"/>
  <c r="T636" i="7"/>
  <c r="V636" i="7"/>
  <c r="W636" i="7" s="1"/>
  <c r="T843" i="7"/>
  <c r="V843" i="7"/>
  <c r="W843" i="7" s="1"/>
  <c r="T255" i="7"/>
  <c r="V255" i="7"/>
  <c r="W255" i="7" s="1"/>
  <c r="T357" i="7"/>
  <c r="V357" i="7"/>
  <c r="W357" i="7" s="1"/>
  <c r="T179" i="7"/>
  <c r="V179" i="7"/>
  <c r="W179" i="7" s="1"/>
  <c r="T613" i="7"/>
  <c r="V613" i="7"/>
  <c r="W613" i="7" s="1"/>
  <c r="T716" i="7"/>
  <c r="V716" i="7"/>
  <c r="W716" i="7" s="1"/>
  <c r="T266" i="7"/>
  <c r="V266" i="7"/>
  <c r="W266" i="7" s="1"/>
  <c r="T615" i="7"/>
  <c r="V615" i="7"/>
  <c r="W615" i="7" s="1"/>
  <c r="T262" i="7"/>
  <c r="V262" i="7"/>
  <c r="W262" i="7" s="1"/>
  <c r="T875" i="7"/>
  <c r="V875" i="7"/>
  <c r="W875" i="7" s="1"/>
  <c r="T403" i="7"/>
  <c r="V403" i="7"/>
  <c r="W403" i="7" s="1"/>
  <c r="T13" i="7"/>
  <c r="V13" i="7"/>
  <c r="W13" i="7" s="1"/>
  <c r="T281" i="7"/>
  <c r="V281" i="7"/>
  <c r="W281" i="7" s="1"/>
  <c r="T99" i="7"/>
  <c r="V99" i="7"/>
  <c r="W99" i="7" s="1"/>
  <c r="T159" i="7"/>
  <c r="V159" i="7"/>
  <c r="W159" i="7" s="1"/>
  <c r="T575" i="7"/>
  <c r="V575" i="7"/>
  <c r="W575" i="7" s="1"/>
  <c r="T497" i="7"/>
  <c r="V497" i="7"/>
  <c r="W497" i="7" s="1"/>
  <c r="T888" i="7"/>
  <c r="V888" i="7"/>
  <c r="W888" i="7" s="1"/>
  <c r="T456" i="7"/>
  <c r="V456" i="7"/>
  <c r="W456" i="7" s="1"/>
  <c r="T1033" i="7"/>
  <c r="V1033" i="7"/>
  <c r="W1033" i="7" s="1"/>
  <c r="T903" i="7"/>
  <c r="V903" i="7"/>
  <c r="W903" i="7" s="1"/>
  <c r="T328" i="7"/>
  <c r="V328" i="7"/>
  <c r="W328" i="7" s="1"/>
  <c r="T217" i="7"/>
  <c r="V217" i="7"/>
  <c r="W217" i="7" s="1"/>
  <c r="T49" i="7"/>
  <c r="V49" i="7"/>
  <c r="W49" i="7" s="1"/>
  <c r="T314" i="7"/>
  <c r="V314" i="7"/>
  <c r="W314" i="7" s="1"/>
  <c r="T379" i="7"/>
  <c r="V379" i="7"/>
  <c r="W379" i="7" s="1"/>
  <c r="T820" i="7"/>
  <c r="V820" i="7"/>
  <c r="W820" i="7" s="1"/>
  <c r="T147" i="7"/>
  <c r="V147" i="7"/>
  <c r="W147" i="7" s="1"/>
  <c r="T707" i="7"/>
  <c r="V707" i="7"/>
  <c r="W707" i="7" s="1"/>
  <c r="T149" i="7"/>
  <c r="V149" i="7"/>
  <c r="W149" i="7" s="1"/>
  <c r="T1037" i="7"/>
  <c r="V1037" i="7"/>
  <c r="W1037" i="7" s="1"/>
  <c r="T545" i="7"/>
  <c r="V545" i="7"/>
  <c r="W545" i="7" s="1"/>
  <c r="T1035" i="7"/>
  <c r="V1035" i="7"/>
  <c r="W1035" i="7" s="1"/>
  <c r="T270" i="7"/>
  <c r="V270" i="7"/>
  <c r="W270" i="7" s="1"/>
  <c r="T42" i="7"/>
  <c r="V42" i="7"/>
  <c r="W42" i="7" s="1"/>
  <c r="T40" i="7"/>
  <c r="V40" i="7"/>
  <c r="W40" i="7" s="1"/>
  <c r="T1006" i="7"/>
  <c r="V1006" i="7"/>
  <c r="W1006" i="7" s="1"/>
  <c r="T556" i="7"/>
  <c r="V556" i="7"/>
  <c r="W556" i="7" s="1"/>
  <c r="T8" i="7"/>
  <c r="V8" i="7"/>
  <c r="W8" i="7" s="1"/>
  <c r="T4" i="9"/>
  <c r="V4" i="9"/>
  <c r="W4" i="9" s="1"/>
  <c r="T312" i="9"/>
  <c r="V312" i="9"/>
  <c r="W312" i="9" s="1"/>
  <c r="T90" i="9"/>
  <c r="V90" i="9"/>
  <c r="W90" i="9" s="1"/>
  <c r="T37" i="9"/>
  <c r="V37" i="9"/>
  <c r="W37" i="9" s="1"/>
  <c r="T46" i="9"/>
  <c r="V46" i="9"/>
  <c r="W46" i="9" s="1"/>
  <c r="T22" i="9"/>
  <c r="V22" i="9"/>
  <c r="W22" i="9" s="1"/>
  <c r="T15" i="9"/>
  <c r="V15" i="9"/>
  <c r="W15" i="9" s="1"/>
  <c r="T20" i="9"/>
  <c r="V20" i="9"/>
  <c r="W20" i="9" s="1"/>
  <c r="T16" i="9"/>
  <c r="V16" i="9"/>
  <c r="W16" i="9" s="1"/>
  <c r="T1136" i="9"/>
  <c r="V1136" i="9"/>
  <c r="W1136" i="9" s="1"/>
  <c r="T460" i="9"/>
  <c r="V460" i="9"/>
  <c r="W460" i="9" s="1"/>
  <c r="T650" i="9"/>
  <c r="V650" i="9"/>
  <c r="W650" i="9" s="1"/>
  <c r="T100" i="9"/>
  <c r="V100" i="9"/>
  <c r="W100" i="9" s="1"/>
  <c r="T176" i="9"/>
  <c r="V176" i="9"/>
  <c r="W176" i="9" s="1"/>
  <c r="T645" i="9"/>
  <c r="V645" i="9"/>
  <c r="W645" i="9" s="1"/>
  <c r="T694" i="9"/>
  <c r="V694" i="9"/>
  <c r="W694" i="9" s="1"/>
  <c r="T187" i="9"/>
  <c r="V187" i="9"/>
  <c r="W187" i="9" s="1"/>
  <c r="T48" i="9"/>
  <c r="V48" i="9"/>
  <c r="W48" i="9" s="1"/>
  <c r="T152" i="9"/>
  <c r="V152" i="9"/>
  <c r="W152" i="9" s="1"/>
  <c r="T103" i="9"/>
  <c r="V103" i="9"/>
  <c r="W103" i="9" s="1"/>
  <c r="T124" i="9"/>
  <c r="V124" i="9"/>
  <c r="W124" i="9" s="1"/>
  <c r="T282" i="9"/>
  <c r="V282" i="9"/>
  <c r="W282" i="9" s="1"/>
  <c r="T456" i="9"/>
  <c r="V456" i="9"/>
  <c r="W456" i="9" s="1"/>
  <c r="T1087" i="9"/>
  <c r="V1087" i="9"/>
  <c r="W1087" i="9" s="1"/>
  <c r="T384" i="9"/>
  <c r="V384" i="9"/>
  <c r="W384" i="9" s="1"/>
  <c r="T626" i="9"/>
  <c r="V626" i="9"/>
  <c r="W626" i="9" s="1"/>
  <c r="T261" i="9"/>
  <c r="V261" i="9"/>
  <c r="W261" i="9" s="1"/>
  <c r="T933" i="9"/>
  <c r="V933" i="9"/>
  <c r="W933" i="9" s="1"/>
  <c r="T560" i="9"/>
  <c r="V560" i="9"/>
  <c r="W560" i="9" s="1"/>
  <c r="T852" i="9"/>
  <c r="V852" i="9"/>
  <c r="W852" i="9" s="1"/>
  <c r="T484" i="9"/>
  <c r="V484" i="9"/>
  <c r="W484" i="9" s="1"/>
  <c r="T79" i="9"/>
  <c r="V79" i="9"/>
  <c r="W79" i="9" s="1"/>
  <c r="T776" i="9"/>
  <c r="V776" i="9"/>
  <c r="W776" i="9" s="1"/>
  <c r="T643" i="9"/>
  <c r="V643" i="9"/>
  <c r="W643" i="9" s="1"/>
  <c r="T711" i="9"/>
  <c r="V711" i="9"/>
  <c r="W711" i="9" s="1"/>
  <c r="T607" i="9"/>
  <c r="V607" i="9"/>
  <c r="W607" i="9" s="1"/>
  <c r="T882" i="9"/>
  <c r="V882" i="9"/>
  <c r="W882" i="9" s="1"/>
  <c r="T1064" i="9"/>
  <c r="V1064" i="9"/>
  <c r="W1064" i="9" s="1"/>
  <c r="T1011" i="9"/>
  <c r="V1011" i="9"/>
  <c r="W1011" i="9" s="1"/>
  <c r="T749" i="9"/>
  <c r="V749" i="9"/>
  <c r="W749" i="9" s="1"/>
  <c r="T801" i="9"/>
  <c r="V801" i="9"/>
  <c r="W801" i="9" s="1"/>
  <c r="T400" i="9"/>
  <c r="V400" i="9"/>
  <c r="W400" i="9" s="1"/>
  <c r="T700" i="9"/>
  <c r="V700" i="9"/>
  <c r="W700" i="9" s="1"/>
  <c r="T1006" i="9"/>
  <c r="V1006" i="9"/>
  <c r="W1006" i="9" s="1"/>
  <c r="T488" i="9"/>
  <c r="V488" i="9"/>
  <c r="W488" i="9" s="1"/>
  <c r="T1076" i="9"/>
  <c r="V1076" i="9"/>
  <c r="W1076" i="9" s="1"/>
  <c r="T698" i="9"/>
  <c r="V698" i="9"/>
  <c r="W698" i="9" s="1"/>
  <c r="T289" i="9"/>
  <c r="V289" i="9"/>
  <c r="W289" i="9" s="1"/>
  <c r="T867" i="9"/>
  <c r="V867" i="9"/>
  <c r="W867" i="9" s="1"/>
  <c r="T542" i="9"/>
  <c r="V542" i="9"/>
  <c r="W542" i="9" s="1"/>
  <c r="T1111" i="9"/>
  <c r="V1111" i="9"/>
  <c r="W1111" i="9" s="1"/>
  <c r="T1074" i="9"/>
  <c r="V1074" i="9"/>
  <c r="W1074" i="9" s="1"/>
  <c r="T970" i="9"/>
  <c r="V970" i="9"/>
  <c r="W970" i="9" s="1"/>
  <c r="T701" i="9"/>
  <c r="V701" i="9"/>
  <c r="W701" i="9" s="1"/>
  <c r="T722" i="9"/>
  <c r="V722" i="9"/>
  <c r="W722" i="9" s="1"/>
  <c r="T635" i="9"/>
  <c r="V635" i="9"/>
  <c r="W635" i="9" s="1"/>
  <c r="T1107" i="9"/>
  <c r="V1107" i="9"/>
  <c r="W1107" i="9" s="1"/>
  <c r="T1146" i="9"/>
  <c r="V1146" i="9"/>
  <c r="W1146" i="9" s="1"/>
  <c r="T912" i="9"/>
  <c r="V912" i="9"/>
  <c r="W912" i="9" s="1"/>
  <c r="T1014" i="9"/>
  <c r="V1014" i="9"/>
  <c r="W1014" i="9" s="1"/>
  <c r="T1027" i="9"/>
  <c r="V1027" i="9"/>
  <c r="W1027" i="9" s="1"/>
  <c r="T1002" i="9"/>
  <c r="V1002" i="9"/>
  <c r="W1002" i="9" s="1"/>
  <c r="T820" i="9"/>
  <c r="V820" i="9"/>
  <c r="W820" i="9" s="1"/>
  <c r="T932" i="9"/>
  <c r="V932" i="9"/>
  <c r="W932" i="9" s="1"/>
  <c r="T1078" i="9"/>
  <c r="V1078" i="9"/>
  <c r="W1078" i="9" s="1"/>
  <c r="T920" i="9"/>
  <c r="V920" i="9"/>
  <c r="W920" i="9" s="1"/>
  <c r="T1130" i="9"/>
  <c r="V1130" i="9"/>
  <c r="W1130" i="9" s="1"/>
  <c r="T1034" i="9"/>
  <c r="V1034" i="9"/>
  <c r="W1034" i="9" s="1"/>
  <c r="T472" i="9"/>
  <c r="V472" i="9"/>
  <c r="W472" i="9" s="1"/>
  <c r="T906" i="9"/>
  <c r="V906" i="9"/>
  <c r="W906" i="9" s="1"/>
  <c r="T901" i="9"/>
  <c r="V901" i="9"/>
  <c r="W901" i="9" s="1"/>
  <c r="T1053" i="9"/>
  <c r="V1053" i="9"/>
  <c r="W1053" i="9" s="1"/>
  <c r="T930" i="9"/>
  <c r="V930" i="9"/>
  <c r="W930" i="9" s="1"/>
  <c r="T1153" i="9"/>
  <c r="V1153" i="9"/>
  <c r="W1153" i="9" s="1"/>
  <c r="T732" i="9"/>
  <c r="V732" i="9"/>
  <c r="W732" i="9" s="1"/>
  <c r="T954" i="9"/>
  <c r="V954" i="9"/>
  <c r="W954" i="9" s="1"/>
  <c r="T695" i="9"/>
  <c r="V695" i="9"/>
  <c r="W695" i="9" s="1"/>
  <c r="T418" i="9"/>
  <c r="V418" i="9"/>
  <c r="W418" i="9" s="1"/>
  <c r="T559" i="9"/>
  <c r="V559" i="9"/>
  <c r="W559" i="9" s="1"/>
  <c r="T1137" i="9"/>
  <c r="V1137" i="9"/>
  <c r="W1137" i="9" s="1"/>
  <c r="T1017" i="9"/>
  <c r="V1017" i="9"/>
  <c r="W1017" i="9" s="1"/>
  <c r="T446" i="9"/>
  <c r="V446" i="9"/>
  <c r="W446" i="9" s="1"/>
  <c r="T379" i="9"/>
  <c r="V379" i="9"/>
  <c r="W379" i="9" s="1"/>
  <c r="T116" i="9"/>
  <c r="V116" i="9"/>
  <c r="W116" i="9" s="1"/>
  <c r="T674" i="9"/>
  <c r="V674" i="9"/>
  <c r="W674" i="9" s="1"/>
  <c r="T624" i="9"/>
  <c r="V624" i="9"/>
  <c r="W624" i="9" s="1"/>
  <c r="T483" i="9"/>
  <c r="V483" i="9"/>
  <c r="W483" i="9" s="1"/>
  <c r="T975" i="9"/>
  <c r="V975" i="9"/>
  <c r="W975" i="9" s="1"/>
  <c r="T726" i="9"/>
  <c r="V726" i="9"/>
  <c r="W726" i="9" s="1"/>
  <c r="T326" i="9"/>
  <c r="V326" i="9"/>
  <c r="W326" i="9" s="1"/>
  <c r="T923" i="9"/>
  <c r="V923" i="9"/>
  <c r="W923" i="9" s="1"/>
  <c r="T582" i="9"/>
  <c r="V582" i="9"/>
  <c r="W582" i="9" s="1"/>
  <c r="T836" i="9"/>
  <c r="V836" i="9"/>
  <c r="W836" i="9" s="1"/>
  <c r="T828" i="9"/>
  <c r="V828" i="9"/>
  <c r="W828" i="9" s="1"/>
  <c r="T236" i="9"/>
  <c r="V236" i="9"/>
  <c r="W236" i="9" s="1"/>
  <c r="T128" i="9"/>
  <c r="V128" i="9"/>
  <c r="W128" i="9" s="1"/>
  <c r="T1093" i="9"/>
  <c r="V1093" i="9"/>
  <c r="W1093" i="9" s="1"/>
  <c r="T990" i="9"/>
  <c r="V990" i="9"/>
  <c r="W990" i="9" s="1"/>
  <c r="T205" i="9"/>
  <c r="V205" i="9"/>
  <c r="W205" i="9" s="1"/>
  <c r="T327" i="9"/>
  <c r="V327" i="9"/>
  <c r="W327" i="9" s="1"/>
  <c r="T471" i="9"/>
  <c r="V471" i="9"/>
  <c r="W471" i="9" s="1"/>
  <c r="T388" i="9"/>
  <c r="V388" i="9"/>
  <c r="W388" i="9" s="1"/>
  <c r="T718" i="9"/>
  <c r="V718" i="9"/>
  <c r="W718" i="9" s="1"/>
  <c r="T142" i="9"/>
  <c r="V142" i="9"/>
  <c r="W142" i="9" s="1"/>
  <c r="T595" i="9"/>
  <c r="V595" i="9"/>
  <c r="W595" i="9" s="1"/>
  <c r="T420" i="9"/>
  <c r="V420" i="9"/>
  <c r="W420" i="9" s="1"/>
  <c r="T279" i="9"/>
  <c r="V279" i="9"/>
  <c r="W279" i="9" s="1"/>
  <c r="T450" i="9"/>
  <c r="V450" i="9"/>
  <c r="W450" i="9" s="1"/>
  <c r="T174" i="9"/>
  <c r="V174" i="9"/>
  <c r="W174" i="9" s="1"/>
  <c r="T111" i="9"/>
  <c r="V111" i="9"/>
  <c r="W111" i="9" s="1"/>
  <c r="T186" i="9"/>
  <c r="V186" i="9"/>
  <c r="W186" i="9" s="1"/>
  <c r="T856" i="9"/>
  <c r="V856" i="9"/>
  <c r="W856" i="9" s="1"/>
  <c r="T345" i="9"/>
  <c r="V345" i="9"/>
  <c r="W345" i="9" s="1"/>
  <c r="T746" i="9"/>
  <c r="V746" i="9"/>
  <c r="W746" i="9" s="1"/>
  <c r="T619" i="9"/>
  <c r="V619" i="9"/>
  <c r="W619" i="9" s="1"/>
  <c r="T680" i="9"/>
  <c r="V680" i="9"/>
  <c r="W680" i="9" s="1"/>
  <c r="T331" i="9"/>
  <c r="V331" i="9"/>
  <c r="W331" i="9" s="1"/>
  <c r="T62" i="9"/>
  <c r="V62" i="9"/>
  <c r="W62" i="9" s="1"/>
  <c r="T122" i="9"/>
  <c r="V122" i="9"/>
  <c r="W122" i="9" s="1"/>
  <c r="T183" i="9"/>
  <c r="V183" i="9"/>
  <c r="W183" i="9" s="1"/>
  <c r="T134" i="9"/>
  <c r="V134" i="9"/>
  <c r="W134" i="9" s="1"/>
  <c r="T432" i="9"/>
  <c r="V432" i="9"/>
  <c r="W432" i="9" s="1"/>
  <c r="T216" i="9"/>
  <c r="V216" i="9"/>
  <c r="W216" i="9" s="1"/>
  <c r="T381" i="9"/>
  <c r="V381" i="9"/>
  <c r="W381" i="9" s="1"/>
  <c r="T359" i="9"/>
  <c r="V359" i="9"/>
  <c r="W359" i="9" s="1"/>
  <c r="T774" i="9"/>
  <c r="V774" i="9"/>
  <c r="W774" i="9" s="1"/>
  <c r="T394" i="9"/>
  <c r="V394" i="9"/>
  <c r="W394" i="9" s="1"/>
  <c r="T839" i="9"/>
  <c r="V839" i="9"/>
  <c r="W839" i="9" s="1"/>
  <c r="T309" i="9"/>
  <c r="V309" i="9"/>
  <c r="W309" i="9" s="1"/>
  <c r="T730" i="9"/>
  <c r="V730" i="9"/>
  <c r="W730" i="9" s="1"/>
  <c r="T782" i="9"/>
  <c r="V782" i="9"/>
  <c r="W782" i="9" s="1"/>
  <c r="T262" i="9"/>
  <c r="V262" i="9"/>
  <c r="W262" i="9" s="1"/>
  <c r="T130" i="9"/>
  <c r="V130" i="9"/>
  <c r="W130" i="9" s="1"/>
  <c r="T70" i="9"/>
  <c r="V70" i="9"/>
  <c r="W70" i="9" s="1"/>
  <c r="T1102" i="9"/>
  <c r="V1102" i="9"/>
  <c r="W1102" i="9" s="1"/>
  <c r="T850" i="9"/>
  <c r="V850" i="9"/>
  <c r="W850" i="9" s="1"/>
  <c r="T909" i="9"/>
  <c r="V909" i="9"/>
  <c r="W909" i="9" s="1"/>
  <c r="T737" i="9"/>
  <c r="V737" i="9"/>
  <c r="W737" i="9" s="1"/>
  <c r="T539" i="9"/>
  <c r="V539" i="9"/>
  <c r="W539" i="9" s="1"/>
  <c r="T157" i="9"/>
  <c r="V157" i="9"/>
  <c r="W157" i="9" s="1"/>
  <c r="T486" i="9"/>
  <c r="V486" i="9"/>
  <c r="W486" i="9" s="1"/>
  <c r="T184" i="9"/>
  <c r="V184" i="9"/>
  <c r="W184" i="9" s="1"/>
  <c r="T227" i="9"/>
  <c r="V227" i="9"/>
  <c r="W227" i="9" s="1"/>
  <c r="T426" i="9"/>
  <c r="V426" i="9"/>
  <c r="W426" i="9" s="1"/>
  <c r="T34" i="9"/>
  <c r="V34" i="9"/>
  <c r="W34" i="9" s="1"/>
  <c r="T573" i="9"/>
  <c r="V573" i="9"/>
  <c r="W573" i="9" s="1"/>
  <c r="T338" i="9"/>
  <c r="V338" i="9"/>
  <c r="W338" i="9" s="1"/>
  <c r="T263" i="9"/>
  <c r="V263" i="9"/>
  <c r="W263" i="9" s="1"/>
  <c r="T567" i="9"/>
  <c r="V567" i="9"/>
  <c r="W567" i="9" s="1"/>
  <c r="T81" i="9"/>
  <c r="V81" i="9"/>
  <c r="W81" i="9" s="1"/>
  <c r="T489" i="9"/>
  <c r="V489" i="9"/>
  <c r="W489" i="9" s="1"/>
  <c r="T575" i="9"/>
  <c r="V575" i="9"/>
  <c r="W575" i="9" s="1"/>
  <c r="T76" i="9"/>
  <c r="V76" i="9"/>
  <c r="W76" i="9" s="1"/>
  <c r="T475" i="9"/>
  <c r="V475" i="9"/>
  <c r="W475" i="9" s="1"/>
  <c r="T83" i="9"/>
  <c r="V83" i="9"/>
  <c r="W83" i="9" s="1"/>
  <c r="T451" i="9"/>
  <c r="V451" i="9"/>
  <c r="W451" i="9" s="1"/>
  <c r="T609" i="9"/>
  <c r="V609" i="9"/>
  <c r="W609" i="9" s="1"/>
  <c r="T696" i="9"/>
  <c r="V696" i="9"/>
  <c r="W696" i="9" s="1"/>
  <c r="T156" i="9"/>
  <c r="V156" i="9"/>
  <c r="W156" i="9" s="1"/>
  <c r="T51" i="9"/>
  <c r="V51" i="9"/>
  <c r="W51" i="9" s="1"/>
  <c r="T430" i="9"/>
  <c r="V430" i="9"/>
  <c r="W430" i="9" s="1"/>
  <c r="T552" i="9"/>
  <c r="V552" i="9"/>
  <c r="W552" i="9" s="1"/>
  <c r="T703" i="9"/>
  <c r="V703" i="9"/>
  <c r="W703" i="9" s="1"/>
  <c r="T554" i="9"/>
  <c r="V554" i="9"/>
  <c r="W554" i="9" s="1"/>
  <c r="T218" i="9"/>
  <c r="V218" i="9"/>
  <c r="W218" i="9" s="1"/>
  <c r="T612" i="9"/>
  <c r="V612" i="9"/>
  <c r="W612" i="9" s="1"/>
  <c r="T399" i="9"/>
  <c r="V399" i="9"/>
  <c r="W399" i="9" s="1"/>
  <c r="T224" i="9"/>
  <c r="V224" i="9"/>
  <c r="W224" i="9" s="1"/>
  <c r="T251" i="9"/>
  <c r="V251" i="9"/>
  <c r="W251" i="9" s="1"/>
  <c r="T30" i="9"/>
  <c r="V30" i="9"/>
  <c r="W30" i="9" s="1"/>
  <c r="T614" i="9"/>
  <c r="V614" i="9"/>
  <c r="W614" i="9" s="1"/>
  <c r="T132" i="9"/>
  <c r="V132" i="9"/>
  <c r="W132" i="9" s="1"/>
  <c r="T85" i="9"/>
  <c r="V85" i="9"/>
  <c r="W85" i="9" s="1"/>
  <c r="T508" i="9"/>
  <c r="V508" i="9"/>
  <c r="W508" i="9" s="1"/>
  <c r="T389" i="9"/>
  <c r="V389" i="9"/>
  <c r="W389" i="9" s="1"/>
  <c r="T299" i="9"/>
  <c r="V299" i="9"/>
  <c r="W299" i="9" s="1"/>
  <c r="T490" i="9"/>
  <c r="V490" i="9"/>
  <c r="W490" i="9" s="1"/>
  <c r="T10" i="9"/>
  <c r="V10" i="9"/>
  <c r="W10" i="9" s="1"/>
  <c r="T225" i="9"/>
  <c r="V225" i="9"/>
  <c r="W225" i="9" s="1"/>
  <c r="T861" i="7"/>
  <c r="V861" i="7"/>
  <c r="W861" i="7" s="1"/>
  <c r="T1109" i="7"/>
  <c r="V1109" i="7"/>
  <c r="W1109" i="7" s="1"/>
  <c r="T649" i="7"/>
  <c r="V649" i="7"/>
  <c r="W649" i="7" s="1"/>
  <c r="T665" i="7"/>
  <c r="V665" i="7"/>
  <c r="W665" i="7" s="1"/>
  <c r="T699" i="7"/>
  <c r="V699" i="7"/>
  <c r="W699" i="7" s="1"/>
  <c r="T889" i="7"/>
  <c r="V889" i="7"/>
  <c r="W889" i="7" s="1"/>
  <c r="T744" i="7"/>
  <c r="V744" i="7"/>
  <c r="W744" i="7" s="1"/>
  <c r="T375" i="7"/>
  <c r="V375" i="7"/>
  <c r="W375" i="7" s="1"/>
  <c r="T1153" i="7"/>
  <c r="V1153" i="7"/>
  <c r="W1153" i="7" s="1"/>
  <c r="T46" i="7"/>
  <c r="V46" i="7"/>
  <c r="W46" i="7" s="1"/>
  <c r="T233" i="7"/>
  <c r="V233" i="7"/>
  <c r="W233" i="7" s="1"/>
  <c r="T908" i="7"/>
  <c r="V908" i="7"/>
  <c r="W908" i="7" s="1"/>
  <c r="T338" i="7"/>
  <c r="V338" i="7"/>
  <c r="W338" i="7" s="1"/>
  <c r="T865" i="7"/>
  <c r="V865" i="7"/>
  <c r="W865" i="7" s="1"/>
  <c r="T677" i="7"/>
  <c r="V677" i="7"/>
  <c r="W677" i="7" s="1"/>
  <c r="T1125" i="7"/>
  <c r="V1125" i="7"/>
  <c r="W1125" i="7" s="1"/>
  <c r="T582" i="7"/>
  <c r="V582" i="7"/>
  <c r="W582" i="7" s="1"/>
  <c r="T36" i="7"/>
  <c r="V36" i="7"/>
  <c r="W36" i="7" s="1"/>
  <c r="T370" i="7"/>
  <c r="V370" i="7"/>
  <c r="W370" i="7" s="1"/>
  <c r="T944" i="7"/>
  <c r="V944" i="7"/>
  <c r="W944" i="7" s="1"/>
  <c r="T566" i="7"/>
  <c r="V566" i="7"/>
  <c r="W566" i="7" s="1"/>
  <c r="T430" i="7"/>
  <c r="V430" i="7"/>
  <c r="W430" i="7" s="1"/>
  <c r="T1077" i="7"/>
  <c r="V1077" i="7"/>
  <c r="W1077" i="7" s="1"/>
  <c r="T715" i="7"/>
  <c r="V715" i="7"/>
  <c r="W715" i="7" s="1"/>
  <c r="T348" i="7"/>
  <c r="V348" i="7"/>
  <c r="W348" i="7" s="1"/>
  <c r="T635" i="7"/>
  <c r="V635" i="7"/>
  <c r="W635" i="7" s="1"/>
  <c r="T1111" i="7"/>
  <c r="V1111" i="7"/>
  <c r="W1111" i="7" s="1"/>
  <c r="T950" i="7"/>
  <c r="V950" i="7"/>
  <c r="W950" i="7" s="1"/>
  <c r="T1096" i="7"/>
  <c r="V1096" i="7"/>
  <c r="W1096" i="7" s="1"/>
  <c r="T844" i="7"/>
  <c r="V844" i="7"/>
  <c r="W844" i="7" s="1"/>
  <c r="T537" i="7"/>
  <c r="V537" i="7"/>
  <c r="W537" i="7" s="1"/>
  <c r="T356" i="7"/>
  <c r="V356" i="7"/>
  <c r="W356" i="7" s="1"/>
  <c r="T708" i="7"/>
  <c r="V708" i="7"/>
  <c r="W708" i="7" s="1"/>
  <c r="T526" i="7"/>
  <c r="V526" i="7"/>
  <c r="W526" i="7" s="1"/>
  <c r="T200" i="7"/>
  <c r="V200" i="7"/>
  <c r="W200" i="7" s="1"/>
  <c r="T824" i="7"/>
  <c r="V824" i="7"/>
  <c r="W824" i="7" s="1"/>
  <c r="T386" i="7"/>
  <c r="V386" i="7"/>
  <c r="W386" i="7" s="1"/>
  <c r="T626" i="7"/>
  <c r="V626" i="7"/>
  <c r="W626" i="7" s="1"/>
  <c r="T830" i="7"/>
  <c r="V830" i="7"/>
  <c r="W830" i="7" s="1"/>
  <c r="T1076" i="7"/>
  <c r="V1076" i="7"/>
  <c r="W1076" i="7" s="1"/>
  <c r="T927" i="7"/>
  <c r="V927" i="7"/>
  <c r="W927" i="7" s="1"/>
  <c r="T498" i="7"/>
  <c r="V498" i="7"/>
  <c r="W498" i="7" s="1"/>
  <c r="T641" i="7"/>
  <c r="V641" i="7"/>
  <c r="W641" i="7" s="1"/>
  <c r="T977" i="7"/>
  <c r="V977" i="7"/>
  <c r="W977" i="7" s="1"/>
  <c r="T245" i="7"/>
  <c r="V245" i="7"/>
  <c r="W245" i="7" s="1"/>
  <c r="T69" i="7"/>
  <c r="V69" i="7"/>
  <c r="W69" i="7" s="1"/>
  <c r="T643" i="7"/>
  <c r="V643" i="7"/>
  <c r="W643" i="7" s="1"/>
  <c r="T335" i="7"/>
  <c r="V335" i="7"/>
  <c r="W335" i="7" s="1"/>
  <c r="T59" i="7"/>
  <c r="V59" i="7"/>
  <c r="W59" i="7" s="1"/>
  <c r="T731" i="7"/>
  <c r="V731" i="7"/>
  <c r="W731" i="7" s="1"/>
  <c r="T322" i="7"/>
  <c r="V322" i="7"/>
  <c r="W322" i="7" s="1"/>
  <c r="T920" i="7"/>
  <c r="V920" i="7"/>
  <c r="W920" i="7" s="1"/>
  <c r="T786" i="7"/>
  <c r="V786" i="7"/>
  <c r="W786" i="7" s="1"/>
  <c r="T807" i="7"/>
  <c r="V807" i="7"/>
  <c r="W807" i="7" s="1"/>
  <c r="T459" i="7"/>
  <c r="V459" i="7"/>
  <c r="W459" i="7" s="1"/>
  <c r="T521" i="7"/>
  <c r="V521" i="7"/>
  <c r="W521" i="7" s="1"/>
  <c r="T1092" i="7"/>
  <c r="V1092" i="7"/>
  <c r="W1092" i="7" s="1"/>
  <c r="T384" i="7"/>
  <c r="V384" i="7"/>
  <c r="W384" i="7" s="1"/>
  <c r="T794" i="7"/>
  <c r="V794" i="7"/>
  <c r="W794" i="7" s="1"/>
  <c r="T998" i="7"/>
  <c r="V998" i="7"/>
  <c r="W998" i="7" s="1"/>
  <c r="T195" i="7"/>
  <c r="V195" i="7"/>
  <c r="W195" i="7" s="1"/>
  <c r="T487" i="7"/>
  <c r="V487" i="7"/>
  <c r="W487" i="7" s="1"/>
  <c r="T358" i="7"/>
  <c r="V358" i="7"/>
  <c r="W358" i="7" s="1"/>
  <c r="T704" i="7"/>
  <c r="V704" i="7"/>
  <c r="W704" i="7" s="1"/>
  <c r="T571" i="7"/>
  <c r="V571" i="7"/>
  <c r="W571" i="7" s="1"/>
  <c r="T961" i="7"/>
  <c r="V961" i="7"/>
  <c r="W961" i="7" s="1"/>
  <c r="T788" i="7"/>
  <c r="V788" i="7"/>
  <c r="W788" i="7" s="1"/>
  <c r="T297" i="7"/>
  <c r="V297" i="7"/>
  <c r="W297" i="7" s="1"/>
  <c r="T395" i="7"/>
  <c r="V395" i="7"/>
  <c r="W395" i="7" s="1"/>
  <c r="T1060" i="7"/>
  <c r="V1060" i="7"/>
  <c r="W1060" i="7" s="1"/>
  <c r="T332" i="7"/>
  <c r="V332" i="7"/>
  <c r="W332" i="7" s="1"/>
  <c r="T321" i="7"/>
  <c r="V321" i="7"/>
  <c r="W321" i="7" s="1"/>
  <c r="T604" i="7"/>
  <c r="V604" i="7"/>
  <c r="W604" i="7" s="1"/>
  <c r="T612" i="7"/>
  <c r="V612" i="7"/>
  <c r="W612" i="7" s="1"/>
  <c r="T630" i="7"/>
  <c r="V630" i="7"/>
  <c r="W630" i="7" s="1"/>
  <c r="T1129" i="7"/>
  <c r="V1129" i="7"/>
  <c r="W1129" i="7" s="1"/>
  <c r="T1147" i="7"/>
  <c r="V1147" i="7"/>
  <c r="W1147" i="7" s="1"/>
  <c r="T480" i="7"/>
  <c r="V480" i="7"/>
  <c r="W480" i="7" s="1"/>
  <c r="T500" i="7"/>
  <c r="V500" i="7"/>
  <c r="W500" i="7" s="1"/>
  <c r="T168" i="7"/>
  <c r="V168" i="7"/>
  <c r="W168" i="7" s="1"/>
  <c r="T489" i="7"/>
  <c r="V489" i="7"/>
  <c r="W489" i="7" s="1"/>
  <c r="T1084" i="7"/>
  <c r="V1084" i="7"/>
  <c r="W1084" i="7" s="1"/>
  <c r="T417" i="7"/>
  <c r="V417" i="7"/>
  <c r="W417" i="7" s="1"/>
  <c r="T574" i="7"/>
  <c r="V574" i="7"/>
  <c r="W574" i="7" s="1"/>
  <c r="T757" i="7"/>
  <c r="V757" i="7"/>
  <c r="W757" i="7" s="1"/>
  <c r="T1146" i="7"/>
  <c r="V1146" i="7"/>
  <c r="W1146" i="7" s="1"/>
  <c r="T197" i="7"/>
  <c r="V197" i="7"/>
  <c r="W197" i="7" s="1"/>
  <c r="T359" i="7"/>
  <c r="V359" i="7"/>
  <c r="W359" i="7" s="1"/>
  <c r="T455" i="7"/>
  <c r="V455" i="7"/>
  <c r="W455" i="7" s="1"/>
  <c r="T550" i="7"/>
  <c r="V550" i="7"/>
  <c r="W550" i="7" s="1"/>
  <c r="T836" i="7"/>
  <c r="V836" i="7"/>
  <c r="W836" i="7" s="1"/>
  <c r="T231" i="7"/>
  <c r="V231" i="7"/>
  <c r="W231" i="7" s="1"/>
  <c r="T670" i="7"/>
  <c r="V670" i="7"/>
  <c r="W670" i="7" s="1"/>
  <c r="T221" i="7"/>
  <c r="V221" i="7"/>
  <c r="W221" i="7" s="1"/>
  <c r="T271" i="7"/>
  <c r="V271" i="7"/>
  <c r="W271" i="7" s="1"/>
  <c r="T1051" i="7"/>
  <c r="V1051" i="7"/>
  <c r="W1051" i="7" s="1"/>
  <c r="T320" i="7"/>
  <c r="V320" i="7"/>
  <c r="W320" i="7" s="1"/>
  <c r="T804" i="7"/>
  <c r="V804" i="7"/>
  <c r="W804" i="7" s="1"/>
  <c r="T283" i="7"/>
  <c r="V283" i="7"/>
  <c r="W283" i="7" s="1"/>
  <c r="T938" i="7"/>
  <c r="V938" i="7"/>
  <c r="W938" i="7" s="1"/>
  <c r="T721" i="7"/>
  <c r="V721" i="7"/>
  <c r="W721" i="7" s="1"/>
  <c r="T304" i="7"/>
  <c r="V304" i="7"/>
  <c r="W304" i="7" s="1"/>
  <c r="T812" i="7"/>
  <c r="V812" i="7"/>
  <c r="W812" i="7" s="1"/>
  <c r="T20" i="7"/>
  <c r="V20" i="7"/>
  <c r="W20" i="7" s="1"/>
  <c r="T688" i="7"/>
  <c r="V688" i="7"/>
  <c r="W688" i="7" s="1"/>
  <c r="T166" i="7"/>
  <c r="V166" i="7"/>
  <c r="W166" i="7" s="1"/>
  <c r="T372" i="7"/>
  <c r="V372" i="7"/>
  <c r="W372" i="7" s="1"/>
  <c r="T247" i="7"/>
  <c r="V247" i="7"/>
  <c r="W247" i="7" s="1"/>
  <c r="T447" i="7"/>
  <c r="V447" i="7"/>
  <c r="W447" i="7" s="1"/>
  <c r="T176" i="7"/>
  <c r="V176" i="7"/>
  <c r="W176" i="7" s="1"/>
  <c r="T64" i="7"/>
  <c r="V64" i="7"/>
  <c r="W64" i="7" s="1"/>
  <c r="T751" i="7"/>
  <c r="V751" i="7"/>
  <c r="W751" i="7" s="1"/>
  <c r="T286" i="7"/>
  <c r="V286" i="7"/>
  <c r="W286" i="7" s="1"/>
  <c r="T441" i="7"/>
  <c r="V441" i="7"/>
  <c r="W441" i="7" s="1"/>
  <c r="T161" i="7"/>
  <c r="V161" i="7"/>
  <c r="W161" i="7" s="1"/>
  <c r="T536" i="7"/>
  <c r="V536" i="7"/>
  <c r="W536" i="7" s="1"/>
  <c r="T1004" i="7"/>
  <c r="V1004" i="7"/>
  <c r="W1004" i="7" s="1"/>
  <c r="T1055" i="7"/>
  <c r="V1055" i="7"/>
  <c r="W1055" i="7" s="1"/>
  <c r="T666" i="7"/>
  <c r="V666" i="7"/>
  <c r="W666" i="7" s="1"/>
  <c r="T207" i="7"/>
  <c r="V207" i="7"/>
  <c r="W207" i="7" s="1"/>
  <c r="T1030" i="7"/>
  <c r="V1030" i="7"/>
  <c r="W1030" i="7" s="1"/>
  <c r="T932" i="7"/>
  <c r="V932" i="7"/>
  <c r="W932" i="7" s="1"/>
  <c r="T10" i="7"/>
  <c r="V10" i="7"/>
  <c r="W10" i="7" s="1"/>
  <c r="T624" i="7"/>
  <c r="V624" i="7"/>
  <c r="W624" i="7" s="1"/>
  <c r="T279" i="7"/>
  <c r="V279" i="7"/>
  <c r="W279" i="7" s="1"/>
  <c r="T273" i="7"/>
  <c r="V273" i="7"/>
  <c r="W273" i="7" s="1"/>
  <c r="T80" i="7"/>
  <c r="V80" i="7"/>
  <c r="W80" i="7" s="1"/>
  <c r="T57" i="7"/>
  <c r="V57" i="7"/>
  <c r="W57" i="7" s="1"/>
  <c r="T257" i="7"/>
  <c r="V257" i="7"/>
  <c r="W257" i="7" s="1"/>
  <c r="T2" i="7"/>
  <c r="V2" i="7"/>
  <c r="W2" i="7" s="1"/>
  <c r="T63" i="9"/>
  <c r="V63" i="9"/>
  <c r="W63" i="9" s="1"/>
  <c r="T114" i="9"/>
  <c r="V114" i="9"/>
  <c r="W114" i="9" s="1"/>
  <c r="T357" i="9"/>
  <c r="T945" i="9"/>
  <c r="V945" i="9"/>
  <c r="W945" i="9" s="1"/>
  <c r="T1048" i="9"/>
  <c r="V1048" i="9"/>
  <c r="W1048" i="9" s="1"/>
  <c r="T689" i="9"/>
  <c r="V689" i="9"/>
  <c r="W689" i="9" s="1"/>
  <c r="T765" i="9"/>
  <c r="V765" i="9"/>
  <c r="W765" i="9" s="1"/>
  <c r="T1018" i="9"/>
  <c r="V1018" i="9"/>
  <c r="W1018" i="9" s="1"/>
  <c r="T1152" i="9"/>
  <c r="V1152" i="9"/>
  <c r="W1152" i="9" s="1"/>
  <c r="T899" i="9"/>
  <c r="V899" i="9"/>
  <c r="W899" i="9" s="1"/>
  <c r="T756" i="9"/>
  <c r="V756" i="9"/>
  <c r="W756" i="9" s="1"/>
  <c r="T445" i="9"/>
  <c r="V445" i="9"/>
  <c r="W445" i="9" s="1"/>
  <c r="T561" i="9"/>
  <c r="V561" i="9"/>
  <c r="W561" i="9" s="1"/>
  <c r="T538" i="9"/>
  <c r="V538" i="9"/>
  <c r="W538" i="9" s="1"/>
  <c r="T1060" i="9"/>
  <c r="V1060" i="9"/>
  <c r="W1060" i="9" s="1"/>
  <c r="T1156" i="9"/>
  <c r="V1156" i="9"/>
  <c r="W1156" i="9" s="1"/>
  <c r="T1096" i="9"/>
  <c r="V1096" i="9"/>
  <c r="W1096" i="9" s="1"/>
  <c r="T1051" i="9"/>
  <c r="V1051" i="9"/>
  <c r="W1051" i="9" s="1"/>
  <c r="T976" i="9"/>
  <c r="V976" i="9"/>
  <c r="W976" i="9" s="1"/>
  <c r="T996" i="9"/>
  <c r="V996" i="9"/>
  <c r="W996" i="9" s="1"/>
  <c r="T1127" i="9"/>
  <c r="V1127" i="9"/>
  <c r="W1127" i="9" s="1"/>
  <c r="T1157" i="9"/>
  <c r="V1157" i="9"/>
  <c r="W1157" i="9" s="1"/>
  <c r="T982" i="9"/>
  <c r="V982" i="9"/>
  <c r="W982" i="9" s="1"/>
  <c r="T973" i="9"/>
  <c r="V973" i="9"/>
  <c r="W973" i="9" s="1"/>
  <c r="T992" i="9"/>
  <c r="V992" i="9"/>
  <c r="W992" i="9" s="1"/>
  <c r="T1125" i="9"/>
  <c r="V1125" i="9"/>
  <c r="W1125" i="9" s="1"/>
  <c r="T665" i="9"/>
  <c r="V665" i="9"/>
  <c r="W665" i="9" s="1"/>
  <c r="T957" i="9"/>
  <c r="V957" i="9"/>
  <c r="W957" i="9" s="1"/>
  <c r="T1080" i="9"/>
  <c r="V1080" i="9"/>
  <c r="W1080" i="9" s="1"/>
  <c r="T657" i="9"/>
  <c r="V657" i="9"/>
  <c r="W657" i="9" s="1"/>
  <c r="T1025" i="9"/>
  <c r="V1025" i="9"/>
  <c r="W1025" i="9" s="1"/>
  <c r="T773" i="9"/>
  <c r="V773" i="9"/>
  <c r="W773" i="9" s="1"/>
  <c r="T832" i="9"/>
  <c r="V832" i="9"/>
  <c r="W832" i="9" s="1"/>
  <c r="T888" i="9"/>
  <c r="V888" i="9"/>
  <c r="W888" i="9" s="1"/>
  <c r="T1042" i="9"/>
  <c r="V1042" i="9"/>
  <c r="W1042" i="9" s="1"/>
  <c r="T980" i="9"/>
  <c r="V980" i="9"/>
  <c r="W980" i="9" s="1"/>
  <c r="T827" i="9"/>
  <c r="V827" i="9"/>
  <c r="W827" i="9" s="1"/>
  <c r="T844" i="9"/>
  <c r="V844" i="9"/>
  <c r="W844" i="9" s="1"/>
  <c r="T905" i="9"/>
  <c r="V905" i="9"/>
  <c r="W905" i="9" s="1"/>
  <c r="T1041" i="9"/>
  <c r="V1041" i="9"/>
  <c r="W1041" i="9" s="1"/>
  <c r="T985" i="9"/>
  <c r="V985" i="9"/>
  <c r="W985" i="9" s="1"/>
  <c r="T572" i="9"/>
  <c r="V572" i="9"/>
  <c r="W572" i="9" s="1"/>
  <c r="T822" i="9"/>
  <c r="V822" i="9"/>
  <c r="W822" i="9" s="1"/>
  <c r="T1119" i="9"/>
  <c r="V1119" i="9"/>
  <c r="W1119" i="9" s="1"/>
  <c r="T653" i="9"/>
  <c r="T760" i="9"/>
  <c r="V760" i="9"/>
  <c r="W760" i="9" s="1"/>
  <c r="T1065" i="9"/>
  <c r="V1065" i="9"/>
  <c r="W1065" i="9" s="1"/>
  <c r="T968" i="9"/>
  <c r="V968" i="9"/>
  <c r="W968" i="9" s="1"/>
  <c r="T688" i="9"/>
  <c r="V688" i="9"/>
  <c r="W688" i="9" s="1"/>
  <c r="T757" i="9"/>
  <c r="V757" i="9"/>
  <c r="W757" i="9" s="1"/>
  <c r="T592" i="9"/>
  <c r="V592" i="9"/>
  <c r="W592" i="9" s="1"/>
  <c r="T368" i="9"/>
  <c r="V368" i="9"/>
  <c r="W368" i="9" s="1"/>
  <c r="T666" i="9"/>
  <c r="V666" i="9"/>
  <c r="W666" i="9" s="1"/>
  <c r="T397" i="9"/>
  <c r="V397" i="9"/>
  <c r="W397" i="9" s="1"/>
  <c r="T942" i="9"/>
  <c r="V942" i="9"/>
  <c r="W942" i="9" s="1"/>
  <c r="T500" i="9"/>
  <c r="V500" i="9"/>
  <c r="W500" i="9" s="1"/>
  <c r="T335" i="9"/>
  <c r="V335" i="9"/>
  <c r="W335" i="9" s="1"/>
  <c r="T376" i="9"/>
  <c r="V376" i="9"/>
  <c r="W376" i="9" s="1"/>
  <c r="T459" i="9"/>
  <c r="V459" i="9"/>
  <c r="W459" i="9" s="1"/>
  <c r="T647" i="9"/>
  <c r="V647" i="9"/>
  <c r="W647" i="9" s="1"/>
  <c r="T745" i="9"/>
  <c r="V745" i="9"/>
  <c r="W745" i="9" s="1"/>
  <c r="T1043" i="9"/>
  <c r="V1043" i="9"/>
  <c r="W1043" i="9" s="1"/>
  <c r="T126" i="9"/>
  <c r="V126" i="9"/>
  <c r="W126" i="9" s="1"/>
  <c r="T627" i="9"/>
  <c r="V627" i="9"/>
  <c r="W627" i="9" s="1"/>
  <c r="T897" i="9"/>
  <c r="V897" i="9"/>
  <c r="W897" i="9" s="1"/>
  <c r="T717" i="9"/>
  <c r="V717" i="9"/>
  <c r="W717" i="9" s="1"/>
  <c r="T314" i="9"/>
  <c r="V314" i="9"/>
  <c r="W314" i="9" s="1"/>
  <c r="T349" i="9"/>
  <c r="T133" i="9"/>
  <c r="V133" i="9"/>
  <c r="W133" i="9" s="1"/>
  <c r="T868" i="9"/>
  <c r="V868" i="9"/>
  <c r="W868" i="9" s="1"/>
  <c r="T455" i="9"/>
  <c r="T898" i="9"/>
  <c r="V898" i="9"/>
  <c r="W898" i="9" s="1"/>
  <c r="T667" i="9"/>
  <c r="V667" i="9"/>
  <c r="W667" i="9" s="1"/>
  <c r="T545" i="9"/>
  <c r="V545" i="9"/>
  <c r="W545" i="9" s="1"/>
  <c r="T871" i="9"/>
  <c r="V871" i="9"/>
  <c r="W871" i="9" s="1"/>
  <c r="T239" i="9"/>
  <c r="V239" i="9"/>
  <c r="W239" i="9" s="1"/>
  <c r="T808" i="9"/>
  <c r="V808" i="9"/>
  <c r="W808" i="9" s="1"/>
  <c r="T579" i="9"/>
  <c r="V579" i="9"/>
  <c r="W579" i="9" s="1"/>
  <c r="T169" i="9"/>
  <c r="V169" i="9"/>
  <c r="W169" i="9" s="1"/>
  <c r="T661" i="9"/>
  <c r="V661" i="9"/>
  <c r="W661" i="9" s="1"/>
  <c r="T364" i="9"/>
  <c r="V364" i="9"/>
  <c r="W364" i="9" s="1"/>
  <c r="T87" i="9"/>
  <c r="V87" i="9"/>
  <c r="W87" i="9" s="1"/>
  <c r="T684" i="9"/>
  <c r="V684" i="9"/>
  <c r="W684" i="9" s="1"/>
  <c r="T240" i="9"/>
  <c r="V240" i="9"/>
  <c r="W240" i="9" s="1"/>
  <c r="T159" i="9"/>
  <c r="V159" i="9"/>
  <c r="W159" i="9" s="1"/>
  <c r="T438" i="9"/>
  <c r="V438" i="9"/>
  <c r="W438" i="9" s="1"/>
  <c r="T742" i="9"/>
  <c r="V742" i="9"/>
  <c r="W742" i="9" s="1"/>
  <c r="T101" i="9"/>
  <c r="V101" i="9"/>
  <c r="W101" i="9" s="1"/>
  <c r="T480" i="9"/>
  <c r="V480" i="9"/>
  <c r="W480" i="9" s="1"/>
  <c r="T517" i="9"/>
  <c r="V517" i="9"/>
  <c r="W517" i="9" s="1"/>
  <c r="T245" i="9"/>
  <c r="V245" i="9"/>
  <c r="W245" i="9" s="1"/>
  <c r="T110" i="9"/>
  <c r="V110" i="9"/>
  <c r="W110" i="9" s="1"/>
  <c r="T125" i="9"/>
  <c r="V125" i="9"/>
  <c r="W125" i="9" s="1"/>
  <c r="T802" i="9"/>
  <c r="V802" i="9"/>
  <c r="W802" i="9" s="1"/>
  <c r="T738" i="9"/>
  <c r="V738" i="9"/>
  <c r="W738" i="9" s="1"/>
  <c r="T691" i="9"/>
  <c r="V691" i="9"/>
  <c r="W691" i="9" s="1"/>
  <c r="T366" i="9"/>
  <c r="V366" i="9"/>
  <c r="W366" i="9" s="1"/>
  <c r="T652" i="9"/>
  <c r="V652" i="9"/>
  <c r="W652" i="9" s="1"/>
  <c r="T435" i="9"/>
  <c r="V435" i="9"/>
  <c r="W435" i="9" s="1"/>
  <c r="T798" i="9"/>
  <c r="V798" i="9"/>
  <c r="W798" i="9" s="1"/>
  <c r="T163" i="9"/>
  <c r="V163" i="9"/>
  <c r="W163" i="9" s="1"/>
  <c r="T498" i="9"/>
  <c r="V498" i="9"/>
  <c r="W498" i="9" s="1"/>
  <c r="T281" i="9"/>
  <c r="V281" i="9"/>
  <c r="W281" i="9" s="1"/>
  <c r="T1057" i="9"/>
  <c r="V1057" i="9"/>
  <c r="W1057" i="9" s="1"/>
  <c r="T151" i="9"/>
  <c r="V151" i="9"/>
  <c r="W151" i="9" s="1"/>
  <c r="T199" i="9"/>
  <c r="V199" i="9"/>
  <c r="W199" i="9" s="1"/>
  <c r="T547" i="9"/>
  <c r="V547" i="9"/>
  <c r="W547" i="9" s="1"/>
  <c r="T640" i="9"/>
  <c r="V640" i="9"/>
  <c r="W640" i="9" s="1"/>
  <c r="T679" i="9"/>
  <c r="V679" i="9"/>
  <c r="W679" i="9" s="1"/>
  <c r="T252" i="9"/>
  <c r="V252" i="9"/>
  <c r="W252" i="9" s="1"/>
  <c r="T166" i="9"/>
  <c r="V166" i="9"/>
  <c r="W166" i="9" s="1"/>
  <c r="T452" i="9"/>
  <c r="V452" i="9"/>
  <c r="W452" i="9" s="1"/>
  <c r="T761" i="9"/>
  <c r="V761" i="9"/>
  <c r="W761" i="9" s="1"/>
  <c r="T365" i="9"/>
  <c r="V365" i="9"/>
  <c r="W365" i="9" s="1"/>
  <c r="T293" i="9"/>
  <c r="V293" i="9"/>
  <c r="W293" i="9" s="1"/>
  <c r="T947" i="9"/>
  <c r="V947" i="9"/>
  <c r="W947" i="9" s="1"/>
  <c r="T1029" i="9"/>
  <c r="V1029" i="9"/>
  <c r="W1029" i="9" s="1"/>
  <c r="T196" i="9"/>
  <c r="V196" i="9"/>
  <c r="W196" i="9" s="1"/>
  <c r="T170" i="9"/>
  <c r="V170" i="9"/>
  <c r="W170" i="9" s="1"/>
  <c r="T896" i="9"/>
  <c r="V896" i="9"/>
  <c r="W896" i="9" s="1"/>
  <c r="T470" i="9"/>
  <c r="V470" i="9"/>
  <c r="W470" i="9" s="1"/>
  <c r="T984" i="9"/>
  <c r="V984" i="9"/>
  <c r="W984" i="9" s="1"/>
  <c r="T416" i="9"/>
  <c r="V416" i="9"/>
  <c r="W416" i="9" s="1"/>
  <c r="T596" i="9"/>
  <c r="V596" i="9"/>
  <c r="W596" i="9" s="1"/>
  <c r="T1036" i="9"/>
  <c r="V1036" i="9"/>
  <c r="W1036" i="9" s="1"/>
  <c r="T185" i="9"/>
  <c r="V185" i="9"/>
  <c r="W185" i="9" s="1"/>
  <c r="T367" i="9"/>
  <c r="V367" i="9"/>
  <c r="W367" i="9" s="1"/>
  <c r="T528" i="9"/>
  <c r="V528" i="9"/>
  <c r="W528" i="9" s="1"/>
  <c r="T1158" i="9"/>
  <c r="V1158" i="9"/>
  <c r="W1158" i="9" s="1"/>
  <c r="T865" i="9"/>
  <c r="V865" i="9"/>
  <c r="W865" i="9" s="1"/>
  <c r="T658" i="9"/>
  <c r="V658" i="9"/>
  <c r="W658" i="9" s="1"/>
  <c r="T415" i="9"/>
  <c r="V415" i="9"/>
  <c r="W415" i="9" s="1"/>
  <c r="T751" i="9"/>
  <c r="V751" i="9"/>
  <c r="W751" i="9" s="1"/>
  <c r="T963" i="9"/>
  <c r="V963" i="9"/>
  <c r="W963" i="9" s="1"/>
  <c r="T780" i="9"/>
  <c r="V780" i="9"/>
  <c r="W780" i="9" s="1"/>
  <c r="T876" i="9"/>
  <c r="V876" i="9"/>
  <c r="W876" i="9" s="1"/>
  <c r="T862" i="9"/>
  <c r="V862" i="9"/>
  <c r="W862" i="9" s="1"/>
  <c r="T487" i="9"/>
  <c r="V487" i="9"/>
  <c r="W487" i="9" s="1"/>
  <c r="T724" i="9"/>
  <c r="V724" i="9"/>
  <c r="W724" i="9" s="1"/>
  <c r="T1113" i="9"/>
  <c r="V1113" i="9"/>
  <c r="W1113" i="9" s="1"/>
  <c r="T983" i="9"/>
  <c r="V983" i="9"/>
  <c r="W983" i="9" s="1"/>
  <c r="T843" i="9"/>
  <c r="V843" i="9"/>
  <c r="W843" i="9" s="1"/>
  <c r="T1045" i="9"/>
  <c r="V1045" i="9"/>
  <c r="W1045" i="9" s="1"/>
  <c r="T911" i="9"/>
  <c r="V911" i="9"/>
  <c r="W911" i="9" s="1"/>
  <c r="T1055" i="9"/>
  <c r="V1055" i="9"/>
  <c r="W1055" i="9" s="1"/>
  <c r="T848" i="9"/>
  <c r="V848" i="9"/>
  <c r="W848" i="9" s="1"/>
  <c r="T891" i="9"/>
  <c r="V891" i="9"/>
  <c r="W891" i="9" s="1"/>
  <c r="T1115" i="9"/>
  <c r="V1115" i="9"/>
  <c r="W1115" i="9" s="1"/>
  <c r="T1035" i="9"/>
  <c r="V1035" i="9"/>
  <c r="W1035" i="9" s="1"/>
  <c r="T1149" i="9"/>
  <c r="V1149" i="9"/>
  <c r="W1149" i="9" s="1"/>
  <c r="T1138" i="9"/>
  <c r="V1138" i="9"/>
  <c r="W1138" i="9" s="1"/>
  <c r="T741" i="9"/>
  <c r="V741" i="9"/>
  <c r="W741" i="9" s="1"/>
  <c r="T1046" i="9"/>
  <c r="V1046" i="9"/>
  <c r="W1046" i="9" s="1"/>
  <c r="T606" i="9"/>
  <c r="V606" i="9"/>
  <c r="W606" i="9" s="1"/>
  <c r="T1024" i="9"/>
  <c r="V1024" i="9"/>
  <c r="W1024" i="9" s="1"/>
  <c r="T706" i="9"/>
  <c r="V706" i="9"/>
  <c r="W706" i="9" s="1"/>
  <c r="T1072" i="9"/>
  <c r="V1072" i="9"/>
  <c r="W1072" i="9" s="1"/>
  <c r="T620" i="9"/>
  <c r="V620" i="9"/>
  <c r="W620" i="9" s="1"/>
  <c r="T979" i="9"/>
  <c r="V979" i="9"/>
  <c r="W979" i="9" s="1"/>
  <c r="T958" i="9"/>
  <c r="V958" i="9"/>
  <c r="W958" i="9" s="1"/>
  <c r="T771" i="9"/>
  <c r="V771" i="9"/>
  <c r="W771" i="9" s="1"/>
  <c r="T707" i="9"/>
  <c r="V707" i="9"/>
  <c r="W707" i="9" s="1"/>
  <c r="T443" i="9"/>
  <c r="V443" i="9"/>
  <c r="W443" i="9" s="1"/>
  <c r="T955" i="9"/>
  <c r="V955" i="9"/>
  <c r="W955" i="9" s="1"/>
  <c r="T1101" i="9"/>
  <c r="V1101" i="9"/>
  <c r="W1101" i="9" s="1"/>
  <c r="T805" i="9"/>
  <c r="V805" i="9"/>
  <c r="W805" i="9" s="1"/>
  <c r="T900" i="9"/>
  <c r="V900" i="9"/>
  <c r="W900" i="9" s="1"/>
  <c r="T904" i="9"/>
  <c r="V904" i="9"/>
  <c r="W904" i="9" s="1"/>
  <c r="T991" i="9"/>
  <c r="V991" i="9"/>
  <c r="W991" i="9" s="1"/>
  <c r="T821" i="9"/>
  <c r="V821" i="9"/>
  <c r="W821" i="9" s="1"/>
  <c r="T921" i="9"/>
  <c r="V921" i="9"/>
  <c r="W921" i="9" s="1"/>
  <c r="T994" i="9"/>
  <c r="V994" i="9"/>
  <c r="W994" i="9" s="1"/>
  <c r="T1030" i="9"/>
  <c r="V1030" i="9"/>
  <c r="W1030" i="9" s="1"/>
  <c r="T584" i="9"/>
  <c r="V584" i="9"/>
  <c r="W584" i="9" s="1"/>
  <c r="T358" i="9"/>
  <c r="V358" i="9"/>
  <c r="W358" i="9" s="1"/>
  <c r="T221" i="9"/>
  <c r="V221" i="9"/>
  <c r="W221" i="9" s="1"/>
  <c r="T622" i="9"/>
  <c r="V622" i="9"/>
  <c r="W622" i="9" s="1"/>
  <c r="T823" i="9"/>
  <c r="V823" i="9"/>
  <c r="W823" i="9" s="1"/>
  <c r="T27" i="9"/>
  <c r="V27" i="9"/>
  <c r="W27" i="9" s="1"/>
  <c r="T131" i="9"/>
  <c r="V131" i="9"/>
  <c r="W131" i="9" s="1"/>
  <c r="T527" i="9"/>
  <c r="V527" i="9"/>
  <c r="W527" i="9" s="1"/>
  <c r="T917" i="9"/>
  <c r="V917" i="9"/>
  <c r="W917" i="9" s="1"/>
  <c r="T78" i="9"/>
  <c r="V78" i="9"/>
  <c r="W78" i="9" s="1"/>
  <c r="T473" i="9"/>
  <c r="V473" i="9"/>
  <c r="W473" i="9" s="1"/>
  <c r="T165" i="9"/>
  <c r="V165" i="9"/>
  <c r="W165" i="9" s="1"/>
  <c r="T292" i="9"/>
  <c r="V292" i="9"/>
  <c r="W292" i="9" s="1"/>
  <c r="T391" i="9"/>
  <c r="V391" i="9"/>
  <c r="W391" i="9" s="1"/>
  <c r="T82" i="9"/>
  <c r="V82" i="9"/>
  <c r="W82" i="9" s="1"/>
  <c r="T864" i="9"/>
  <c r="V864" i="9"/>
  <c r="W864" i="9" s="1"/>
  <c r="T140" i="9"/>
  <c r="V140" i="9"/>
  <c r="W140" i="9" s="1"/>
  <c r="T713" i="9"/>
  <c r="V713" i="9"/>
  <c r="W713" i="9" s="1"/>
  <c r="T922" i="9"/>
  <c r="V922" i="9"/>
  <c r="W922" i="9" s="1"/>
  <c r="T311" i="9"/>
  <c r="V311" i="9"/>
  <c r="W311" i="9" s="1"/>
  <c r="T995" i="9"/>
  <c r="V995" i="9"/>
  <c r="W995" i="9" s="1"/>
  <c r="T729" i="9"/>
  <c r="V729" i="9"/>
  <c r="W729" i="9" s="1"/>
  <c r="T783" i="9"/>
  <c r="V783" i="9"/>
  <c r="W783" i="9" s="1"/>
  <c r="T246" i="9"/>
  <c r="V246" i="9"/>
  <c r="W246" i="9" s="1"/>
  <c r="T845" i="9"/>
  <c r="V845" i="9"/>
  <c r="W845" i="9" s="1"/>
  <c r="T676" i="9"/>
  <c r="V676" i="9"/>
  <c r="W676" i="9" s="1"/>
  <c r="T267" i="9"/>
  <c r="V267" i="9"/>
  <c r="W267" i="9" s="1"/>
  <c r="T566" i="9"/>
  <c r="V566" i="9"/>
  <c r="W566" i="9" s="1"/>
  <c r="T811" i="9"/>
  <c r="V811" i="9"/>
  <c r="W811" i="9" s="1"/>
  <c r="T318" i="9"/>
  <c r="V318" i="9"/>
  <c r="W318" i="9" s="1"/>
  <c r="T208" i="9"/>
  <c r="V208" i="9"/>
  <c r="W208" i="9" s="1"/>
  <c r="T509" i="9"/>
  <c r="V509" i="9"/>
  <c r="W509" i="9" s="1"/>
  <c r="T1132" i="9"/>
  <c r="V1132" i="9"/>
  <c r="W1132" i="9" s="1"/>
  <c r="T211" i="9"/>
  <c r="V211" i="9"/>
  <c r="W211" i="9" s="1"/>
  <c r="T255" i="9"/>
  <c r="V255" i="9"/>
  <c r="W255" i="9" s="1"/>
  <c r="T512" i="9"/>
  <c r="V512" i="9"/>
  <c r="W512" i="9" s="1"/>
  <c r="T810" i="9"/>
  <c r="V810" i="9"/>
  <c r="W810" i="9" s="1"/>
  <c r="T405" i="9"/>
  <c r="V405" i="9"/>
  <c r="W405" i="9" s="1"/>
  <c r="T197" i="9"/>
  <c r="V197" i="9"/>
  <c r="W197" i="9" s="1"/>
  <c r="T792" i="9"/>
  <c r="V792" i="9"/>
  <c r="W792" i="9" s="1"/>
  <c r="T633" i="9"/>
  <c r="V633" i="9"/>
  <c r="W633" i="9" s="1"/>
  <c r="T9" i="9"/>
  <c r="V9" i="9"/>
  <c r="W9" i="9" s="1"/>
  <c r="T47" i="9"/>
  <c r="V47" i="9"/>
  <c r="W47" i="9" s="1"/>
  <c r="T824" i="9"/>
  <c r="V824" i="9"/>
  <c r="W824" i="9" s="1"/>
  <c r="T734" i="9"/>
  <c r="V734" i="9"/>
  <c r="W734" i="9" s="1"/>
  <c r="T295" i="9"/>
  <c r="V295" i="9"/>
  <c r="W295" i="9" s="1"/>
  <c r="T769" i="9"/>
  <c r="V769" i="9"/>
  <c r="W769" i="9" s="1"/>
  <c r="T29" i="9"/>
  <c r="V29" i="9"/>
  <c r="W29" i="9" s="1"/>
  <c r="T465" i="9"/>
  <c r="V465" i="9"/>
  <c r="W465" i="9" s="1"/>
  <c r="T540" i="9"/>
  <c r="V540" i="9"/>
  <c r="W540" i="9" s="1"/>
  <c r="T39" i="9"/>
  <c r="V39" i="9"/>
  <c r="W39" i="9" s="1"/>
  <c r="T491" i="9"/>
  <c r="V491" i="9"/>
  <c r="W491" i="9" s="1"/>
  <c r="T834" i="9"/>
  <c r="V834" i="9"/>
  <c r="W834" i="9" s="1"/>
  <c r="T431" i="9"/>
  <c r="V431" i="9"/>
  <c r="W431" i="9" s="1"/>
  <c r="T119" i="9"/>
  <c r="V119" i="9"/>
  <c r="W119" i="9" s="1"/>
  <c r="T162" i="9"/>
  <c r="V162" i="9"/>
  <c r="W162" i="9" s="1"/>
  <c r="T762" i="9"/>
  <c r="V762" i="9"/>
  <c r="W762" i="9" s="1"/>
  <c r="T377" i="9"/>
  <c r="V377" i="9"/>
  <c r="W377" i="9" s="1"/>
  <c r="T344" i="9"/>
  <c r="V344" i="9"/>
  <c r="W344" i="9" s="1"/>
  <c r="T188" i="9"/>
  <c r="V188" i="9"/>
  <c r="W188" i="9" s="1"/>
  <c r="T121" i="9"/>
  <c r="V121" i="9"/>
  <c r="W121" i="9" s="1"/>
  <c r="T507" i="9"/>
  <c r="V507" i="9"/>
  <c r="W507" i="9" s="1"/>
  <c r="T935" i="9"/>
  <c r="V935" i="9"/>
  <c r="W935" i="9" s="1"/>
  <c r="T618" i="9"/>
  <c r="V618" i="9"/>
  <c r="W618" i="9" s="1"/>
  <c r="T210" i="9"/>
  <c r="V210" i="9"/>
  <c r="W210" i="9" s="1"/>
  <c r="T682" i="9"/>
  <c r="V682" i="9"/>
  <c r="W682" i="9" s="1"/>
  <c r="T396" i="9"/>
  <c r="V396" i="9"/>
  <c r="W396" i="9" s="1"/>
  <c r="T807" i="9"/>
  <c r="V807" i="9"/>
  <c r="W807" i="9" s="1"/>
  <c r="T8" i="9"/>
  <c r="V8" i="9"/>
  <c r="W8" i="9" s="1"/>
  <c r="T772" i="9"/>
  <c r="V772" i="9"/>
  <c r="W772" i="9" s="1"/>
  <c r="T467" i="9"/>
  <c r="V467" i="9"/>
  <c r="W467" i="9" s="1"/>
  <c r="T302" i="9"/>
  <c r="V302" i="9"/>
  <c r="W302" i="9" s="1"/>
  <c r="T215" i="9"/>
  <c r="V215" i="9"/>
  <c r="W215" i="9" s="1"/>
  <c r="T154" i="9"/>
  <c r="V154" i="9"/>
  <c r="W154" i="9" s="1"/>
  <c r="T23" i="9"/>
  <c r="V23" i="9"/>
  <c r="W23" i="9" s="1"/>
  <c r="T423" i="9"/>
  <c r="V423" i="9"/>
  <c r="W423" i="9" s="1"/>
  <c r="T98" i="9"/>
  <c r="V98" i="9"/>
  <c r="W98" i="9" s="1"/>
  <c r="T296" i="9"/>
  <c r="V296" i="9"/>
  <c r="W296" i="9" s="1"/>
  <c r="T894" i="9"/>
  <c r="V894" i="9"/>
  <c r="W894" i="9" s="1"/>
  <c r="T75" i="9"/>
  <c r="V75" i="9"/>
  <c r="W75" i="9" s="1"/>
  <c r="T107" i="9"/>
  <c r="V107" i="9"/>
  <c r="W107" i="9" s="1"/>
  <c r="T298" i="9"/>
  <c r="V298" i="9"/>
  <c r="W298" i="9" s="1"/>
  <c r="T1139" i="9"/>
  <c r="V1139" i="9"/>
  <c r="W1139" i="9" s="1"/>
  <c r="T214" i="9"/>
  <c r="V214" i="9"/>
  <c r="W214" i="9" s="1"/>
  <c r="T71" i="9"/>
  <c r="V71" i="9"/>
  <c r="W71" i="9" s="1"/>
  <c r="T25" i="9"/>
  <c r="V25" i="9"/>
  <c r="W25" i="9" s="1"/>
  <c r="T84" i="9"/>
  <c r="V84" i="9"/>
  <c r="W84" i="9" s="1"/>
  <c r="T272" i="9"/>
  <c r="V272" i="9"/>
  <c r="W272" i="9" s="1"/>
  <c r="T322" i="9"/>
  <c r="V322" i="9"/>
  <c r="W322" i="9" s="1"/>
  <c r="T417" i="9"/>
  <c r="V417" i="9"/>
  <c r="W417" i="9" s="1"/>
  <c r="T237" i="9"/>
  <c r="V237" i="9"/>
  <c r="W237" i="9" s="1"/>
  <c r="T493" i="9"/>
  <c r="V493" i="9"/>
  <c r="W493" i="9" s="1"/>
  <c r="T385" i="9"/>
  <c r="V385" i="9"/>
  <c r="W385" i="9" s="1"/>
  <c r="T350" i="9"/>
  <c r="V350" i="9"/>
  <c r="W350" i="9" s="1"/>
  <c r="T200" i="9"/>
  <c r="V200" i="9"/>
  <c r="W200" i="9" s="1"/>
  <c r="T28" i="9"/>
  <c r="V28" i="9"/>
  <c r="W28" i="9" s="1"/>
  <c r="T161" i="9"/>
  <c r="V161" i="9"/>
  <c r="W161" i="9" s="1"/>
  <c r="T316" i="7"/>
  <c r="V316" i="7"/>
  <c r="W316" i="7" s="1"/>
  <c r="T921" i="7"/>
  <c r="V921" i="7"/>
  <c r="W921" i="7" s="1"/>
  <c r="T606" i="7"/>
  <c r="V606" i="7"/>
  <c r="W606" i="7" s="1"/>
  <c r="T909" i="7"/>
  <c r="V909" i="7"/>
  <c r="W909" i="7" s="1"/>
  <c r="T421" i="7"/>
  <c r="V421" i="7"/>
  <c r="W421" i="7" s="1"/>
  <c r="T880" i="7"/>
  <c r="V880" i="7"/>
  <c r="W880" i="7" s="1"/>
  <c r="T609" i="7"/>
  <c r="V609" i="7"/>
  <c r="W609" i="7" s="1"/>
  <c r="T737" i="7"/>
  <c r="V737" i="7"/>
  <c r="W737" i="7" s="1"/>
  <c r="T580" i="7"/>
  <c r="V580" i="7"/>
  <c r="W580" i="7" s="1"/>
  <c r="T1044" i="7"/>
  <c r="V1044" i="7"/>
  <c r="W1044" i="7" s="1"/>
  <c r="T160" i="7"/>
  <c r="V160" i="7"/>
  <c r="W160" i="7" s="1"/>
  <c r="T485" i="7"/>
  <c r="V485" i="7"/>
  <c r="W485" i="7" s="1"/>
  <c r="T893" i="7"/>
  <c r="V893" i="7"/>
  <c r="W893" i="7" s="1"/>
  <c r="T427" i="7"/>
  <c r="V427" i="7"/>
  <c r="W427" i="7" s="1"/>
  <c r="T1152" i="7"/>
  <c r="V1152" i="7"/>
  <c r="W1152" i="7" s="1"/>
  <c r="T1106" i="7"/>
  <c r="V1106" i="7"/>
  <c r="W1106" i="7" s="1"/>
  <c r="T429" i="7"/>
  <c r="V429" i="7"/>
  <c r="W429" i="7" s="1"/>
  <c r="T640" i="7"/>
  <c r="V640" i="7"/>
  <c r="W640" i="7" s="1"/>
  <c r="T1054" i="7"/>
  <c r="V1054" i="7"/>
  <c r="W1054" i="7" s="1"/>
  <c r="T935" i="7"/>
  <c r="V935" i="7"/>
  <c r="W935" i="7" s="1"/>
  <c r="T1094" i="7"/>
  <c r="V1094" i="7"/>
  <c r="W1094" i="7" s="1"/>
  <c r="T748" i="7"/>
  <c r="V748" i="7"/>
  <c r="W748" i="7" s="1"/>
  <c r="T259" i="7"/>
  <c r="V259" i="7"/>
  <c r="W259" i="7" s="1"/>
  <c r="T931" i="7"/>
  <c r="V931" i="7"/>
  <c r="W931" i="7" s="1"/>
  <c r="T779" i="7"/>
  <c r="V779" i="7"/>
  <c r="W779" i="7" s="1"/>
  <c r="T361" i="7"/>
  <c r="V361" i="7"/>
  <c r="W361" i="7" s="1"/>
  <c r="T482" i="7"/>
  <c r="V482" i="7"/>
  <c r="W482" i="7" s="1"/>
  <c r="T642" i="7"/>
  <c r="V642" i="7"/>
  <c r="W642" i="7" s="1"/>
  <c r="T1064" i="7"/>
  <c r="V1064" i="7"/>
  <c r="W1064" i="7" s="1"/>
  <c r="T720" i="7"/>
  <c r="V720" i="7"/>
  <c r="W720" i="7" s="1"/>
  <c r="T278" i="7"/>
  <c r="V278" i="7"/>
  <c r="W278" i="7" s="1"/>
  <c r="T131" i="7"/>
  <c r="V131" i="7"/>
  <c r="W131" i="7" s="1"/>
  <c r="T1062" i="7"/>
  <c r="V1062" i="7"/>
  <c r="W1062" i="7" s="1"/>
  <c r="T801" i="7"/>
  <c r="V801" i="7"/>
  <c r="W801" i="7" s="1"/>
  <c r="T849" i="7"/>
  <c r="V849" i="7"/>
  <c r="W849" i="7" s="1"/>
  <c r="T405" i="7"/>
  <c r="V405" i="7"/>
  <c r="W405" i="7" s="1"/>
  <c r="T760" i="7"/>
  <c r="V760" i="7"/>
  <c r="W760" i="7" s="1"/>
  <c r="T1158" i="7"/>
  <c r="V1158" i="7"/>
  <c r="W1158" i="7" s="1"/>
  <c r="T867" i="7"/>
  <c r="V867" i="7"/>
  <c r="W867" i="7" s="1"/>
  <c r="T729" i="7"/>
  <c r="V729" i="7"/>
  <c r="W729" i="7" s="1"/>
  <c r="T562" i="7"/>
  <c r="V562" i="7"/>
  <c r="W562" i="7" s="1"/>
  <c r="T491" i="7"/>
  <c r="V491" i="7"/>
  <c r="W491" i="7" s="1"/>
  <c r="T910" i="7"/>
  <c r="V910" i="7"/>
  <c r="W910" i="7" s="1"/>
  <c r="T464" i="7"/>
  <c r="V464" i="7"/>
  <c r="W464" i="7" s="1"/>
  <c r="T900" i="7"/>
  <c r="V900" i="7"/>
  <c r="W900" i="7" s="1"/>
  <c r="T397" i="7"/>
  <c r="V397" i="7"/>
  <c r="W397" i="7" s="1"/>
  <c r="T669" i="7"/>
  <c r="V669" i="7"/>
  <c r="W669" i="7" s="1"/>
  <c r="T939" i="7"/>
  <c r="V939" i="7"/>
  <c r="W939" i="7" s="1"/>
  <c r="T980" i="7"/>
  <c r="V980" i="7"/>
  <c r="W980" i="7" s="1"/>
  <c r="T135" i="7"/>
  <c r="V135" i="7"/>
  <c r="W135" i="7" s="1"/>
  <c r="T139" i="7"/>
  <c r="V139" i="7"/>
  <c r="W139" i="7" s="1"/>
  <c r="T693" i="7"/>
  <c r="V693" i="7"/>
  <c r="W693" i="7" s="1"/>
  <c r="T406" i="7"/>
  <c r="V406" i="7"/>
  <c r="W406" i="7" s="1"/>
  <c r="T495" i="7"/>
  <c r="V495" i="7"/>
  <c r="W495" i="7" s="1"/>
  <c r="T740" i="7"/>
  <c r="V740" i="7"/>
  <c r="W740" i="7" s="1"/>
  <c r="T714" i="7"/>
  <c r="V714" i="7"/>
  <c r="W714" i="7" s="1"/>
  <c r="T382" i="7"/>
  <c r="V382" i="7"/>
  <c r="W382" i="7" s="1"/>
  <c r="T225" i="7"/>
  <c r="V225" i="7"/>
  <c r="W225" i="7" s="1"/>
  <c r="T954" i="7"/>
  <c r="V954" i="7"/>
  <c r="W954" i="7" s="1"/>
  <c r="T659" i="7"/>
  <c r="V659" i="7"/>
  <c r="W659" i="7" s="1"/>
  <c r="T1157" i="7"/>
  <c r="V1157" i="7"/>
  <c r="W1157" i="7" s="1"/>
  <c r="T45" i="7"/>
  <c r="V45" i="7"/>
  <c r="W45" i="7" s="1"/>
  <c r="T911" i="7"/>
  <c r="V911" i="7"/>
  <c r="W911" i="7" s="1"/>
  <c r="T646" i="7"/>
  <c r="V646" i="7"/>
  <c r="W646" i="7" s="1"/>
  <c r="T236" i="7"/>
  <c r="V236" i="7"/>
  <c r="W236" i="7" s="1"/>
  <c r="T350" i="7"/>
  <c r="V350" i="7"/>
  <c r="W350" i="7" s="1"/>
  <c r="T597" i="7"/>
  <c r="V597" i="7"/>
  <c r="W597" i="7" s="1"/>
  <c r="T809" i="7"/>
  <c r="V809" i="7"/>
  <c r="W809" i="7" s="1"/>
  <c r="T1049" i="7"/>
  <c r="V1049" i="7"/>
  <c r="W1049" i="7" s="1"/>
  <c r="T223" i="7"/>
  <c r="V223" i="7"/>
  <c r="W223" i="7" s="1"/>
  <c r="T58" i="7"/>
  <c r="V58" i="7"/>
  <c r="W58" i="7" s="1"/>
  <c r="T885" i="7"/>
  <c r="V885" i="7"/>
  <c r="W885" i="7" s="1"/>
  <c r="T313" i="7"/>
  <c r="V313" i="7"/>
  <c r="W313" i="7" s="1"/>
  <c r="T589" i="7"/>
  <c r="V589" i="7"/>
  <c r="W589" i="7" s="1"/>
  <c r="T121" i="7"/>
  <c r="V121" i="7"/>
  <c r="W121" i="7" s="1"/>
  <c r="T284" i="7"/>
  <c r="V284" i="7"/>
  <c r="W284" i="7" s="1"/>
  <c r="T616" i="7"/>
  <c r="V616" i="7"/>
  <c r="W616" i="7" s="1"/>
  <c r="T1114" i="7"/>
  <c r="V1114" i="7"/>
  <c r="W1114" i="7" s="1"/>
  <c r="T1079" i="7"/>
  <c r="V1079" i="7"/>
  <c r="W1079" i="7" s="1"/>
  <c r="T30" i="7"/>
  <c r="V30" i="7"/>
  <c r="W30" i="7" s="1"/>
  <c r="T352" i="7"/>
  <c r="V352" i="7"/>
  <c r="W352" i="7" s="1"/>
  <c r="T108" i="7"/>
  <c r="V108" i="7"/>
  <c r="W108" i="7" s="1"/>
  <c r="T326" i="7"/>
  <c r="V326" i="7"/>
  <c r="W326" i="7" s="1"/>
  <c r="T618" i="7"/>
  <c r="V618" i="7"/>
  <c r="W618" i="7" s="1"/>
  <c r="T183" i="7"/>
  <c r="V183" i="7"/>
  <c r="W183" i="7" s="1"/>
  <c r="T629" i="7"/>
  <c r="V629" i="7"/>
  <c r="W629" i="7" s="1"/>
  <c r="T966" i="7"/>
  <c r="V966" i="7"/>
  <c r="W966" i="7" s="1"/>
  <c r="T244" i="7"/>
  <c r="V244" i="7"/>
  <c r="W244" i="7" s="1"/>
  <c r="T337" i="7"/>
  <c r="V337" i="7"/>
  <c r="W337" i="7" s="1"/>
  <c r="T461" i="7"/>
  <c r="V461" i="7"/>
  <c r="W461" i="7" s="1"/>
  <c r="T917" i="7"/>
  <c r="V917" i="7"/>
  <c r="W917" i="7" s="1"/>
  <c r="T194" i="7"/>
  <c r="V194" i="7"/>
  <c r="W194" i="7" s="1"/>
  <c r="T510" i="7"/>
  <c r="V510" i="7"/>
  <c r="W510" i="7" s="1"/>
  <c r="T411" i="7"/>
  <c r="V411" i="7"/>
  <c r="W411" i="7" s="1"/>
  <c r="T318" i="7"/>
  <c r="V318" i="7"/>
  <c r="W318" i="7" s="1"/>
  <c r="T292" i="7"/>
  <c r="V292" i="7"/>
  <c r="W292" i="7" s="1"/>
  <c r="T291" i="7"/>
  <c r="V291" i="7"/>
  <c r="W291" i="7" s="1"/>
  <c r="T54" i="7"/>
  <c r="V54" i="7"/>
  <c r="W54" i="7" s="1"/>
  <c r="T413" i="7"/>
  <c r="V413" i="7"/>
  <c r="W413" i="7" s="1"/>
  <c r="T354" i="7"/>
  <c r="V354" i="7"/>
  <c r="W354" i="7" s="1"/>
  <c r="T213" i="7"/>
  <c r="V213" i="7"/>
  <c r="W213" i="7" s="1"/>
  <c r="T22" i="7"/>
  <c r="V22" i="7"/>
  <c r="W22" i="7" s="1"/>
  <c r="T295" i="7"/>
  <c r="V295" i="7"/>
  <c r="W295" i="7" s="1"/>
  <c r="T7" i="7"/>
  <c r="V7" i="7"/>
  <c r="W7" i="7" s="1"/>
  <c r="T127" i="7"/>
  <c r="V127" i="7"/>
  <c r="W127" i="7" s="1"/>
  <c r="T385" i="7"/>
  <c r="V385" i="7"/>
  <c r="W385" i="7" s="1"/>
  <c r="T41" i="9"/>
  <c r="V41" i="9"/>
  <c r="W41" i="9" s="1"/>
  <c r="T120" i="9"/>
  <c r="V120" i="9"/>
  <c r="W120" i="9" s="1"/>
  <c r="T173" i="9"/>
  <c r="V173" i="9"/>
  <c r="W173" i="9" s="1"/>
  <c r="T233" i="9"/>
  <c r="V233" i="9"/>
  <c r="W233" i="9" s="1"/>
  <c r="T613" i="9"/>
  <c r="V613" i="9"/>
  <c r="W613" i="9" s="1"/>
  <c r="T1004" i="9"/>
  <c r="V1004" i="9"/>
  <c r="W1004" i="9" s="1"/>
  <c r="T883" i="9"/>
  <c r="V883" i="9"/>
  <c r="W883" i="9" s="1"/>
  <c r="T230" i="9"/>
  <c r="V230" i="9"/>
  <c r="W230" i="9" s="1"/>
  <c r="T1151" i="9"/>
  <c r="V1151" i="9"/>
  <c r="W1151" i="9" s="1"/>
  <c r="T492" i="9"/>
  <c r="V492" i="9"/>
  <c r="W492" i="9" s="1"/>
  <c r="T767" i="9"/>
  <c r="V767" i="9"/>
  <c r="W767" i="9" s="1"/>
  <c r="T736" i="9"/>
  <c r="V736" i="9"/>
  <c r="W736" i="9" s="1"/>
  <c r="T373" i="9"/>
  <c r="V373" i="9"/>
  <c r="W373" i="9" s="1"/>
  <c r="T877" i="9"/>
  <c r="V877" i="9"/>
  <c r="W877" i="9" s="1"/>
  <c r="T1110" i="9"/>
  <c r="V1110" i="9"/>
  <c r="W1110" i="9" s="1"/>
  <c r="T1150" i="9"/>
  <c r="V1150" i="9"/>
  <c r="W1150" i="9" s="1"/>
  <c r="T966" i="9"/>
  <c r="V966" i="9"/>
  <c r="W966" i="9" s="1"/>
  <c r="T915" i="9"/>
  <c r="V915" i="9"/>
  <c r="W915" i="9" s="1"/>
  <c r="T914" i="9"/>
  <c r="V914" i="9"/>
  <c r="W914" i="9" s="1"/>
  <c r="T781" i="9"/>
  <c r="V781" i="9"/>
  <c r="W781" i="9" s="1"/>
  <c r="T1120" i="9"/>
  <c r="V1120" i="9"/>
  <c r="W1120" i="9" s="1"/>
  <c r="T1143" i="9"/>
  <c r="V1143" i="9"/>
  <c r="W1143" i="9" s="1"/>
  <c r="T1061" i="9"/>
  <c r="V1061" i="9"/>
  <c r="W1061" i="9" s="1"/>
  <c r="T720" i="9"/>
  <c r="V720" i="9"/>
  <c r="W720" i="9" s="1"/>
  <c r="T962" i="9"/>
  <c r="V962" i="9"/>
  <c r="W962" i="9" s="1"/>
  <c r="T829" i="9"/>
  <c r="V829" i="9"/>
  <c r="W829" i="9" s="1"/>
  <c r="T759" i="9"/>
  <c r="V759" i="9"/>
  <c r="W759" i="9" s="1"/>
  <c r="T402" i="9"/>
  <c r="V402" i="9"/>
  <c r="W402" i="9" s="1"/>
  <c r="T1050" i="9"/>
  <c r="V1050" i="9"/>
  <c r="W1050" i="9" s="1"/>
  <c r="T884" i="9"/>
  <c r="V884" i="9"/>
  <c r="W884" i="9" s="1"/>
  <c r="T831" i="9"/>
  <c r="V831" i="9"/>
  <c r="W831" i="9" s="1"/>
  <c r="T870" i="9"/>
  <c r="V870" i="9"/>
  <c r="W870" i="9" s="1"/>
  <c r="T1010" i="9"/>
  <c r="V1010" i="9"/>
  <c r="W1010" i="9" s="1"/>
  <c r="T908" i="9"/>
  <c r="V908" i="9"/>
  <c r="W908" i="9" s="1"/>
  <c r="T719" i="9"/>
  <c r="V719" i="9"/>
  <c r="W719" i="9" s="1"/>
  <c r="T1117" i="9"/>
  <c r="V1117" i="9"/>
  <c r="W1117" i="9" s="1"/>
  <c r="T664" i="9"/>
  <c r="V664" i="9"/>
  <c r="W664" i="9" s="1"/>
  <c r="T1123" i="9"/>
  <c r="V1123" i="9"/>
  <c r="W1123" i="9" s="1"/>
  <c r="T903" i="9"/>
  <c r="V903" i="9"/>
  <c r="W903" i="9" s="1"/>
  <c r="T950" i="9"/>
  <c r="V950" i="9"/>
  <c r="W950" i="9" s="1"/>
  <c r="T869" i="9"/>
  <c r="V869" i="9"/>
  <c r="W869" i="9" s="1"/>
  <c r="T571" i="9"/>
  <c r="V571" i="9"/>
  <c r="W571" i="9" s="1"/>
  <c r="T804" i="9"/>
  <c r="V804" i="9"/>
  <c r="W804" i="9" s="1"/>
  <c r="T479" i="9"/>
  <c r="V479" i="9"/>
  <c r="W479" i="9" s="1"/>
  <c r="T854" i="9"/>
  <c r="V854" i="9"/>
  <c r="W854" i="9" s="1"/>
  <c r="T885" i="9"/>
  <c r="V885" i="9"/>
  <c r="W885" i="9" s="1"/>
  <c r="T744" i="9"/>
  <c r="V744" i="9"/>
  <c r="W744" i="9" s="1"/>
  <c r="T412" i="9"/>
  <c r="V412" i="9"/>
  <c r="W412" i="9" s="1"/>
  <c r="T686" i="9"/>
  <c r="V686" i="9"/>
  <c r="W686" i="9" s="1"/>
  <c r="T588" i="9"/>
  <c r="V588" i="9"/>
  <c r="W588" i="9" s="1"/>
  <c r="T814" i="9"/>
  <c r="V814" i="9"/>
  <c r="W814" i="9" s="1"/>
  <c r="T325" i="9"/>
  <c r="V325" i="9"/>
  <c r="W325" i="9" s="1"/>
  <c r="T1159" i="9"/>
  <c r="T710" i="9"/>
  <c r="V710" i="9"/>
  <c r="W710" i="9" s="1"/>
  <c r="T763" i="9"/>
  <c r="V763" i="9"/>
  <c r="W763" i="9" s="1"/>
  <c r="T590" i="9"/>
  <c r="V590" i="9"/>
  <c r="W590" i="9" s="1"/>
  <c r="T352" i="9"/>
  <c r="V352" i="9"/>
  <c r="W352" i="9" s="1"/>
  <c r="T697" i="9"/>
  <c r="V697" i="9"/>
  <c r="W697" i="9" s="1"/>
  <c r="T229" i="9"/>
  <c r="V229" i="9"/>
  <c r="W229" i="9" s="1"/>
  <c r="T257" i="9"/>
  <c r="V257" i="9"/>
  <c r="W257" i="9" s="1"/>
  <c r="T599" i="9"/>
  <c r="V599" i="9"/>
  <c r="W599" i="9" s="1"/>
  <c r="T887" i="9"/>
  <c r="V887" i="9"/>
  <c r="W887" i="9" s="1"/>
  <c r="T190" i="9"/>
  <c r="V190" i="9"/>
  <c r="W190" i="9" s="1"/>
  <c r="T1067" i="9"/>
  <c r="V1067" i="9"/>
  <c r="W1067" i="9" s="1"/>
  <c r="T411" i="9"/>
  <c r="V411" i="9"/>
  <c r="W411" i="9" s="1"/>
  <c r="T482" i="9"/>
  <c r="V482" i="9"/>
  <c r="W482" i="9" s="1"/>
  <c r="T38" i="9"/>
  <c r="V38" i="9"/>
  <c r="W38" i="9" s="1"/>
  <c r="T859" i="9"/>
  <c r="V859" i="9"/>
  <c r="W859" i="9" s="1"/>
  <c r="T241" i="9"/>
  <c r="V241" i="9"/>
  <c r="W241" i="9" s="1"/>
  <c r="T847" i="9"/>
  <c r="V847" i="9"/>
  <c r="W847" i="9" s="1"/>
  <c r="T639" i="9"/>
  <c r="V639" i="9"/>
  <c r="W639" i="9" s="1"/>
  <c r="T462" i="9"/>
  <c r="V462" i="9"/>
  <c r="W462" i="9" s="1"/>
  <c r="T928" i="9"/>
  <c r="V928" i="9"/>
  <c r="W928" i="9" s="1"/>
  <c r="T204" i="9"/>
  <c r="V204" i="9"/>
  <c r="W204" i="9" s="1"/>
  <c r="T195" i="9"/>
  <c r="V195" i="9"/>
  <c r="W195" i="9" s="1"/>
  <c r="T244" i="9"/>
  <c r="V244" i="9"/>
  <c r="W244" i="9" s="1"/>
  <c r="T524" i="9"/>
  <c r="V524" i="9"/>
  <c r="W524" i="9" s="1"/>
  <c r="T287" i="9"/>
  <c r="V287" i="9"/>
  <c r="W287" i="9" s="1"/>
  <c r="T234" i="9"/>
  <c r="V234" i="9"/>
  <c r="W234" i="9" s="1"/>
  <c r="T286" i="9"/>
  <c r="V286" i="9"/>
  <c r="W286" i="9" s="1"/>
  <c r="T395" i="9"/>
  <c r="V395" i="9"/>
  <c r="W395" i="9" s="1"/>
  <c r="T463" i="9"/>
  <c r="V463" i="9"/>
  <c r="W463" i="9" s="1"/>
  <c r="T413" i="9"/>
  <c r="V413" i="9"/>
  <c r="W413" i="9" s="1"/>
  <c r="T813" i="9"/>
  <c r="V813" i="9"/>
  <c r="W813" i="9" s="1"/>
  <c r="T102" i="9"/>
  <c r="V102" i="9"/>
  <c r="W102" i="9" s="1"/>
  <c r="T341" i="9"/>
  <c r="V341" i="9"/>
  <c r="W341" i="9" s="1"/>
  <c r="T578" i="9"/>
  <c r="V578" i="9"/>
  <c r="W578" i="9" s="1"/>
  <c r="T818" i="9"/>
  <c r="V818" i="9"/>
  <c r="W818" i="9" s="1"/>
  <c r="T833" i="9"/>
  <c r="V833" i="9"/>
  <c r="W833" i="9" s="1"/>
  <c r="T178" i="9"/>
  <c r="V178" i="9"/>
  <c r="W178" i="9" s="1"/>
  <c r="T270" i="9"/>
  <c r="V270" i="9"/>
  <c r="W270" i="9" s="1"/>
  <c r="T940" i="9"/>
  <c r="V940" i="9"/>
  <c r="W940" i="9" s="1"/>
  <c r="T42" i="9"/>
  <c r="V42" i="9"/>
  <c r="W42" i="9" s="1"/>
  <c r="T709" i="9"/>
  <c r="V709" i="9"/>
  <c r="W709" i="9" s="1"/>
  <c r="T750" i="9"/>
  <c r="V750" i="9"/>
  <c r="W750" i="9" s="1"/>
  <c r="T608" i="9"/>
  <c r="V608" i="9"/>
  <c r="W608" i="9" s="1"/>
  <c r="T340" i="9"/>
  <c r="V340" i="9"/>
  <c r="W340" i="9" s="1"/>
  <c r="T249" i="9"/>
  <c r="V249" i="9"/>
  <c r="W249" i="9" s="1"/>
  <c r="T541" i="9"/>
  <c r="V541" i="9"/>
  <c r="W541" i="9" s="1"/>
  <c r="T146" i="9"/>
  <c r="V146" i="9"/>
  <c r="W146" i="9" s="1"/>
  <c r="T390" i="9"/>
  <c r="V390" i="9"/>
  <c r="W390" i="9" s="1"/>
  <c r="T503" i="9"/>
  <c r="V503" i="9"/>
  <c r="W503" i="9" s="1"/>
  <c r="T597" i="9"/>
  <c r="V597" i="9"/>
  <c r="W597" i="9" s="1"/>
  <c r="T1058" i="7"/>
  <c r="V1058" i="7"/>
  <c r="W1058" i="7" s="1"/>
  <c r="T81" i="7"/>
  <c r="V81" i="7"/>
  <c r="W81" i="7" s="1"/>
  <c r="T564" i="7"/>
  <c r="V564" i="7"/>
  <c r="W564" i="7" s="1"/>
  <c r="T296" i="7"/>
  <c r="V296" i="7"/>
  <c r="W296" i="7" s="1"/>
  <c r="T300" i="7"/>
  <c r="V300" i="7"/>
  <c r="W300" i="7" s="1"/>
  <c r="T1128" i="7"/>
  <c r="V1128" i="7"/>
  <c r="W1128" i="7" s="1"/>
  <c r="T881" i="7"/>
  <c r="V881" i="7"/>
  <c r="W881" i="7" s="1"/>
  <c r="T256" i="7"/>
  <c r="V256" i="7"/>
  <c r="W256" i="7" s="1"/>
  <c r="T404" i="7"/>
  <c r="V404" i="7"/>
  <c r="W404" i="7" s="1"/>
  <c r="T827" i="7"/>
  <c r="V827" i="7"/>
  <c r="W827" i="7" s="1"/>
  <c r="T393" i="7"/>
  <c r="V393" i="7"/>
  <c r="W393" i="7" s="1"/>
  <c r="T930" i="7"/>
  <c r="V930" i="7"/>
  <c r="W930" i="7" s="1"/>
  <c r="T400" i="7"/>
  <c r="V400" i="7"/>
  <c r="W400" i="7" s="1"/>
  <c r="T859" i="7"/>
  <c r="V859" i="7"/>
  <c r="W859" i="7" s="1"/>
  <c r="T362" i="7"/>
  <c r="V362" i="7"/>
  <c r="W362" i="7" s="1"/>
  <c r="T299" i="7"/>
  <c r="V299" i="7"/>
  <c r="W299" i="7" s="1"/>
  <c r="T982" i="7"/>
  <c r="V982" i="7"/>
  <c r="W982" i="7" s="1"/>
  <c r="T1024" i="7"/>
  <c r="V1024" i="7"/>
  <c r="W1024" i="7" s="1"/>
  <c r="T142" i="7"/>
  <c r="V142" i="7"/>
  <c r="W142" i="7" s="1"/>
  <c r="T1074" i="7"/>
  <c r="V1074" i="7"/>
  <c r="W1074" i="7" s="1"/>
  <c r="T129" i="7"/>
  <c r="V129" i="7"/>
  <c r="W129" i="7" s="1"/>
  <c r="T272" i="7"/>
  <c r="V272" i="7"/>
  <c r="W272" i="7" s="1"/>
  <c r="T1130" i="7"/>
  <c r="V1130" i="7"/>
  <c r="W1130" i="7" s="1"/>
  <c r="T673" i="7"/>
  <c r="V673" i="7"/>
  <c r="W673" i="7" s="1"/>
  <c r="T377" i="7"/>
  <c r="V377" i="7"/>
  <c r="W377" i="7" s="1"/>
  <c r="T189" i="7"/>
  <c r="V189" i="7"/>
  <c r="W189" i="7" s="1"/>
  <c r="T171" i="7"/>
  <c r="V171" i="7"/>
  <c r="W171" i="7" s="1"/>
  <c r="T570" i="7"/>
  <c r="V570" i="7"/>
  <c r="W570" i="7" s="1"/>
  <c r="T396" i="7"/>
  <c r="V396" i="7"/>
  <c r="W396" i="7" s="1"/>
  <c r="T1132" i="7"/>
  <c r="V1132" i="7"/>
  <c r="W1132" i="7" s="1"/>
  <c r="T864" i="7"/>
  <c r="V864" i="7"/>
  <c r="W864" i="7" s="1"/>
  <c r="T466" i="7"/>
  <c r="V466" i="7"/>
  <c r="W466" i="7" s="1"/>
  <c r="T639" i="7"/>
  <c r="V639" i="7"/>
  <c r="W639" i="7" s="1"/>
  <c r="T541" i="7"/>
  <c r="V541" i="7"/>
  <c r="W541" i="7" s="1"/>
  <c r="T288" i="7"/>
  <c r="V288" i="7"/>
  <c r="W288" i="7" s="1"/>
  <c r="T504" i="7"/>
  <c r="V504" i="7"/>
  <c r="W504" i="7" s="1"/>
  <c r="T446" i="7"/>
  <c r="V446" i="7"/>
  <c r="W446" i="7" s="1"/>
  <c r="T768" i="7"/>
  <c r="V768" i="7"/>
  <c r="W768" i="7" s="1"/>
  <c r="T515" i="7"/>
  <c r="V515" i="7"/>
  <c r="W515" i="7" s="1"/>
  <c r="T516" i="7"/>
  <c r="V516" i="7"/>
  <c r="W516" i="7" s="1"/>
  <c r="T1032" i="7"/>
  <c r="V1032" i="7"/>
  <c r="W1032" i="7" s="1"/>
  <c r="T114" i="7"/>
  <c r="V114" i="7"/>
  <c r="W114" i="7" s="1"/>
  <c r="T383" i="7"/>
  <c r="V383" i="7"/>
  <c r="W383" i="7" s="1"/>
  <c r="T509" i="7"/>
  <c r="V509" i="7"/>
  <c r="W509" i="7" s="1"/>
  <c r="T792" i="7"/>
  <c r="V792" i="7"/>
  <c r="W792" i="7" s="1"/>
  <c r="T253" i="7"/>
  <c r="V253" i="7"/>
  <c r="W253" i="7" s="1"/>
  <c r="T27" i="7"/>
  <c r="V27" i="7"/>
  <c r="W27" i="7" s="1"/>
  <c r="T1029" i="7"/>
  <c r="V1029" i="7"/>
  <c r="W1029" i="7" s="1"/>
  <c r="T134" i="7"/>
  <c r="V134" i="7"/>
  <c r="W134" i="7" s="1"/>
  <c r="T544" i="7"/>
  <c r="V544" i="7"/>
  <c r="W544" i="7" s="1"/>
  <c r="T276" i="7"/>
  <c r="V276" i="7"/>
  <c r="W276" i="7" s="1"/>
  <c r="T578" i="7"/>
  <c r="V578" i="7"/>
  <c r="W578" i="7" s="1"/>
  <c r="T470" i="7"/>
  <c r="V470" i="7"/>
  <c r="W470" i="7" s="1"/>
  <c r="T315" i="7"/>
  <c r="V315" i="7"/>
  <c r="W315" i="7" s="1"/>
  <c r="T1108" i="7"/>
  <c r="V1108" i="7"/>
  <c r="W1108" i="7" s="1"/>
  <c r="T126" i="7"/>
  <c r="V126" i="7"/>
  <c r="W126" i="7" s="1"/>
  <c r="T684" i="7"/>
  <c r="V684" i="7"/>
  <c r="W684" i="7" s="1"/>
  <c r="T392" i="7"/>
  <c r="V392" i="7"/>
  <c r="W392" i="7" s="1"/>
  <c r="T113" i="7"/>
  <c r="V113" i="7"/>
  <c r="W113" i="7" s="1"/>
  <c r="T124" i="7"/>
  <c r="V124" i="7"/>
  <c r="W124" i="7" s="1"/>
  <c r="T559" i="7"/>
  <c r="V559" i="7"/>
  <c r="W559" i="7" s="1"/>
  <c r="T33" i="7"/>
  <c r="V33" i="7"/>
  <c r="W33" i="7" s="1"/>
  <c r="T38" i="7"/>
  <c r="V38" i="7"/>
  <c r="W38" i="7" s="1"/>
  <c r="T66" i="7"/>
  <c r="V66" i="7"/>
  <c r="W66" i="7" s="1"/>
  <c r="T4" i="7"/>
  <c r="V4" i="7"/>
  <c r="W4" i="7" s="1"/>
  <c r="T19" i="7"/>
  <c r="V19" i="7"/>
  <c r="W19" i="7" s="1"/>
  <c r="T3" i="9"/>
  <c r="V3" i="9"/>
  <c r="W3" i="9" s="1"/>
  <c r="T73" i="9"/>
  <c r="V73" i="9"/>
  <c r="W73" i="9" s="1"/>
  <c r="T304" i="9"/>
  <c r="V304" i="9"/>
  <c r="W304" i="9" s="1"/>
  <c r="T180" i="9"/>
  <c r="V180" i="9"/>
  <c r="W180" i="9" s="1"/>
  <c r="T61" i="9"/>
  <c r="V61" i="9"/>
  <c r="W61" i="9" s="1"/>
  <c r="T68" i="9"/>
  <c r="V68" i="9"/>
  <c r="W68" i="9" s="1"/>
  <c r="T150" i="9"/>
  <c r="V150" i="9"/>
  <c r="W150" i="9" s="1"/>
  <c r="T392" i="9"/>
  <c r="V392" i="9"/>
  <c r="W392" i="9" s="1"/>
  <c r="T235" i="9"/>
  <c r="V235" i="9"/>
  <c r="W235" i="9" s="1"/>
  <c r="T181" i="9"/>
  <c r="V181" i="9"/>
  <c r="W181" i="9" s="1"/>
  <c r="T648" i="9"/>
  <c r="V648" i="9"/>
  <c r="W648" i="9" s="1"/>
  <c r="T92" i="9"/>
  <c r="V92" i="9"/>
  <c r="W92" i="9" s="1"/>
  <c r="T97" i="9"/>
  <c r="V97" i="9"/>
  <c r="W97" i="9" s="1"/>
  <c r="T569" i="9"/>
  <c r="V569" i="9"/>
  <c r="W569" i="9" s="1"/>
  <c r="T43" i="9"/>
  <c r="V43" i="9"/>
  <c r="W43" i="9" s="1"/>
  <c r="T95" i="9"/>
  <c r="V95" i="9"/>
  <c r="W95" i="9" s="1"/>
  <c r="T145" i="9"/>
  <c r="V145" i="9"/>
  <c r="W145" i="9" s="1"/>
  <c r="T363" i="9"/>
  <c r="V363" i="9"/>
  <c r="W363" i="9" s="1"/>
  <c r="T649" i="9"/>
  <c r="V649" i="9"/>
  <c r="W649" i="9" s="1"/>
  <c r="T226" i="9"/>
  <c r="V226" i="9"/>
  <c r="W226" i="9" s="1"/>
  <c r="T285" i="9"/>
  <c r="V285" i="9"/>
  <c r="W285" i="9" s="1"/>
  <c r="T886" i="9"/>
  <c r="V886" i="9"/>
  <c r="W886" i="9" s="1"/>
  <c r="T583" i="9"/>
  <c r="V583" i="9"/>
  <c r="W583" i="9" s="1"/>
  <c r="T1009" i="9"/>
  <c r="V1009" i="9"/>
  <c r="W1009" i="9" s="1"/>
  <c r="T56" i="9"/>
  <c r="V56" i="9"/>
  <c r="W56" i="9" s="1"/>
  <c r="T476" i="9"/>
  <c r="V476" i="9"/>
  <c r="W476" i="9" s="1"/>
  <c r="T678" i="9"/>
  <c r="V678" i="9"/>
  <c r="W678" i="9" s="1"/>
  <c r="T753" i="9"/>
  <c r="V753" i="9"/>
  <c r="W753" i="9" s="1"/>
  <c r="T1040" i="9"/>
  <c r="V1040" i="9"/>
  <c r="W1040" i="9" s="1"/>
  <c r="T206" i="9"/>
  <c r="V206" i="9"/>
  <c r="W206" i="9" s="1"/>
  <c r="T370" i="9"/>
  <c r="V370" i="9"/>
  <c r="W370" i="9" s="1"/>
  <c r="T874" i="9"/>
  <c r="V874" i="9"/>
  <c r="W874" i="9" s="1"/>
  <c r="T790" i="9"/>
  <c r="V790" i="9"/>
  <c r="W790" i="9" s="1"/>
  <c r="T1140" i="9"/>
  <c r="V1140" i="9"/>
  <c r="W1140" i="9" s="1"/>
  <c r="T514" i="9"/>
  <c r="V514" i="9"/>
  <c r="W514" i="9" s="1"/>
  <c r="T532" i="9"/>
  <c r="V532" i="9"/>
  <c r="W532" i="9" s="1"/>
  <c r="T663" i="9"/>
  <c r="V663" i="9"/>
  <c r="W663" i="9" s="1"/>
  <c r="T1068" i="9"/>
  <c r="V1068" i="9"/>
  <c r="W1068" i="9" s="1"/>
  <c r="T916" i="9"/>
  <c r="V916" i="9"/>
  <c r="W916" i="9" s="1"/>
  <c r="T716" i="9"/>
  <c r="V716" i="9"/>
  <c r="W716" i="9" s="1"/>
  <c r="T1147" i="9"/>
  <c r="V1147" i="9"/>
  <c r="W1147" i="9" s="1"/>
  <c r="T668" i="9"/>
  <c r="V668" i="9"/>
  <c r="W668" i="9" s="1"/>
  <c r="T436" i="9"/>
  <c r="V436" i="9"/>
  <c r="W436" i="9" s="1"/>
  <c r="T967" i="9"/>
  <c r="V967" i="9"/>
  <c r="W967" i="9" s="1"/>
  <c r="T806" i="9"/>
  <c r="V806" i="9"/>
  <c r="W806" i="9" s="1"/>
  <c r="T495" i="9"/>
  <c r="V495" i="9"/>
  <c r="W495" i="9" s="1"/>
  <c r="T1088" i="9"/>
  <c r="V1088" i="9"/>
  <c r="W1088" i="9" s="1"/>
  <c r="T1092" i="9"/>
  <c r="V1092" i="9"/>
  <c r="W1092" i="9" s="1"/>
  <c r="T918" i="9"/>
  <c r="V918" i="9"/>
  <c r="W918" i="9" s="1"/>
  <c r="T1105" i="9"/>
  <c r="V1105" i="9"/>
  <c r="W1105" i="9" s="1"/>
  <c r="T952" i="9"/>
  <c r="V952" i="9"/>
  <c r="W952" i="9" s="1"/>
  <c r="T1154" i="9"/>
  <c r="V1154" i="9"/>
  <c r="W1154" i="9" s="1"/>
  <c r="T788" i="9"/>
  <c r="V788" i="9"/>
  <c r="W788" i="9" s="1"/>
  <c r="T1082" i="9"/>
  <c r="V1082" i="9"/>
  <c r="W1082" i="9" s="1"/>
  <c r="T893" i="9"/>
  <c r="V893" i="9"/>
  <c r="W893" i="9" s="1"/>
  <c r="T1019" i="9"/>
  <c r="V1019" i="9"/>
  <c r="W1019" i="9" s="1"/>
  <c r="T1054" i="9"/>
  <c r="V1054" i="9"/>
  <c r="W1054" i="9" s="1"/>
  <c r="T748" i="9"/>
  <c r="V748" i="9"/>
  <c r="W748" i="9" s="1"/>
  <c r="T993" i="9"/>
  <c r="V993" i="9"/>
  <c r="W993" i="9" s="1"/>
  <c r="T1134" i="9"/>
  <c r="V1134" i="9"/>
  <c r="W1134" i="9" s="1"/>
  <c r="T1052" i="9"/>
  <c r="V1052" i="9"/>
  <c r="W1052" i="9" s="1"/>
  <c r="T1112" i="9"/>
  <c r="V1112" i="9"/>
  <c r="W1112" i="9" s="1"/>
  <c r="T965" i="9"/>
  <c r="V965" i="9"/>
  <c r="W965" i="9" s="1"/>
  <c r="T754" i="9"/>
  <c r="V754" i="9"/>
  <c r="W754" i="9" s="1"/>
  <c r="T934" i="9"/>
  <c r="V934" i="9"/>
  <c r="W934" i="9" s="1"/>
  <c r="T704" i="9"/>
  <c r="V704" i="9"/>
  <c r="W704" i="9" s="1"/>
  <c r="T1129" i="9"/>
  <c r="V1129" i="9"/>
  <c r="W1129" i="9" s="1"/>
  <c r="T953" i="9"/>
  <c r="V953" i="9"/>
  <c r="W953" i="9" s="1"/>
  <c r="T1160" i="9"/>
  <c r="V1160" i="9"/>
  <c r="W1160" i="9" s="1"/>
  <c r="T1070" i="9"/>
  <c r="V1070" i="9"/>
  <c r="W1070" i="9" s="1"/>
  <c r="T1075" i="9"/>
  <c r="V1075" i="9"/>
  <c r="W1075" i="9" s="1"/>
  <c r="T1026" i="9"/>
  <c r="V1026" i="9"/>
  <c r="W1026" i="9" s="1"/>
  <c r="T927" i="9"/>
  <c r="V927" i="9"/>
  <c r="W927" i="9" s="1"/>
  <c r="T944" i="9"/>
  <c r="V944" i="9"/>
  <c r="W944" i="9" s="1"/>
  <c r="T629" i="9"/>
  <c r="V629" i="9"/>
  <c r="W629" i="9" s="1"/>
  <c r="T660" i="9"/>
  <c r="V660" i="9"/>
  <c r="W660" i="9" s="1"/>
  <c r="T1118" i="9"/>
  <c r="V1118" i="9"/>
  <c r="W1118" i="9" s="1"/>
  <c r="T768" i="9"/>
  <c r="V768" i="9"/>
  <c r="W768" i="9" s="1"/>
  <c r="T474" i="9"/>
  <c r="V474" i="9"/>
  <c r="W474" i="9" s="1"/>
  <c r="T497" i="9"/>
  <c r="V497" i="9"/>
  <c r="W497" i="9" s="1"/>
  <c r="T989" i="9"/>
  <c r="V989" i="9"/>
  <c r="W989" i="9" s="1"/>
  <c r="T276" i="9"/>
  <c r="V276" i="9"/>
  <c r="W276" i="9" s="1"/>
  <c r="T499" i="9"/>
  <c r="V499" i="9"/>
  <c r="W499" i="9" s="1"/>
  <c r="T576" i="9"/>
  <c r="V576" i="9"/>
  <c r="W576" i="9" s="1"/>
  <c r="T961" i="9"/>
  <c r="V961" i="9"/>
  <c r="W961" i="9" s="1"/>
  <c r="T546" i="9"/>
  <c r="V546" i="9"/>
  <c r="W546" i="9" s="1"/>
  <c r="T731" i="9"/>
  <c r="V731" i="9"/>
  <c r="W731" i="9" s="1"/>
  <c r="T671" i="9"/>
  <c r="V671" i="9"/>
  <c r="W671" i="9" s="1"/>
  <c r="T580" i="9"/>
  <c r="V580" i="9"/>
  <c r="W580" i="9" s="1"/>
  <c r="T816" i="9"/>
  <c r="V816" i="9"/>
  <c r="W816" i="9" s="1"/>
  <c r="T623" i="9"/>
  <c r="V623" i="9"/>
  <c r="W623" i="9" s="1"/>
  <c r="T531" i="9"/>
  <c r="V531" i="9"/>
  <c r="W531" i="9" s="1"/>
  <c r="T520" i="9"/>
  <c r="V520" i="9"/>
  <c r="W520" i="9" s="1"/>
  <c r="T1000" i="9"/>
  <c r="V1000" i="9"/>
  <c r="W1000" i="9" s="1"/>
  <c r="T562" i="9"/>
  <c r="V562" i="9"/>
  <c r="W562" i="9" s="1"/>
  <c r="T382" i="9"/>
  <c r="V382" i="9"/>
  <c r="W382" i="9" s="1"/>
  <c r="T307" i="9"/>
  <c r="V307" i="9"/>
  <c r="W307" i="9" s="1"/>
  <c r="T1044" i="9"/>
  <c r="V1044" i="9"/>
  <c r="W1044" i="9" s="1"/>
  <c r="T371" i="9"/>
  <c r="V371" i="9"/>
  <c r="W371" i="9" s="1"/>
  <c r="T670" i="9"/>
  <c r="V670" i="9"/>
  <c r="W670" i="9" s="1"/>
  <c r="T672" i="9"/>
  <c r="V672" i="9"/>
  <c r="W672" i="9" s="1"/>
  <c r="T386" i="9"/>
  <c r="V386" i="9"/>
  <c r="W386" i="9" s="1"/>
  <c r="T787" i="9"/>
  <c r="V787" i="9"/>
  <c r="W787" i="9" s="1"/>
  <c r="T274" i="9"/>
  <c r="V274" i="9"/>
  <c r="W274" i="9" s="1"/>
  <c r="T212" i="9"/>
  <c r="V212" i="9"/>
  <c r="W212" i="9" s="1"/>
  <c r="T182" i="9"/>
  <c r="V182" i="9"/>
  <c r="W182" i="9" s="1"/>
  <c r="T115" i="9"/>
  <c r="V115" i="9"/>
  <c r="W115" i="9" s="1"/>
  <c r="T139" i="9"/>
  <c r="V139" i="9"/>
  <c r="W139" i="9" s="1"/>
  <c r="T655" i="9"/>
  <c r="V655" i="9"/>
  <c r="W655" i="9" s="1"/>
  <c r="T421" i="9"/>
  <c r="V421" i="9"/>
  <c r="W421" i="9" s="1"/>
  <c r="T449" i="9"/>
  <c r="V449" i="9"/>
  <c r="W449" i="9" s="1"/>
  <c r="T332" i="9"/>
  <c r="V332" i="9"/>
  <c r="W332" i="9" s="1"/>
  <c r="T291" i="9"/>
  <c r="V291" i="9"/>
  <c r="W291" i="9" s="1"/>
  <c r="T404" i="9"/>
  <c r="V404" i="9"/>
  <c r="W404" i="9" s="1"/>
  <c r="T259" i="9"/>
  <c r="V259" i="9"/>
  <c r="W259" i="9" s="1"/>
  <c r="T258" i="9"/>
  <c r="V258" i="9"/>
  <c r="W258" i="9" s="1"/>
  <c r="T243" i="9"/>
  <c r="V243" i="9"/>
  <c r="W243" i="9" s="1"/>
  <c r="T99" i="9"/>
  <c r="V99" i="9"/>
  <c r="W99" i="9" s="1"/>
  <c r="T830" i="9"/>
  <c r="V830" i="9"/>
  <c r="W830" i="9" s="1"/>
  <c r="T36" i="9"/>
  <c r="V36" i="9"/>
  <c r="W36" i="9" s="1"/>
  <c r="T550" i="9"/>
  <c r="V550" i="9"/>
  <c r="W550" i="9" s="1"/>
  <c r="T301" i="9"/>
  <c r="V301" i="9"/>
  <c r="W301" i="9" s="1"/>
  <c r="T57" i="9"/>
  <c r="V57" i="9"/>
  <c r="W57" i="9" s="1"/>
  <c r="T478" i="9"/>
  <c r="V478" i="9"/>
  <c r="W478" i="9" s="1"/>
  <c r="T69" i="9"/>
  <c r="V69" i="9"/>
  <c r="W69" i="9" s="1"/>
  <c r="T548" i="9"/>
  <c r="V548" i="9"/>
  <c r="W548" i="9" s="1"/>
  <c r="T974" i="9"/>
  <c r="V974" i="9"/>
  <c r="W974" i="9" s="1"/>
  <c r="T1012" i="9"/>
  <c r="V1012" i="9"/>
  <c r="W1012" i="9" s="1"/>
  <c r="T863" i="9"/>
  <c r="V863" i="9"/>
  <c r="W863" i="9" s="1"/>
  <c r="T168" i="9"/>
  <c r="V168" i="9"/>
  <c r="W168" i="9" s="1"/>
  <c r="T247" i="9"/>
  <c r="V247" i="9"/>
  <c r="W247" i="9" s="1"/>
  <c r="T428" i="9"/>
  <c r="V428" i="9"/>
  <c r="W428" i="9" s="1"/>
  <c r="T563" i="9"/>
  <c r="V563" i="9"/>
  <c r="W563" i="9" s="1"/>
  <c r="T519" i="9"/>
  <c r="V519" i="9"/>
  <c r="W519" i="9" s="1"/>
  <c r="T725" i="9"/>
  <c r="V725" i="9"/>
  <c r="W725" i="9" s="1"/>
  <c r="T723" i="9"/>
  <c r="V723" i="9"/>
  <c r="W723" i="9" s="1"/>
  <c r="T602" i="9"/>
  <c r="V602" i="9"/>
  <c r="W602" i="9" s="1"/>
  <c r="T232" i="9"/>
  <c r="V232" i="9"/>
  <c r="W232" i="9" s="1"/>
  <c r="T851" i="9"/>
  <c r="V851" i="9"/>
  <c r="W851" i="9" s="1"/>
  <c r="T977" i="9"/>
  <c r="V977" i="9"/>
  <c r="W977" i="9" s="1"/>
  <c r="T793" i="9"/>
  <c r="V793" i="9"/>
  <c r="W793" i="9" s="1"/>
  <c r="T317" i="9"/>
  <c r="V317" i="9"/>
  <c r="W317" i="9" s="1"/>
  <c r="T228" i="9"/>
  <c r="V228" i="9"/>
  <c r="W228" i="9" s="1"/>
  <c r="T179" i="9"/>
  <c r="V179" i="9"/>
  <c r="W179" i="9" s="1"/>
  <c r="T238" i="9"/>
  <c r="V238" i="9"/>
  <c r="W238" i="9" s="1"/>
  <c r="T59" i="9"/>
  <c r="V59" i="9"/>
  <c r="W59" i="9" s="1"/>
  <c r="T518" i="9"/>
  <c r="V518" i="9"/>
  <c r="W518" i="9" s="1"/>
  <c r="T58" i="9"/>
  <c r="V58" i="9"/>
  <c r="W58" i="9" s="1"/>
  <c r="T634" i="9"/>
  <c r="V634" i="9"/>
  <c r="W634" i="9" s="1"/>
  <c r="T300" i="9"/>
  <c r="V300" i="9"/>
  <c r="W300" i="9" s="1"/>
  <c r="T637" i="9"/>
  <c r="V637" i="9"/>
  <c r="W637" i="9" s="1"/>
  <c r="T429" i="9"/>
  <c r="V429" i="9"/>
  <c r="W429" i="9" s="1"/>
  <c r="T49" i="9"/>
  <c r="V49" i="9"/>
  <c r="W49" i="9" s="1"/>
  <c r="T141" i="9"/>
  <c r="V141" i="9"/>
  <c r="W141" i="9" s="1"/>
  <c r="T457" i="9"/>
  <c r="V457" i="9"/>
  <c r="W457" i="9" s="1"/>
  <c r="T112" i="9"/>
  <c r="V112" i="9"/>
  <c r="W112" i="9" s="1"/>
  <c r="T93" i="9"/>
  <c r="V93" i="9"/>
  <c r="W93" i="9" s="1"/>
  <c r="T242" i="9"/>
  <c r="V242" i="9"/>
  <c r="W242" i="9" s="1"/>
  <c r="T264" i="9"/>
  <c r="V264" i="9"/>
  <c r="W264" i="9" s="1"/>
  <c r="T516" i="9"/>
  <c r="V516" i="9"/>
  <c r="W516" i="9" s="1"/>
  <c r="T189" i="9"/>
  <c r="V189" i="9"/>
  <c r="W189" i="9" s="1"/>
  <c r="T67" i="9"/>
  <c r="V67" i="9"/>
  <c r="W67" i="9" s="1"/>
  <c r="T155" i="9"/>
  <c r="V155" i="9"/>
  <c r="W155" i="9" s="1"/>
  <c r="T80" i="9"/>
  <c r="V80" i="9"/>
  <c r="W80" i="9" s="1"/>
  <c r="T203" i="9"/>
  <c r="V203" i="9"/>
  <c r="W203" i="9" s="1"/>
  <c r="T556" i="9"/>
  <c r="V556" i="9"/>
  <c r="W556" i="9" s="1"/>
  <c r="T585" i="9"/>
  <c r="V585" i="9"/>
  <c r="W585" i="9" s="1"/>
  <c r="T191" i="9"/>
  <c r="V191" i="9"/>
  <c r="W191" i="9" s="1"/>
  <c r="T135" i="9"/>
  <c r="V135" i="9"/>
  <c r="W135" i="9" s="1"/>
  <c r="T45" i="9"/>
  <c r="V45" i="9"/>
  <c r="W45" i="9" s="1"/>
  <c r="T171" i="9"/>
  <c r="V171" i="9"/>
  <c r="W171" i="9" s="1"/>
  <c r="T469" i="9"/>
  <c r="V469" i="9"/>
  <c r="W469" i="9" s="1"/>
  <c r="T329" i="9"/>
  <c r="V329" i="9"/>
  <c r="W329" i="9" s="1"/>
  <c r="T587" i="9"/>
  <c r="V587" i="9"/>
  <c r="W587" i="9" s="1"/>
  <c r="T387" i="9"/>
  <c r="V387" i="9"/>
  <c r="W387" i="9" s="1"/>
  <c r="T466" i="9"/>
  <c r="V466" i="9"/>
  <c r="W466" i="9" s="1"/>
  <c r="T372" i="9"/>
  <c r="V372" i="9"/>
  <c r="W372" i="9" s="1"/>
  <c r="T88" i="9"/>
  <c r="V88" i="9"/>
  <c r="W88" i="9" s="1"/>
  <c r="T177" i="9"/>
  <c r="V177" i="9"/>
  <c r="W177" i="9" s="1"/>
  <c r="T13" i="9"/>
  <c r="V13" i="9"/>
  <c r="W13" i="9" s="1"/>
  <c r="T323" i="9"/>
  <c r="V323" i="9"/>
  <c r="W323" i="9" s="1"/>
</calcChain>
</file>

<file path=xl/sharedStrings.xml><?xml version="1.0" encoding="utf-8"?>
<sst xmlns="http://schemas.openxmlformats.org/spreadsheetml/2006/main" count="37553" uniqueCount="5564">
  <si>
    <t>Annotated Sequence</t>
  </si>
  <si>
    <t>Modifications</t>
  </si>
  <si>
    <t># Proteins</t>
  </si>
  <si>
    <t># PSMs</t>
  </si>
  <si>
    <t>Master Protein Accessions</t>
  </si>
  <si>
    <t>Positions in Master Proteins</t>
  </si>
  <si>
    <t>Modifications in Master Proteins</t>
  </si>
  <si>
    <t>Master Protein Descriptions</t>
  </si>
  <si>
    <t># Missed Cleavages</t>
  </si>
  <si>
    <t>Theo. MH+ [Da]</t>
  </si>
  <si>
    <t>Top Apex RT [min]</t>
  </si>
  <si>
    <t>High</t>
  </si>
  <si>
    <t>1xAcetyl [N-Term]; 1xBiotin [K2]</t>
  </si>
  <si>
    <t/>
  </si>
  <si>
    <t>Peak Found</t>
  </si>
  <si>
    <t>Not Found</t>
  </si>
  <si>
    <t>[K].GKNCVAIAADR.[R]</t>
  </si>
  <si>
    <t>1xBiotin [K2]; 1xCarbamidomethyl [C4]</t>
  </si>
  <si>
    <t>P49720</t>
  </si>
  <si>
    <t>P49720 [16-26]</t>
  </si>
  <si>
    <t>P49720 1xBiotin [K17]</t>
  </si>
  <si>
    <t>[K].ISKGANPVEIR.[R]</t>
  </si>
  <si>
    <t>1xBiotin [K3]</t>
  </si>
  <si>
    <t>P10809</t>
  </si>
  <si>
    <t>P10809 [131-141]</t>
  </si>
  <si>
    <t>P10809 1xBiotin [K133]</t>
  </si>
  <si>
    <t>[K].QYGLKMK.[T]</t>
  </si>
  <si>
    <t>1xBiotin [K5]</t>
  </si>
  <si>
    <t>Q9UQ80</t>
  </si>
  <si>
    <t>Q9UQ80 [254-260]</t>
  </si>
  <si>
    <t>Q9UQ80 1xBiotin [K258]</t>
  </si>
  <si>
    <t>[R].KTEYISTEFNR.[Y]</t>
  </si>
  <si>
    <t>1xBiotin [K1]</t>
  </si>
  <si>
    <t>Q8N7H5</t>
  </si>
  <si>
    <t>Q8N7H5 [133-143]</t>
  </si>
  <si>
    <t>Q8N7H5 1xBiotin [K133]</t>
  </si>
  <si>
    <t>1xBiotin [K2]</t>
  </si>
  <si>
    <t>1xBiotin [K3]; 1xOxidation [M7]</t>
  </si>
  <si>
    <t>[K].NMVKSADGVIVSGVK.[D]</t>
  </si>
  <si>
    <t>1xBiotin [K4]</t>
  </si>
  <si>
    <t>[-].MKIEEVK.[S]</t>
  </si>
  <si>
    <t>1xBiotin [K2]; 1xOxidation [M1]</t>
  </si>
  <si>
    <t>Q9Y265</t>
  </si>
  <si>
    <t>Q9Y265 [1-7]</t>
  </si>
  <si>
    <t>Q9Y265 1xBiotin [K2]</t>
  </si>
  <si>
    <t>[K].TSSAFVGKTPEASPEPK.[D]</t>
  </si>
  <si>
    <t>1xBiotin [K8]</t>
  </si>
  <si>
    <t>Q99460</t>
  </si>
  <si>
    <t>Q99460 [303-319]</t>
  </si>
  <si>
    <t>[R].WSNAKMEIATK.[D]</t>
  </si>
  <si>
    <t>Q15181</t>
  </si>
  <si>
    <t>Q15181 [53-63]</t>
  </si>
  <si>
    <t>Q15181 1xBiotin [K57]</t>
  </si>
  <si>
    <t>[K].MTQPQSKSAFPLSR.[K]</t>
  </si>
  <si>
    <t>1xBiotin [K7]</t>
  </si>
  <si>
    <t>[K].KQPSVLVTFPKEER.[K]</t>
  </si>
  <si>
    <t>1xBiotin [K11]</t>
  </si>
  <si>
    <t>[K].SEMAFKAQNATTK.[V]</t>
  </si>
  <si>
    <t>1xBiotin [K6]</t>
  </si>
  <si>
    <t>Q9Y5V3</t>
  </si>
  <si>
    <t>Q9Y5V3 [142-154]</t>
  </si>
  <si>
    <t>Q9Y5V3 1xBiotin [K147]</t>
  </si>
  <si>
    <t>[K].GKIEVLDSPASK.[K]</t>
  </si>
  <si>
    <t>Q8N5I9</t>
  </si>
  <si>
    <t>Q8N5I9 [171-182]</t>
  </si>
  <si>
    <t>Q8N5I9 1xBiotin [K172]</t>
  </si>
  <si>
    <t>[K].EVLLKTNLSGR.[Q]</t>
  </si>
  <si>
    <t>Q6IN85</t>
  </si>
  <si>
    <t>Q6IN85 [729-739]</t>
  </si>
  <si>
    <t>Q6IN85 1xBiotin [K733]</t>
  </si>
  <si>
    <t>[R].KMEIYRPHK.[A]</t>
  </si>
  <si>
    <t>Q13547; Q92769</t>
  </si>
  <si>
    <t>Q13547 [50-58]; Q92769 [51-59]</t>
  </si>
  <si>
    <t>Q13547 1xBiotin [K50]; Q92769 1xBiotin [K51]</t>
  </si>
  <si>
    <t>1xBiotin [K12]</t>
  </si>
  <si>
    <t>Q13123</t>
  </si>
  <si>
    <t>Q96BX8</t>
  </si>
  <si>
    <t>1xBiotin [K10]</t>
  </si>
  <si>
    <t>[R].FGAGTLKSLHYD.[-]</t>
  </si>
  <si>
    <t>Q5HYI8</t>
  </si>
  <si>
    <t>Q5HYI8 [225-236]</t>
  </si>
  <si>
    <t>Q5HYI8 1xBiotin [K231]</t>
  </si>
  <si>
    <t>[R].VVLKMQFLDEMK.[G]</t>
  </si>
  <si>
    <t>[K].GLWMPLGKEVK.[V]</t>
  </si>
  <si>
    <t>Q8TA86</t>
  </si>
  <si>
    <t>Q8TA86 [91-101]</t>
  </si>
  <si>
    <t>Q8TA86 1xBiotin [K98]</t>
  </si>
  <si>
    <t>1xBiotin [K]</t>
  </si>
  <si>
    <t>[K].AGDSLMVMIAMKMEHTIK.[S]</t>
  </si>
  <si>
    <t>Q96RQ3</t>
  </si>
  <si>
    <t>Q96RQ3 [670-687]</t>
  </si>
  <si>
    <t>Q96RQ3 1xBiotin [K]</t>
  </si>
  <si>
    <t>Q9NT62</t>
  </si>
  <si>
    <t>[K].FQKTSTGAVR.[M]</t>
  </si>
  <si>
    <t>1xBiotin [K11]; 1xCarbamidomethyl [C5]</t>
  </si>
  <si>
    <t>P78527</t>
  </si>
  <si>
    <t>[R].SLPPPPPAKGSIPISR.[L]</t>
  </si>
  <si>
    <t>1xBiotin [K9]</t>
  </si>
  <si>
    <t>Q99640</t>
  </si>
  <si>
    <t>Q99640 [50-65]</t>
  </si>
  <si>
    <t>Q99640 1xBiotin [K58]</t>
  </si>
  <si>
    <t>[K].SAFKVQNATTK.[G]</t>
  </si>
  <si>
    <t>Q9Y5V3 [76-86]</t>
  </si>
  <si>
    <t>Q9Y5V3 1xBiotin [K79]</t>
  </si>
  <si>
    <t>[R].SGKNSSPINCSR.[A]</t>
  </si>
  <si>
    <t>1xBiotin [K3]; 1xCarbamidomethyl [C10]</t>
  </si>
  <si>
    <t>P51587</t>
  </si>
  <si>
    <t>1xBiotin [K15]</t>
  </si>
  <si>
    <t>P50990</t>
  </si>
  <si>
    <t>[K].SQNATPKGPNAAYDFSQAATTGELAANK.[S]</t>
  </si>
  <si>
    <t>Q9Y5V3 [114-141]</t>
  </si>
  <si>
    <t>Q9Y5V3 1xBiotin [K120]</t>
  </si>
  <si>
    <t>[K].VNKIEIHYAK.[T]</t>
  </si>
  <si>
    <t>Q15003</t>
  </si>
  <si>
    <t>Q15003 [628-637]</t>
  </si>
  <si>
    <t>Q15003 1xBiotin [K630]</t>
  </si>
  <si>
    <t>1xBiotin [K13]</t>
  </si>
  <si>
    <t>[K].KLVWIPSER.[H]</t>
  </si>
  <si>
    <t>P35580</t>
  </si>
  <si>
    <t>P35580 [34-42]</t>
  </si>
  <si>
    <t>P35580 1xBiotin [K34]</t>
  </si>
  <si>
    <t>O43683</t>
  </si>
  <si>
    <t>[K].FKLQPPPLGR.[R]</t>
  </si>
  <si>
    <t>P50548</t>
  </si>
  <si>
    <t>P50548 [377-386]</t>
  </si>
  <si>
    <t>P50548 1xBiotin [K378]</t>
  </si>
  <si>
    <t>1xBiotin [K14]</t>
  </si>
  <si>
    <t>[R].SAPGGGSKVPQK.[K]</t>
  </si>
  <si>
    <t>P06748</t>
  </si>
  <si>
    <t>P06748 [143-154]</t>
  </si>
  <si>
    <t>P06748 1xBiotin [K150]</t>
  </si>
  <si>
    <t>[R].LIPLKTMTSDILK.[M]</t>
  </si>
  <si>
    <t>Q9UI95</t>
  </si>
  <si>
    <t>Q9UI95 [186-198]</t>
  </si>
  <si>
    <t>[K].LKTNHIGHTGYLNTVTVSPDGSLCASGGK.[D]</t>
  </si>
  <si>
    <t>1xBiotin [K2]; 1xCarbamidomethyl [C24]</t>
  </si>
  <si>
    <t>P63244</t>
  </si>
  <si>
    <t>P63244 [184-212]</t>
  </si>
  <si>
    <t>P63244 1xBiotin [K185]</t>
  </si>
  <si>
    <t>[R].NPPKLVTPHDR.[M]</t>
  </si>
  <si>
    <t>P29353</t>
  </si>
  <si>
    <t>P29353 [318-328]</t>
  </si>
  <si>
    <t>P29353 1xBiotin [K321]</t>
  </si>
  <si>
    <t>P49792</t>
  </si>
  <si>
    <t>1xBiotin [K4]; 1xOxidation [M1]</t>
  </si>
  <si>
    <t>[K].NKSILISSVASVHHANGLAK.[S]</t>
  </si>
  <si>
    <t>[K].YLEAIKIFSGPLK.[G]</t>
  </si>
  <si>
    <t>1xBiotin [K]; 1xCarbamidomethyl [C6]</t>
  </si>
  <si>
    <t>[K].YKFEVYEK.[N]</t>
  </si>
  <si>
    <t>P00374</t>
  </si>
  <si>
    <t>P00374 [178-185]</t>
  </si>
  <si>
    <t>P00374 1xBiotin [K179]</t>
  </si>
  <si>
    <t>[R].SDDMFTFHGPGKSVFGTPTLETANK.[N]</t>
  </si>
  <si>
    <t>P49792 [1128-1152]</t>
  </si>
  <si>
    <t>P49792 1xBiotin [K1139]</t>
  </si>
  <si>
    <t>Q9UK76</t>
  </si>
  <si>
    <t>O14929</t>
  </si>
  <si>
    <t>[R].AAAGMVWKPKSCEPIR.[R]</t>
  </si>
  <si>
    <t>1xBiotin [K10]; 1xCarbamidomethyl [C12]</t>
  </si>
  <si>
    <t>Q9H147</t>
  </si>
  <si>
    <t>Q9H147 [181-196]</t>
  </si>
  <si>
    <t>Q9H147 1xBiotin [K190]</t>
  </si>
  <si>
    <t>1xBiotin [K10]; 1xCarbamidomethyl [C2]</t>
  </si>
  <si>
    <t>1xBiotin [K]; 1xCarbamidomethyl [C7]</t>
  </si>
  <si>
    <t>P07814</t>
  </si>
  <si>
    <t>[K].MTHKLVFLEDGTSQVR.[K]</t>
  </si>
  <si>
    <t>Q8IWC1</t>
  </si>
  <si>
    <t>Q8IWC1 [784-799]</t>
  </si>
  <si>
    <t>Q8IWC1 1xBiotin [K787]</t>
  </si>
  <si>
    <t>[R].ELPHFTEAGLKILR.[V]</t>
  </si>
  <si>
    <t>[R].ISSIGKFISGTPR.[R]</t>
  </si>
  <si>
    <t>Q9Y4B6</t>
  </si>
  <si>
    <t>Q9Y4B6 [696-708]</t>
  </si>
  <si>
    <t>Q9Y4B6 1xBiotin [K701]</t>
  </si>
  <si>
    <t>Q8WY36</t>
  </si>
  <si>
    <t>[K].NVLCSACSGQGGKSGAVQK.[C]</t>
  </si>
  <si>
    <t>1xBiotin [K13]; 2xCarbamidomethyl [C4; C7]</t>
  </si>
  <si>
    <t>O60884</t>
  </si>
  <si>
    <t>O60884 [140-158]</t>
  </si>
  <si>
    <t>O60884 1xBiotin [K152]</t>
  </si>
  <si>
    <t>P68104</t>
  </si>
  <si>
    <t>[K].LFDSTTLEHQKTFR.[T]</t>
  </si>
  <si>
    <t>Q13347</t>
  </si>
  <si>
    <t>Q13347 [214-227]</t>
  </si>
  <si>
    <t>Q13347 1xBiotin [K224]</t>
  </si>
  <si>
    <t>[K].NTQVVSDAAYKGVHPHIVEMDR.[R]</t>
  </si>
  <si>
    <t>1xBiotin [K11]; 1xOxidation [M20]</t>
  </si>
  <si>
    <t>O76041</t>
  </si>
  <si>
    <t>O76041 [812-833]</t>
  </si>
  <si>
    <t>O76041 1xBiotin [K822]</t>
  </si>
  <si>
    <t>1xBiotin [K8]; 1xCarbamidomethyl [C2]</t>
  </si>
  <si>
    <t>Q9UKX7</t>
  </si>
  <si>
    <t>[K].VQNATTKGPNGVYDFSQAHNAK.[D]</t>
  </si>
  <si>
    <t>Q9Y5V3 [80-101]</t>
  </si>
  <si>
    <t>Q9Y5V3 1xBiotin [K86]</t>
  </si>
  <si>
    <t>[K].AQYKSLIGVEYKPVSATGAEDKDK.[K]</t>
  </si>
  <si>
    <t>P07814 [940-963]</t>
  </si>
  <si>
    <t>P07814 1xBiotin [K943]</t>
  </si>
  <si>
    <t>[K].FTEEIPLKILAHNNFVGR.[L]</t>
  </si>
  <si>
    <t>O00425</t>
  </si>
  <si>
    <t>O00425 [273-290]</t>
  </si>
  <si>
    <t>O00425 1xBiotin [K280]</t>
  </si>
  <si>
    <t>[R].KPESNAVTKTAGPIASAQK.[Q]</t>
  </si>
  <si>
    <t>[R].GREEAIMKMVK.[L]</t>
  </si>
  <si>
    <t>Q9H8U3</t>
  </si>
  <si>
    <t>Q9H8U3 [200-210]</t>
  </si>
  <si>
    <t>Q9H8U3 1xBiotin [K207]</t>
  </si>
  <si>
    <t>[K].WCPTTNKPVKSPTPTVNPR.[K]</t>
  </si>
  <si>
    <t>Q8WY36 [149-167]</t>
  </si>
  <si>
    <t>Q8WY36 1xBiotin [K158]</t>
  </si>
  <si>
    <t>[R].AKVEFNIR.[K]</t>
  </si>
  <si>
    <t>[R].KGSFSALVGR.[T]</t>
  </si>
  <si>
    <t>[K].GTVLIKTAEELMNFSK.[G]</t>
  </si>
  <si>
    <t>P50990 [255-270]</t>
  </si>
  <si>
    <t>P50990 1xBiotin [K260]</t>
  </si>
  <si>
    <t>[R].VEENFLKLTHVQR.[Q]</t>
  </si>
  <si>
    <t>[R].KLLTPAEEVLTEEER.[T]</t>
  </si>
  <si>
    <t>Q9C0B7</t>
  </si>
  <si>
    <t>Q9C0B7 [238-252]</t>
  </si>
  <si>
    <t>Q9C0B7 1xBiotin [K238]</t>
  </si>
  <si>
    <t>Q9ULM3</t>
  </si>
  <si>
    <t>[K].HTTFEQPVFSVSKQSPPISTSK.[W]</t>
  </si>
  <si>
    <t>P33981</t>
  </si>
  <si>
    <t>P33981 [422-443]</t>
  </si>
  <si>
    <t>P33981 1xBiotin [K434]</t>
  </si>
  <si>
    <t>[K].TGFGGKFGVQSER.[Q]</t>
  </si>
  <si>
    <t>[K].DGPKGIFLGDQWR.[D]</t>
  </si>
  <si>
    <t>[K].LAETLAKTQVAGGQLSFK.[G]</t>
  </si>
  <si>
    <t>P46060</t>
  </si>
  <si>
    <t>P46060 [9-26]</t>
  </si>
  <si>
    <t>P46060 1xBiotin [K15]</t>
  </si>
  <si>
    <t>[R].IGKFEAR.[F]</t>
  </si>
  <si>
    <t>Q13347 [262-268]</t>
  </si>
  <si>
    <t>Q13347 1xBiotin [K264]</t>
  </si>
  <si>
    <t>[K].VELFSKMR.[V]</t>
  </si>
  <si>
    <t>[R].QQEGFKGTFPDAR.[E]</t>
  </si>
  <si>
    <t>Q15233</t>
  </si>
  <si>
    <t>Q15233 [366-378]</t>
  </si>
  <si>
    <t>Q15233 1xBiotin [K371]</t>
  </si>
  <si>
    <t>1xBiotin [K16]</t>
  </si>
  <si>
    <t>P83731</t>
  </si>
  <si>
    <t>[R].GFGGKFGVQMDR.[V]</t>
  </si>
  <si>
    <t>1xBiotin [K12]; 1xOxidation [M4]</t>
  </si>
  <si>
    <t>[K].AYSFKEQIIELELK.[E]</t>
  </si>
  <si>
    <t>Q92616</t>
  </si>
  <si>
    <t>Q92616 [798-811]</t>
  </si>
  <si>
    <t>Q92616 1xBiotin [K802]</t>
  </si>
  <si>
    <t>[R].QLPSQKTVVVEAGK.[K]</t>
  </si>
  <si>
    <t>O94842</t>
  </si>
  <si>
    <t>O94842 [194-207]</t>
  </si>
  <si>
    <t>O94842 1xBiotin [K199]</t>
  </si>
  <si>
    <t>[R].ELVDLKIIWNK.[T]</t>
  </si>
  <si>
    <t>O14562</t>
  </si>
  <si>
    <t>O14562 [84-94]</t>
  </si>
  <si>
    <t>O14562 1xBiotin [K89]</t>
  </si>
  <si>
    <t>[K].LLSISGKR.[S]</t>
  </si>
  <si>
    <t>P06748 [135-142]</t>
  </si>
  <si>
    <t>P06748 1xBiotin [K141]</t>
  </si>
  <si>
    <t>[K].SIFLKVK.[V]</t>
  </si>
  <si>
    <t>P51587 [1632-1638]</t>
  </si>
  <si>
    <t>P51587 1xBiotin [K1636]</t>
  </si>
  <si>
    <t>[K].AQKIEMDK.[L]</t>
  </si>
  <si>
    <t>[R].TTKDGWVYYANHTEEK.[T]</t>
  </si>
  <si>
    <t>Q9NZC7</t>
  </si>
  <si>
    <t>Q9NZC7 [26-41]</t>
  </si>
  <si>
    <t>Q9NZC7 1xBiotin [K28]</t>
  </si>
  <si>
    <t>[R].IKGPNAVQLVK.[T]</t>
  </si>
  <si>
    <t>Q7Z6Z7</t>
  </si>
  <si>
    <t>Q7Z6Z7 [1916-1926]</t>
  </si>
  <si>
    <t>Q7Z6Z7 1xBiotin [K1917]</t>
  </si>
  <si>
    <t>[K].ALQEQLKVTTIK.[Q]</t>
  </si>
  <si>
    <t>[R].GLQPLKLDYR.[A]</t>
  </si>
  <si>
    <t>Q14160</t>
  </si>
  <si>
    <t>Q14160 [1260-1269]</t>
  </si>
  <si>
    <t>Q14160 1xBiotin [K1265]</t>
  </si>
  <si>
    <t>[R].FEHSAKLR.[R]</t>
  </si>
  <si>
    <t>[R].ISRPHPSTAESKAPTPK.[F]</t>
  </si>
  <si>
    <t>Q71RC2</t>
  </si>
  <si>
    <t>Q71RC2 [460-476]</t>
  </si>
  <si>
    <t>[K].DFKTFLTNDQTK.[V]</t>
  </si>
  <si>
    <t>P49792 [2179-2190]</t>
  </si>
  <si>
    <t>P49792 1xBiotin [K2181]</t>
  </si>
  <si>
    <t>[K].EQQKGVQPLTFG.[-]</t>
  </si>
  <si>
    <t>Q96BR5</t>
  </si>
  <si>
    <t>Q96BR5 [220-231]</t>
  </si>
  <si>
    <t>Q96BR5 1xBiotin [K223]</t>
  </si>
  <si>
    <t>O14646</t>
  </si>
  <si>
    <t>[R].YYKNIGLGFK.[T]</t>
  </si>
  <si>
    <t>P62280</t>
  </si>
  <si>
    <t>P62280 [36-45]</t>
  </si>
  <si>
    <t>P62280 1xBiotin [K38]</t>
  </si>
  <si>
    <t>1xBiotin [K20]</t>
  </si>
  <si>
    <t>P53350</t>
  </si>
  <si>
    <t>1xBiotin [K11]; 1xOxidation [M]</t>
  </si>
  <si>
    <t>Q15021</t>
  </si>
  <si>
    <t>[K].EITALAPSTMKIK.[I]</t>
  </si>
  <si>
    <t>[K].DKNEATVSTGKIAK.[G]</t>
  </si>
  <si>
    <t>[R].WLKGGVVLK.[E]</t>
  </si>
  <si>
    <t>P35613</t>
  </si>
  <si>
    <t>P35613 [171-179]</t>
  </si>
  <si>
    <t>P35613 1xBiotin [K173]</t>
  </si>
  <si>
    <t>[K].GFGGKFGVQTDR.[Q]</t>
  </si>
  <si>
    <t>Q86YP4</t>
  </si>
  <si>
    <t>[K].ETVFTKSPYQEFTDHLVK.[T]</t>
  </si>
  <si>
    <t>P15880</t>
  </si>
  <si>
    <t>P15880 [258-275]</t>
  </si>
  <si>
    <t>P15880 1xBiotin [K263]</t>
  </si>
  <si>
    <t>[K].AETNDSYHIILK.[-]</t>
  </si>
  <si>
    <t>[K].LKMEIK.[K]</t>
  </si>
  <si>
    <t>O94953</t>
  </si>
  <si>
    <t>O94953 [603-608]</t>
  </si>
  <si>
    <t>O94953 1xBiotin [K604]</t>
  </si>
  <si>
    <t>[K].FGFAIGSQTTKK.[A]</t>
  </si>
  <si>
    <t>Q8WW12</t>
  </si>
  <si>
    <t>Q8WW12 [71-82]</t>
  </si>
  <si>
    <t>Q8WW12 1xBiotin [K]</t>
  </si>
  <si>
    <t>[K].SYLPPPEQPSSGSLKVEFFPHQEK.[D]</t>
  </si>
  <si>
    <t>Q5T8P6</t>
  </si>
  <si>
    <t>Q5T8P6 [80-103]</t>
  </si>
  <si>
    <t>Q5T8P6 1xBiotin [K94]</t>
  </si>
  <si>
    <t>[-].MQSNKTFNLEK.[Q]</t>
  </si>
  <si>
    <t>1xAcetyl [N-Term]; 1xBiotin [K5]</t>
  </si>
  <si>
    <t>Q15233 [1-11]</t>
  </si>
  <si>
    <t>Q15233 1xAcetyl [N-Term]; 1xBiotin [K5]</t>
  </si>
  <si>
    <t>1xBiotin [K24]</t>
  </si>
  <si>
    <t>[K].AGIKTK.[N]</t>
  </si>
  <si>
    <t>Q7Z417</t>
  </si>
  <si>
    <t>Q7Z417 [147-152]</t>
  </si>
  <si>
    <t>Q7Z417 1xBiotin [K150]</t>
  </si>
  <si>
    <t>[K].DLKQQHPLILK.[V]</t>
  </si>
  <si>
    <t>[R].YIGIVKQAGLER.[M]</t>
  </si>
  <si>
    <t>P52597</t>
  </si>
  <si>
    <t>P52597 [219-230]</t>
  </si>
  <si>
    <t>P52597 1xBiotin [K224]</t>
  </si>
  <si>
    <t>[K].KLVWVPSDK.[S]</t>
  </si>
  <si>
    <t>[R].GPPASSPAPAPKFSPVTPK.[F]</t>
  </si>
  <si>
    <t>Q15942</t>
  </si>
  <si>
    <t>Q15942 [254-272]</t>
  </si>
  <si>
    <t>Q15942 1xBiotin [K265]</t>
  </si>
  <si>
    <t>[R].KGSVLQSIEK.[I]</t>
  </si>
  <si>
    <t>Q5T3J3</t>
  </si>
  <si>
    <t>Q5T3J3 [500-509]</t>
  </si>
  <si>
    <t>Q5T3J3 1xBiotin [K500]</t>
  </si>
  <si>
    <t>[R].EGKYIPLPQR.[V]</t>
  </si>
  <si>
    <t>[K].GKGPLPMEAIEK.[M]</t>
  </si>
  <si>
    <t>1xBiotin [K2]; 1xOxidation [M7]</t>
  </si>
  <si>
    <t>Q6P1N0</t>
  </si>
  <si>
    <t>Q6P1N0 [64-75]</t>
  </si>
  <si>
    <t>Q6P1N0 1xBiotin [K65]</t>
  </si>
  <si>
    <t>[K].AENKGISPVVSEHR.[K]</t>
  </si>
  <si>
    <t>P46013</t>
  </si>
  <si>
    <t>1xBiotin [K22]</t>
  </si>
  <si>
    <t>[K].AASVPVKGSLGQGTAPVLPGK.[T]</t>
  </si>
  <si>
    <t>[K].ITKPGSIDSNNQLFAPGGR.[L]</t>
  </si>
  <si>
    <t>Q04637</t>
  </si>
  <si>
    <t>Q04637 [1072-1090]</t>
  </si>
  <si>
    <t>Q04637 1xBiotin [K1074]</t>
  </si>
  <si>
    <t>[R].VLDPSKFLK.[I]</t>
  </si>
  <si>
    <t>O43432</t>
  </si>
  <si>
    <t>O43432 [1046-1054]</t>
  </si>
  <si>
    <t>O43432 1xBiotin [K1051]</t>
  </si>
  <si>
    <t>[K].EVYELLDSPGKVLLQSK.[D]</t>
  </si>
  <si>
    <t>P22234</t>
  </si>
  <si>
    <t>P22234 [20-36]</t>
  </si>
  <si>
    <t>[K].ALGKSTVVPVPYEK.[M]</t>
  </si>
  <si>
    <t>P78347</t>
  </si>
  <si>
    <t>P78347 [127-140]</t>
  </si>
  <si>
    <t>P78347 1xBiotin [K130]</t>
  </si>
  <si>
    <t>[R].KTPSVSLTSVHPDLMK.[I]</t>
  </si>
  <si>
    <t>P86790</t>
  </si>
  <si>
    <t>P86790 [396-411]</t>
  </si>
  <si>
    <t>P86790 1xBiotin [K396]</t>
  </si>
  <si>
    <t>[K].FLVEYKSAVEK.[K]</t>
  </si>
  <si>
    <t>O14929 [10-20]</t>
  </si>
  <si>
    <t>O14929 1xBiotin [K15]</t>
  </si>
  <si>
    <t>[R].VTKSPAPVHR.[G]</t>
  </si>
  <si>
    <t>Q9NRA8</t>
  </si>
  <si>
    <t>Q9NRA8 [667-676]</t>
  </si>
  <si>
    <t>Q9NRA8 1xBiotin [K669]</t>
  </si>
  <si>
    <t>[K].QTSPGKGLMPTPVTR.[R]</t>
  </si>
  <si>
    <t>Q9NRM7</t>
  </si>
  <si>
    <t>Q9NRM7 [155-169]</t>
  </si>
  <si>
    <t>Q9NRM7 1xBiotin [K160]</t>
  </si>
  <si>
    <t>[K].AQYKSLIGVEYKPVSATGAEDK.[D]</t>
  </si>
  <si>
    <t>P07814 [940-961]</t>
  </si>
  <si>
    <t>[K].SRPGSVVPTTLFQGIKTVNPTFR.[G]</t>
  </si>
  <si>
    <t>[R].GKAVGPASILK.[E]</t>
  </si>
  <si>
    <t>[R].IVAPGKGILAADESTGSIAK.[R]</t>
  </si>
  <si>
    <t>P04075</t>
  </si>
  <si>
    <t>P04075 [23-42]</t>
  </si>
  <si>
    <t>P04075 1xBiotin [K28]</t>
  </si>
  <si>
    <t>[K].DYSSGFGGKYGVQADR.[V]</t>
  </si>
  <si>
    <t>[K].AAFKSQNATPK.[G]</t>
  </si>
  <si>
    <t>Q9Y5V3 [110-120]</t>
  </si>
  <si>
    <t>Q9Y5V3 1xBiotin [K113]</t>
  </si>
  <si>
    <t>[K].AKVDLKPLLSSLSANK.[E]</t>
  </si>
  <si>
    <t>Q9NRA8 [405-420]</t>
  </si>
  <si>
    <t>[K].ELIKQVSPAASLR.[H]</t>
  </si>
  <si>
    <t>[K].LGKITFIR.[N]</t>
  </si>
  <si>
    <t>[K].GGVGKLVTLR.[N]</t>
  </si>
  <si>
    <t>[R].TKSHVPSLLDADVEGQSR.[D]</t>
  </si>
  <si>
    <t>Q5TCX8</t>
  </si>
  <si>
    <t>Q5TCX8 [992-1009]</t>
  </si>
  <si>
    <t>Q5TCX8 1xBiotin [K993]</t>
  </si>
  <si>
    <t>[K].GTGYIKTELISVSEVHPSR.[L]</t>
  </si>
  <si>
    <t>[R].AQSKILFVR.[S]</t>
  </si>
  <si>
    <t>Q9HCS7</t>
  </si>
  <si>
    <t>Q9HCS7 [791-799]</t>
  </si>
  <si>
    <t>Q9HCS7 1xBiotin [K794]</t>
  </si>
  <si>
    <t>[R].VTENLASLTPKGLSPAMSPALQR.[L]</t>
  </si>
  <si>
    <t>Q96DF8</t>
  </si>
  <si>
    <t>Q96DF8 [378-400]</t>
  </si>
  <si>
    <t>Q96DF8 1xBiotin [K388]</t>
  </si>
  <si>
    <t>[K].VMTSGTGAPAKIITAVPK.[I]</t>
  </si>
  <si>
    <t>[K].ANPFGGASHAKGIVLEK.[V]</t>
  </si>
  <si>
    <t>P62266</t>
  </si>
  <si>
    <t>P62266 [38-54]</t>
  </si>
  <si>
    <t>P62266 1xBiotin [K48]</t>
  </si>
  <si>
    <t>Q15061</t>
  </si>
  <si>
    <t>1xBiotin [K]; 1xOxidation [M]</t>
  </si>
  <si>
    <t>1xBiotin [K]; 2xOxidation [M]</t>
  </si>
  <si>
    <t>Q15417</t>
  </si>
  <si>
    <t>[K].AFSIGKMSTAK.[R]</t>
  </si>
  <si>
    <t>O15042</t>
  </si>
  <si>
    <t>O15042 [83-93]</t>
  </si>
  <si>
    <t>[R].VKTNVPVK.[L]</t>
  </si>
  <si>
    <t>[K].KPEKPLILQSLGPKTQSVEITK.[T]</t>
  </si>
  <si>
    <t>Q9Y5K6</t>
  </si>
  <si>
    <t>Q9Y5K6 [240-261]</t>
  </si>
  <si>
    <t>Q9Y5K6 1xBiotin [K253]</t>
  </si>
  <si>
    <t>[K].FAAKGEGQLGPAER.[A]</t>
  </si>
  <si>
    <t>P13639</t>
  </si>
  <si>
    <t>P13639 [236-249]</t>
  </si>
  <si>
    <t>P13639 1xBiotin [K239]</t>
  </si>
  <si>
    <t>[K].GQPLCVLSAMKMETVVTSPMEGTVR.[K]</t>
  </si>
  <si>
    <t>P11498</t>
  </si>
  <si>
    <t>P11498 [1134-1158]</t>
  </si>
  <si>
    <t>P11498 1xBiotin [K1144]</t>
  </si>
  <si>
    <t>[K].GATPGKALVATPGK.[K]</t>
  </si>
  <si>
    <t>P19338</t>
  </si>
  <si>
    <t>P19338 [111-124]</t>
  </si>
  <si>
    <t>P19338 1xBiotin [K116]</t>
  </si>
  <si>
    <t>[R].LGKVADWTGATYQDK.[R]</t>
  </si>
  <si>
    <t>O15371</t>
  </si>
  <si>
    <t>O15371 [39-53]</t>
  </si>
  <si>
    <t>O15371 1xBiotin [K41]</t>
  </si>
  <si>
    <t>[K].FGQGFGKTNIYTQK.[Q]</t>
  </si>
  <si>
    <t>[K].ETLHKTMVTR.[F]</t>
  </si>
  <si>
    <t>1xBiotin [K6]; 1xOxidation [M7]</t>
  </si>
  <si>
    <t>O15042 1xBiotin [K88]</t>
  </si>
  <si>
    <t>1xBiotin [K2]; 1xOxidation [M3]</t>
  </si>
  <si>
    <t>P06748 [249-257]</t>
  </si>
  <si>
    <t>P06748 1xBiotin [K250]</t>
  </si>
  <si>
    <t>[R].GAPLAKVVFR.[D]</t>
  </si>
  <si>
    <t>P62917</t>
  </si>
  <si>
    <t>P62917 [55-64]</t>
  </si>
  <si>
    <t>P62917 1xBiotin [K60]</t>
  </si>
  <si>
    <t>[K].GLNSPVLIGKSK.[D]</t>
  </si>
  <si>
    <t>[K].AAVTPGKK.[A]</t>
  </si>
  <si>
    <t>P19338 [81-88]</t>
  </si>
  <si>
    <t>Q9ULW0</t>
  </si>
  <si>
    <t>Q96RQ3 1xBiotin [K681]</t>
  </si>
  <si>
    <t>[R].TVPQYKYAAGVR.[N]</t>
  </si>
  <si>
    <t>Q9Y570</t>
  </si>
  <si>
    <t>1xBiotin [K5]; 1xOxidation [M10]</t>
  </si>
  <si>
    <t>[R].NVKNSNYCLPSYTAYK.[N]</t>
  </si>
  <si>
    <t>1xBiotin [K3]; 1xCarbamidomethyl [C8]</t>
  </si>
  <si>
    <t>Q9Y4E8</t>
  </si>
  <si>
    <t>Q9Y4E8 [257-272]</t>
  </si>
  <si>
    <t>Q9Y4E8 1xBiotin [K259]</t>
  </si>
  <si>
    <t>[R].RPDQQLQGEGKIIDR.[R]</t>
  </si>
  <si>
    <t>[K].FSPVTPKFTPVASK.[F]</t>
  </si>
  <si>
    <t>Q15942 [266-279]</t>
  </si>
  <si>
    <t>Q15942 1xBiotin [K272]</t>
  </si>
  <si>
    <t>[R].MEESFSSKYVPK.[Y]</t>
  </si>
  <si>
    <t>1xBiotin [K8]; 1xOxidation [M1]</t>
  </si>
  <si>
    <t>P42167</t>
  </si>
  <si>
    <t>P42167 [382-393]</t>
  </si>
  <si>
    <t>P42167 1xBiotin [K389]</t>
  </si>
  <si>
    <t>[K].VTQQGLKMVVPGLDGAQIPR.[D]</t>
  </si>
  <si>
    <t>1xBiotin [K7]; 1xOxidation [M8]</t>
  </si>
  <si>
    <t>P49327</t>
  </si>
  <si>
    <t>P49327 [1152-1171]</t>
  </si>
  <si>
    <t>P49327 1xBiotin [K1158]</t>
  </si>
  <si>
    <t>1xBiotin [K11]; 1xCarbamidomethyl [C5]; 3xOxidation [M10; M12; M20]</t>
  </si>
  <si>
    <t>[-].MKVELCSFSGYK.[I]</t>
  </si>
  <si>
    <t>1xBiotin [K2]; 1xCarbamidomethyl [C6]</t>
  </si>
  <si>
    <t>P83731 [1-12]</t>
  </si>
  <si>
    <t>P83731 1xBiotin [K2]</t>
  </si>
  <si>
    <t>[K].IATGHGQQGVTQVVLKGAPGQPGTILR.[T]</t>
  </si>
  <si>
    <t>[K].LKMAPVPLDDSNRPASLTK.[D]</t>
  </si>
  <si>
    <t>1xBiotin [K3]; 1xOxidation [M6]</t>
  </si>
  <si>
    <t>[K].FTPVASKFSPGAPGGSGSQPNQK.[L]</t>
  </si>
  <si>
    <t>Q15942 [273-295]</t>
  </si>
  <si>
    <t>Q15942 1xBiotin [K279]</t>
  </si>
  <si>
    <t>Q96C19</t>
  </si>
  <si>
    <t>[K].IKGILPVK.[M]</t>
  </si>
  <si>
    <t>[R].YQLLPKMEIGPVSSSR.[F]</t>
  </si>
  <si>
    <t>[K].AVEHINKTIAPALVSK.[K]</t>
  </si>
  <si>
    <t>[K].TFGKAAGPSLSHTSGGTQSK.[V]</t>
  </si>
  <si>
    <t>P27694</t>
  </si>
  <si>
    <t>P27694 [164-183]</t>
  </si>
  <si>
    <t>P27694 1xBiotin [K167]</t>
  </si>
  <si>
    <t>[R].IIAHSNQKSAAGYPDYYCK.[W]</t>
  </si>
  <si>
    <t>1xBiotin [K8]; 1xCarbamidomethyl [C18]</t>
  </si>
  <si>
    <t>O14646 [394-412]</t>
  </si>
  <si>
    <t>O14646 1xBiotin [K401]</t>
  </si>
  <si>
    <t>[K].MKIAWR.[Y]</t>
  </si>
  <si>
    <t>[K].GFKGLVVPSGGGR.[F]</t>
  </si>
  <si>
    <t>Q9UKX7 [60-72]</t>
  </si>
  <si>
    <t>Q9UKX7 1xBiotin [K62]</t>
  </si>
  <si>
    <t>[K].SNYKMMFVK.[S]</t>
  </si>
  <si>
    <t>1xBiotin [K4]; 2xOxidation [M5; M6]</t>
  </si>
  <si>
    <t>O00193</t>
  </si>
  <si>
    <t>O00193 [171-179]</t>
  </si>
  <si>
    <t>O00193 1xBiotin [K174]</t>
  </si>
  <si>
    <t>[R].VGTHGGTLSSYIVKNIALDK.[T]</t>
  </si>
  <si>
    <t>Q9NW82</t>
  </si>
  <si>
    <t>Q9NW82 [577-596]</t>
  </si>
  <si>
    <t>Q9NW82 1xBiotin [K590]</t>
  </si>
  <si>
    <t>1xBiotin [K11]; 1xCarbamidomethyl [C5]; 1xOxidation [M]</t>
  </si>
  <si>
    <t>[R].AVGTQTLSGAGLLKMFNK.[A]</t>
  </si>
  <si>
    <t>Q13596</t>
  </si>
  <si>
    <t>Q13596 [273-290]</t>
  </si>
  <si>
    <t>Q8IZX4</t>
  </si>
  <si>
    <t>Q8IZX4 [1554-1561]</t>
  </si>
  <si>
    <t>Q8IZX4 1xBiotin [K1554]</t>
  </si>
  <si>
    <t>[K].LDVQFSGLTKGDAVR.[D]</t>
  </si>
  <si>
    <t>P21333</t>
  </si>
  <si>
    <t>P21333 [907-921]</t>
  </si>
  <si>
    <t>P21333 1xBiotin [K916]</t>
  </si>
  <si>
    <t>[R].ISKFYPIPSLHSTGS.[-]</t>
  </si>
  <si>
    <t>[K].LLQKGIHPTIISESFQK.[A]</t>
  </si>
  <si>
    <t>P50991</t>
  </si>
  <si>
    <t>P50991 [123-139]</t>
  </si>
  <si>
    <t>P50991 1xBiotin [K126]</t>
  </si>
  <si>
    <t>1xBiotin [K4]; 1xOxidation [M2]</t>
  </si>
  <si>
    <t>[R].VLGPKIEAVQK.[V]</t>
  </si>
  <si>
    <t>Q7Z4V5</t>
  </si>
  <si>
    <t>Q7Z4V5 [550-560]</t>
  </si>
  <si>
    <t>Q7Z4V5 1xBiotin [K554]</t>
  </si>
  <si>
    <t>[R].YTYLEKAIK.[I]</t>
  </si>
  <si>
    <t>Q93009</t>
  </si>
  <si>
    <t>Q93009 [1091-1099]</t>
  </si>
  <si>
    <t>Q93009 1xBiotin [K1096]</t>
  </si>
  <si>
    <t>O75663</t>
  </si>
  <si>
    <t>Q13596 1xBiotin [K286]</t>
  </si>
  <si>
    <t>Q9UGI8</t>
  </si>
  <si>
    <t>[K].LGKTIVITK.[T]</t>
  </si>
  <si>
    <t>Q96NC0</t>
  </si>
  <si>
    <t>Q96NC0 [62-70]</t>
  </si>
  <si>
    <t>Q96NC0 1xBiotin [K64]</t>
  </si>
  <si>
    <t>1xBiotin [K17]</t>
  </si>
  <si>
    <t>Q96L91</t>
  </si>
  <si>
    <t>[R].GKFAQDVSQDDLIR.[A]</t>
  </si>
  <si>
    <t>[K].APAQKAPAPK.[A]</t>
  </si>
  <si>
    <t>P50914</t>
  </si>
  <si>
    <t>P50914 [200-209]</t>
  </si>
  <si>
    <t>P50914 1xBiotin [K204]</t>
  </si>
  <si>
    <t>[R].EGMKNTSYVLK.[H]</t>
  </si>
  <si>
    <t>Q8ND82</t>
  </si>
  <si>
    <t>Q8ND82 [164-174]</t>
  </si>
  <si>
    <t>Q8ND82 1xBiotin [K167]</t>
  </si>
  <si>
    <t>[K].EAAGKSSGPTSLFAVTVAPPGAR.[Q]</t>
  </si>
  <si>
    <t>Q00839</t>
  </si>
  <si>
    <t>Q00839 [182-204]</t>
  </si>
  <si>
    <t>Q00839 1xBiotin [K186]</t>
  </si>
  <si>
    <t>[R].VLMKSPSPALHPPQK.[Y]</t>
  </si>
  <si>
    <t>Q9H6S0</t>
  </si>
  <si>
    <t>Q9H6S0 [1217-1231]</t>
  </si>
  <si>
    <t>Q9H6S0 1xBiotin [K1220]</t>
  </si>
  <si>
    <t>[R].NVMILTNPVAAKK.[N]</t>
  </si>
  <si>
    <t>Q9UGI8 [90-102]</t>
  </si>
  <si>
    <t>[R].ISFVEEDVHPKWIPGAADDSK.[L]</t>
  </si>
  <si>
    <t>Q8WYP5</t>
  </si>
  <si>
    <t>Q8WYP5 [1231-1251]</t>
  </si>
  <si>
    <t>Q8WYP5 1xBiotin [K1241]</t>
  </si>
  <si>
    <t>[R].AEHIPAGKR.[T]</t>
  </si>
  <si>
    <t>Q96HC4</t>
  </si>
  <si>
    <t>Q96HC4 [408-416]</t>
  </si>
  <si>
    <t>Q96HC4 1xBiotin [K415]</t>
  </si>
  <si>
    <t>[R].TKNISAISYINQR.[N]</t>
  </si>
  <si>
    <t>Q92541</t>
  </si>
  <si>
    <t>Q92541 [554-566]</t>
  </si>
  <si>
    <t>Q92541 1xBiotin [K555]</t>
  </si>
  <si>
    <t>Q9Y490</t>
  </si>
  <si>
    <t>[R].LFQLKNDMGLECGHK.[V]</t>
  </si>
  <si>
    <t>1xBiotin [K5]; 1xCarbamidomethyl [C12]</t>
  </si>
  <si>
    <t>A1X283</t>
  </si>
  <si>
    <t>A1X283 [587-601]</t>
  </si>
  <si>
    <t>A1X283 1xBiotin [K591]</t>
  </si>
  <si>
    <t>[K].AAQKTLLVSTSAVDNNEAQK.[K]</t>
  </si>
  <si>
    <t>Q5T8P6 [706-725]</t>
  </si>
  <si>
    <t>Q5T8P6 1xBiotin [K709]</t>
  </si>
  <si>
    <t>[K].VAYAAQPALKTQFLTTPISQAQK.[L]</t>
  </si>
  <si>
    <t>Q96L91 [3009-3031]</t>
  </si>
  <si>
    <t>Q96L91 1xBiotin [K3018]</t>
  </si>
  <si>
    <t>[R].QSILILKEQIQK.[S]</t>
  </si>
  <si>
    <t>[K].AKSIIPNK.[V]</t>
  </si>
  <si>
    <t>Q9ULE6</t>
  </si>
  <si>
    <t>Q9ULE6 [48-55]</t>
  </si>
  <si>
    <t>Q9ULE6 1xBiotin [K49]</t>
  </si>
  <si>
    <t>[R].KGAAPAPPR.[K]</t>
  </si>
  <si>
    <t>[K].AAFQSQYKSHFVAASLSNQK.[A]</t>
  </si>
  <si>
    <t>[K].KTVTPAK.[A]</t>
  </si>
  <si>
    <t>P19338 [96-102]</t>
  </si>
  <si>
    <t>P19338 1xBiotin [K96]</t>
  </si>
  <si>
    <t>Q96B26</t>
  </si>
  <si>
    <t>[K].NYDIGAALDTIQYSKHPPPL.[-]</t>
  </si>
  <si>
    <t>[K].SPQVKPASTMGMGPLGKGAGPVPPGK.[V]</t>
  </si>
  <si>
    <t>[K].TLAEKSR.[G]</t>
  </si>
  <si>
    <t>O76021</t>
  </si>
  <si>
    <t>[K].EGKVIDHTPVEK.[L]</t>
  </si>
  <si>
    <t>Q96T58</t>
  </si>
  <si>
    <t>Q96T58 [887-898]</t>
  </si>
  <si>
    <t>Q96T58 1xBiotin [K889]</t>
  </si>
  <si>
    <t>1xAcetyl [N-Term]; 1xBiotin [K6]</t>
  </si>
  <si>
    <t>[K].IKSASPCIADK.[I]</t>
  </si>
  <si>
    <t>1xBiotin [K2]; 1xCarbamidomethyl [C7]</t>
  </si>
  <si>
    <t>[R].HGKNCTAGAVYTYHEK.[K]</t>
  </si>
  <si>
    <t>1xBiotin [K3]; 1xCarbamidomethyl [C5]</t>
  </si>
  <si>
    <t>Q9Y314</t>
  </si>
  <si>
    <t>Q9Y314 [4-19]</t>
  </si>
  <si>
    <t>Q9Y314 1xBiotin [K6]</t>
  </si>
  <si>
    <t>[R].GLGKNAQGIINPIEAK.[Q]</t>
  </si>
  <si>
    <t>[K].KGPNPLMR.[R]</t>
  </si>
  <si>
    <t>Q16875</t>
  </si>
  <si>
    <t>Q16875 [451-458]</t>
  </si>
  <si>
    <t>Q16875 1xBiotin [K451]</t>
  </si>
  <si>
    <t>1xBiotin [K4]; 1xOxidation [M3]</t>
  </si>
  <si>
    <t>[K].INAKLNYVPLEK.[Q]</t>
  </si>
  <si>
    <t>Q7L014</t>
  </si>
  <si>
    <t>Q7L014 [904-915]</t>
  </si>
  <si>
    <t>Q7L014 1xBiotin [K907]</t>
  </si>
  <si>
    <t>[R].KGAAPTPPGK.[T]</t>
  </si>
  <si>
    <t>[R].VTGNFKHASPILPITEFSDIPR.[R]</t>
  </si>
  <si>
    <t>P42167 [298-319]</t>
  </si>
  <si>
    <t>P42167 1xBiotin [K303]</t>
  </si>
  <si>
    <t>[K].GKLDVQFSGLTKGDAVR.[D]</t>
  </si>
  <si>
    <t>P21333 [905-921]</t>
  </si>
  <si>
    <t>[K].NNPATPSTAMGSSVPYSTAKTPHPVLTPVAANQAK.[Q]</t>
  </si>
  <si>
    <t>1xBiotin [K5]; 1xCarbamidomethyl [C7]</t>
  </si>
  <si>
    <t>O95613</t>
  </si>
  <si>
    <t>[K].YWTESNGVESKSLTPALCR.[T]</t>
  </si>
  <si>
    <t>1xBiotin [K11]; 1xCarbamidomethyl [C18]</t>
  </si>
  <si>
    <t>Q14680</t>
  </si>
  <si>
    <t>Q14680 [396-414]</t>
  </si>
  <si>
    <t>Q14680 1xBiotin [K406]</t>
  </si>
  <si>
    <t>[K].SSPLPAKGR.[D]</t>
  </si>
  <si>
    <t>[K].AVTKAQK.[K]</t>
  </si>
  <si>
    <t>[K].LKQQAVQQQK.[A]</t>
  </si>
  <si>
    <t>Q96L91 [2969-2978]</t>
  </si>
  <si>
    <t>Q96L91 1xBiotin [K2970]</t>
  </si>
  <si>
    <t>[K].AEPTAAPHPVLKQVIKPR.[R]</t>
  </si>
  <si>
    <t>Q86YP4 [488-505]</t>
  </si>
  <si>
    <t>Q86YP4 1xBiotin [K499]</t>
  </si>
  <si>
    <t>[K].TAASAPANVSKGTTPLAPPPKPVR.[R]</t>
  </si>
  <si>
    <t>Q96D71</t>
  </si>
  <si>
    <t>Q96D71 [681-704]</t>
  </si>
  <si>
    <t>Q96D71 1xBiotin [K691]</t>
  </si>
  <si>
    <t>[K].QALAVGNKIVLHTEQK.[Q]</t>
  </si>
  <si>
    <t>Q9UNZ2</t>
  </si>
  <si>
    <t>Q9UNZ2 1xBiotin [K127]</t>
  </si>
  <si>
    <t>1xBiotin [K5]; 1xOxidation [M6]</t>
  </si>
  <si>
    <t>[K].ASTPVLKSSTPTPR.[S]</t>
  </si>
  <si>
    <t>Q04724</t>
  </si>
  <si>
    <t>Q04724 [310-323]</t>
  </si>
  <si>
    <t>Q04724 1xBiotin [K316]</t>
  </si>
  <si>
    <t>Q96QC0</t>
  </si>
  <si>
    <t>Q14593</t>
  </si>
  <si>
    <t>Q14593 [126-134]</t>
  </si>
  <si>
    <t>Q14593 1xBiotin [K130]</t>
  </si>
  <si>
    <t>[K].AGEKSLNGAVPLGSNAR.[E]</t>
  </si>
  <si>
    <t>Q9H2P0</t>
  </si>
  <si>
    <t>Q9H2P0 [200-216]</t>
  </si>
  <si>
    <t>Q9H2P0 1xBiotin [K203]</t>
  </si>
  <si>
    <t>[R].GGSKSLLPDFLQTPK.[E]</t>
  </si>
  <si>
    <t>P54132</t>
  </si>
  <si>
    <t>P54132 [102-116]</t>
  </si>
  <si>
    <t>P54132 1xBiotin [K105]</t>
  </si>
  <si>
    <t>[K].YAKQHVPEQHPK.[D]</t>
  </si>
  <si>
    <t>Q9H3U1</t>
  </si>
  <si>
    <t>Q9H3U1 [615-626]</t>
  </si>
  <si>
    <t>Q9H3U1 1xBiotin [K617]</t>
  </si>
  <si>
    <t>[K].AAHAAKTVK.[H]</t>
  </si>
  <si>
    <t>P48426</t>
  </si>
  <si>
    <t>P48426 [370-378]</t>
  </si>
  <si>
    <t>[K].IANKQFTAVK.[N]</t>
  </si>
  <si>
    <t>P27694 [264-273]</t>
  </si>
  <si>
    <t>P27694 1xBiotin [K267]</t>
  </si>
  <si>
    <t>[K].SHKSCSPSYK.[L]</t>
  </si>
  <si>
    <t>Q9NYA4</t>
  </si>
  <si>
    <t>Q9NYA4 [694-703]</t>
  </si>
  <si>
    <t>Q9NYA4 1xBiotin [K696]</t>
  </si>
  <si>
    <t>1xAcetyl [N-Term]; 1xBiotin [K3]</t>
  </si>
  <si>
    <t>[R].LKNITLDDASAPR.[L]</t>
  </si>
  <si>
    <t>O75534</t>
  </si>
  <si>
    <t>O75534 [757-769]</t>
  </si>
  <si>
    <t>O75534 1xBiotin [K758]</t>
  </si>
  <si>
    <t>[K].SPAKSPNPSTPR.[G]</t>
  </si>
  <si>
    <t>O76021 [392-403]</t>
  </si>
  <si>
    <t>O76021 1xBiotin [K395]</t>
  </si>
  <si>
    <t>[K].STKTINPSK.[Y]</t>
  </si>
  <si>
    <t>P42338</t>
  </si>
  <si>
    <t>P42338 [416-424]</t>
  </si>
  <si>
    <t>P42338 1xBiotin [K418]</t>
  </si>
  <si>
    <t>[R].LDPFADGGKTPDPK.[M]</t>
  </si>
  <si>
    <t>[K].NASTVVVSDKYNLKPIPLK.[R]</t>
  </si>
  <si>
    <t>Q96QC0 [226-244]</t>
  </si>
  <si>
    <t>[K].YCRPESQEHPEADPGSAAPYLKTK.[F]</t>
  </si>
  <si>
    <t>1xBiotin [K]; 1xCarbamidomethyl [C2]</t>
  </si>
  <si>
    <t>P40763</t>
  </si>
  <si>
    <t>P40763 [686-709]</t>
  </si>
  <si>
    <t>P40763 1xBiotin [K]</t>
  </si>
  <si>
    <t>1xBiotin [K17]; 2xOxidation [M10; M12]</t>
  </si>
  <si>
    <t>[R].LNPDGKSIR.[N]</t>
  </si>
  <si>
    <t>P25685</t>
  </si>
  <si>
    <t>P25685 [190-198]</t>
  </si>
  <si>
    <t>P25685 1xBiotin [K195]</t>
  </si>
  <si>
    <t>[R].NDIEWGVLHQPPPPAGSEEGSAWKSK.[D]</t>
  </si>
  <si>
    <t>Q9NPA3</t>
  </si>
  <si>
    <t>Q9NPA3 [99-124]</t>
  </si>
  <si>
    <t>[K].GTPGKGATPAPPGK.[A]</t>
  </si>
  <si>
    <t>[K].AAGAGKVTK.[S]</t>
  </si>
  <si>
    <t>P68104 [445-453]</t>
  </si>
  <si>
    <t>P68104 1xBiotin [K450]</t>
  </si>
  <si>
    <t>[R].KGAAPAPPGK.[T]</t>
  </si>
  <si>
    <t>[K].SSTHNKPSEGKAANPK.[M]</t>
  </si>
  <si>
    <t>Q9NUQ6</t>
  </si>
  <si>
    <t>Q9NUQ6 [391-406]</t>
  </si>
  <si>
    <t>Q9NUQ6 1xBiotin [K401]</t>
  </si>
  <si>
    <t>[K].TQPIPVLKVESR.[L]</t>
  </si>
  <si>
    <t>Q5VWQ0</t>
  </si>
  <si>
    <t>Q5VWQ0 [774-785]</t>
  </si>
  <si>
    <t>Q5VWQ0 1xBiotin [K781]</t>
  </si>
  <si>
    <t>[R].LTKITKPGSIDSNNQLFAPGGR.[L]</t>
  </si>
  <si>
    <t>Q04637 [1069-1090]</t>
  </si>
  <si>
    <t>Q04637 1xBiotin [K1071]</t>
  </si>
  <si>
    <t>[K].SSPLKITLFLEEDK.[S]</t>
  </si>
  <si>
    <t>Q9NQW6</t>
  </si>
  <si>
    <t>Q9NQW6 [517-530]</t>
  </si>
  <si>
    <t>Q9NQW6 1xBiotin [K521]</t>
  </si>
  <si>
    <t>[R].GPTGQKVVR.[F]</t>
  </si>
  <si>
    <t>Q9H425</t>
  </si>
  <si>
    <t>Q9H425 [99-107]</t>
  </si>
  <si>
    <t>Q9H425 1xBiotin [K104]</t>
  </si>
  <si>
    <t>[K].AIAEHVKGIHPISDSK.[I]</t>
  </si>
  <si>
    <t>Q9C0I3</t>
  </si>
  <si>
    <t>Q9C0I3 [402-417]</t>
  </si>
  <si>
    <t>Q9C0I3 1xBiotin [K408]</t>
  </si>
  <si>
    <t>[R].RPEPKPDKSR.[L]</t>
  </si>
  <si>
    <t>A1X283 [577-586]</t>
  </si>
  <si>
    <t>A1X283 1xBiotin [K584]</t>
  </si>
  <si>
    <t>O14733</t>
  </si>
  <si>
    <t>[R].EESGKPGAHVTVKK.[L]</t>
  </si>
  <si>
    <t>P22626</t>
  </si>
  <si>
    <t>P22626 [100-113]</t>
  </si>
  <si>
    <t>P22626 1xBiotin [K]</t>
  </si>
  <si>
    <t>[K].KHVNPVQALSEFK.[A]</t>
  </si>
  <si>
    <t>P35221</t>
  </si>
  <si>
    <t>P35221 [889-901]</t>
  </si>
  <si>
    <t>P35221 1xBiotin [K889]</t>
  </si>
  <si>
    <t>[K].SSYKSILPYPVSPK.[Q]</t>
  </si>
  <si>
    <t>[K].SGPTVTKVVTVVTTK.[K]</t>
  </si>
  <si>
    <t>Q7L014 [257-271]</t>
  </si>
  <si>
    <t>Q7L014 1xBiotin [K263]</t>
  </si>
  <si>
    <t>[R].QQQYKFLPSELR.[D]</t>
  </si>
  <si>
    <t>Q9Y490 [2527-2538]</t>
  </si>
  <si>
    <t>Q9Y490 1xBiotin [K2531]</t>
  </si>
  <si>
    <t>[R].VTGTNKGISPVPINLR.[V]</t>
  </si>
  <si>
    <t>[K].ILEDVVGVPEKK.[V]</t>
  </si>
  <si>
    <t>Q9ULW0 [466-477]</t>
  </si>
  <si>
    <t>Q9ULW0 1xBiotin [K]</t>
  </si>
  <si>
    <t>[R].AYTPPPPLGPHPNLGKSPSPVQR.[I]</t>
  </si>
  <si>
    <t>P42694</t>
  </si>
  <si>
    <t>P42694 [1161-1183]</t>
  </si>
  <si>
    <t>P42694 1xBiotin [K1176]</t>
  </si>
  <si>
    <t>[K].LSQPQSKSSFPLPGR.[K]</t>
  </si>
  <si>
    <t>Q9NYS0</t>
  </si>
  <si>
    <t>Q9NYS0 [168-182]</t>
  </si>
  <si>
    <t>Q9NYS0 1xBiotin [K174]</t>
  </si>
  <si>
    <t>[K].VQTLSNQPLLKSPAPPLLHVAALGQK.[Q]</t>
  </si>
  <si>
    <t>Q9BZF3</t>
  </si>
  <si>
    <t>[R].IMKAQALR.[D]</t>
  </si>
  <si>
    <t>P07900; P08238</t>
  </si>
  <si>
    <t>P07900 [613-620]; P08238 [605-612]</t>
  </si>
  <si>
    <t>P07900 1xBiotin [K615]; P08238 1xBiotin [K607]</t>
  </si>
  <si>
    <t>[R].AYFNEKMSILQK.[G]</t>
  </si>
  <si>
    <t>Q13206</t>
  </si>
  <si>
    <t>Q13206 [550-561]</t>
  </si>
  <si>
    <t>Q13206 1xBiotin [K555]</t>
  </si>
  <si>
    <t>[R].GQGEKSATPSR.[K]</t>
  </si>
  <si>
    <t>P46060 [402-412]</t>
  </si>
  <si>
    <t>P46060 1xBiotin [K406]</t>
  </si>
  <si>
    <t>[R].GLPLVDDGGWNTVPISKGSRPIDTSR.[L]</t>
  </si>
  <si>
    <t>Q04637 [1043-1068]</t>
  </si>
  <si>
    <t>Q04637 1xBiotin [K1059]</t>
  </si>
  <si>
    <t>1xBiotin [K1]; 1xOxidation [M]</t>
  </si>
  <si>
    <t>[K].LVNPKYALVK.[A]</t>
  </si>
  <si>
    <t>[R].KGTQPSTAR.[R]</t>
  </si>
  <si>
    <t>[K].INFVIDNNKHTGAVSAR.[N]</t>
  </si>
  <si>
    <t>O75534 [158-174]</t>
  </si>
  <si>
    <t>O75534 1xBiotin [K166]</t>
  </si>
  <si>
    <t>[R].KSVSPSK.[T]</t>
  </si>
  <si>
    <t>[K].TEVNSGFFYKSAEER.[E]</t>
  </si>
  <si>
    <t>[R].EANQAINPKLLQLVEDR.[G]</t>
  </si>
  <si>
    <t>P17844</t>
  </si>
  <si>
    <t>P17844 [462-478]</t>
  </si>
  <si>
    <t>P17844 1xBiotin [K470]</t>
  </si>
  <si>
    <t>[K].KGATPGK.[A]</t>
  </si>
  <si>
    <t>P19338 [110-116]</t>
  </si>
  <si>
    <t>P19338 1xBiotin [K110]</t>
  </si>
  <si>
    <t>1xBiotin [K6]; 1xOxidation [M12]</t>
  </si>
  <si>
    <t>1xBiotin [K4]; 1xCarbamidomethyl [C5]</t>
  </si>
  <si>
    <t>[R].GSITHGTPADVLYKGTITR.[I]</t>
  </si>
  <si>
    <t>[K].SSGSAVGGKGIAPASPMLGNASNPNK.[A]</t>
  </si>
  <si>
    <t>1xBiotin [K9]; 1xOxidation [M17]</t>
  </si>
  <si>
    <t>[K].ATQWNSAEEGLPTNSTSDSRPKSSSPIR.[L]</t>
  </si>
  <si>
    <t>[R].HGQKGTCGIQYR.[Q]</t>
  </si>
  <si>
    <t>1xBiotin [K4]; 1xCarbamidomethyl [C7]</t>
  </si>
  <si>
    <t>P30876</t>
  </si>
  <si>
    <t>P30876 [939-950]</t>
  </si>
  <si>
    <t>P30876 1xBiotin [K942]</t>
  </si>
  <si>
    <t>1xBiotin [K18]</t>
  </si>
  <si>
    <t>[K].ASAAKSSLIHQGIR.[-]</t>
  </si>
  <si>
    <t>Q12834</t>
  </si>
  <si>
    <t>Q12834 [486-499]</t>
  </si>
  <si>
    <t>Q12834 1xBiotin [K490]</t>
  </si>
  <si>
    <t>P40926</t>
  </si>
  <si>
    <t>[K].GSKFITSSASDFSDPVYK.[E]</t>
  </si>
  <si>
    <t>Q8IV48</t>
  </si>
  <si>
    <t>Q8IV48 [50-67]</t>
  </si>
  <si>
    <t>Q8IV48 1xBiotin [K52]</t>
  </si>
  <si>
    <t>[R].LCILKGIYPHEPK.[H]</t>
  </si>
  <si>
    <t>1xBiotin [K5]; 1xCarbamidomethyl [C2]</t>
  </si>
  <si>
    <t>[K].VGVGTCGIADKPMTQYQDTSKYNVR.[H]</t>
  </si>
  <si>
    <t>O75940</t>
  </si>
  <si>
    <t>O75940 [209-233]</t>
  </si>
  <si>
    <t>O75940 1xBiotin [K229]</t>
  </si>
  <si>
    <t>1xBiotin [K21]; 1xCarbamidomethyl [C6]; 1xOxidation [M13]</t>
  </si>
  <si>
    <t>[K].LAEEIPLKILAHNGLVGR.[L]</t>
  </si>
  <si>
    <t>Q9Y6M1</t>
  </si>
  <si>
    <t>Q9Y6M1 [271-288]</t>
  </si>
  <si>
    <t>Q9Y6M1 1xBiotin [K278]</t>
  </si>
  <si>
    <t>[K].LADPVTLKIETK.[V]</t>
  </si>
  <si>
    <t>Q96T58 [2960-2971]</t>
  </si>
  <si>
    <t>Q96T58 1xBiotin [K]</t>
  </si>
  <si>
    <t>P62805</t>
  </si>
  <si>
    <t>1xBiotin [K1]; 1xCarbamidomethyl [C11]</t>
  </si>
  <si>
    <t>[R].VLFRPSDTANSSNQDALSSNTSLKLR.[K]</t>
  </si>
  <si>
    <t>Q8N4V1</t>
  </si>
  <si>
    <t>Q8N4V1 [99-124]</t>
  </si>
  <si>
    <t>Q8N4V1 1xBiotin [K122]</t>
  </si>
  <si>
    <t>[K].VLGKNMDAIIVDSEK.[T]</t>
  </si>
  <si>
    <t>Q14683</t>
  </si>
  <si>
    <t>Q14683 [537-551]</t>
  </si>
  <si>
    <t>Q14683 1xBiotin [K540]</t>
  </si>
  <si>
    <t>Q9H8H0</t>
  </si>
  <si>
    <t>[R].GLGFSIAGGKGSTPYR.[A]</t>
  </si>
  <si>
    <t>Q14160 [871-886]</t>
  </si>
  <si>
    <t>Q14160 1xBiotin [K880]</t>
  </si>
  <si>
    <t>[K].ENPQQEGAKGAKPCAVSAGR.[S]</t>
  </si>
  <si>
    <t>1xBiotin [K9]; 1xCarbamidomethyl [C14]</t>
  </si>
  <si>
    <t>[K].YKWILGEEPVEK.[R]</t>
  </si>
  <si>
    <t>Q8TE76</t>
  </si>
  <si>
    <t>Q8TE76 [564-575]</t>
  </si>
  <si>
    <t>Q8TE76 1xBiotin [K565]</t>
  </si>
  <si>
    <t>Q0P6D6</t>
  </si>
  <si>
    <t>[K].EELLAVGKFTR.[T]</t>
  </si>
  <si>
    <t>P46013 [1036-1046]</t>
  </si>
  <si>
    <t>P46013 1xBiotin [K1043]</t>
  </si>
  <si>
    <t>[K].DTLKTSNPLVLEEASASQAGSR.[K]</t>
  </si>
  <si>
    <t>Q9NUQ8</t>
  </si>
  <si>
    <t>Q9NUQ8 [141-162]</t>
  </si>
  <si>
    <t>Q9NUQ8 1xBiotin [K144]</t>
  </si>
  <si>
    <t>Q99707</t>
  </si>
  <si>
    <t>[K].VYKEEWIPDWR.[R]</t>
  </si>
  <si>
    <t>O15318</t>
  </si>
  <si>
    <t>O15318 [94-104]</t>
  </si>
  <si>
    <t>O15318 1xBiotin [K96]</t>
  </si>
  <si>
    <t>1xBiotin [K6]; 1xCarbamidomethyl [C8]</t>
  </si>
  <si>
    <t>[K].WLEEQLKQYR.[V]</t>
  </si>
  <si>
    <t>Q08378</t>
  </si>
  <si>
    <t>Q08378 [157-166]</t>
  </si>
  <si>
    <t>Q08378 1xBiotin [K163]</t>
  </si>
  <si>
    <t>P55081</t>
  </si>
  <si>
    <t>Q8IWZ3</t>
  </si>
  <si>
    <t>[R].LGPGKPGLK.[F]</t>
  </si>
  <si>
    <t>Q16637</t>
  </si>
  <si>
    <t>Q16637 [205-213]</t>
  </si>
  <si>
    <t>Q16637 1xBiotin [K209]</t>
  </si>
  <si>
    <t>[K].TAGNSEFLGKTPGQNAQK.[W]</t>
  </si>
  <si>
    <t>1xBiotin [K]; 1xOxidation [M10]</t>
  </si>
  <si>
    <t>[K].NLPQKSTAPVK.[T]</t>
  </si>
  <si>
    <t>P33552</t>
  </si>
  <si>
    <t>[K].TGVCITALKTEIK.[N]</t>
  </si>
  <si>
    <t>1xBiotin [K9]; 1xCarbamidomethyl [C4]</t>
  </si>
  <si>
    <t>Q96QP1</t>
  </si>
  <si>
    <t>Q96QP1 [486-498]</t>
  </si>
  <si>
    <t>Q96QP1 1xBiotin [K494]</t>
  </si>
  <si>
    <t>1xBiotin [K6]; 2xOxidation [M1; M7]</t>
  </si>
  <si>
    <t>[R].SQPDKLQTLSPALK.[A]</t>
  </si>
  <si>
    <t>Q13415</t>
  </si>
  <si>
    <t>Q13415 [278-291]</t>
  </si>
  <si>
    <t>Q13415 1xBiotin [K282]</t>
  </si>
  <si>
    <t>[R].AASIFGGAKPVDTAAR.[E]</t>
  </si>
  <si>
    <t>P23588</t>
  </si>
  <si>
    <t>P23588 [357-372]</t>
  </si>
  <si>
    <t>P23588 1xBiotin [K365]</t>
  </si>
  <si>
    <t>[K].SSTPGLKSNTPTPR.[N]</t>
  </si>
  <si>
    <t>Q04726</t>
  </si>
  <si>
    <t>Q04726 [310-323]</t>
  </si>
  <si>
    <t>Q04726 1xBiotin [K316]</t>
  </si>
  <si>
    <t>[K].AFLDNGPKTINQIR.[Q]</t>
  </si>
  <si>
    <t>[R].SKGQESFK.[K]</t>
  </si>
  <si>
    <t>P06748 [222-229]</t>
  </si>
  <si>
    <t>P06748 1xBiotin [K223]</t>
  </si>
  <si>
    <t>[K].SGILEAAGFPDPGKK.[A]</t>
  </si>
  <si>
    <t>[K].SYDVKNPSPLLMQNQNTR.[Q]</t>
  </si>
  <si>
    <t>O43303</t>
  </si>
  <si>
    <t>O43303 [544-561]</t>
  </si>
  <si>
    <t>O43303 1xBiotin [K548]</t>
  </si>
  <si>
    <t>1xBiotin [K8]; 1xCarbamidomethyl [C6]</t>
  </si>
  <si>
    <t>[R].LLVGKSASVDAEK.[S]</t>
  </si>
  <si>
    <t>[R].IISVTPVKNIDPVK.[N]</t>
  </si>
  <si>
    <t>[K].VAQPKEVYR.[Q]</t>
  </si>
  <si>
    <t>Q9BY77</t>
  </si>
  <si>
    <t>[R].ALSSSKQSSSSR.[D]</t>
  </si>
  <si>
    <t>P53999</t>
  </si>
  <si>
    <t>P53999 [48-59]</t>
  </si>
  <si>
    <t>P53999 1xBiotin [K53]</t>
  </si>
  <si>
    <t>[R].VEKYTISQEAYDQR.[Q]</t>
  </si>
  <si>
    <t>Q99426</t>
  </si>
  <si>
    <t>Q99426 [104-117]</t>
  </si>
  <si>
    <t>Q99426 1xBiotin [K106]</t>
  </si>
  <si>
    <t>[K].LKINLFEK.[E]</t>
  </si>
  <si>
    <t>Q9NYZ3</t>
  </si>
  <si>
    <t>Q9NYZ3 [124-131]</t>
  </si>
  <si>
    <t>Q9NYZ3 1xBiotin [K125]</t>
  </si>
  <si>
    <t>[R].LIFAGKQLEDGR.[T]</t>
  </si>
  <si>
    <t>P62987</t>
  </si>
  <si>
    <t>P62987 [43-54]</t>
  </si>
  <si>
    <t>P62987 1xBiotin [K48]</t>
  </si>
  <si>
    <t>Q9Y2X3</t>
  </si>
  <si>
    <t>[R].LVSLIGSKTQIPTQR.[Y]</t>
  </si>
  <si>
    <t>[K].LVKSGNPLQPVSIENR.[N]</t>
  </si>
  <si>
    <t>[R].IPLLIGGATTSKTHTAVK.[I]</t>
  </si>
  <si>
    <t>Q99707 [854-871]</t>
  </si>
  <si>
    <t>Abundance Ratio: (WT-IND) / (Mut-IND)</t>
  </si>
  <si>
    <t>Abundance Ratio: (WT-IND) / (WT-DMSO)</t>
  </si>
  <si>
    <t>Abundance Ratio Adj. P-Value: (WT-IND) / (Mut-IND)</t>
  </si>
  <si>
    <t>Abundance Ratio Adj. P-Value: (WT-IND) / (WT-DMSO)</t>
  </si>
  <si>
    <t>Abundance Ratio Variability [%]: (WT-IND) / (Mut-IND)</t>
  </si>
  <si>
    <t>Abundance Ratio Variability [%]: (WT-IND) / (WT-DMSO)</t>
  </si>
  <si>
    <t>Abundances (Grouped): Mut-IND</t>
  </si>
  <si>
    <t>Abundances (Grouped): WT-DMSO</t>
  </si>
  <si>
    <t>Abundances (Grouped): WT-IND</t>
  </si>
  <si>
    <t>Abundances (Grouped) CV [%]: Mut-IND</t>
  </si>
  <si>
    <t>Abundances (Grouped) CV [%]: WT-DMSO</t>
  </si>
  <si>
    <t>Abundances (Grouped) CV [%]: WT-IND</t>
  </si>
  <si>
    <t>Abundances (Normalized): F3: Sample, Mut-IND</t>
  </si>
  <si>
    <t>Abundances (Normalized): F6: Sample, Mut-IND</t>
  </si>
  <si>
    <t>Abundances (Normalized): F9: Sample, Mut-IND</t>
  </si>
  <si>
    <t>Abundances (Normalized): F1: Sample, WT-DMSO</t>
  </si>
  <si>
    <t>Abundances (Normalized): F4: Sample, WT-DMSO</t>
  </si>
  <si>
    <t>Abundances (Normalized): F7: Sample, WT-DMSO</t>
  </si>
  <si>
    <t>Abundances (Normalized): F2: Sample, WT-IND</t>
  </si>
  <si>
    <t>Abundances (Normalized): F5: Sample, WT-IND</t>
  </si>
  <si>
    <t>Abundances (Normalized): F8: Sample, WT-IND</t>
  </si>
  <si>
    <t>Found in Sample: [S3] F3: Sample, Mut-IND</t>
  </si>
  <si>
    <t>Found in Sample: [S6] F6: Sample, Mut-IND</t>
  </si>
  <si>
    <t>Found in Sample: [S9] F9: Sample, Mut-IND</t>
  </si>
  <si>
    <t>Found in Sample: [S1] F1: Sample, WT-DMSO</t>
  </si>
  <si>
    <t>Found in Sample: [S4] F4: Sample, WT-DMSO</t>
  </si>
  <si>
    <t>Found in Sample: [S7] F7: Sample, WT-DMSO</t>
  </si>
  <si>
    <t>Found in Sample: [S2] F2: Sample, WT-IND</t>
  </si>
  <si>
    <t>Found in Sample: [S5] F5: Sample, WT-IND</t>
  </si>
  <si>
    <t>Found in Sample: [S8] F8: Sample, WT-IND</t>
  </si>
  <si>
    <t>Percolator q-Value (by Search Engine): Sequest HT</t>
  </si>
  <si>
    <t>Percolator PEP (by Search Engine): Sequest HT</t>
  </si>
  <si>
    <t>XCorr (by Search Engine): Sequest HT</t>
  </si>
  <si>
    <t>[R].AAAMANNLQKGSAGPMR.[L]</t>
  </si>
  <si>
    <t>1xBiotin [K10]; 1xOxidation [M]</t>
  </si>
  <si>
    <t>Q14498-1</t>
  </si>
  <si>
    <t>Q14498-1 [235-251]</t>
  </si>
  <si>
    <t>Q14498-1 1xBiotin [K244]</t>
  </si>
  <si>
    <t>RNA-binding protein 39 [OS=Homo sapiens]</t>
  </si>
  <si>
    <t>[R].GKIGLPHSIK.[L]</t>
  </si>
  <si>
    <t>Q14498-1 [110-119]</t>
  </si>
  <si>
    <t>Q14498-1 1xBiotin [K111]</t>
  </si>
  <si>
    <t>[R].SPYSGPKFNSAIR.[G]</t>
  </si>
  <si>
    <t>Q14498-1 [97-109]</t>
  </si>
  <si>
    <t>Q14498-1 1xBiotin [K103]</t>
  </si>
  <si>
    <t>1xBiotin [K10]; 2xOxidation [M4; M16]</t>
  </si>
  <si>
    <t>[K].IGLPHSIKLSR.[R]</t>
  </si>
  <si>
    <t>Q14498-1 [112-122]</t>
  </si>
  <si>
    <t>Q14498-1 1xBiotin [K119]</t>
  </si>
  <si>
    <t>[K].MAEESSSSSSSSSPTAATSQQQQLKNK.[S]</t>
  </si>
  <si>
    <t>1xBiotin [K25]</t>
  </si>
  <si>
    <t>Q13620-1</t>
  </si>
  <si>
    <t>Q13620-1 [116-142]</t>
  </si>
  <si>
    <t>Q13620-1 1xBiotin [K140]</t>
  </si>
  <si>
    <t>Isoform 2 of Cullin-4B [OS=Homo sapiens]</t>
  </si>
  <si>
    <t>[R].GLEVSKCEIAR.[F]</t>
  </si>
  <si>
    <t>1xBiotin [K6]; 1xCarbamidomethyl [C7]</t>
  </si>
  <si>
    <t>Q9BR76</t>
  </si>
  <si>
    <t>Q9BR76 [326-336]</t>
  </si>
  <si>
    <t>Q9BR76 1xBiotin [K331]</t>
  </si>
  <si>
    <t>Coronin-1B [OS=Homo sapiens]</t>
  </si>
  <si>
    <t>[R].LVVPASQCGSLIGKGGCK.[I]</t>
  </si>
  <si>
    <t>1xBiotin [K18]; 2xCarbamidomethyl [C8; C17]</t>
  </si>
  <si>
    <t>Q15366-1</t>
  </si>
  <si>
    <t>Q15366-1 [102-119]</t>
  </si>
  <si>
    <t>Q15366-1 1xBiotin [K119]</t>
  </si>
  <si>
    <t>Poly(rC)-binding protein 2 [OS=Homo sapiens]</t>
  </si>
  <si>
    <t>[R].VLGVPIIVQASQAEKNR.[A]</t>
  </si>
  <si>
    <t>Q14498-1 [218-234]</t>
  </si>
  <si>
    <t>Q14498-1 1xBiotin [K232]</t>
  </si>
  <si>
    <t>1xBiotin [K17]; 1xOxidation [M]</t>
  </si>
  <si>
    <t>Q13428-1</t>
  </si>
  <si>
    <t>Q13428-1 [503-528]</t>
  </si>
  <si>
    <t>Q13428-1 1xBiotin [K519]</t>
  </si>
  <si>
    <t>Treacle protein [OS=Homo sapiens]</t>
  </si>
  <si>
    <t>[R].TNGLTKPAALAAAPAKPGGAGGSK.[K]</t>
  </si>
  <si>
    <t>Q13619-1</t>
  </si>
  <si>
    <t>Q13619-1 [18-41]</t>
  </si>
  <si>
    <t>Q13619-1 1xBiotin [K23]</t>
  </si>
  <si>
    <t>cullin-4A [OS=Homo sapiens]</t>
  </si>
  <si>
    <t>[K].YAKLEER.[T]</t>
  </si>
  <si>
    <t>O95218-1</t>
  </si>
  <si>
    <t>O95218-1 [93-99]</t>
  </si>
  <si>
    <t>O95218-1 1xBiotin [K95]</t>
  </si>
  <si>
    <t>Zinc finger Ran-binding domain-containing protein 2 [OS=Homo sapiens]</t>
  </si>
  <si>
    <t>Q13620-1 [141-160]</t>
  </si>
  <si>
    <t>Q13620-1 1xBiotin [K142]</t>
  </si>
  <si>
    <t>Q13619-1 [8-17]</t>
  </si>
  <si>
    <t>Q13619-1 1xBiotin [K8]</t>
  </si>
  <si>
    <t>[K].EMKTITGK.[T]</t>
  </si>
  <si>
    <t>O15144</t>
  </si>
  <si>
    <t>O15144 [288-295]</t>
  </si>
  <si>
    <t>O15144 1xBiotin [K290]</t>
  </si>
  <si>
    <t>Actin-related protein 2/3 complex subunit 2 [OS=Homo sapiens]</t>
  </si>
  <si>
    <t>[K].AKGLVPEDDTK.[E]</t>
  </si>
  <si>
    <t>Q15459</t>
  </si>
  <si>
    <t>Q15459 [532-542]</t>
  </si>
  <si>
    <t>Q15459 1xBiotin [K533]</t>
  </si>
  <si>
    <t>splicing factor 3A subunit 1 [OS=Homo sapiens]</t>
  </si>
  <si>
    <t>[R].QGAKINEIR.[Q]</t>
  </si>
  <si>
    <t>Q15366-1 [306-314]</t>
  </si>
  <si>
    <t>Q15366-1 1xBiotin [K309]</t>
  </si>
  <si>
    <t>Coiled-coil and C2 domain-containing protein 1A [OS=Homo sapiens]</t>
  </si>
  <si>
    <t>60S ribosomal protein L24 [OS=Homo sapiens]</t>
  </si>
  <si>
    <t>[R].KLAGILVEMTGK.[T]</t>
  </si>
  <si>
    <t>1xBiotin [K1]; 1xOxidation [M9]</t>
  </si>
  <si>
    <t>AGIA-AirID-DCAF15_mutant</t>
  </si>
  <si>
    <t>AGIA-AirID-DCAF15_mutant [197-208]</t>
  </si>
  <si>
    <t>AGIA-AirID-DCAF15_mutant 1xBiotin [K197]</t>
  </si>
  <si>
    <t>[R].SGSISVKIIR.[H]</t>
  </si>
  <si>
    <t>Q8TF01</t>
  </si>
  <si>
    <t>Q8TF01 [724-733]</t>
  </si>
  <si>
    <t>Q8TF01 1xBiotin [K730]</t>
  </si>
  <si>
    <t>Arginine/serine-rich protein PNISR [OS=Homo sapiens]</t>
  </si>
  <si>
    <t>O95218-1 [136-146]</t>
  </si>
  <si>
    <t>O95218-1 1xBiotin [K137]</t>
  </si>
  <si>
    <t>O75533-1</t>
  </si>
  <si>
    <t>O75533-1 [133-146]</t>
  </si>
  <si>
    <t>O75533-1 1xBiotin [K]</t>
  </si>
  <si>
    <t>splicing factor 3B subunit 1 [OS=Homo sapiens]</t>
  </si>
  <si>
    <t>probable ATP-dependent RNA helicase DDX46 [OS=Homo sapiens]</t>
  </si>
  <si>
    <t>[R].SPAKTIAPQNAPR.[D]</t>
  </si>
  <si>
    <t>Q9NYF8-1</t>
  </si>
  <si>
    <t>Q9NYF8-1 [300-312]</t>
  </si>
  <si>
    <t>Q9NYF8-1 1xBiotin [K303]</t>
  </si>
  <si>
    <t>Bcl-2-associated transcription factor 1 [OS=Homo sapiens]</t>
  </si>
  <si>
    <t>1xBiotin [K8]; 1xOxidation [M4]</t>
  </si>
  <si>
    <t>retinitis pigmentosa 9 protein [OS=Homo sapiens]</t>
  </si>
  <si>
    <t>[R].GFVPEKNFR.[V]</t>
  </si>
  <si>
    <t>Q9Y2W1</t>
  </si>
  <si>
    <t>Q9Y2W1 [514-522]</t>
  </si>
  <si>
    <t>Q9Y2W1 1xBiotin [K519]</t>
  </si>
  <si>
    <t>Thyroid hormone receptor-associated protein 3 [OS=Homo sapiens]</t>
  </si>
  <si>
    <t>[R].YTPSQQGVAFNSGAKQR.[V]</t>
  </si>
  <si>
    <t>Q13573</t>
  </si>
  <si>
    <t>Q13573 [179-195]</t>
  </si>
  <si>
    <t>Q13573 1xBiotin [K193]</t>
  </si>
  <si>
    <t>SNW domain-containing protein 1 [OS=Homo sapiens]</t>
  </si>
  <si>
    <t>O95218-1 [55-61]</t>
  </si>
  <si>
    <t>O95218-1 1xBiotin [K59]</t>
  </si>
  <si>
    <t>Q13428-1 [726-746]</t>
  </si>
  <si>
    <t>Q13428-1 1xBiotin [K732]</t>
  </si>
  <si>
    <t>U2 snRNP-associated SURP motif-containing protein [OS=Homo sapiens]</t>
  </si>
  <si>
    <t>[K].SGKWEGLVYAPPGK.[E]</t>
  </si>
  <si>
    <t>Q9Y2W1 [468-481]</t>
  </si>
  <si>
    <t>Q9Y2W1 1xBiotin [K470]</t>
  </si>
  <si>
    <t>[R].KDAFADAVQR.[A]</t>
  </si>
  <si>
    <t>Q92945</t>
  </si>
  <si>
    <t>Q92945 [71-80]</t>
  </si>
  <si>
    <t>Q92945 1xBiotin [K71]</t>
  </si>
  <si>
    <t>Far upstream element-binding protein 2 [OS=Homo sapiens]</t>
  </si>
  <si>
    <t>[K].IAKTHEDIEAQIR.[E]</t>
  </si>
  <si>
    <t>O75533-1 [4-16]</t>
  </si>
  <si>
    <t>O75533-1 1xBiotin [K6]</t>
  </si>
  <si>
    <t>Q13428-1 [449-457]</t>
  </si>
  <si>
    <t>Q13428-1 1xBiotin [K449]</t>
  </si>
  <si>
    <t>[K].CKPNQTRTYDPEGFKK.[R]</t>
  </si>
  <si>
    <t>1xBiotin [K2]; 1xCarbamidomethyl [C1]</t>
  </si>
  <si>
    <t>Q8NFP7</t>
  </si>
  <si>
    <t>Q8NFP7 [3-18]</t>
  </si>
  <si>
    <t>Q8NFP7 1xBiotin [K4]</t>
  </si>
  <si>
    <t>Diphosphoinositol polyphosphate phosphohydrolase 3-alpha [OS=Homo sapiens]</t>
  </si>
  <si>
    <t>Q9NYF8-1 [549-567]</t>
  </si>
  <si>
    <t>Q9NYF8-1 1xBiotin [K550]</t>
  </si>
  <si>
    <t>[K].TPALKMSVSK.[R]</t>
  </si>
  <si>
    <t>Q7Z4V5 [159-168]</t>
  </si>
  <si>
    <t>Q7Z4V5 1xBiotin [K163]</t>
  </si>
  <si>
    <t>Hepatoma-derived growth factor-related protein 2 [OS=Homo sapiens]</t>
  </si>
  <si>
    <t>[K].GSETPGATPGSKIWDPTPSHTPAGAATPGR.[G]</t>
  </si>
  <si>
    <t>O75533-1 [241-270]</t>
  </si>
  <si>
    <t>O75533-1 1xBiotin [K252]</t>
  </si>
  <si>
    <t>Q13428-1 [384-393]</t>
  </si>
  <si>
    <t>Q13428-1 1xBiotin [K384]</t>
  </si>
  <si>
    <t>[R].GPPPKLIPVSGK.[L]</t>
  </si>
  <si>
    <t>Q9BRK4</t>
  </si>
  <si>
    <t>Q9BRK4 [122-133]</t>
  </si>
  <si>
    <t>Q9BRK4 1xBiotin [K126]</t>
  </si>
  <si>
    <t>Leucine zipper putative tumor suppressor 2 [OS=Homo sapiens]</t>
  </si>
  <si>
    <t>Targeting protein for Xklp2 [OS=Homo sapiens]</t>
  </si>
  <si>
    <t>Q13428-1 [909-918]</t>
  </si>
  <si>
    <t>Q13428-1 1xBiotin [K909]</t>
  </si>
  <si>
    <t>[K].LHQSPVPVTPKSIQR.[T]</t>
  </si>
  <si>
    <t>Q96AV8</t>
  </si>
  <si>
    <t>Q96AV8 [853-867]</t>
  </si>
  <si>
    <t>Q96AV8 1xBiotin [K863]</t>
  </si>
  <si>
    <t>Transcription factor E2F7 [OS=Homo sapiens]</t>
  </si>
  <si>
    <t>[K].MPEMNIKAPK.[I]</t>
  </si>
  <si>
    <t>Q09666-1</t>
  </si>
  <si>
    <t>Q09666-1 [936-945]; [2569-2578]; [2697-2706]; [2953-2962]; [3081-3090]; [3209-3218]; [3661-3670]; [3863-3872]; [3991-4000]; [4247-4256]; [4375-4384]; [4449-4458]</t>
  </si>
  <si>
    <t>Q09666-1 1xBiotin [K942]; 1xBiotin [K2575]; 1xBiotin [K2703]; 1xBiotin [K2959]; 1xBiotin [K3087]; 1xBiotin [K3215]; 1xBiotin [K3667]; 1xBiotin [K3869]; 1xBiotin [K3997]; 1xBiotin [K4253]; 1xBiotin [K4381]; 1xBiotin [K4455]</t>
  </si>
  <si>
    <t>Neuroblast differentiation-associated protein AHNAK [OS=Homo sapiens]</t>
  </si>
  <si>
    <t>[K].AAFQYGIKMSEGR.[K]</t>
  </si>
  <si>
    <t>Q13123 [502-514]</t>
  </si>
  <si>
    <t>Q13123 1xBiotin [K509]</t>
  </si>
  <si>
    <t>Protein Red [OS=Homo sapiens]</t>
  </si>
  <si>
    <t>[K].SKLEVGR.[I]</t>
  </si>
  <si>
    <t>P41223</t>
  </si>
  <si>
    <t>P41223 [124-130]</t>
  </si>
  <si>
    <t>P41223 1xBiotin [K125]</t>
  </si>
  <si>
    <t>Protein BUD31 homolog [OS=Homo sapiens]</t>
  </si>
  <si>
    <t>Msx2-interacting protein [OS=Homo sapiens]</t>
  </si>
  <si>
    <t>E3 ubiquitin-protein ligase HUWE1 [OS=Homo sapiens]</t>
  </si>
  <si>
    <t>[R].EQKVYYSYSQISHK.[H]</t>
  </si>
  <si>
    <t>Q9UBB9-1</t>
  </si>
  <si>
    <t>Q9UBB9-1 [275-288]</t>
  </si>
  <si>
    <t>Q9UBB9-1 1xBiotin [K277]</t>
  </si>
  <si>
    <t>Tuftelin-interacting protein 11 [OS=Homo sapiens]</t>
  </si>
  <si>
    <t>[K].SVLADQGKSFATASHR.[N]</t>
  </si>
  <si>
    <t>Q9NYF8-1 [414-429]</t>
  </si>
  <si>
    <t>Q9NYF8-1 1xBiotin [K421]</t>
  </si>
  <si>
    <t>[K].VETAITKVR.[T]</t>
  </si>
  <si>
    <t>Q15061 [385-393]</t>
  </si>
  <si>
    <t>Q15061 1xBiotin [K391]</t>
  </si>
  <si>
    <t>WD repeat-containing protein 43 [OS=Homo sapiens]</t>
  </si>
  <si>
    <t>Chromodomain-helicase-DNA-binding protein 1 [OS=Homo sapiens]</t>
  </si>
  <si>
    <t>Zyxin [OS=Homo sapiens]</t>
  </si>
  <si>
    <t>DnaJ homolog subfamily A member 2 [OS=Homo sapiens]</t>
  </si>
  <si>
    <t>[K].VSEGGWTKVEYR.[K]</t>
  </si>
  <si>
    <t>Q9NYL2</t>
  </si>
  <si>
    <t>Q9NYL2 [763-774]</t>
  </si>
  <si>
    <t>Q9NYL2 1xBiotin [K770]</t>
  </si>
  <si>
    <t>mitogen-activated protein kinase kinase kinase 20 [OS=Homo sapiens]</t>
  </si>
  <si>
    <t>[R].MTNEALHKGCSLKVLADSER.[Y]</t>
  </si>
  <si>
    <t>2xBiotin [K8; K13]; 1xCarbamidomethyl [C10]; 1xOxidation [M1]</t>
  </si>
  <si>
    <t>AGIA-AirID-DCAF15_mutant [910-929]</t>
  </si>
  <si>
    <t>AGIA-AirID-DCAF15_mutant 2xBiotin [K917; K922]</t>
  </si>
  <si>
    <t>[K].SPAFALKNR.[I]</t>
  </si>
  <si>
    <t>Q9ULW0 [486-494]</t>
  </si>
  <si>
    <t>Q9ULW0 1xBiotin [K492]</t>
  </si>
  <si>
    <t>[K].SAKNPER.[W]</t>
  </si>
  <si>
    <t>Q96P70</t>
  </si>
  <si>
    <t>Q96P70 [901-907]</t>
  </si>
  <si>
    <t>Q96P70 1xBiotin [K903]</t>
  </si>
  <si>
    <t>Importin-9 [OS=Homo sapiens]</t>
  </si>
  <si>
    <t>[R].LQLKPR.[ST]</t>
  </si>
  <si>
    <t>Q15056-1</t>
  </si>
  <si>
    <t>Q15056-1 [211-216]</t>
  </si>
  <si>
    <t>Q15056-1 1xBiotin [K214]</t>
  </si>
  <si>
    <t>Eukaryotic translation initiation factor 4H [OS=Homo sapiens]</t>
  </si>
  <si>
    <t>[R].HAKEVLK.[K]</t>
  </si>
  <si>
    <t>Q86VM9</t>
  </si>
  <si>
    <t>Q86VM9 [307-313]</t>
  </si>
  <si>
    <t>Q86VM9 1xBiotin [K309]</t>
  </si>
  <si>
    <t>Zinc finger CCCH domain-containing protein 18 [OS=Homo sapiens]</t>
  </si>
  <si>
    <t>[R].YKSTTSVSEEDVSSR.[Y]</t>
  </si>
  <si>
    <t>Q96IZ0</t>
  </si>
  <si>
    <t>Q96IZ0 [226-240]</t>
  </si>
  <si>
    <t>Q96IZ0 1xBiotin [K227]</t>
  </si>
  <si>
    <t>PRKC apoptosis WT1 regulator protein [OS=Homo sapiens]</t>
  </si>
  <si>
    <t>[R].SKTADVTSLFGGEDTSR.[S]</t>
  </si>
  <si>
    <t>O00443</t>
  </si>
  <si>
    <t>O00443 [612-628]</t>
  </si>
  <si>
    <t>O00443 1xBiotin [K613]</t>
  </si>
  <si>
    <t>phosphatidylinositol 4-phosphate 3-kinase C2 domain-containing subunit alpha [OS=Homo sapiens]</t>
  </si>
  <si>
    <t>P40227-1</t>
  </si>
  <si>
    <t>P40227-1 [242-256]</t>
  </si>
  <si>
    <t>P40227-1 1xBiotin [K251]</t>
  </si>
  <si>
    <t>T-complex protein 1 subunit zeta [OS=Homo sapiens]</t>
  </si>
  <si>
    <t>[K].MPKFSMPGFK.[AG]</t>
  </si>
  <si>
    <t>1xBiotin [K3]; 2xOxidation [M1; M6]</t>
  </si>
  <si>
    <t>Q09666-1 [882-891]; [1259-1268]; [1387-1396]; [1515-1524]; [1717-1726]; [2053-2062]; [2248-2257]; [2515-2524]; [2643-2652]; [2899-2908]; [3027-3036]; [3607-3616]; [3809-3818]; [4065-4074]; [4193-4202]; [4321-4330]; [4657-4666]; [4785-4794]</t>
  </si>
  <si>
    <t>Q09666-1 1xBiotin [K884]; 1xBiotin [K1261]; 1xBiotin [K1389]; 1xBiotin [K1517]; 1xBiotin [K1719]; 1xBiotin [K2055]; 1xBiotin [K2250]; 1xBiotin [K2517]; 1xBiotin [K2645]; 1xBiotin [K2901]; 1xBiotin [K3029]; 1xBiotin [K3609]; 1xBiotin [K3811]; 1xBiotin [K4067]; 1xBiotin [K4195]; 1xBiotin [K4323]; 1xBiotin [K4659]; 1xBiotin [K4787]</t>
  </si>
  <si>
    <t>Small acidic protein [OS=Homo sapiens]</t>
  </si>
  <si>
    <t>[-].MMKTEPR.[G]</t>
  </si>
  <si>
    <t>Q96SB3</t>
  </si>
  <si>
    <t>Q96SB3 [1-7]</t>
  </si>
  <si>
    <t>Q96SB3 1xAcetyl [N-Term]; 1xBiotin [K3]</t>
  </si>
  <si>
    <t>Neurabin-2 [OS=Homo sapiens]</t>
  </si>
  <si>
    <t>P98175-1</t>
  </si>
  <si>
    <t>P98175-1 [916-925]</t>
  </si>
  <si>
    <t>P98175-1 1xBiotin [K920]</t>
  </si>
  <si>
    <t>RNA-binding protein 10 [OS=Homo sapiens]</t>
  </si>
  <si>
    <t>[K].SLLKTASLSGR.[T]</t>
  </si>
  <si>
    <t>Q9NTX5</t>
  </si>
  <si>
    <t>Q9NTX5 [10-20]</t>
  </si>
  <si>
    <t>Q9NTX5 1xBiotin [K13]</t>
  </si>
  <si>
    <t>Ethylmalonyl-CoA decarboxylase [OS=Homo sapiens]</t>
  </si>
  <si>
    <t>[K].LKMEDIK.[E]</t>
  </si>
  <si>
    <t>Q96T51</t>
  </si>
  <si>
    <t>Q96T51 [622-628]</t>
  </si>
  <si>
    <t>Q96T51 1xBiotin [K623]</t>
  </si>
  <si>
    <t>RUN and FYVE domain-containing protein 1 [OS=Homo sapiens]</t>
  </si>
  <si>
    <t>[R].CTKIINADSEDPK.[Y]</t>
  </si>
  <si>
    <t>1xBiotin [K3]; 1xCarbamidomethyl [C1]</t>
  </si>
  <si>
    <t>P35998</t>
  </si>
  <si>
    <t>P35998 [98-110]</t>
  </si>
  <si>
    <t>P35998 1xBiotin [K100]</t>
  </si>
  <si>
    <t>26S proteasome regulatory subunit 7 [OS=Homo sapiens]</t>
  </si>
  <si>
    <t>T-complex protein 1 subunit theta [OS=Homo sapiens]</t>
  </si>
  <si>
    <t>Inorganic pyrophosphatase [OS=Homo sapiens]</t>
  </si>
  <si>
    <t>WD repeat-containing protein 70 [OS=Homo sapiens]</t>
  </si>
  <si>
    <t>[-].MSESSSKSSQPLASK.[Q]</t>
  </si>
  <si>
    <t>1xBiotin [K7]; 1xMet-loss+Acetyl [N-Term]</t>
  </si>
  <si>
    <t>P17096-1</t>
  </si>
  <si>
    <t>P17096-1 [1-15]</t>
  </si>
  <si>
    <t>P17096-1 1xBiotin [K7]; 1xMet-loss+Acetyl [N-Term]</t>
  </si>
  <si>
    <t>High mobility group protein HMG-I/HMG-Y [OS=Homo sapiens]</t>
  </si>
  <si>
    <t>[R].KCSTPEEIK.[K]</t>
  </si>
  <si>
    <t>1xBiotin [K1]; 1xCarbamidomethyl [C2]</t>
  </si>
  <si>
    <t>P60981-1</t>
  </si>
  <si>
    <t>P60981-1 [22-30]</t>
  </si>
  <si>
    <t>P60981-1 1xBiotin [K22]</t>
  </si>
  <si>
    <t>Destrin [OS=Homo sapiens]</t>
  </si>
  <si>
    <t>[K].GPLCKSVTPTK.[E]</t>
  </si>
  <si>
    <t>1xBiotin [K5]; 1xCarbamidomethyl [C4]</t>
  </si>
  <si>
    <t>Q96T23</t>
  </si>
  <si>
    <t>Q96T23 [401-411]</t>
  </si>
  <si>
    <t>Q96T23 1xBiotin [K405]</t>
  </si>
  <si>
    <t>remodeling and spacing factor 1 [OS=Homo sapiens]</t>
  </si>
  <si>
    <t>[K].SCVDMVMKWLVPESSGR.[Y]</t>
  </si>
  <si>
    <t>AGIA-AirID-DCAF15_mutant [889-905]</t>
  </si>
  <si>
    <t>AGIA-AirID-DCAF15_mutant 1xBiotin [K896]</t>
  </si>
  <si>
    <t>Zinc finger matrin-type protein 2 [OS=Homo sapiens]</t>
  </si>
  <si>
    <t>protein elys [OS=Homo sapiens]</t>
  </si>
  <si>
    <t>[-].MSKSESPKEPEQLR.[K]</t>
  </si>
  <si>
    <t>1xBiotin [K3]; 1xMet-loss+Acetyl [N-Term]</t>
  </si>
  <si>
    <t>P09651-1</t>
  </si>
  <si>
    <t>P09651-1 [1-14]</t>
  </si>
  <si>
    <t>P09651-1 1xBiotin [K3]; 1xMet-loss+Acetyl [N-Term]</t>
  </si>
  <si>
    <t>Heterogeneous nuclear ribonucleoprotein A1 [OS=Homo sapiens]</t>
  </si>
  <si>
    <t>Nucleolin [OS=Homo sapiens]</t>
  </si>
  <si>
    <t>[K].NLKDTLGIGK.[V]</t>
  </si>
  <si>
    <t>P16333-1</t>
  </si>
  <si>
    <t>P16333-1 [70-79]</t>
  </si>
  <si>
    <t>P16333-1 1xBiotin [K72]</t>
  </si>
  <si>
    <t>Cytoplasmic protein NCK1 [OS=Homo sapiens]</t>
  </si>
  <si>
    <t>[K].ESSAKLYINHTPPPLSK.[S]</t>
  </si>
  <si>
    <t>Q8NI27-1</t>
  </si>
  <si>
    <t>Q8NI27-1 [1433-1449]</t>
  </si>
  <si>
    <t>Q8NI27-1 1xBiotin [K1437]</t>
  </si>
  <si>
    <t>THO complex subunit 2 [OS=Homo sapiens]</t>
  </si>
  <si>
    <t>Replication protein A 70 kDa DNA-binding subunit [OS=Homo sapiens]</t>
  </si>
  <si>
    <t>[R].SQTKEPTPK.[Q]</t>
  </si>
  <si>
    <t>P26358-1</t>
  </si>
  <si>
    <t>P26358-1 [247-255]</t>
  </si>
  <si>
    <t>P26358-1 1xBiotin [K250]</t>
  </si>
  <si>
    <t>DNA (cytosine-5)-methyltransferase 1 [OS=Homo sapiens]</t>
  </si>
  <si>
    <t>CD2-associated protein [OS=Homo sapiens]</t>
  </si>
  <si>
    <t>[R].SAEGSNPPKPLKK.[L]</t>
  </si>
  <si>
    <t>P06400</t>
  </si>
  <si>
    <t>P06400 [862-874]</t>
  </si>
  <si>
    <t>P06400 1xBiotin [K]</t>
  </si>
  <si>
    <t>Retinoblastoma-associated protein [OS=Homo sapiens]</t>
  </si>
  <si>
    <t>HMG box transcription factor BBX [OS=Homo sapiens]</t>
  </si>
  <si>
    <t>Q15697-1</t>
  </si>
  <si>
    <t>Q15697-1 [219-238]</t>
  </si>
  <si>
    <t>Q15697-1 1xBiotin [K227]</t>
  </si>
  <si>
    <t>Zinc finger protein 174 [OS=Homo sapiens]</t>
  </si>
  <si>
    <t>Talin-1 [OS=Homo sapiens]</t>
  </si>
  <si>
    <t>[K].EAKGGVPEEARPALCPGPSGSR.[C]</t>
  </si>
  <si>
    <t>1xBiotin [K3]; 1xCarbamidomethyl [C15]</t>
  </si>
  <si>
    <t>AGIA-AirID-DCAF15_mutant [668-689]</t>
  </si>
  <si>
    <t>AGIA-AirID-DCAF15_mutant 1xBiotin [K670]</t>
  </si>
  <si>
    <t>1xBiotin [K20]; 1xOxidation [M10]</t>
  </si>
  <si>
    <t>P35658-1</t>
  </si>
  <si>
    <t>P35658-1 [1130-1164]</t>
  </si>
  <si>
    <t>P35658-1 1xBiotin [K1149]</t>
  </si>
  <si>
    <t>Nuclear pore complex protein Nup214 [OS=Homo sapiens]</t>
  </si>
  <si>
    <t>[K].DYKTGFGGK.[F]</t>
  </si>
  <si>
    <t>Q14247-1</t>
  </si>
  <si>
    <t>Q14247-1 [264-272]</t>
  </si>
  <si>
    <t>Q14247-1 1xBiotin [K266]</t>
  </si>
  <si>
    <t>Src substrate cortactin [OS=Homo sapiens]</t>
  </si>
  <si>
    <t>Basigin [OS=Homo sapiens]</t>
  </si>
  <si>
    <t>[K].KLEDGPKFLK.[S]</t>
  </si>
  <si>
    <t>P68104 [386-395]</t>
  </si>
  <si>
    <t>P68104 1xBiotin [K]</t>
  </si>
  <si>
    <t>Elongation factor 1-alpha 1 [OS=Homo sapiens]</t>
  </si>
  <si>
    <t>[K].GPSSVEDIKAK.[M]</t>
  </si>
  <si>
    <t>P06748 [240-250]</t>
  </si>
  <si>
    <t>P06748 1xBiotin [K248]</t>
  </si>
  <si>
    <t>Nucleophosmin [OS=Homo sapiens]</t>
  </si>
  <si>
    <t>[K].AKMQASIEK.[GA]</t>
  </si>
  <si>
    <t>Ubiquitin carboxyl-terminal hydrolase 7 [OS=Homo sapiens]</t>
  </si>
  <si>
    <t>[R].GPAVEKHPGPSDTVVFR.[E]</t>
  </si>
  <si>
    <t>Q12774-1</t>
  </si>
  <si>
    <t>Q12774-1 [1055-1071]</t>
  </si>
  <si>
    <t>Q12774-1 1xBiotin [K1060]</t>
  </si>
  <si>
    <t>Rho guanine nucleotide exchange factor 5 [OS=Homo sapiens]</t>
  </si>
  <si>
    <t>[R].AASDYAGKQAHVELAER.[M]</t>
  </si>
  <si>
    <t>P28340</t>
  </si>
  <si>
    <t>P28340 [890-906]</t>
  </si>
  <si>
    <t>P28340 1xBiotin [K897]</t>
  </si>
  <si>
    <t>DNA polymerase delta catalytic subunit [OS=Homo sapiens]</t>
  </si>
  <si>
    <t>[R].TGNKGLR.[L]</t>
  </si>
  <si>
    <t>Q14807</t>
  </si>
  <si>
    <t>Q14807 [284-290]</t>
  </si>
  <si>
    <t>Q14807 1xBiotin [K287]</t>
  </si>
  <si>
    <t>Kinesin-like protein KIF22 [OS=Homo sapiens]</t>
  </si>
  <si>
    <t>PEST proteolytic signal-containing nuclear protein [OS=Homo sapiens]</t>
  </si>
  <si>
    <t>Eukaryotic translation initiation factor 4 gamma 3 [OS=Homo sapiens]</t>
  </si>
  <si>
    <t>[-].MSSTQFNKGPSYGLSAEVK.[N]</t>
  </si>
  <si>
    <t>1xBiotin [K8]; 1xMet-loss+Acetyl [N-Term]</t>
  </si>
  <si>
    <t>Q99439</t>
  </si>
  <si>
    <t>Q99439 [1-19]</t>
  </si>
  <si>
    <t>Q99439 1xBiotin [K8]; 1xMet-loss+Acetyl [N-Term]</t>
  </si>
  <si>
    <t>Calponin-2 [OS=Homo sapiens]</t>
  </si>
  <si>
    <t>[R].LKIQCVR.[A]</t>
  </si>
  <si>
    <t>1xBiotin [K2]; 1xCarbamidomethyl [C5]</t>
  </si>
  <si>
    <t>Q8TDM6-1</t>
  </si>
  <si>
    <t>Q8TDM6-1 [191-197]</t>
  </si>
  <si>
    <t>Q8TDM6-1 1xBiotin [K192]</t>
  </si>
  <si>
    <t>disks large homolog 5 [OS=Homo sapiens]</t>
  </si>
  <si>
    <t>P19338 1xBiotin [K87]</t>
  </si>
  <si>
    <t>[K].AVTTPGKK.[G]</t>
  </si>
  <si>
    <t>P19338 [103-110]</t>
  </si>
  <si>
    <t>P19338 1xBiotin [K109]</t>
  </si>
  <si>
    <t>pyruvate carboxylase, mitochondrial [OS=Homo sapiens]</t>
  </si>
  <si>
    <t>Ribosomal L1 domain-containing protein 1 [OS=Homo sapiens]</t>
  </si>
  <si>
    <t>[K].SGFNSKSGQR.[G]</t>
  </si>
  <si>
    <t>P07910-1</t>
  </si>
  <si>
    <t>P07910-1 [171-180]</t>
  </si>
  <si>
    <t>P07910-1 1xBiotin [K176]</t>
  </si>
  <si>
    <t>Heterogeneous nuclear ribonucleoproteins C1/C2 [OS=Homo sapiens]</t>
  </si>
  <si>
    <t>1xBiotin [K3]; 1xOxidation [M]</t>
  </si>
  <si>
    <t>[K].GKGFSVVADTPELQR.[I]</t>
  </si>
  <si>
    <t>Q14847</t>
  </si>
  <si>
    <t>Q14847 [95-109]</t>
  </si>
  <si>
    <t>Q14847 1xBiotin [K96]</t>
  </si>
  <si>
    <t>LIM and SH3 domain protein 1 [OS=Homo sapiens]</t>
  </si>
  <si>
    <t>[R].NSGAGSGGGGPGGAGGKR.[A]</t>
  </si>
  <si>
    <t>AGIA-AirID-DCAF15_mutant [345-362]</t>
  </si>
  <si>
    <t>AGIA-AirID-DCAF15_mutant 1xBiotin [K361]</t>
  </si>
  <si>
    <t>[K].MLGEALSKNPGYIK.[L]</t>
  </si>
  <si>
    <t>Q99623</t>
  </si>
  <si>
    <t>Q99623 [237-250]</t>
  </si>
  <si>
    <t>Q99623 1xBiotin [K244]</t>
  </si>
  <si>
    <t>Prohibitin-2 [OS=Homo sapiens]</t>
  </si>
  <si>
    <t>[K].VFLAQKMMIGR.[C]</t>
  </si>
  <si>
    <t>1xBiotin [K6]; 2xOxidation [M7; M8]</t>
  </si>
  <si>
    <t>P14618</t>
  </si>
  <si>
    <t>P14618 [306-316]</t>
  </si>
  <si>
    <t>P14618 1xBiotin [K311]</t>
  </si>
  <si>
    <t>Pyruvate kinase PKM [OS=Homo sapiens]</t>
  </si>
  <si>
    <t>Transducin-like enhancer protein 1 [OS=Homo sapiens]</t>
  </si>
  <si>
    <t>[K].IILTGQKTK.[T]</t>
  </si>
  <si>
    <t>Q96JH7</t>
  </si>
  <si>
    <t>Q96JH7 [692-700]</t>
  </si>
  <si>
    <t>Q96JH7 1xBiotin [K]</t>
  </si>
  <si>
    <t>Deubiquitinating protein VCIP135 [OS=Homo sapiens]</t>
  </si>
  <si>
    <t>Q96EB1-1</t>
  </si>
  <si>
    <t>Q96EB1-1 [158-163]</t>
  </si>
  <si>
    <t>Q96EB1-1 1xBiotin [K159]</t>
  </si>
  <si>
    <t>Elongator complex protein 4 [OS=Homo sapiens]</t>
  </si>
  <si>
    <t>[K].IEGQKIDLK.[A]</t>
  </si>
  <si>
    <t>O60524</t>
  </si>
  <si>
    <t>O60524 [303-311]</t>
  </si>
  <si>
    <t>O60524 1xBiotin [K307]</t>
  </si>
  <si>
    <t>nuclear export mediator factor NEMF [OS=Homo sapiens]</t>
  </si>
  <si>
    <t>[R].KTEVVSSSAK.[S]</t>
  </si>
  <si>
    <t>Q96JH7 [1140-1149]</t>
  </si>
  <si>
    <t>Q96JH7 1xBiotin [K1140]</t>
  </si>
  <si>
    <t>[K].FKEEFKPLSK.[E]</t>
  </si>
  <si>
    <t>Q99996</t>
  </si>
  <si>
    <t>Q99996 [1522-1531]</t>
  </si>
  <si>
    <t>Q99996 1xBiotin [K1523]</t>
  </si>
  <si>
    <t>A-kinase anchor protein 9 [OS=Homo sapiens]</t>
  </si>
  <si>
    <t>[K].DPGVGGKAR.[A]</t>
  </si>
  <si>
    <t>Q9NNW5</t>
  </si>
  <si>
    <t>Q9NNW5 [527-535]</t>
  </si>
  <si>
    <t>Q9NNW5 1xBiotin [K533]</t>
  </si>
  <si>
    <t>WD repeat-containing protein 6 [OS=Homo sapiens]</t>
  </si>
  <si>
    <t>[R].KGPELPLVPVK.[R]</t>
  </si>
  <si>
    <t>Q96DI7</t>
  </si>
  <si>
    <t>Q96DI7 [8-18]</t>
  </si>
  <si>
    <t>Q96DI7 1xBiotin [K8]</t>
  </si>
  <si>
    <t>U5 small nuclear ribonucleoprotein 40 kDa protein [OS=Homo sapiens]</t>
  </si>
  <si>
    <t>RNA polymerase-associated protein RTF1 homolog [OS=Homo sapiens]</t>
  </si>
  <si>
    <t>[R].GKSVVCEAVIPAK.[V]</t>
  </si>
  <si>
    <t>P04035-1</t>
  </si>
  <si>
    <t>P04035-1 [703-715]</t>
  </si>
  <si>
    <t>P04035-1 1xBiotin [K704]</t>
  </si>
  <si>
    <t>3-hydroxy-3-methylglutaryl-coenzyme a reductase [OS=Homo sapiens]</t>
  </si>
  <si>
    <t>Nuclear pore complex protein Nup50 [OS=Homo sapiens]</t>
  </si>
  <si>
    <t>[K].LKLEDR.[S]</t>
  </si>
  <si>
    <t>Q9C0C9</t>
  </si>
  <si>
    <t>Q9C0C9 [140-145]</t>
  </si>
  <si>
    <t>Q9C0C9 1xBiotin [K141]</t>
  </si>
  <si>
    <t>(E3-independent) E2 ubiquitin-conjugating enzyme [OS=Homo sapiens]</t>
  </si>
  <si>
    <t>[R].ELEEENTSLKVIYTR.[S]</t>
  </si>
  <si>
    <t>O95613 [1696-1710]</t>
  </si>
  <si>
    <t>O95613 1xBiotin [K1705]</t>
  </si>
  <si>
    <t>Pericentrin [OS=Homo sapiens]</t>
  </si>
  <si>
    <t>[K].SQVFDHETKGSVAVR.[V]</t>
  </si>
  <si>
    <t>Q9Y4C8</t>
  </si>
  <si>
    <t>Q9Y4C8 [537-551]</t>
  </si>
  <si>
    <t>Q9Y4C8 1xBiotin [K545]</t>
  </si>
  <si>
    <t>Probable RNA-binding protein 19 [OS=Homo sapiens]</t>
  </si>
  <si>
    <t>1xBiotin [K11]; 1xCarbamidomethyl [C5]; 2xOxidation [M12; M]</t>
  </si>
  <si>
    <t>[K].SAVTTVVNPKYEGK.[-]</t>
  </si>
  <si>
    <t>P05556-1</t>
  </si>
  <si>
    <t>P05556-1 [785-798]</t>
  </si>
  <si>
    <t>P05556-1 1xBiotin [K794]</t>
  </si>
  <si>
    <t>Integrin beta-1 [OS=Homo sapiens]</t>
  </si>
  <si>
    <t>[R].LLKLFTR.[C]</t>
  </si>
  <si>
    <t>O60216</t>
  </si>
  <si>
    <t>O60216 [385-391]</t>
  </si>
  <si>
    <t>O60216 1xBiotin [K387]</t>
  </si>
  <si>
    <t>Double-strand-break repair protein rad21 homolog [OS=Homo sapiens]</t>
  </si>
  <si>
    <t>Q13428-1 [309-322]</t>
  </si>
  <si>
    <t>Q13428-1 1xBiotin [K313]</t>
  </si>
  <si>
    <t>Protein DGCR14 [OS=Homo sapiens]</t>
  </si>
  <si>
    <t>[R].SALEMAPSSKSER.[N]</t>
  </si>
  <si>
    <t>AGIA-AirID-DCAF15_mutant [332-344]</t>
  </si>
  <si>
    <t>AGIA-AirID-DCAF15_mutant 1xBiotin [K341]</t>
  </si>
  <si>
    <t>[R].LLPGKVVWK.[R]</t>
  </si>
  <si>
    <t>Q9Y6Q1</t>
  </si>
  <si>
    <t>Q9Y6Q1 [44-52]</t>
  </si>
  <si>
    <t>Q9Y6Q1 1xBiotin [K48]</t>
  </si>
  <si>
    <t>Calpain-6 [OS=Homo sapiens]</t>
  </si>
  <si>
    <t>[K].ENIKTR.[E]</t>
  </si>
  <si>
    <t>Q92540</t>
  </si>
  <si>
    <t>Q92540 [549-554]</t>
  </si>
  <si>
    <t>Q92540 1xBiotin [K552]</t>
  </si>
  <si>
    <t>Protein SMG7 [OS=Homo sapiens]</t>
  </si>
  <si>
    <t>Q4L235-1</t>
  </si>
  <si>
    <t>Q4L235-1 [721-732]</t>
  </si>
  <si>
    <t>Q4L235-1 1xBiotin [K]</t>
  </si>
  <si>
    <t>Acyl-CoA synthetase family member 4 [OS=Homo sapiens]</t>
  </si>
  <si>
    <t>[R].LANSEKYCTPR.[H]</t>
  </si>
  <si>
    <t>O94953 [101-111]</t>
  </si>
  <si>
    <t>O94953 1xBiotin [K106]</t>
  </si>
  <si>
    <t>lysine-specific demethylase 4B [OS=Homo sapiens]</t>
  </si>
  <si>
    <t>[K].HNVGVKCATITPDEK.[R]</t>
  </si>
  <si>
    <t>O75874</t>
  </si>
  <si>
    <t>O75874 [67-81]</t>
  </si>
  <si>
    <t>O75874 1xBiotin [K72]</t>
  </si>
  <si>
    <t>Isocitrate dehydrogenase [NADP] cytoplasmic [OS=Homo sapiens]</t>
  </si>
  <si>
    <t>[K].VVMKQSK.[L]</t>
  </si>
  <si>
    <t>Q13823</t>
  </si>
  <si>
    <t>Q13823 [109-115]</t>
  </si>
  <si>
    <t>Q13823 1xBiotin [K112]</t>
  </si>
  <si>
    <t>Nucleolar GTP-binding protein 2 [OS=Homo sapiens]</t>
  </si>
  <si>
    <t>[K].TGGDNKTLLHLGSSAPGK.[E]</t>
  </si>
  <si>
    <t>Q5SW79-1</t>
  </si>
  <si>
    <t>Q5SW79-1 [712-729]</t>
  </si>
  <si>
    <t>Q5SW79-1 1xBiotin [K717]</t>
  </si>
  <si>
    <t>Centrosomal protein of 170 kDa [OS=Homo sapiens]</t>
  </si>
  <si>
    <t>[R].VMAGTLKLEDK.[Q]</t>
  </si>
  <si>
    <t>O00541-1</t>
  </si>
  <si>
    <t>O00541-1 [511-521]</t>
  </si>
  <si>
    <t>O00541-1 1xBiotin [K517]</t>
  </si>
  <si>
    <t>Pescadillo homolog [OS=Homo sapiens]</t>
  </si>
  <si>
    <t>[K].SLLMGKEFQR.[R]</t>
  </si>
  <si>
    <t>Q13098</t>
  </si>
  <si>
    <t>Q13098 [439-448]</t>
  </si>
  <si>
    <t>Q13098 1xBiotin [K444]</t>
  </si>
  <si>
    <t>COP9 signalosome complex subunit 1 [OS=Homo sapiens]</t>
  </si>
  <si>
    <t>Non-POU domain-containing octamer-binding protein [OS=Homo sapiens]</t>
  </si>
  <si>
    <t>[K].EFVKSSVACK.[W]</t>
  </si>
  <si>
    <t>1xBiotin [K4]; 1xCarbamidomethyl [C9]</t>
  </si>
  <si>
    <t>Q7L3B6</t>
  </si>
  <si>
    <t>Q7L3B6 [59-68]</t>
  </si>
  <si>
    <t>Q7L3B6 1xBiotin [K62]</t>
  </si>
  <si>
    <t>Hsp90 co-chaperone Cdc37-like 1 [OS=Homo sapiens]</t>
  </si>
  <si>
    <t>Q9BQ52-1</t>
  </si>
  <si>
    <t>Q9BQ52-1 [147-159]</t>
  </si>
  <si>
    <t>Q9BQ52-1 1xBiotin [K152]</t>
  </si>
  <si>
    <t>Zinc phosphodiesterase ELAC protein 2 [OS=Homo sapiens]</t>
  </si>
  <si>
    <t>Heterogeneous nuclear ribonucleoprotein U [OS=Homo sapiens]</t>
  </si>
  <si>
    <t>proliferation-associated protein 2G4 [OS=Homo sapiens]</t>
  </si>
  <si>
    <t>[R].DETDSKTASPWK.[S]</t>
  </si>
  <si>
    <t>Q13813</t>
  </si>
  <si>
    <t>Q13813 [1182-1193]</t>
  </si>
  <si>
    <t>Q13813 1xBiotin [K1187]</t>
  </si>
  <si>
    <t>Spectrin alpha chain, non-erythrocytic 1 [OS=Homo sapiens]</t>
  </si>
  <si>
    <t>[R].EPKQPQPLLR.[K]</t>
  </si>
  <si>
    <t>Q68CZ2-1</t>
  </si>
  <si>
    <t>Q68CZ2-1 [559-568]</t>
  </si>
  <si>
    <t>Q68CZ2-1 1xBiotin [K561]</t>
  </si>
  <si>
    <t>Tensin-3 [OS=Homo sapiens]</t>
  </si>
  <si>
    <t>[K].GKIFIPK.[Q]</t>
  </si>
  <si>
    <t>Q9NYL9</t>
  </si>
  <si>
    <t>Q9NYL9 [95-101]</t>
  </si>
  <si>
    <t>Q9NYL9 1xBiotin [K96]</t>
  </si>
  <si>
    <t>tropomodulin-3 [OS=Homo sapiens]</t>
  </si>
  <si>
    <t>[K].VEAKFINYVK.[N]</t>
  </si>
  <si>
    <t>P06748 [264-273]</t>
  </si>
  <si>
    <t>P06748 1xBiotin [K267]</t>
  </si>
  <si>
    <t>eukaryotic translation initiation factor 4 gamma 1 [OS=Homo sapiens]</t>
  </si>
  <si>
    <t>Q7L2J0-1</t>
  </si>
  <si>
    <t>Q7L2J0-1 [216-224]</t>
  </si>
  <si>
    <t>Q7L2J0-1 1xBiotin [K222]</t>
  </si>
  <si>
    <t>7SK snRNA methylphosphate capping enzyme [OS=Homo sapiens]</t>
  </si>
  <si>
    <t>[K].AAFKELQSTFK.[-]</t>
  </si>
  <si>
    <t>Q96C19 [230-240]</t>
  </si>
  <si>
    <t>Q96C19 1xBiotin [K233]</t>
  </si>
  <si>
    <t>EF-hand domain-containing protein D2 [OS=Homo sapiens]</t>
  </si>
  <si>
    <t>[K].SAVGFDYQGKTEK.[H]</t>
  </si>
  <si>
    <t>Q14247-1 [172-184]</t>
  </si>
  <si>
    <t>Q14247-1 1xBiotin [K181]</t>
  </si>
  <si>
    <t>[R].SGFGKFER.[G]</t>
  </si>
  <si>
    <t>O00571</t>
  </si>
  <si>
    <t>O00571 [114-121]</t>
  </si>
  <si>
    <t>O00571 1xBiotin [K118]</t>
  </si>
  <si>
    <t>ATP-dependent RNA helicase DDX3X [OS=Homo sapiens]</t>
  </si>
  <si>
    <t>[K].LEKTTYMDPTGK.[T]</t>
  </si>
  <si>
    <t>Q9UKK9</t>
  </si>
  <si>
    <t>Q9UKK9 [31-42]</t>
  </si>
  <si>
    <t>Q9UKK9 1xBiotin [K33]</t>
  </si>
  <si>
    <t>ADP-sugar pyrophosphatase [OS=Homo sapiens]</t>
  </si>
  <si>
    <t>P78344-1</t>
  </si>
  <si>
    <t>P78344-1 [314-327]</t>
  </si>
  <si>
    <t>P78344-1 1xBiotin [K321]</t>
  </si>
  <si>
    <t>Eukaryotic translation initiation factor 4 gamma 2 [OS=Homo sapiens]</t>
  </si>
  <si>
    <t>[R].AYAETSKMK.[V]</t>
  </si>
  <si>
    <t>O15479</t>
  </si>
  <si>
    <t>O15479 [279-287]</t>
  </si>
  <si>
    <t>O15479 1xBiotin [K285]</t>
  </si>
  <si>
    <t>Melanoma-associated antigen B2 [OS=Homo sapiens]</t>
  </si>
  <si>
    <t>[K].QPAGKVQIVSK.[K]</t>
  </si>
  <si>
    <t>P27816-1</t>
  </si>
  <si>
    <t>P27816-1 [987-997]</t>
  </si>
  <si>
    <t>P27816-1 1xBiotin [K991]</t>
  </si>
  <si>
    <t>Microtubule-associated protein 4 [OS=Homo sapiens]</t>
  </si>
  <si>
    <t>[R].AGAISASGPELQGAGHSKLQVTMPGIK.[V]</t>
  </si>
  <si>
    <t>Q09666-1 [226-252]</t>
  </si>
  <si>
    <t>Q09666-1 1xBiotin [K243]</t>
  </si>
  <si>
    <t>[K].FTPQYKGVVSVR.[F]</t>
  </si>
  <si>
    <t>Q9UHH9</t>
  </si>
  <si>
    <t>Q9UHH9 [62-73]</t>
  </si>
  <si>
    <t>Q9UHH9 1xBiotin [K67]</t>
  </si>
  <si>
    <t>Inositol hexakisphosphate kinase 2 [OS=Homo sapiens]</t>
  </si>
  <si>
    <t>Ran GTPase-activating protein 1 [OS=Homo sapiens]</t>
  </si>
  <si>
    <t>[K].TLNNKFASFIDK.[V]</t>
  </si>
  <si>
    <t>P35908; P04259; P05787</t>
  </si>
  <si>
    <t>P35908 [184-195]; P04259 [169-180]; P05787 [97-108]</t>
  </si>
  <si>
    <t>P35908 1xBiotin [K188]; P04259 1xBiotin [K173]; P05787 1xBiotin [K101]</t>
  </si>
  <si>
    <t>Keratin, type II cytoskeletal 2 epidermal [OS=Homo sapiens]
keratin, type II cytoskeletal 6B [OS=Homo sapiens]
Keratin, type II cytoskeletal 8 [OS=Homo sapiens]</t>
  </si>
  <si>
    <t>RNA-binding protein 26 [OS=Homo sapiens]</t>
  </si>
  <si>
    <t>[R].CEKGTTAVLTEK.[I]</t>
  </si>
  <si>
    <t>Q99436</t>
  </si>
  <si>
    <t>Q99436 [247-258]</t>
  </si>
  <si>
    <t>Q99436 1xBiotin [K249]</t>
  </si>
  <si>
    <t>Proteasome subunit beta type-7 [OS=Homo sapiens]</t>
  </si>
  <si>
    <t>[K].GNVICLGKEVFK.[G]</t>
  </si>
  <si>
    <t>1xBiotin [K8]; 1xCarbamidomethyl [C5]</t>
  </si>
  <si>
    <t>Q9NX02</t>
  </si>
  <si>
    <t>Q9NX02 [139-150]</t>
  </si>
  <si>
    <t>Q9NX02 1xBiotin [K146]</t>
  </si>
  <si>
    <t>NACHT, LRR and PYD domains-containing protein 2 [OS=Homo sapiens]</t>
  </si>
  <si>
    <t>Probable ATP-dependent RNA helicase YTHDC2 [OS=Homo sapiens]</t>
  </si>
  <si>
    <t>Nebulette [OS=Homo sapiens]</t>
  </si>
  <si>
    <t>[K].NICKVVEVGSK.[I]</t>
  </si>
  <si>
    <t>1xBiotin [K4]; 1xCarbamidomethyl [C3]</t>
  </si>
  <si>
    <t>P14618 [163-173]</t>
  </si>
  <si>
    <t>P14618 1xBiotin [K166]</t>
  </si>
  <si>
    <t>[K].TILPKVMQVK.[N]</t>
  </si>
  <si>
    <t>P55081 [372-381]</t>
  </si>
  <si>
    <t>P55081 1xBiotin [K376]</t>
  </si>
  <si>
    <t>microfibrillar-associated protein 1 [OS=Homo sapiens]</t>
  </si>
  <si>
    <t>1xBiotin [K8]; 1xCarbamidomethyl [C2]; 1xOxidation [M]</t>
  </si>
  <si>
    <t>[K].DLAALPKVK.[S]</t>
  </si>
  <si>
    <t>O94929-1</t>
  </si>
  <si>
    <t>O94929-1 [308-316]</t>
  </si>
  <si>
    <t>O94929-1 1xBiotin [K316]</t>
  </si>
  <si>
    <t>Actin-binding LIM protein 3 [OS=Homo sapiens]</t>
  </si>
  <si>
    <t>[K].QSLLFCPKSK.[L]</t>
  </si>
  <si>
    <t>Q56VL3</t>
  </si>
  <si>
    <t>Q56VL3 [22-31]</t>
  </si>
  <si>
    <t>Q56VL3 1xBiotin [K]</t>
  </si>
  <si>
    <t>OCIA domain-containing protein 2 [OS=Homo sapiens]</t>
  </si>
  <si>
    <t>[R].LSPGKETR.[C]</t>
  </si>
  <si>
    <t>P28290</t>
  </si>
  <si>
    <t>P28290 [758-765]</t>
  </si>
  <si>
    <t>P28290 1xBiotin [K762]</t>
  </si>
  <si>
    <t>Sperm-specific antigen 2 [OS=Homo sapiens]</t>
  </si>
  <si>
    <t>Q96QC0 1xBiotin [K235]</t>
  </si>
  <si>
    <t>Serine/threonine-protein phosphatase 1 regulatory subunit 10 [OS=Homo sapiens]</t>
  </si>
  <si>
    <t>[K].GVSKAVEHINK.[T]</t>
  </si>
  <si>
    <t>P06733-1</t>
  </si>
  <si>
    <t>P06733-1 [61-71]</t>
  </si>
  <si>
    <t>P06733-1 1xBiotin [K64]</t>
  </si>
  <si>
    <t>alpha-enolase [OS=Homo sapiens]</t>
  </si>
  <si>
    <t>[K].DNPFKLHLIEEK.[V]</t>
  </si>
  <si>
    <t>Q9BW92</t>
  </si>
  <si>
    <t>Q9BW92 [211-222]</t>
  </si>
  <si>
    <t>Q9BW92 1xBiotin [K215]</t>
  </si>
  <si>
    <t>Threonine--tRNA ligase, mitochondrial [OS=Homo sapiens]</t>
  </si>
  <si>
    <t>[K].SYKVSTSGPR.[A]</t>
  </si>
  <si>
    <t>P05787</t>
  </si>
  <si>
    <t>P05787 [9-18]</t>
  </si>
  <si>
    <t>P05787 1xBiotin [K11]</t>
  </si>
  <si>
    <t>Keratin, type II cytoskeletal 8 [OS=Homo sapiens]</t>
  </si>
  <si>
    <t>[R].TGMKSHLPINN.[-]</t>
  </si>
  <si>
    <t>Q9NYK6-1</t>
  </si>
  <si>
    <t>Q9NYK6-1 [287-297]</t>
  </si>
  <si>
    <t>Q9NYK6-1 1xBiotin [K290]</t>
  </si>
  <si>
    <t>Protein EURL homolog [OS=Homo sapiens]</t>
  </si>
  <si>
    <t>[K].VMYKGLVPEDK.[T]</t>
  </si>
  <si>
    <t>O14562 [127-137]</t>
  </si>
  <si>
    <t>O14562 1xBiotin [K130]</t>
  </si>
  <si>
    <t>Ubiquitin domain-containing protein UBFD1 [OS=Homo sapiens]</t>
  </si>
  <si>
    <t>[R].ESSPSHGLLKLGSGGVVK.[K]</t>
  </si>
  <si>
    <t>Q96JH7 [996-1013]</t>
  </si>
  <si>
    <t>Q96JH7 1xBiotin [K1005]</t>
  </si>
  <si>
    <t>[R].GSSKLITEQELPER.[R]</t>
  </si>
  <si>
    <t>Q6XZF7</t>
  </si>
  <si>
    <t>Q6XZF7 [591-604]</t>
  </si>
  <si>
    <t>Q6XZF7 1xBiotin [K594]</t>
  </si>
  <si>
    <t>Dynamin-binding protein [OS=Homo sapiens]</t>
  </si>
  <si>
    <t>[K].NPKLCLIK.[D]</t>
  </si>
  <si>
    <t>Q9Y4F3-1</t>
  </si>
  <si>
    <t>Q9Y4F3-1 [610-617]</t>
  </si>
  <si>
    <t>Q9Y4F3-1 1xBiotin [K612]</t>
  </si>
  <si>
    <t>Meiosis regulator and mRNA stability factor 1 [OS=Homo sapiens]</t>
  </si>
  <si>
    <t>[R].WKNNCPFSADENYRPLAK.[T]</t>
  </si>
  <si>
    <t>Q15154-1</t>
  </si>
  <si>
    <t>Q15154-1 [953-970]</t>
  </si>
  <si>
    <t>Q15154-1 1xBiotin [K954]</t>
  </si>
  <si>
    <t>Pericentriolar material 1 protein [OS=Homo sapiens]</t>
  </si>
  <si>
    <t>[K].SGGAGKVTK.[S]</t>
  </si>
  <si>
    <t>Q05639</t>
  </si>
  <si>
    <t>Q05639 [445-453]</t>
  </si>
  <si>
    <t>Q05639 1xBiotin [K450]</t>
  </si>
  <si>
    <t>Elongation factor 1-alpha 2 [OS=Homo sapiens]</t>
  </si>
  <si>
    <t>[R].SGDLGDMEPLKGTTPLMQK.[I]</t>
  </si>
  <si>
    <t>1xBiotin [K11]; 2xOxidation [M7; M17]</t>
  </si>
  <si>
    <t>O60716-3</t>
  </si>
  <si>
    <t>O60716-3 [920-938]</t>
  </si>
  <si>
    <t>O60716-3 1xBiotin [K930]</t>
  </si>
  <si>
    <t>Isoform 1AC of Catenin delta-1 [OS=Homo sapiens]</t>
  </si>
  <si>
    <t>[K].VVVPPKELVLAGK.[D]</t>
  </si>
  <si>
    <t>Q9UJW0-1</t>
  </si>
  <si>
    <t>Q9UJW0-1 [358-370]</t>
  </si>
  <si>
    <t>Q9UJW0-1 1xBiotin [K363]</t>
  </si>
  <si>
    <t>Dynactin subunit 4 [OS=Homo sapiens]</t>
  </si>
  <si>
    <t>[K].FKVEYHAGGSTQNSIK.[V]</t>
  </si>
  <si>
    <t>P55263-1</t>
  </si>
  <si>
    <t>P55263-1 [73-88]</t>
  </si>
  <si>
    <t>P55263-1 1xBiotin [K74]</t>
  </si>
  <si>
    <t>Adenosine kinase [OS=Homo sapiens]</t>
  </si>
  <si>
    <t>RNA polymerase II-associated factor 1 homolog [OS=Homo sapiens]</t>
  </si>
  <si>
    <t>Round spermatid basic protein 1 [OS=Homo sapiens]</t>
  </si>
  <si>
    <t>[R].APIPQKQEILVEPEPLFGAPK.[R]</t>
  </si>
  <si>
    <t>O94888</t>
  </si>
  <si>
    <t>O94888 [79-99]</t>
  </si>
  <si>
    <t>O94888 1xBiotin [K84]</t>
  </si>
  <si>
    <t>UBX domain-containing protein 7 [OS=Homo sapiens]</t>
  </si>
  <si>
    <t>[R].TKVVHASTLDR.[V]</t>
  </si>
  <si>
    <t>Q8WYQ9</t>
  </si>
  <si>
    <t>Q8WYQ9 [594-604]</t>
  </si>
  <si>
    <t>Q8WYQ9 1xBiotin [K595]</t>
  </si>
  <si>
    <t>Zinc finger CCHC domain-containing protein 14 [OS=Homo sapiens]</t>
  </si>
  <si>
    <t>[K].SPASSSSKNLAVK.[V]</t>
  </si>
  <si>
    <t>Q9NS91</t>
  </si>
  <si>
    <t>Q9NS91 [103-115]</t>
  </si>
  <si>
    <t>Q9NS91 1xBiotin [K110]</t>
  </si>
  <si>
    <t>E3 ubiquitin-protein ligase RAD18 [OS=Homo sapiens]</t>
  </si>
  <si>
    <t>[K].SPSVPKSPTPK.[S]</t>
  </si>
  <si>
    <t>Q9NVD7</t>
  </si>
  <si>
    <t>Q9NVD7 [8-18]</t>
  </si>
  <si>
    <t>Q9NVD7 1xBiotin [K13]</t>
  </si>
  <si>
    <t>alpha-parvin [OS=Homo sapiens]</t>
  </si>
  <si>
    <t>[K].HTLVTCDKGVFR.[L]</t>
  </si>
  <si>
    <t>Q14094</t>
  </si>
  <si>
    <t>Q14094 [267-278]</t>
  </si>
  <si>
    <t>Q14094 1xBiotin [K274]</t>
  </si>
  <si>
    <t>cyclin-i [OS=Homo sapiens]</t>
  </si>
  <si>
    <t>[R].EATLKMAQLADSPR.[A]</t>
  </si>
  <si>
    <t>Q9NRJ4-1</t>
  </si>
  <si>
    <t>Q9NRJ4-1 [993-1006]</t>
  </si>
  <si>
    <t>Q9NRJ4-1 1xBiotin [K997]</t>
  </si>
  <si>
    <t>Tubby-related protein 4 [OS=Homo sapiens]</t>
  </si>
  <si>
    <t>[K].SLKVELIEDK.[I]</t>
  </si>
  <si>
    <t>Q5K651</t>
  </si>
  <si>
    <t>Q5K651 [137-146]</t>
  </si>
  <si>
    <t>Q5K651 1xBiotin [K139]</t>
  </si>
  <si>
    <t>Sterile alpha motif domain-containing protein 9 [OS=Homo sapiens]</t>
  </si>
  <si>
    <t>[R].DLKIQWMTK.[L]</t>
  </si>
  <si>
    <t>P29144</t>
  </si>
  <si>
    <t>P29144 [1027-1035]</t>
  </si>
  <si>
    <t>P29144 1xBiotin [K1029]</t>
  </si>
  <si>
    <t>Tripeptidyl-peptidase 2 [OS=Homo sapiens]</t>
  </si>
  <si>
    <t>[R].MTNEALHKGCSLK.[V]</t>
  </si>
  <si>
    <t>1xBiotin [K]; 1xCarbamidomethyl [C10]; 1xOxidation [M1]</t>
  </si>
  <si>
    <t>AGIA-AirID-DCAF15_mutant [910-922]</t>
  </si>
  <si>
    <t>AGIA-AirID-DCAF15_mutant 1xBiotin [K]</t>
  </si>
  <si>
    <t>[-].MENFQKVEK.[I]</t>
  </si>
  <si>
    <t>P24941-1</t>
  </si>
  <si>
    <t>P24941-1 [1-9]</t>
  </si>
  <si>
    <t>P24941-1 1xAcetyl [N-Term]; 1xBiotin [K6]</t>
  </si>
  <si>
    <t>cyclin-dependent kinase 2 [OS=Homo sapiens]</t>
  </si>
  <si>
    <t>[K].LITKDLVQEK.[Y]</t>
  </si>
  <si>
    <t>O15479 [247-256]</t>
  </si>
  <si>
    <t>O15479 1xBiotin [K250]</t>
  </si>
  <si>
    <t>[R].QDKCALGWDHQEK.[L]</t>
  </si>
  <si>
    <t>1xBiotin [K3]; 1xCarbamidomethyl [C4]</t>
  </si>
  <si>
    <t>Q14247-1 [243-255]</t>
  </si>
  <si>
    <t>Q14247-1 1xBiotin [K245]</t>
  </si>
  <si>
    <t>Q71RC2 1xBiotin [K471]</t>
  </si>
  <si>
    <t>La-related protein 4 [OS=Homo sapiens]</t>
  </si>
  <si>
    <t>P78344-1 [32-49]</t>
  </si>
  <si>
    <t>P78344-1 1xBiotin [K41]</t>
  </si>
  <si>
    <t>[K].AQKIEMDKLEK.[A]</t>
  </si>
  <si>
    <t>Q9UHR5-1</t>
  </si>
  <si>
    <t>Q9UHR5-1 [203-213]</t>
  </si>
  <si>
    <t>Q9UHR5-1 1xBiotin [K205]</t>
  </si>
  <si>
    <t>SAP30-binding protein [OS=Homo sapiens]</t>
  </si>
  <si>
    <t>[K].EFDGKSLVSVTK.[E]</t>
  </si>
  <si>
    <t>P08238; Q58FF8</t>
  </si>
  <si>
    <t>P08238 [527-538]; Q58FF8 [300-311]</t>
  </si>
  <si>
    <t>P08238 1xBiotin [K531]; Q58FF8 1xBiotin [K304]</t>
  </si>
  <si>
    <t>Heat shock protein HSP 90-beta [OS=Homo sapiens]
Putative heat shock protein HSP 90-beta 2 [OS=Homo sapiens]</t>
  </si>
  <si>
    <t>[R].EATKGFYDK.[D]</t>
  </si>
  <si>
    <t>O00571 [47-55]</t>
  </si>
  <si>
    <t>O00571 1xBiotin [K50]</t>
  </si>
  <si>
    <t>[K].ISGLKTSMAEGER.[K]</t>
  </si>
  <si>
    <t>1xBiotin [K5]; 1xOxidation [M8]</t>
  </si>
  <si>
    <t>Q9Y2S0-1</t>
  </si>
  <si>
    <t>Q9Y2S0-1 [11-23]</t>
  </si>
  <si>
    <t>Q9Y2S0-1 1xBiotin [K15]</t>
  </si>
  <si>
    <t>DNA-directed RNA polymerases I and III subunit RPAC2 [OS=Homo sapiens]</t>
  </si>
  <si>
    <t>[R].GEVSQKTVIIK.[E]</t>
  </si>
  <si>
    <t>Q14676</t>
  </si>
  <si>
    <t>Q14676 [1830-1840]</t>
  </si>
  <si>
    <t>Q14676 1xBiotin [K1835]</t>
  </si>
  <si>
    <t>Mediator of DNA damage checkpoint protein 1 [OS=Homo sapiens]</t>
  </si>
  <si>
    <t>[K].KVVLVDGK.[T]</t>
  </si>
  <si>
    <t>Q92625</t>
  </si>
  <si>
    <t>Q92625 [465-472]</t>
  </si>
  <si>
    <t>Q92625 1xBiotin [K465]</t>
  </si>
  <si>
    <t>Ankyrin repeat and SAM domain-containing protein 1A [OS=Homo sapiens]</t>
  </si>
  <si>
    <t>[R].KEVHIK.[N]</t>
  </si>
  <si>
    <t>Q9HAV4</t>
  </si>
  <si>
    <t>Q9HAV4 [1168-1173]</t>
  </si>
  <si>
    <t>Q9HAV4 1xBiotin [K1168]</t>
  </si>
  <si>
    <t>exportin-5 [OS=Homo sapiens]</t>
  </si>
  <si>
    <t>Q9UHR5-1 [203-210]</t>
  </si>
  <si>
    <t>[R].VQGKGYCLPEPIQLLDEEK.[I]</t>
  </si>
  <si>
    <t>AGIA-AirID-DCAF15_mutant [67-85]</t>
  </si>
  <si>
    <t>AGIA-AirID-DCAF15_mutant 1xBiotin [K70]</t>
  </si>
  <si>
    <t>[-].MSGPTWLPPKQPEPAR.[A]</t>
  </si>
  <si>
    <t>1xBiotin [K10]; 1xMet-loss+Acetyl [N-Term]</t>
  </si>
  <si>
    <t>Q15654-1</t>
  </si>
  <si>
    <t>Q15654-1 [1-16]</t>
  </si>
  <si>
    <t>Q15654-1 1xBiotin [K10]; 1xMet-loss+Acetyl [N-Term]</t>
  </si>
  <si>
    <t>thyroid receptor-interacting protein 6 [OS=Homo sapiens]</t>
  </si>
  <si>
    <t>[K].NLQTKNPNYIR.[C]</t>
  </si>
  <si>
    <t>O43795</t>
  </si>
  <si>
    <t>O43795 [584-594]</t>
  </si>
  <si>
    <t>O43795 1xBiotin [K588]</t>
  </si>
  <si>
    <t>Unconventional myosin-Ib [OS=Homo sapiens]</t>
  </si>
  <si>
    <t>[R].LMKTLSK.[L]</t>
  </si>
  <si>
    <t>P28290 [295-301]</t>
  </si>
  <si>
    <t>P28290 1xBiotin [K297]</t>
  </si>
  <si>
    <t>[R].LKMAYMPK.[N]</t>
  </si>
  <si>
    <t>Q96PU5</t>
  </si>
  <si>
    <t>Q96PU5 [148-155]</t>
  </si>
  <si>
    <t>Q96PU5 1xBiotin [K149]</t>
  </si>
  <si>
    <t>E3 ubiquitin-protein ligase NEDD4-like [OS=Homo sapiens]</t>
  </si>
  <si>
    <t>[K].TGKYVPPSLR.[D]</t>
  </si>
  <si>
    <t>O75821</t>
  </si>
  <si>
    <t>O75821 [210-219]</t>
  </si>
  <si>
    <t>O75821 1xBiotin [K212]</t>
  </si>
  <si>
    <t>Eukaryotic translation initiation factor 3 subunit G [OS=Homo sapiens]</t>
  </si>
  <si>
    <t>[K].DSSGWSSSKDK.[D]</t>
  </si>
  <si>
    <t>O00571 [56-66]</t>
  </si>
  <si>
    <t>O00571 1xBiotin [K]</t>
  </si>
  <si>
    <t>[K].KVIQTDEWR.[N]</t>
  </si>
  <si>
    <t>Q99707 [659-667]</t>
  </si>
  <si>
    <t>Q99707 1xBiotin [K659]</t>
  </si>
  <si>
    <t>methionine synthase [OS=Homo sapiens]</t>
  </si>
  <si>
    <t>[K].FLTKGDNNAVDDR.[G]</t>
  </si>
  <si>
    <t>P0C7V7</t>
  </si>
  <si>
    <t>P0C7V7 [98-110]</t>
  </si>
  <si>
    <t>P0C7V7 1xBiotin [K101]</t>
  </si>
  <si>
    <t>Putative signal peptidase complex catalytic subunit SEC11B [OS=Homo sapiens]</t>
  </si>
  <si>
    <t>1xBiotin [K8]; 1xOxidation [M]</t>
  </si>
  <si>
    <t>AN1-type zinc finger protein 3 [OS=Homo sapiens]</t>
  </si>
  <si>
    <t>[R].EKSGIQPLCPER.[S]</t>
  </si>
  <si>
    <t>1xBiotin [K2]; 1xCarbamidomethyl [C9]</t>
  </si>
  <si>
    <t>P42166</t>
  </si>
  <si>
    <t>P42166 [333-344]</t>
  </si>
  <si>
    <t>P42166 1xBiotin [K334]</t>
  </si>
  <si>
    <t>Lamina-associated polypeptide 2, isoform alpha [OS=Homo sapiens]</t>
  </si>
  <si>
    <t>[R].APPRPAKTTDPVSK.[S]</t>
  </si>
  <si>
    <t>A1X283 [728-741]</t>
  </si>
  <si>
    <t>A1X283 1xBiotin [K734]</t>
  </si>
  <si>
    <t>SH3 and PX domain-containing protein 2B [OS=Homo sapiens]</t>
  </si>
  <si>
    <t>[R].TAQKIMAPPGGR.[S]</t>
  </si>
  <si>
    <t>O14531</t>
  </si>
  <si>
    <t>O14531 [554-565]</t>
  </si>
  <si>
    <t>O14531 1xBiotin [K557]</t>
  </si>
  <si>
    <t>dihydropyrimidinase-related protein 4 [OS=Homo sapiens]</t>
  </si>
  <si>
    <t>[K].LTKTIQVPQQK.[A]</t>
  </si>
  <si>
    <t>Q9BY77 [145-155]</t>
  </si>
  <si>
    <t>Q9BY77 1xBiotin [K147]</t>
  </si>
  <si>
    <t>Polymerase delta-interacting protein 3 [OS=Homo sapiens]</t>
  </si>
  <si>
    <t>zinc finger protein 280c [OS=Homo sapiens]</t>
  </si>
  <si>
    <t>[K].VVSETNDTKVLR.[H]</t>
  </si>
  <si>
    <t>P05783</t>
  </si>
  <si>
    <t>P05783 [418-429]</t>
  </si>
  <si>
    <t>P05783 1xBiotin [K426]</t>
  </si>
  <si>
    <t>Keratin, type I cytoskeletal 18 [OS=Homo sapiens]</t>
  </si>
  <si>
    <t>[K].HPELPTKGK.[D]</t>
  </si>
  <si>
    <t>Q86UW6</t>
  </si>
  <si>
    <t>Q86UW6 [331-339]</t>
  </si>
  <si>
    <t>Q86UW6 1xBiotin [K337]</t>
  </si>
  <si>
    <t>NEDD4-binding protein 2 [OS=Homo sapiens]</t>
  </si>
  <si>
    <t>[-].MSKSFQQSSLSR.[D]</t>
  </si>
  <si>
    <t>P43243</t>
  </si>
  <si>
    <t>P43243 [1-12]</t>
  </si>
  <si>
    <t>P43243 1xBiotin [K3]; 1xMet-loss+Acetyl [N-Term]</t>
  </si>
  <si>
    <t>Matrin-3 [OS=Homo sapiens]</t>
  </si>
  <si>
    <t>E3 SUMO-protein ligase RanBP2 [OS=Homo sapiens]</t>
  </si>
  <si>
    <t>Insulin-like growth factor 2 mRNA-binding protein 2 [OS=Homo sapiens]</t>
  </si>
  <si>
    <t>[-].MSSDEKGISPAHK.[T]</t>
  </si>
  <si>
    <t>1xBiotin [K6]; 1xMet-loss+Acetyl [N-Term]</t>
  </si>
  <si>
    <t>Q9BZF3 [1-13]</t>
  </si>
  <si>
    <t>Q9BZF3 1xBiotin [K6]; 1xMet-loss+Acetyl [N-Term]</t>
  </si>
  <si>
    <t>Oxysterol-binding protein-related protein 6 [OS=Homo sapiens]</t>
  </si>
  <si>
    <t>[K].AECWSQKMSNK.[Q]</t>
  </si>
  <si>
    <t>1xBiotin [K7]; 1xCarbamidomethyl [C3]</t>
  </si>
  <si>
    <t>Q8IZH2-1</t>
  </si>
  <si>
    <t>Q8IZH2-1 [1302-1312]</t>
  </si>
  <si>
    <t>Q8IZH2-1 1xBiotin [K1308]</t>
  </si>
  <si>
    <t>5'-3' exoribonuclease 1 [OS=Homo sapiens]</t>
  </si>
  <si>
    <t>[K].KGTVEGFEPADNK.[C]</t>
  </si>
  <si>
    <t>P37108</t>
  </si>
  <si>
    <t>P37108 [43-55]</t>
  </si>
  <si>
    <t>P37108 1xBiotin [K43]</t>
  </si>
  <si>
    <t>Signal recognition particle 14 kDa protein [OS=Homo sapiens]</t>
  </si>
  <si>
    <t>[R].REHVLKQLER.[V]</t>
  </si>
  <si>
    <t>AGIA-AirID-DCAF15_mutant [368-377]</t>
  </si>
  <si>
    <t>AGIA-AirID-DCAF15_mutant 1xBiotin [K373]</t>
  </si>
  <si>
    <t>Q86XP3-1</t>
  </si>
  <si>
    <t>Q86XP3-1 [701-720]</t>
  </si>
  <si>
    <t>Q86XP3-1 1xBiotin [K708]</t>
  </si>
  <si>
    <t>ATP-dependent RNA helicase DDX42 [OS=Homo sapiens]</t>
  </si>
  <si>
    <t>P35579-1</t>
  </si>
  <si>
    <t>P35579-1 [30-38]</t>
  </si>
  <si>
    <t>P35579-1 1xBiotin [K30]</t>
  </si>
  <si>
    <t>Myosin-9 [OS=Homo sapiens]</t>
  </si>
  <si>
    <t>Q13501-1</t>
  </si>
  <si>
    <t>Q13501-1 [421-440]</t>
  </si>
  <si>
    <t>Q13501-1 1xBiotin [K435]</t>
  </si>
  <si>
    <t>sequestosome-1 [OS=Homo sapiens]</t>
  </si>
  <si>
    <t>Q8NC51-1</t>
  </si>
  <si>
    <t>Q8NC51-1 [302-309]</t>
  </si>
  <si>
    <t>Q8NC51-1 1xBiotin [K303]</t>
  </si>
  <si>
    <t>Plasminogen activator inhibitor 1 RNA-binding protein [OS=Homo sapiens]</t>
  </si>
  <si>
    <t>[K].SPIKASDLTK.[F]</t>
  </si>
  <si>
    <t>Q5QJE6</t>
  </si>
  <si>
    <t>Q5QJE6 [381-390]</t>
  </si>
  <si>
    <t>Q5QJE6 1xBiotin [K384]</t>
  </si>
  <si>
    <t>Deoxynucleotidyltransferase terminal-interacting protein 2 [OS=Homo sapiens]</t>
  </si>
  <si>
    <t>[K].DFSGDMCKLK.[W]</t>
  </si>
  <si>
    <t>P17480-1</t>
  </si>
  <si>
    <t>P17480-1 [62-71]</t>
  </si>
  <si>
    <t>P17480-1 1xBiotin [K]</t>
  </si>
  <si>
    <t>Nucleolar transcription factor 1 [OS=Homo sapiens]</t>
  </si>
  <si>
    <t>[R].VAPEEHPVLLTEAPLNPKANR.[E]</t>
  </si>
  <si>
    <t>P60709</t>
  </si>
  <si>
    <t>P60709 [96-116]</t>
  </si>
  <si>
    <t>P60709 1xBiotin [K113]</t>
  </si>
  <si>
    <t>Actin, cytoplasmic 1 [OS=Homo sapiens]</t>
  </si>
  <si>
    <t>Q9Y450-2</t>
  </si>
  <si>
    <t>Q9Y450-2 [130-143]</t>
  </si>
  <si>
    <t>Q9Y450-2 1xBiotin [K]</t>
  </si>
  <si>
    <t>Isoform 2 of HBS1-like protein [OS=Homo sapiens]</t>
  </si>
  <si>
    <t>[R].TKIEFVTGTK.[K]</t>
  </si>
  <si>
    <t>Q9UHR5-1 [219-228]</t>
  </si>
  <si>
    <t>Q9UHR5-1 1xBiotin [K220]</t>
  </si>
  <si>
    <t>[K].ISGKLLLCTD.[-]</t>
  </si>
  <si>
    <t>1xBiotin [K4]; 1xCarbamidomethyl [C8]</t>
  </si>
  <si>
    <t>O00221</t>
  </si>
  <si>
    <t>O00221 [491-500]</t>
  </si>
  <si>
    <t>O00221 1xBiotin [K494]</t>
  </si>
  <si>
    <t>NF-kappa-B inhibitor epsilon [OS=Homo sapiens]</t>
  </si>
  <si>
    <t>[K].FKTNVLPFR.[Q]</t>
  </si>
  <si>
    <t>Q9BZD3</t>
  </si>
  <si>
    <t>Q9BZD3 [249-257]</t>
  </si>
  <si>
    <t>Q9BZD3 1xBiotin [K250]</t>
  </si>
  <si>
    <t>Putative GRINL1B complex locus protein 2 [OS=Homo sapiens]</t>
  </si>
  <si>
    <t>[R].VTQKSYK.[V]</t>
  </si>
  <si>
    <t>P05787 [5-11]</t>
  </si>
  <si>
    <t>P05787 1xBiotin [K8]</t>
  </si>
  <si>
    <t>[-].MSKSESPK.[E]</t>
  </si>
  <si>
    <t>P09651-1 [1-8]</t>
  </si>
  <si>
    <t>[K].DQGCYLGHKSSQPITCK.[G]</t>
  </si>
  <si>
    <t>1xBiotin [K9]; 2xCarbamidomethyl [C4; C16]</t>
  </si>
  <si>
    <t>Q9Y236-1</t>
  </si>
  <si>
    <t>Q9Y236-1 [424-440]</t>
  </si>
  <si>
    <t>Q9Y236-1 1xBiotin [K432]</t>
  </si>
  <si>
    <t>Oxidative stress-induced growth inhibitor 2 [OS=Homo sapiens]</t>
  </si>
  <si>
    <t>[R].KGTDVPK.[W]</t>
  </si>
  <si>
    <t>P07355</t>
  </si>
  <si>
    <t>P07355 [206-212]</t>
  </si>
  <si>
    <t>P07355 1xBiotin [K206]</t>
  </si>
  <si>
    <t>Annexin A2 [OS=Homo sapiens]</t>
  </si>
  <si>
    <t>[K].SLKTVKPSLSCK.[D]</t>
  </si>
  <si>
    <t>1xBiotin [K3]; 1xCarbamidomethyl [C11]</t>
  </si>
  <si>
    <t>Q9BVQ7-1</t>
  </si>
  <si>
    <t>Q9BVQ7-1 [722-733]</t>
  </si>
  <si>
    <t>Q9BVQ7-1 1xBiotin [K724]</t>
  </si>
  <si>
    <t>Spermatogenesis-associated protein 5-like protein 1 [OS=Homo sapiens]</t>
  </si>
  <si>
    <t>[K].MQASIEKGGSLPK.[V]</t>
  </si>
  <si>
    <t>P06748 [251-263]</t>
  </si>
  <si>
    <t>P06748 1xBiotin [K257]</t>
  </si>
  <si>
    <t>Serine/threonine-protein phosphatase 4 regulatory subunit 3A [OS=Homo sapiens]</t>
  </si>
  <si>
    <t>[K].TSKTVTISQVSDNK.[A]</t>
  </si>
  <si>
    <t>Q96B97-1</t>
  </si>
  <si>
    <t>Q96B97-1 [533-546]</t>
  </si>
  <si>
    <t>Q96B97-1 1xBiotin [K535]</t>
  </si>
  <si>
    <t>SH3 domain-containing kinase-binding protein 1 [OS=Homo sapiens]</t>
  </si>
  <si>
    <t>[K].SLLPKESR.[L]</t>
  </si>
  <si>
    <t>Q9ULU4</t>
  </si>
  <si>
    <t>Q9ULU4 [1173-1180]</t>
  </si>
  <si>
    <t>Q9ULU4 1xBiotin [K1177]</t>
  </si>
  <si>
    <t>protein kinase C-binding protein 1 [OS=Homo sapiens]</t>
  </si>
  <si>
    <t>[R].LNFQEKK.[A]</t>
  </si>
  <si>
    <t>Q9H0M5</t>
  </si>
  <si>
    <t>Q9H0M5 [112-118]</t>
  </si>
  <si>
    <t>Q9H0M5 1xBiotin [K117]</t>
  </si>
  <si>
    <t>zinc finger protein 700 [OS=Homo sapiens]</t>
  </si>
  <si>
    <t>[R].VGTKGLDFSDR.[I]</t>
  </si>
  <si>
    <t>Q13561-1</t>
  </si>
  <si>
    <t>Q13561-1 [62-72]</t>
  </si>
  <si>
    <t>Q13561-1 1xBiotin [K65]</t>
  </si>
  <si>
    <t>dynactin subunit 2 [OS=Homo sapiens]</t>
  </si>
  <si>
    <t>[K].VLKQVHPDTGISSK.[A]</t>
  </si>
  <si>
    <t>O60814</t>
  </si>
  <si>
    <t>O60814 [45-58]</t>
  </si>
  <si>
    <t>O60814 1xBiotin [K47]</t>
  </si>
  <si>
    <t>Histone H2B type 1-K [OS=Homo sapiens]</t>
  </si>
  <si>
    <t>Q9ULD2-1</t>
  </si>
  <si>
    <t>Q9ULD2-1 [637-644]</t>
  </si>
  <si>
    <t>Q9ULD2-1 1xBiotin [K638]</t>
  </si>
  <si>
    <t>Microtubule-associated tumor suppressor 1 [OS=Homo sapiens]</t>
  </si>
  <si>
    <t>[K].GGKYAINPHLTEDQR.[F]</t>
  </si>
  <si>
    <t>Q9ULX3</t>
  </si>
  <si>
    <t>Q9ULX3 [331-345]</t>
  </si>
  <si>
    <t>Q9ULX3 1xBiotin [K333]</t>
  </si>
  <si>
    <t>RNA-binding protein NOB1 [OS=Homo sapiens]</t>
  </si>
  <si>
    <t>[R].AADKLAPAQYIR.[Y]</t>
  </si>
  <si>
    <t>Q13573 [167-178]</t>
  </si>
  <si>
    <t>Q13573 1xBiotin [K170]</t>
  </si>
  <si>
    <t>Filamin-A [OS=Homo sapiens]</t>
  </si>
  <si>
    <t>[R].KGCNPLAQTGR.[S]</t>
  </si>
  <si>
    <t>1xBiotin [K1]; 1xCarbamidomethyl [C3]</t>
  </si>
  <si>
    <t>Q8IUC4</t>
  </si>
  <si>
    <t>Q8IUC4 [23-33]</t>
  </si>
  <si>
    <t>Q8IUC4 1xBiotin [K23]</t>
  </si>
  <si>
    <t>Rhophilin-2 [OS=Homo sapiens]</t>
  </si>
  <si>
    <t>[K].LNDKAAK.[S]</t>
  </si>
  <si>
    <t>O15264</t>
  </si>
  <si>
    <t>O15264 [250-256]</t>
  </si>
  <si>
    <t>O15264 1xBiotin [K253]</t>
  </si>
  <si>
    <t>Mitogen-activated protein kinase 13 [OS=Homo sapiens]</t>
  </si>
  <si>
    <t>[K].YDNSLKIISNASCTTNCLAPLAK.[V]</t>
  </si>
  <si>
    <t>1xBiotin [K6]; 2xCarbamidomethyl [C13; C17]</t>
  </si>
  <si>
    <t>P04406-1</t>
  </si>
  <si>
    <t>P04406-1 [140-162]</t>
  </si>
  <si>
    <t>P04406-1 1xBiotin [K145]</t>
  </si>
  <si>
    <t>glyceraldehyde-3-phosphate dehydrogenase [OS=Homo sapiens]</t>
  </si>
  <si>
    <t>Activated RNA polymerase II transcriptional coactivator p15 [OS=Homo sapiens]</t>
  </si>
  <si>
    <t>[K].GCSLKVLADSER.[Y]</t>
  </si>
  <si>
    <t>AGIA-AirID-DCAF15_mutant [918-929]</t>
  </si>
  <si>
    <t>AGIA-AirID-DCAF15_mutant 1xBiotin [K922]</t>
  </si>
  <si>
    <t>[R].LKQVEK.[F]</t>
  </si>
  <si>
    <t>P30307-1</t>
  </si>
  <si>
    <t>P30307-1 [226-231]</t>
  </si>
  <si>
    <t>P30307-1 1xBiotin [K227]</t>
  </si>
  <si>
    <t>m-phase inducer phosphatase 3 [OS=Homo sapiens]</t>
  </si>
  <si>
    <t>[K].IESPKLER.[T]</t>
  </si>
  <si>
    <t>Q92598</t>
  </si>
  <si>
    <t>Q92598 [807-814]</t>
  </si>
  <si>
    <t>Q92598 1xBiotin [K811]</t>
  </si>
  <si>
    <t>Heat shock protein 105 kDa [OS=Homo sapiens]</t>
  </si>
  <si>
    <t>P48426 1xBiotin [K375]</t>
  </si>
  <si>
    <t>phosphatidylinositol 5-phosphate 4-kinase type-2 alpha [OS=Homo sapiens]</t>
  </si>
  <si>
    <t>[R].RKPDTIEVQQMKAQAR.[E]</t>
  </si>
  <si>
    <t>P35241-1</t>
  </si>
  <si>
    <t>P35241-1 [295-310]</t>
  </si>
  <si>
    <t>P35241-1 1xBiotin [K306]</t>
  </si>
  <si>
    <t>radixin [OS=Homo sapiens]</t>
  </si>
  <si>
    <t>ubiquitin carboxyl-terminal hydrolase 15 [OS=Homo sapiens]</t>
  </si>
  <si>
    <t>[K].GPQVALKGSR.[V]</t>
  </si>
  <si>
    <t>Q09666-1 [531-540]</t>
  </si>
  <si>
    <t>Q09666-1 1xBiotin [K537]</t>
  </si>
  <si>
    <t>[R].LSKMLSLPEELAR.[M]</t>
  </si>
  <si>
    <t>Q9P0J1</t>
  </si>
  <si>
    <t>Q9P0J1 [500-512]</t>
  </si>
  <si>
    <t>Q9P0J1 1xBiotin [K502]</t>
  </si>
  <si>
    <t>[Pyruvate dehydrogenase [acetyl-transferring]]-phosphatase 1, mitochondrial [OS=Homo sapiens]</t>
  </si>
  <si>
    <t>SHC-transforming protein 1 [OS=Homo sapiens]</t>
  </si>
  <si>
    <t>P11940-1</t>
  </si>
  <si>
    <t>P11940-1 [507-518]</t>
  </si>
  <si>
    <t>P11940-1 1xBiotin [K512]</t>
  </si>
  <si>
    <t>Polyadenylate-binding protein 1 [OS=Homo sapiens]</t>
  </si>
  <si>
    <t>[K].SQLTLKVVSAKPK.[V]</t>
  </si>
  <si>
    <t>O00308</t>
  </si>
  <si>
    <t>O00308 [18-30]</t>
  </si>
  <si>
    <t>O00308 1xBiotin [K23]</t>
  </si>
  <si>
    <t>NEDD4-like E3 ubiquitin-protein ligase WWP2 [OS=Homo sapiens]</t>
  </si>
  <si>
    <t>[K].AQKSSGPVPSAK.[G]</t>
  </si>
  <si>
    <t>Q8NEY1</t>
  </si>
  <si>
    <t>Q8NEY1 [210-221]</t>
  </si>
  <si>
    <t>Q8NEY1 1xBiotin [K212]</t>
  </si>
  <si>
    <t>neuron navigator 1 [OS=Homo sapiens]</t>
  </si>
  <si>
    <t>[K].EMSLHEKASTPVLK.[S]</t>
  </si>
  <si>
    <t>Q04724 [303-316]</t>
  </si>
  <si>
    <t>Q04724 1xBiotin [K309]</t>
  </si>
  <si>
    <t>[K-].MLVSLKMSYK.[A]</t>
  </si>
  <si>
    <t>P23381-2</t>
  </si>
  <si>
    <t>P23381-2 [1-10]</t>
  </si>
  <si>
    <t>P23381-2 1xBiotin [K6]</t>
  </si>
  <si>
    <t>Isoform 2 of Tryptophan--tRNA ligase, cytoplasmic [OS=Homo sapiens]</t>
  </si>
  <si>
    <t>[R].TNAVSPKLLSR.[H]</t>
  </si>
  <si>
    <t>Q6XZF7 [655-665]</t>
  </si>
  <si>
    <t>Q6XZF7 1xBiotin [K661]</t>
  </si>
  <si>
    <t>[R].FNLFKVQQGR.[T]</t>
  </si>
  <si>
    <t>Q6UN15-1</t>
  </si>
  <si>
    <t>Q6UN15-1 [231-240]</t>
  </si>
  <si>
    <t>Q6UN15-1 1xBiotin [K235]</t>
  </si>
  <si>
    <t>Pre-mRNA 3'-end-processing factor FIP1 [OS=Homo sapiens]</t>
  </si>
  <si>
    <t>[K].SFPDKAPVNGTEQTQKTVTPAYNR.[F]</t>
  </si>
  <si>
    <t>Q07157</t>
  </si>
  <si>
    <t>Q07157 [1503-1526]</t>
  </si>
  <si>
    <t>Q07157 1xBiotin [K1518]</t>
  </si>
  <si>
    <t>Tight junction protein ZO-1 [OS=Homo sapiens]</t>
  </si>
  <si>
    <t>[R].ILGKPVMER.[W]</t>
  </si>
  <si>
    <t>Q14353-1</t>
  </si>
  <si>
    <t>Q14353-1 [36-44]</t>
  </si>
  <si>
    <t>Q14353-1 1xBiotin [K39]</t>
  </si>
  <si>
    <t>guanidinoacetate N-methyltransferase [OS=Homo sapiens]</t>
  </si>
  <si>
    <t>[R].GDGTGGKSIYGER.[F]</t>
  </si>
  <si>
    <t>P23284</t>
  </si>
  <si>
    <t>P23284 [110-122]</t>
  </si>
  <si>
    <t>P23284 1xBiotin [K116]</t>
  </si>
  <si>
    <t>peptidyl-prolyl cis-trans isomerase B [OS=Homo sapiens]</t>
  </si>
  <si>
    <t>[K].TKNILMFTGETEATK.[E]</t>
  </si>
  <si>
    <t>Q6PD62</t>
  </si>
  <si>
    <t>Q6PD62 [885-899]</t>
  </si>
  <si>
    <t>Q6PD62 1xBiotin [K886]</t>
  </si>
  <si>
    <t>RNA polymerase-associated protein CTR9 homolog [OS=Homo sapiens]</t>
  </si>
  <si>
    <t>[K].NVPFKMVDVGGQR.[S]</t>
  </si>
  <si>
    <t>Q14344</t>
  </si>
  <si>
    <t>Q14344 [215-227]</t>
  </si>
  <si>
    <t>Q14344 1xBiotin [K219]</t>
  </si>
  <si>
    <t>Guanine nucleotide-binding protein subunit alpha-13 [OS=Homo sapiens]</t>
  </si>
  <si>
    <t>[R].AEVLGHKTPEPAPR.[R]</t>
  </si>
  <si>
    <t>Q9UHD8-1</t>
  </si>
  <si>
    <t>Q9UHD8-1 [135-148]</t>
  </si>
  <si>
    <t>Q9UHD8-1 1xBiotin [K141]</t>
  </si>
  <si>
    <t>Septin-9 [OS=Homo sapiens]</t>
  </si>
  <si>
    <t>[R].IKTSDVTSTK.[G]</t>
  </si>
  <si>
    <t>P26196</t>
  </si>
  <si>
    <t>P26196 [85-94]</t>
  </si>
  <si>
    <t>P26196 1xBiotin [K86]</t>
  </si>
  <si>
    <t>Probable ATP-dependent RNA helicase DDX6 [OS=Homo sapiens]</t>
  </si>
  <si>
    <t>heterogeneous nuclear ribonucleoproteins A2/B1 [OS=Homo sapiens]</t>
  </si>
  <si>
    <t>[K].GGKGLGK.[G]</t>
  </si>
  <si>
    <t>P62805 [7-13]</t>
  </si>
  <si>
    <t>P62805 1xBiotin [K9]</t>
  </si>
  <si>
    <t>histone H4 [OS=Homo sapiens]</t>
  </si>
  <si>
    <t>[K].AAGKGDVPTK.[R]</t>
  </si>
  <si>
    <t>P62424</t>
  </si>
  <si>
    <t>P62424 [122-131]</t>
  </si>
  <si>
    <t>P62424 1xBiotin [K125]</t>
  </si>
  <si>
    <t>60S ribosomal protein L7a [OS=Homo sapiens]</t>
  </si>
  <si>
    <t>[K].AYGASKTFGK.[A]</t>
  </si>
  <si>
    <t>P27694 [158-167]</t>
  </si>
  <si>
    <t>P27694 1xBiotin [K163]</t>
  </si>
  <si>
    <t>[K].AYEIEKR.[TL]</t>
  </si>
  <si>
    <t>Q7Z417 [564-570]</t>
  </si>
  <si>
    <t>Q7Z417 1xBiotin [K569]</t>
  </si>
  <si>
    <t>Nuclear fragile X mental retardation-interacting protein 2 [OS=Homo sapiens]</t>
  </si>
  <si>
    <t>[K].YVSSKALQR.[Q]</t>
  </si>
  <si>
    <t>Q9UJM3</t>
  </si>
  <si>
    <t>Q9UJM3 [358-366]</t>
  </si>
  <si>
    <t>Q9UJM3 1xBiotin [K362]</t>
  </si>
  <si>
    <t>ERBB receptor feedback inhibitor 1 [OS=Homo sapiens]</t>
  </si>
  <si>
    <t>[K].DYSDITSSK.[-]</t>
  </si>
  <si>
    <t>P29084</t>
  </si>
  <si>
    <t>P29084 [283-291]</t>
  </si>
  <si>
    <t>P29084 1xBiotin [K291]</t>
  </si>
  <si>
    <t>transcription initiation factor iie subunit beta [OS=Homo sapiens]</t>
  </si>
  <si>
    <t>Q14247-1 [231-242]</t>
  </si>
  <si>
    <t>Q14247-1 1xBiotin [K235]</t>
  </si>
  <si>
    <t>[K].NPSQKQLR.[Q]</t>
  </si>
  <si>
    <t>O00635</t>
  </si>
  <si>
    <t>O00635 [46-53]</t>
  </si>
  <si>
    <t>O00635 1xBiotin [K50]</t>
  </si>
  <si>
    <t>E3 ubiquitin-protein ligase TRIM38 [OS=Homo sapiens]</t>
  </si>
  <si>
    <t>[K].LSKHCSQVDSVR.[G]</t>
  </si>
  <si>
    <t>Q14247-1 [108-119]</t>
  </si>
  <si>
    <t>Q14247-1 1xBiotin [K110]</t>
  </si>
  <si>
    <t>[K].VGGSGVNVNAKGLDLGGR.[G]</t>
  </si>
  <si>
    <t>Q09666-1 [253-270]</t>
  </si>
  <si>
    <t>Q09666-1 1xBiotin [K263]</t>
  </si>
  <si>
    <t>Membrane-associated tyrosine- and threonine-specific cdc2-inhibitory kinase [OS=Homo sapiens]</t>
  </si>
  <si>
    <t>[K].MKGYNPAEVGAAGK.[G]</t>
  </si>
  <si>
    <t>Q13144</t>
  </si>
  <si>
    <t>Q13144 [480-493]</t>
  </si>
  <si>
    <t>Q13144 1xBiotin [K481]</t>
  </si>
  <si>
    <t>Translation initiation factor eIF-2B subunit epsilon [OS=Homo sapiens]</t>
  </si>
  <si>
    <t>PDZ and LIM domain protein 5 [OS=Homo sapiens]</t>
  </si>
  <si>
    <t>[R].VFLPNKQR.[T]</t>
  </si>
  <si>
    <t>P04049</t>
  </si>
  <si>
    <t>P04049 [60-67]</t>
  </si>
  <si>
    <t>P04049 1xBiotin [K65]</t>
  </si>
  <si>
    <t>RAF proto-oncogene serine/threonine-protein kinase [OS=Homo sapiens]</t>
  </si>
  <si>
    <t>Elongation factor 2 [OS=Homo sapiens]</t>
  </si>
  <si>
    <t>[K].MKMPTFSTPGAK.[G]</t>
  </si>
  <si>
    <t>Q09666-1 [631-642]</t>
  </si>
  <si>
    <t>Q09666-1 1xBiotin [K632]</t>
  </si>
  <si>
    <t>Q9H5V9-1</t>
  </si>
  <si>
    <t>Q9H5V9-1 [122-135]</t>
  </si>
  <si>
    <t>Q9H5V9-1 1xBiotin [K128]</t>
  </si>
  <si>
    <t>UPF0428 protein CXorf56 [OS=Homo sapiens]</t>
  </si>
  <si>
    <t>[K].KFVPDYYK.[VM]</t>
  </si>
  <si>
    <t>transcription initiation factor TFIID subunit 1-like [OS=Homo sapiens]</t>
  </si>
  <si>
    <t>A6ND36-1</t>
  </si>
  <si>
    <t>A6ND36-1 [344-353]</t>
  </si>
  <si>
    <t>A6ND36-1 1xBiotin [K348]</t>
  </si>
  <si>
    <t>Protein FAM83G [OS=Homo sapiens]</t>
  </si>
  <si>
    <t>[K].TPFKAWNDTTK.[A]</t>
  </si>
  <si>
    <t>Q9Y5V3 [179-189]</t>
  </si>
  <si>
    <t>Q9Y5V3 1xBiotin [K182]</t>
  </si>
  <si>
    <t>Melanoma-associated antigen D1 [OS=Homo sapiens]</t>
  </si>
  <si>
    <t>Q14247-1 [120-131]</t>
  </si>
  <si>
    <t>Q14247-1 1xBiotin [K124]</t>
  </si>
  <si>
    <t>paladin [OS=Homo sapiens]</t>
  </si>
  <si>
    <t>[R].KGVSASAVPFTPSSPLLSCSQEGSR.[H]</t>
  </si>
  <si>
    <t>1xBiotin [K1]; 1xCarbamidomethyl [C19]</t>
  </si>
  <si>
    <t>Q9Y2X7-1</t>
  </si>
  <si>
    <t>Q9Y2X7-1 [558-582]</t>
  </si>
  <si>
    <t>Q9Y2X7-1 1xBiotin [K558]</t>
  </si>
  <si>
    <t>ARF GTPase-activating protein GIT1 [OS=Homo sapiens]</t>
  </si>
  <si>
    <t>[K].ILKGDQLLQEDYK.[V]</t>
  </si>
  <si>
    <t>Q17RS7</t>
  </si>
  <si>
    <t>Q17RS7 [737-749]</t>
  </si>
  <si>
    <t>Q17RS7 1xBiotin [K739]</t>
  </si>
  <si>
    <t>Flap endonuclease GEN homolog 1 [OS=Homo sapiens]</t>
  </si>
  <si>
    <t>[-].MATAEVLNIGKK.[L]</t>
  </si>
  <si>
    <t>1xBiotin [K]; 1xMet-loss+Acetyl [N-Term]</t>
  </si>
  <si>
    <t>P22234 [1-12]</t>
  </si>
  <si>
    <t>P22234 1xBiotin [K]; 1xMet-loss+Acetyl [N-Term]</t>
  </si>
  <si>
    <t>multifunctional protein ADE2 [OS=Homo sapiens]</t>
  </si>
  <si>
    <t>6-phosphofructo-2-kinase/fructose-2,6-bisphosphatase 3 [OS=Homo sapiens]</t>
  </si>
  <si>
    <t>[R].APVPSATKNK.[V]</t>
  </si>
  <si>
    <t>O15357</t>
  </si>
  <si>
    <t>O15357 [1007-1016]</t>
  </si>
  <si>
    <t>O15357 1xBiotin [K1014]</t>
  </si>
  <si>
    <t>Phosphatidylinositol 3,4,5-trisphosphate 5-phosphatase 2 [OS=Homo sapiens]</t>
  </si>
  <si>
    <t>Anillin [OS=Homo sapiens]</t>
  </si>
  <si>
    <t>[K].VHVDCMTSQKLVR.[L]</t>
  </si>
  <si>
    <t>1xBiotin [K10]; 1xCarbamidomethyl [C5]</t>
  </si>
  <si>
    <t>P27708</t>
  </si>
  <si>
    <t>P27708 [1451-1463]</t>
  </si>
  <si>
    <t>P27708 1xBiotin [K1460]</t>
  </si>
  <si>
    <t>CAD protein [OS=Homo sapiens]</t>
  </si>
  <si>
    <t>P42224-1</t>
  </si>
  <si>
    <t>P42224-1 [698-716]</t>
  </si>
  <si>
    <t>P42224-1 1xBiotin [K703]</t>
  </si>
  <si>
    <t>Signal transducer and activator of transcription 1-alpha/beta [OS=Homo sapiens]</t>
  </si>
  <si>
    <t>[K].TLSKLNLCVDK.[T]</t>
  </si>
  <si>
    <t>P28290 [298-308]</t>
  </si>
  <si>
    <t>P28290 1xBiotin [K301]</t>
  </si>
  <si>
    <t>[K].KLNVTEQEK.[I]</t>
  </si>
  <si>
    <t>P06733-1 [81-89]</t>
  </si>
  <si>
    <t>P06733-1 1xBiotin [K81]</t>
  </si>
  <si>
    <t>[R].KGNYAER.[VI]</t>
  </si>
  <si>
    <t>Q16777</t>
  </si>
  <si>
    <t>Q16777 [37-43]</t>
  </si>
  <si>
    <t>Q16777 1xBiotin [K37]</t>
  </si>
  <si>
    <t>Histone H2A type 2-C [OS=Homo sapiens]</t>
  </si>
  <si>
    <t>Catenin alpha-1 [OS=Homo sapiens]</t>
  </si>
  <si>
    <t>[R].CQGNLETLQKTVLR.[I]</t>
  </si>
  <si>
    <t>1xBiotin [K10]; 1xCarbamidomethyl [C1]</t>
  </si>
  <si>
    <t>P18074-1</t>
  </si>
  <si>
    <t>P18074-1 [259-272]</t>
  </si>
  <si>
    <t>P18074-1 1xBiotin [K268]</t>
  </si>
  <si>
    <t>Tfiih basal transcription factor complex helicase xpd subunit [OS=Homo sapiens]</t>
  </si>
  <si>
    <t>[R].VLTQEDFQKIR.[M]</t>
  </si>
  <si>
    <t>Q9NVU7</t>
  </si>
  <si>
    <t>Q9NVU7 [550-560]</t>
  </si>
  <si>
    <t>Q9NVU7 1xBiotin [K558]</t>
  </si>
  <si>
    <t>Protein SDA1 homolog [OS=Homo sapiens]</t>
  </si>
  <si>
    <t>[K].KNESPFWK.[L]</t>
  </si>
  <si>
    <t>P46013 [232-239]</t>
  </si>
  <si>
    <t>P46013 1xBiotin [K232]</t>
  </si>
  <si>
    <t>Proliferation marker protein Ki-67 [OS=Homo sapiens]</t>
  </si>
  <si>
    <t>Q96H20-1</t>
  </si>
  <si>
    <t>Q96H20-1 [133-146]</t>
  </si>
  <si>
    <t>Q96H20-1 1xBiotin [K134]</t>
  </si>
  <si>
    <t>Vacuolar-sorting protein SNF8 [OS=Homo sapiens]</t>
  </si>
  <si>
    <t>1xBiotin [K1]; 1xOxidation [M7]</t>
  </si>
  <si>
    <t>[K].SLALQKTNFK.[E]</t>
  </si>
  <si>
    <t>Q8WWL7-1</t>
  </si>
  <si>
    <t>Q8WWL7-1 [349-358]</t>
  </si>
  <si>
    <t>Q8WWL7-1 1xBiotin [K354]</t>
  </si>
  <si>
    <t>G2/mitotic-specific cyclin-B3 [OS=Homo sapiens]</t>
  </si>
  <si>
    <t>Activity-dependent neuroprotector homeobox protein [OS=Homo sapiens]</t>
  </si>
  <si>
    <t>[R].NPKVLNPR.[G]</t>
  </si>
  <si>
    <t>Q9ULX3 [313-320]</t>
  </si>
  <si>
    <t>Q9ULX3 1xBiotin [K315]</t>
  </si>
  <si>
    <t>[-].MAQAKINAK.[A]</t>
  </si>
  <si>
    <t>1xBiotin [K5]; 1xMet-loss+Acetyl [N-Term]</t>
  </si>
  <si>
    <t>O95816</t>
  </si>
  <si>
    <t>O95816 [1-9]</t>
  </si>
  <si>
    <t>O95816 1xBiotin [K5]; 1xMet-loss+Acetyl [N-Term]</t>
  </si>
  <si>
    <t>BAG family molecular chaperone regulator 2 [OS=Homo sapiens]</t>
  </si>
  <si>
    <t>[R].MQKEITALAPSTMK.[I]</t>
  </si>
  <si>
    <t>P60709; P68133</t>
  </si>
  <si>
    <t>P60709 [313-326]; P68133 [315-328]</t>
  </si>
  <si>
    <t>P60709 1xBiotin [K315]; P68133 1xBiotin [K317]</t>
  </si>
  <si>
    <t>Actin, cytoplasmic 1 [OS=Homo sapiens]
Actin, alpha skeletal muscle [OS=Homo sapiens]</t>
  </si>
  <si>
    <t>[R].QLPSQKTVVVEAGKK.[Q]</t>
  </si>
  <si>
    <t>O94842 [194-208]</t>
  </si>
  <si>
    <t>TOX high mobility group box family member 4 [OS=Homo sapiens]</t>
  </si>
  <si>
    <t>tubulin-folding cofactor B [OS=Homo sapiens]</t>
  </si>
  <si>
    <t>[R].DKAVESLR.[QA]</t>
  </si>
  <si>
    <t>P30153</t>
  </si>
  <si>
    <t>P30153 [106-113]</t>
  </si>
  <si>
    <t>P30153 1xBiotin [K107]</t>
  </si>
  <si>
    <t>serine/threonine-protein phosphatase 2A 65 kDa regulatory subunit A alpha isoform [OS=Homo sapiens]</t>
  </si>
  <si>
    <t>[K].ETNDSYHIILK.[-]</t>
  </si>
  <si>
    <t>Q12800-4</t>
  </si>
  <si>
    <t>Q12800-4 [491-501]</t>
  </si>
  <si>
    <t>Q12800-4 1xBiotin [K501]</t>
  </si>
  <si>
    <t>Isoform 4 of Alpha-globin transcription factor CP2 [OS=Homo sapiens]</t>
  </si>
  <si>
    <t>RuvB-like 1 [OS=Homo sapiens]</t>
  </si>
  <si>
    <t>[R].LSVDYGKK.[S]</t>
  </si>
  <si>
    <t>P68363</t>
  </si>
  <si>
    <t>P68363 [157-164]</t>
  </si>
  <si>
    <t>P68363 1xBiotin [K]</t>
  </si>
  <si>
    <t>Tubulin alpha-1B chain [OS=Homo sapiens]</t>
  </si>
  <si>
    <t>[K].THTMELLPKEK.[F]</t>
  </si>
  <si>
    <t>1xBiotin [K9]; 1xOxidation [M4]</t>
  </si>
  <si>
    <t>Q15652</t>
  </si>
  <si>
    <t>Q15652 [488-498]</t>
  </si>
  <si>
    <t>Q15652 1xBiotin [K496]</t>
  </si>
  <si>
    <t>probable JmjC domain-containing histone demethylation protein 2C [OS=Homo sapiens]</t>
  </si>
  <si>
    <t>Q05209-1</t>
  </si>
  <si>
    <t>Q05209-1 [464-474]</t>
  </si>
  <si>
    <t>Q05209-1 1xBiotin [K465]</t>
  </si>
  <si>
    <t>Tyrosine-protein phosphatase non-receptor type 12 [OS=Homo sapiens]</t>
  </si>
  <si>
    <t>[R].VDKSAVGFDYQGK.[T]</t>
  </si>
  <si>
    <t>Q14247-1 [169-181]</t>
  </si>
  <si>
    <t>Q14247-1 1xBiotin [K171]</t>
  </si>
  <si>
    <t>O00541-1 [37-49]</t>
  </si>
  <si>
    <t>O00541-1 1xBiotin [K41]</t>
  </si>
  <si>
    <t>[K].FCTSAADMKIR.[L]</t>
  </si>
  <si>
    <t>1xBiotin [K9]; 1xCarbamidomethyl [C2]</t>
  </si>
  <si>
    <t>Q8NFH4</t>
  </si>
  <si>
    <t>Q8NFH4 [95-105]</t>
  </si>
  <si>
    <t>Q8NFH4 1xBiotin [K103]</t>
  </si>
  <si>
    <t>Nucleoporin Nup37 [OS=Homo sapiens]</t>
  </si>
  <si>
    <t>[K].GFGGKYGIDK.[D]</t>
  </si>
  <si>
    <t>Q14247-1 [194-203]</t>
  </si>
  <si>
    <t>Q14247-1 1xBiotin [K198]</t>
  </si>
  <si>
    <t>Pre-mRNA-splicing factor SYF1 [OS=Homo sapiens]</t>
  </si>
  <si>
    <t>Transducin-like enhancer protein 3 [OS=Homo sapiens]</t>
  </si>
  <si>
    <t>[R].ATPHPSELKVMK.[R]</t>
  </si>
  <si>
    <t>1xBiotin [K]; 1xOxidation [M11]</t>
  </si>
  <si>
    <t>Q14160 [474-485]</t>
  </si>
  <si>
    <t>Q14160 1xBiotin [K]</t>
  </si>
  <si>
    <t>protein scribble homolog [OS=Homo sapiens]</t>
  </si>
  <si>
    <t>[K].HDAAAKALR.[I]</t>
  </si>
  <si>
    <t>O95793</t>
  </si>
  <si>
    <t>O95793 [150-158]</t>
  </si>
  <si>
    <t>O95793 1xBiotin [K155]</t>
  </si>
  <si>
    <t>double-stranded RNA-binding protein Staufen homolog 1 [OS=Homo sapiens]</t>
  </si>
  <si>
    <t>[-].MTTTTTFKGVDPNSR.[N]</t>
  </si>
  <si>
    <t>Q9UK76 [1-15]</t>
  </si>
  <si>
    <t>Q9UK76 1xBiotin [K8]; 1xMet-loss+Acetyl [N-Term]</t>
  </si>
  <si>
    <t>Jupiter microtubule associated homolog 1 [OS=Homo sapiens]</t>
  </si>
  <si>
    <t>[R].ALNATKLER.[V]</t>
  </si>
  <si>
    <t>Q9NV06</t>
  </si>
  <si>
    <t>Q9NV06 [44-52]</t>
  </si>
  <si>
    <t>Q9NV06 1xBiotin [K49]</t>
  </si>
  <si>
    <t>DDB1- and CUL4-associated factor 13 [OS=Homo sapiens]</t>
  </si>
  <si>
    <t>P27816-1 [968-986]</t>
  </si>
  <si>
    <t>P27816-1 1xBiotin [K976]</t>
  </si>
  <si>
    <t>[K].ANKTPLRPLDPTR.[L]</t>
  </si>
  <si>
    <t>Q04637 [644-656]</t>
  </si>
  <si>
    <t>Q04637 1xBiotin [K646]</t>
  </si>
  <si>
    <t>Q14247-1 [153-168]</t>
  </si>
  <si>
    <t>Q14247-1 1xBiotin [K161]</t>
  </si>
  <si>
    <t>[K].EISSVKLVSR.[Y]</t>
  </si>
  <si>
    <t>P46013 [205-214]</t>
  </si>
  <si>
    <t>P46013 1xBiotin [K210]</t>
  </si>
  <si>
    <t>[R].FKEVTNEMIVTK.[N]</t>
  </si>
  <si>
    <t>2xBiotin [K2; K12]; 1xOxidation [M8]</t>
  </si>
  <si>
    <t>O60806</t>
  </si>
  <si>
    <t>O60806 [54-65]</t>
  </si>
  <si>
    <t>O60806 2xBiotin [K55; K65]</t>
  </si>
  <si>
    <t>T-box transcription factor TBX19 [OS=Homo sapiens]</t>
  </si>
  <si>
    <t>[K].TVDGPSGKLWR.[D]</t>
  </si>
  <si>
    <t>P04406-1 [187-197]</t>
  </si>
  <si>
    <t>P04406-1 1xBiotin [K194]</t>
  </si>
  <si>
    <t>[R].VNLEKSLLMK.[K]</t>
  </si>
  <si>
    <t>Q14692</t>
  </si>
  <si>
    <t>Q14692 [561-570]</t>
  </si>
  <si>
    <t>Q14692 1xBiotin [K565]</t>
  </si>
  <si>
    <t>ribosome biogenesis protein BMS1 homolog [OS=Homo sapiens]</t>
  </si>
  <si>
    <t>[K].TVCDAAEKGVR.[T]</t>
  </si>
  <si>
    <t>1xBiotin [K8]; 1xCarbamidomethyl [C3]</t>
  </si>
  <si>
    <t>O60664-1</t>
  </si>
  <si>
    <t>O60664-1 [58-68]</t>
  </si>
  <si>
    <t>O60664-1 1xBiotin [K65]</t>
  </si>
  <si>
    <t>Perilipin-3 [OS=Homo sapiens]</t>
  </si>
  <si>
    <t>[R].SFKVSSIDSSEQK.[K]</t>
  </si>
  <si>
    <t>Q8IWW6-1</t>
  </si>
  <si>
    <t>Q8IWW6-1 [612-624]</t>
  </si>
  <si>
    <t>Q8IWW6-1 1xBiotin [K614]</t>
  </si>
  <si>
    <t>Rho GTPase-activating protein 12 [OS=Homo sapiens]</t>
  </si>
  <si>
    <t>[K].FKSAGPGQK.[L]</t>
  </si>
  <si>
    <t>Q9BZV1</t>
  </si>
  <si>
    <t>Q9BZV1 [14-22]</t>
  </si>
  <si>
    <t>Q9BZV1 1xBiotin [K15]</t>
  </si>
  <si>
    <t>UBX domain-containing protein 6 [OS=Homo sapiens]</t>
  </si>
  <si>
    <t>Q9NRA8 1xBiotin [K406]</t>
  </si>
  <si>
    <t>Eukaryotic translation initiation factor 4E transporter [OS=Homo sapiens]</t>
  </si>
  <si>
    <t>[R].KVEEVTK.[V]</t>
  </si>
  <si>
    <t>P37198</t>
  </si>
  <si>
    <t>P37198 [498-504]</t>
  </si>
  <si>
    <t>P37198 1xBiotin [K498]</t>
  </si>
  <si>
    <t>nuclear pore glycoprotein p62 [OS=Homo sapiens]</t>
  </si>
  <si>
    <t>[R].GKEGAIIVDPAR.[E]</t>
  </si>
  <si>
    <t>Q9H3U1 [278-289]</t>
  </si>
  <si>
    <t>Q9H3U1 1xBiotin [K279]</t>
  </si>
  <si>
    <t>Protein unc-45 homolog A [OS=Homo sapiens]</t>
  </si>
  <si>
    <t>1xBiotin [K10]; 1xOxidation [M5]</t>
  </si>
  <si>
    <t>[K].QLATKAAR.[K]</t>
  </si>
  <si>
    <t>P84243</t>
  </si>
  <si>
    <t>P84243 [20-27]</t>
  </si>
  <si>
    <t>P84243 1xBiotin [K24]</t>
  </si>
  <si>
    <t>histone H3.3 [OS=Homo sapiens]</t>
  </si>
  <si>
    <t>[R].EFLKTK.[N]</t>
  </si>
  <si>
    <t>Q96C92</t>
  </si>
  <si>
    <t>Q96C92 [113-118]</t>
  </si>
  <si>
    <t>Q96C92 1xBiotin [K116]</t>
  </si>
  <si>
    <t>Serologically defined colon cancer antigen 3 [OS=Homo sapiens]</t>
  </si>
  <si>
    <t>[R].SHSGLSKGSVLSER.[D]</t>
  </si>
  <si>
    <t>Q9NVM6</t>
  </si>
  <si>
    <t>Q9NVM6 [258-271]</t>
  </si>
  <si>
    <t>Q9NVM6 1xBiotin [K264]</t>
  </si>
  <si>
    <t>DnaJ homolog subfamily C member 17 [OS=Homo sapiens]</t>
  </si>
  <si>
    <t>[KR].LLLLGAGESGKSTIVK.[Q]</t>
  </si>
  <si>
    <t>A8MTJ3</t>
  </si>
  <si>
    <t>A8MTJ3 [36-51]</t>
  </si>
  <si>
    <t>A8MTJ3 1xBiotin [K46]</t>
  </si>
  <si>
    <t>Guanine nucleotide-binding protein G(T) subunit alpha-3 [OS=Homo sapiens]</t>
  </si>
  <si>
    <t>[K].TSTPKINFVGGNK.[L]</t>
  </si>
  <si>
    <t>Q96KR1</t>
  </si>
  <si>
    <t>Q96KR1 [497-509]</t>
  </si>
  <si>
    <t>Q96KR1 1xBiotin [K501]</t>
  </si>
  <si>
    <t>Zinc finger RNA-binding protein [OS=Homo sapiens]</t>
  </si>
  <si>
    <t>[K].AIKIEQASLTR.[D]</t>
  </si>
  <si>
    <t>P09914</t>
  </si>
  <si>
    <t>P09914 [405-415]</t>
  </si>
  <si>
    <t>P09914 1xBiotin [K407]</t>
  </si>
  <si>
    <t>interferon-induced protein with tetratricopeptide repeats 1 [OS=Homo sapiens]</t>
  </si>
  <si>
    <t>[K].VYLPNKQR.[T]</t>
  </si>
  <si>
    <t>P10398-1</t>
  </si>
  <si>
    <t>P10398-1 [23-30]</t>
  </si>
  <si>
    <t>P10398-1 1xBiotin [K28]</t>
  </si>
  <si>
    <t>serine/threonine-protein kinase A-Raf [OS=Homo sapiens]</t>
  </si>
  <si>
    <t>Q8WWM7-1</t>
  </si>
  <si>
    <t>Q8WWM7-1 [346-355]</t>
  </si>
  <si>
    <t>Q8WWM7-1 1xBiotin [K348]</t>
  </si>
  <si>
    <t>ataxin-2-like protein [OS=Homo sapiens]</t>
  </si>
  <si>
    <t>[-].MSALEKSMHLGR.[L]</t>
  </si>
  <si>
    <t>Q9Y570 [1-12]</t>
  </si>
  <si>
    <t>Q9Y570 1xBiotin [K6]; 1xMet-loss+Acetyl [N-Term]</t>
  </si>
  <si>
    <t>Protein phosphatase methylesterase 1 [OS=Homo sapiens]</t>
  </si>
  <si>
    <t>[R].EENLKMVWR.[I]</t>
  </si>
  <si>
    <t>Q14204</t>
  </si>
  <si>
    <t>Q14204 [443-451]</t>
  </si>
  <si>
    <t>Q14204 1xBiotin [K447]</t>
  </si>
  <si>
    <t>Cytoplasmic dynein 1 heavy chain 1 [OS=Homo sapiens]</t>
  </si>
  <si>
    <t>[R].DGKLVSESSDVLPK.[-]</t>
  </si>
  <si>
    <t>P05787 [470-483]</t>
  </si>
  <si>
    <t>P05787 1xBiotin [K472]</t>
  </si>
  <si>
    <t>[R].TDFKQYQVLK.[Q]</t>
  </si>
  <si>
    <t>Q6P2Q9</t>
  </si>
  <si>
    <t>Q6P2Q9 [1440-1449]</t>
  </si>
  <si>
    <t>Q6P2Q9 1xBiotin [K1443]</t>
  </si>
  <si>
    <t>Pre-mRNA-processing-splicing factor 8 [OS=Homo sapiens]</t>
  </si>
  <si>
    <t>[K].EIQEAKAPSPSINR.[Q]</t>
  </si>
  <si>
    <t>Q9UJ41-1</t>
  </si>
  <si>
    <t>Q9UJ41-1 [294-307]</t>
  </si>
  <si>
    <t>Q9UJ41-1 1xBiotin [K299]</t>
  </si>
  <si>
    <t>Rab5 GDP/GTP exchange factor [OS=Homo sapiens]</t>
  </si>
  <si>
    <t>[R].SQKVANER.[L]</t>
  </si>
  <si>
    <t>Q13129</t>
  </si>
  <si>
    <t>Q13129 [1479-1486]</t>
  </si>
  <si>
    <t>Q13129 1xBiotin [K1481]</t>
  </si>
  <si>
    <t>Zinc finger protein Rlf [OS=Homo sapiens]</t>
  </si>
  <si>
    <t>[K].SILKVVINNK.[L]</t>
  </si>
  <si>
    <t>Q7Z478</t>
  </si>
  <si>
    <t>Q7Z478 [84-93]</t>
  </si>
  <si>
    <t>Q7Z478 1xBiotin [K87]</t>
  </si>
  <si>
    <t>ATP-dependent RNA helicase Dhx29 [OS=Homo sapiens]</t>
  </si>
  <si>
    <t>[R].TGVPSTASVGKSK.[T]</t>
  </si>
  <si>
    <t>P28290 [1127-1139]</t>
  </si>
  <si>
    <t>P28290 1xBiotin [K]</t>
  </si>
  <si>
    <t>[R].AEATLKLLQAQGVEVPSK.[D]</t>
  </si>
  <si>
    <t>O60841</t>
  </si>
  <si>
    <t>O60841 [419-436]</t>
  </si>
  <si>
    <t>O60841 1xBiotin [K424]</t>
  </si>
  <si>
    <t>Eukaryotic translation initiation factor 5B [OS=Homo sapiens]</t>
  </si>
  <si>
    <t>[K].LNQEKNNR.[G]</t>
  </si>
  <si>
    <t>Q9H8H0 [701-708]</t>
  </si>
  <si>
    <t>Q9H8H0 1xBiotin [K705]</t>
  </si>
  <si>
    <t>nucleolar protein 11 [OS=Homo sapiens]</t>
  </si>
  <si>
    <t>[K].FQDTDGKHLLPK.[I]</t>
  </si>
  <si>
    <t>P52209</t>
  </si>
  <si>
    <t>P52209 [242-253]</t>
  </si>
  <si>
    <t>P52209 1xBiotin [K248]</t>
  </si>
  <si>
    <t>6-phosphogluconate dehydrogenase, decarboxylating [OS=Homo sapiens]</t>
  </si>
  <si>
    <t>[K].VVKQASEGPLK.[G]</t>
  </si>
  <si>
    <t>P04406-1 [261-271]</t>
  </si>
  <si>
    <t>P04406-1 1xBiotin [K263]</t>
  </si>
  <si>
    <t>DDB1- and CUL4-associated factor 1 [OS=Homo sapiens]</t>
  </si>
  <si>
    <t>[R].LMSGKVK.[V]</t>
  </si>
  <si>
    <t>O43390-1</t>
  </si>
  <si>
    <t>O43390-1 [309-315]</t>
  </si>
  <si>
    <t>O43390-1 1xBiotin [K313]</t>
  </si>
  <si>
    <t>heterogeneous nuclear ribonucleoprotein r [OS=Homo sapiens]</t>
  </si>
  <si>
    <t>1xBiotin [K]; 1xOxidation [M8]</t>
  </si>
  <si>
    <t>O15479 1xBiotin [K]</t>
  </si>
  <si>
    <t>[K].QTKGLYPAPLK.[I]</t>
  </si>
  <si>
    <t>P40939</t>
  </si>
  <si>
    <t>P40939 [293-303]</t>
  </si>
  <si>
    <t>P40939 1xBiotin [K295]</t>
  </si>
  <si>
    <t>Trifunctional enzyme subunit alpha, mitochondrial [OS=Homo sapiens]</t>
  </si>
  <si>
    <t>[R].GVPDAKIR.[I]</t>
  </si>
  <si>
    <t>P27635</t>
  </si>
  <si>
    <t>P27635 [25-32]</t>
  </si>
  <si>
    <t>P27635 1xBiotin [K30]</t>
  </si>
  <si>
    <t>60S ribosomal protein L10 [OS=Homo sapiens]</t>
  </si>
  <si>
    <t>Heat shock protein HSP 90-alpha [OS=Homo sapiens]
Heat shock protein HSP 90-beta [OS=Homo sapiens]</t>
  </si>
  <si>
    <t>[K].TVKGGISETR.[I]</t>
  </si>
  <si>
    <t>P11171-1</t>
  </si>
  <si>
    <t>P11171-1 [806-815]</t>
  </si>
  <si>
    <t>P11171-1 1xBiotin [K808]</t>
  </si>
  <si>
    <t>protein 4.1 [OS=Homo sapiens]</t>
  </si>
  <si>
    <t>[R].GGAESHTFK.[-]</t>
  </si>
  <si>
    <t>P50238</t>
  </si>
  <si>
    <t>P50238 [69-77]</t>
  </si>
  <si>
    <t>P50238 1xBiotin [K77]</t>
  </si>
  <si>
    <t>Cysteine-rich protein 1 [OS=Homo sapiens]</t>
  </si>
  <si>
    <t>[K].MSIQDSLALQPKLTR.[H]</t>
  </si>
  <si>
    <t>Q86SQ0-1</t>
  </si>
  <si>
    <t>Q86SQ0-1 [211-225]</t>
  </si>
  <si>
    <t>Q86SQ0-1 1xBiotin [K222]</t>
  </si>
  <si>
    <t>Pleckstrin homology-like domain family B member 2 [OS=Homo sapiens]</t>
  </si>
  <si>
    <t>[K].IKIIAPPER.[K]</t>
  </si>
  <si>
    <t>P60709; P68133; Q562R1</t>
  </si>
  <si>
    <t>P60709 [327-335]; P68133 [329-337]; Q562R1 [328-336]</t>
  </si>
  <si>
    <t>P60709 1xBiotin [K328]; P68133 1xBiotin [K330]; Q562R1 1xBiotin [K329]</t>
  </si>
  <si>
    <t>Actin, cytoplasmic 1 [OS=Homo sapiens]
Actin, alpha skeletal muscle [OS=Homo sapiens]
Beta-actin-like protein 2 [OS=Homo sapiens]</t>
  </si>
  <si>
    <t>[R].VKISGQLSPR.[L]</t>
  </si>
  <si>
    <t>AGIA-AirID-DCAF15_mutant [378-387]</t>
  </si>
  <si>
    <t>AGIA-AirID-DCAF15_mutant 1xBiotin [K379]</t>
  </si>
  <si>
    <t>O60814 [18-24]</t>
  </si>
  <si>
    <t>O60814 1xBiotin [K21]</t>
  </si>
  <si>
    <t>[R].TKSLIAQDHR.[S]</t>
  </si>
  <si>
    <t>O15013</t>
  </si>
  <si>
    <t>O15013 [377-386]</t>
  </si>
  <si>
    <t>O15013 1xBiotin [K378]</t>
  </si>
  <si>
    <t>rho guanine nucleotide exchange factor 10 [OS=Homo sapiens]</t>
  </si>
  <si>
    <t>[KR].GAKEHGAVAVER.[V]</t>
  </si>
  <si>
    <t>Q9UNZ2 [125-136]</t>
  </si>
  <si>
    <t>NSFL1 cofactor p47 [OS=Homo sapiens]</t>
  </si>
  <si>
    <t>[K].SPVKTIR.[-]</t>
  </si>
  <si>
    <t>P67870</t>
  </si>
  <si>
    <t>P67870 [209-215]</t>
  </si>
  <si>
    <t>P67870 1xBiotin [K212]</t>
  </si>
  <si>
    <t>Casein kinase II subunit beta [OS=Homo sapiens]</t>
  </si>
  <si>
    <t>[K].ALAKTEK.[Y]</t>
  </si>
  <si>
    <t>Q9Y2X3 [412-418]</t>
  </si>
  <si>
    <t>Q9Y2X3 1xBiotin [K415]</t>
  </si>
  <si>
    <t>Nucleolar protein 58 [OS=Homo sapiens]</t>
  </si>
  <si>
    <t>[K].AASVPKVETVK.[S]</t>
  </si>
  <si>
    <t>P55010</t>
  </si>
  <si>
    <t>P55010 [408-418]</t>
  </si>
  <si>
    <t>P55010 1xBiotin [K413]</t>
  </si>
  <si>
    <t>Eukaryotic translation initiation factor 5 [OS=Homo sapiens]</t>
  </si>
  <si>
    <t>[KR].DSFQKVTLR.[R]</t>
  </si>
  <si>
    <t>Q86V71</t>
  </si>
  <si>
    <t>Q86V71 [93-101]</t>
  </si>
  <si>
    <t>Q86V71 1xBiotin [K97]</t>
  </si>
  <si>
    <t>Zinc finger protein 429 [OS=Homo sapiens]</t>
  </si>
  <si>
    <t>[K].DLGYGKGYK.[Y]</t>
  </si>
  <si>
    <t>Q96S55-1</t>
  </si>
  <si>
    <t>Q96S55-1 [628-636]</t>
  </si>
  <si>
    <t>Q96S55-1 1xBiotin [K633]</t>
  </si>
  <si>
    <t>ATPase WRNIP1 [OS=Homo sapiens]</t>
  </si>
  <si>
    <t>Q9H0L4</t>
  </si>
  <si>
    <t>Q9H0L4 [600-611]</t>
  </si>
  <si>
    <t>Q9H0L4 1xBiotin [K606]</t>
  </si>
  <si>
    <t>cleavage stimulation factor subunit 2 tau variant [OS=Homo sapiens]</t>
  </si>
  <si>
    <t>[R].MSDVVKGVYK.[E]</t>
  </si>
  <si>
    <t>Q71RC2 [504-513]</t>
  </si>
  <si>
    <t>Q71RC2 1xBiotin [K509]</t>
  </si>
  <si>
    <t>P27448-7</t>
  </si>
  <si>
    <t>P27448-7 [462-487]</t>
  </si>
  <si>
    <t>P27448-7 1xBiotin [K470]</t>
  </si>
  <si>
    <t>Isoform 6 of MAP/microtubule affinity-regulating kinase 3 [OS=Homo sapiens]</t>
  </si>
  <si>
    <t>[K].YKAEDEK.[Q]</t>
  </si>
  <si>
    <t>P11142-1</t>
  </si>
  <si>
    <t>P11142-1 [525-531]</t>
  </si>
  <si>
    <t>P11142-1 1xBiotin [K526]</t>
  </si>
  <si>
    <t>Heat shock cognate 71 kDa protein [OS=Homo sapiens]</t>
  </si>
  <si>
    <t>[K].YCRPESQEHPEADPGAAPYLKTK.[F]</t>
  </si>
  <si>
    <t>P40763-2</t>
  </si>
  <si>
    <t>P40763-2 [686-708]</t>
  </si>
  <si>
    <t>P40763-2 1xBiotin [K]</t>
  </si>
  <si>
    <t>Isoform Del-701 of Signal transducer and activator of transcription 3 [OS=Homo sapiens]</t>
  </si>
  <si>
    <t>[K].TACAINKVLMGR.[V]</t>
  </si>
  <si>
    <t>Q8NCA5</t>
  </si>
  <si>
    <t>Q8NCA5 [291-302]</t>
  </si>
  <si>
    <t>Q8NCA5 1xBiotin [K297]</t>
  </si>
  <si>
    <t>protein FAM98A [OS=Homo sapiens]</t>
  </si>
  <si>
    <t>[R].SVSSNVASVSPIPAGSKK.[I]</t>
  </si>
  <si>
    <t>Q9Y6G9</t>
  </si>
  <si>
    <t>Q9Y6G9 [412-429]</t>
  </si>
  <si>
    <t>Q9Y6G9 1xBiotin [K]</t>
  </si>
  <si>
    <t>Cytoplasmic dynein 1 light intermediate chain 1 [OS=Homo sapiens]</t>
  </si>
  <si>
    <t>[R].FKTSVGSAK.[Y]</t>
  </si>
  <si>
    <t>Q9Y6Q5-1</t>
  </si>
  <si>
    <t>Q9Y6Q5-1 [325-333]</t>
  </si>
  <si>
    <t>Q9Y6Q5-1 1xBiotin [K326]</t>
  </si>
  <si>
    <t>AP-1 complex subunit mu-2 [OS=Homo sapiens]</t>
  </si>
  <si>
    <t>Q92890-1</t>
  </si>
  <si>
    <t>Q92890-1 [301-308]</t>
  </si>
  <si>
    <t>Q92890-1 1xBiotin [K303]</t>
  </si>
  <si>
    <t>Isoform Long of Ubiquitin recognition factor in ER-associated degradation protein 1 [OS=Homo sapiens]</t>
  </si>
  <si>
    <t>[R].KVIDDTNITR.[L]</t>
  </si>
  <si>
    <t>P05783 [187-196]</t>
  </si>
  <si>
    <t>P05783 1xBiotin [K187]</t>
  </si>
  <si>
    <t>[K].APVNGTEQTQKTVTPAYNR.[F]</t>
  </si>
  <si>
    <t>Q07157 [1508-1526]</t>
  </si>
  <si>
    <t>[K].CYAKIICNTK.[D]</t>
  </si>
  <si>
    <t>1xBiotin [K4]; 2xCarbamidomethyl [C1; C7]</t>
  </si>
  <si>
    <t>Q16881-1</t>
  </si>
  <si>
    <t>Q16881-1 [571-580]</t>
  </si>
  <si>
    <t>Q16881-1 1xBiotin [K574]</t>
  </si>
  <si>
    <t>Thioredoxin reductase 1, cytoplasmic [OS=Homo sapiens]</t>
  </si>
  <si>
    <t>[R].GMEGGILKSR.[I]</t>
  </si>
  <si>
    <t>1xBiotin [K8]; 1xOxidation [M2]</t>
  </si>
  <si>
    <t>Q9NXB0-1</t>
  </si>
  <si>
    <t>Q9NXB0-1 [171-180]</t>
  </si>
  <si>
    <t>Q9NXB0-1 1xBiotin [K178]</t>
  </si>
  <si>
    <t>Meckel syndrome type 1 protein [OS=Homo sapiens]</t>
  </si>
  <si>
    <t>[-].MAASSLEQKLSR.[L]</t>
  </si>
  <si>
    <t>1xBiotin [K9]; 1xMet-loss+Acetyl [N-Term]</t>
  </si>
  <si>
    <t>O14733 [1-12]</t>
  </si>
  <si>
    <t>O14733 1xBiotin [K9]; 1xMet-loss+Acetyl [N-Term]</t>
  </si>
  <si>
    <t>dual specificity mitogen-activated protein kinase kinase 7 [OS=Homo sapiens]</t>
  </si>
  <si>
    <t>[K].DDKGNLNR.[C]</t>
  </si>
  <si>
    <t>Q9UK41-1</t>
  </si>
  <si>
    <t>Q9UK41-1 [120-127]</t>
  </si>
  <si>
    <t>Q9UK41-1 1xBiotin [K122]</t>
  </si>
  <si>
    <t>vacuolar protein sorting-associated protein 28 homolog [OS=Homo sapiens]</t>
  </si>
  <si>
    <t>[K].SSDEAVILCKTAIGALK.[L]</t>
  </si>
  <si>
    <t>1xBiotin [K10]; 1xCarbamidomethyl [C9]</t>
  </si>
  <si>
    <t>Q9UNM6</t>
  </si>
  <si>
    <t>Q9UNM6 [106-122]</t>
  </si>
  <si>
    <t>Q9UNM6 1xBiotin [K115]</t>
  </si>
  <si>
    <t>26S proteasome non-ATPase regulatory subunit 13 [OS=Homo sapiens]</t>
  </si>
  <si>
    <t>Receptor of activated protein C kinase 1 [OS=Homo sapiens]</t>
  </si>
  <si>
    <t>[-].MPEPAKSAPAPK.[K]</t>
  </si>
  <si>
    <t>1xBiotin [K6]; 1xMet-loss [N-Term]</t>
  </si>
  <si>
    <t>O60814 [1-12]</t>
  </si>
  <si>
    <t>O60814 1xBiotin [K6]; 1xMet-loss [N-Term]</t>
  </si>
  <si>
    <t>[R].SLKTNTLAAQSVIK.[K]</t>
  </si>
  <si>
    <t>Q9NZ43-1</t>
  </si>
  <si>
    <t>Q9NZ43-1 [182-195]</t>
  </si>
  <si>
    <t>Q9NZ43-1 1xBiotin [K184]</t>
  </si>
  <si>
    <t>Vesicle transport protein USE1 [OS=Homo sapiens]</t>
  </si>
  <si>
    <t>[R].YAPDKTSTVLTR.[H]</t>
  </si>
  <si>
    <t>Q9NR12-1</t>
  </si>
  <si>
    <t>Q9NR12-1 [234-245]</t>
  </si>
  <si>
    <t>Q9NR12-1 1xBiotin [K238]</t>
  </si>
  <si>
    <t>PDZ and LIM domain protein 7 [OS=Homo sapiens]</t>
  </si>
  <si>
    <t>[K].LCAKGSGPSR.[R]</t>
  </si>
  <si>
    <t>1xBiotin [K4]; 1xCarbamidomethyl [C2]</t>
  </si>
  <si>
    <t>Q92466</t>
  </si>
  <si>
    <t>Q92466 [37-46]</t>
  </si>
  <si>
    <t>Q92466 1xBiotin [K40]</t>
  </si>
  <si>
    <t>DNA damage-binding protein 2 [OS=Homo sapiens]</t>
  </si>
  <si>
    <t>[R].NKSPAPVPVTYELPTLYR.[T]</t>
  </si>
  <si>
    <t>Q8TDM0-3</t>
  </si>
  <si>
    <t>Q8TDM0-3 [163-180]</t>
  </si>
  <si>
    <t>Q8TDM0-3 1xBiotin [K164]</t>
  </si>
  <si>
    <t>Isoform 3 of Breast carcinoma-amplified sequence 4 [OS=Homo sapiens]</t>
  </si>
  <si>
    <t>[R].TAAAPKAGPGVVR.[K]</t>
  </si>
  <si>
    <t>Q15691</t>
  </si>
  <si>
    <t>Q15691 [169-181]</t>
  </si>
  <si>
    <t>Q15691 1xBiotin [K174]</t>
  </si>
  <si>
    <t>Microtubule-associated protein RP/EB family member 1 [OS=Homo sapiens]</t>
  </si>
  <si>
    <t>[R].SGKGPSFAEAK.[E]</t>
  </si>
  <si>
    <t>Q9H7E2-1</t>
  </si>
  <si>
    <t>Q9H7E2-1 [414-424]</t>
  </si>
  <si>
    <t>Q9H7E2-1 1xBiotin [K416]</t>
  </si>
  <si>
    <t>Tudor domain-containing protein 3 [OS=Homo sapiens]</t>
  </si>
  <si>
    <t>[R].DSPKCYK.[L]</t>
  </si>
  <si>
    <t>P20618</t>
  </si>
  <si>
    <t>P20618 [67-73]</t>
  </si>
  <si>
    <t>P20618 1xBiotin [K70]</t>
  </si>
  <si>
    <t>proteasome subunit beta type-1 [OS=Homo sapiens]</t>
  </si>
  <si>
    <t>[R].KGTGLLSSDYR.[I]</t>
  </si>
  <si>
    <t>Q7Z2W4</t>
  </si>
  <si>
    <t>Q7Z2W4 [401-411]</t>
  </si>
  <si>
    <t>Q7Z2W4 1xBiotin [K401]</t>
  </si>
  <si>
    <t>zinc finger CCCH-type antiviral protein 1 [OS=Homo sapiens]</t>
  </si>
  <si>
    <t>Q99700-1</t>
  </si>
  <si>
    <t>Q99700-1 [778-791]</t>
  </si>
  <si>
    <t>Q99700-1 1xBiotin [K781]</t>
  </si>
  <si>
    <t>Ataxin-2 [OS=Homo sapiens]</t>
  </si>
  <si>
    <t>[R].VTDKLTPIHDR.[I]</t>
  </si>
  <si>
    <t>P28072</t>
  </si>
  <si>
    <t>P28072 [64-74]</t>
  </si>
  <si>
    <t>P28072 1xBiotin [K67]</t>
  </si>
  <si>
    <t>Proteasome subunit beta type-6 [OS=Homo sapiens]</t>
  </si>
  <si>
    <t>[K].LYSPKR.[I]</t>
  </si>
  <si>
    <t>Q7Z309</t>
  </si>
  <si>
    <t>Q7Z309 [103-108]</t>
  </si>
  <si>
    <t>Q7Z309 1xBiotin [K107]</t>
  </si>
  <si>
    <t>Protein FAM122B [OS=Homo sapiens]</t>
  </si>
  <si>
    <t>[K].VTKSAQK.[A]</t>
  </si>
  <si>
    <t>Q05639; P68104</t>
  </si>
  <si>
    <t>Q05639 [451-457]; P68104 [451-457]</t>
  </si>
  <si>
    <t>Q05639 1xBiotin [K453]; P68104 1xBiotin [K453]</t>
  </si>
  <si>
    <t>Elongation factor 1-alpha 2 [OS=Homo sapiens]
Elongation factor 1-alpha 1 [OS=Homo sapiens]</t>
  </si>
  <si>
    <t>[R].TQDDDTVNKLHPVYSR.[G]</t>
  </si>
  <si>
    <t>O43314-1</t>
  </si>
  <si>
    <t>O43314-1 [793-808]</t>
  </si>
  <si>
    <t>O43314-1 1xBiotin [K801]</t>
  </si>
  <si>
    <t>inositol hexakisphosphate and diphosphoinositol-pentakisphosphate kinase 2 [OS=Homo sapiens]</t>
  </si>
  <si>
    <t>P10070-5</t>
  </si>
  <si>
    <t>P10070-5 [17-31]</t>
  </si>
  <si>
    <t>P10070-5 1xBiotin [K]</t>
  </si>
  <si>
    <t>Zinc finger protein GLI2 [OS=Homo sapiens]</t>
  </si>
  <si>
    <t>[R].DLYDAGVKR.[K]</t>
  </si>
  <si>
    <t>P07355 [197-205]</t>
  </si>
  <si>
    <t>P07355 1xBiotin [K204]</t>
  </si>
  <si>
    <t>[K].TPGQNAQKWIPAR.[S]</t>
  </si>
  <si>
    <t>P78344-1 [42-54]</t>
  </si>
  <si>
    <t>P78344-1 1xBiotin [K49]</t>
  </si>
  <si>
    <t>proteasome subunit beta type-3 [OS=Homo sapiens]</t>
  </si>
  <si>
    <t>[K].SKTPLVAR.[K]</t>
  </si>
  <si>
    <t>P28290 [1138-1145]</t>
  </si>
  <si>
    <t>P28290 1xBiotin [K1139]</t>
  </si>
  <si>
    <t>[R].TVGGGQKVR.[W]</t>
  </si>
  <si>
    <t>O60568</t>
  </si>
  <si>
    <t>O60568 [83-91]</t>
  </si>
  <si>
    <t>O60568 1xBiotin [K89]</t>
  </si>
  <si>
    <t>Procollagen-lysine,2-oxoglutarate 5-dioxygenase 3 [OS=Homo sapiens]</t>
  </si>
  <si>
    <t>[R].EAEFTKSIAK.[F]</t>
  </si>
  <si>
    <t>Q15005</t>
  </si>
  <si>
    <t>Q15005 [186-195]</t>
  </si>
  <si>
    <t>Q15005 1xBiotin [K191]</t>
  </si>
  <si>
    <t>Signal peptidase complex subunit 2 [OS=Homo sapiens]</t>
  </si>
  <si>
    <t>Q96EB1-1 [164-179]</t>
  </si>
  <si>
    <t>Q96EB1-1 1xBiotin [K169]</t>
  </si>
  <si>
    <t>nitric oxide synthase-interacting protein [OS=Homo sapiens]</t>
  </si>
  <si>
    <t>cold shock domain-containing protein E1 [OS=Homo sapiens]</t>
  </si>
  <si>
    <t>Q9Y265 1xAcetyl [N-Term]; 1xBiotin [K2]</t>
  </si>
  <si>
    <t>[R].KVVVCDNGTGFVK.[C]</t>
  </si>
  <si>
    <t>1xBiotin [K1]; 1xCarbamidomethyl [C5]</t>
  </si>
  <si>
    <t>P61160-1</t>
  </si>
  <si>
    <t>P61160-1 [7-19]</t>
  </si>
  <si>
    <t>P61160-1 1xBiotin [K7]</t>
  </si>
  <si>
    <t>Actin-related protein 2 [OS=Homo sapiens]</t>
  </si>
  <si>
    <t>[K].VYTPSISKPLAK.[G]</t>
  </si>
  <si>
    <t>Q5VV42</t>
  </si>
  <si>
    <t>Q5VV42 [497-508]</t>
  </si>
  <si>
    <t>Q5VV42 1xBiotin [K504]</t>
  </si>
  <si>
    <t>threonylcarbamoyladenosine tRNA methylthiotransferase [OS=Homo sapiens]</t>
  </si>
  <si>
    <t>[R].KLESTESR.[S]</t>
  </si>
  <si>
    <t>P02545</t>
  </si>
  <si>
    <t>P02545 [420-427]</t>
  </si>
  <si>
    <t>P02545 1xBiotin [K420]</t>
  </si>
  <si>
    <t>Prelamin-A/C [OS=Homo sapiens]</t>
  </si>
  <si>
    <t>[R].LNHKEVR.[L]</t>
  </si>
  <si>
    <t>A7KAX9</t>
  </si>
  <si>
    <t>A7KAX9 [1937-1943]</t>
  </si>
  <si>
    <t>A7KAX9 1xBiotin [K1940]</t>
  </si>
  <si>
    <t>rho GTPase-activating protein 32 [OS=Homo sapiens]</t>
  </si>
  <si>
    <t>[K].QKTSSPSSFK.[M]</t>
  </si>
  <si>
    <t>Q8TCU4-1</t>
  </si>
  <si>
    <t>Q8TCU4-1 [2765-2774]</t>
  </si>
  <si>
    <t>Q8TCU4-1 1xBiotin [K2766]</t>
  </si>
  <si>
    <t>Alstrom syndrome protein 1 [OS=Homo sapiens]</t>
  </si>
  <si>
    <t>ETS domain-containing transcription factor ERF [OS=Homo sapiens]</t>
  </si>
  <si>
    <t>[R].LAEALPKQSVDGK.[A]</t>
  </si>
  <si>
    <t>P20290-1</t>
  </si>
  <si>
    <t>P20290-1 [165-177]</t>
  </si>
  <si>
    <t>P20290-1 1xBiotin [K171]</t>
  </si>
  <si>
    <t>transcription factor BTF3 [OS=Homo sapiens]</t>
  </si>
  <si>
    <t>[R].LTVQPKTR.[F]</t>
  </si>
  <si>
    <t>Q12815-1</t>
  </si>
  <si>
    <t>Q12815-1 [349-356]</t>
  </si>
  <si>
    <t>Q12815-1 1xBiotin [K354]</t>
  </si>
  <si>
    <t>tastin [OS=Homo sapiens]</t>
  </si>
  <si>
    <t>Q8NC51-1 [112-126]</t>
  </si>
  <si>
    <t>Q8NC51-1 1xBiotin [K122]</t>
  </si>
  <si>
    <t>60 kDa heat shock protein, mitochondrial [OS=Homo sapiens]</t>
  </si>
  <si>
    <t>[K].FQDLGVKNSEPSAR.[H]</t>
  </si>
  <si>
    <t>Q9UHD8-1 [63-76]</t>
  </si>
  <si>
    <t>Q9UHD8-1 1xBiotin [K69]</t>
  </si>
  <si>
    <t>[R].TKGAGPPGGAGLADGFHR.[Y]</t>
  </si>
  <si>
    <t>O15399</t>
  </si>
  <si>
    <t>O15399 [946-963]</t>
  </si>
  <si>
    <t>O15399 1xBiotin [K947]</t>
  </si>
  <si>
    <t>Glutamate receptor ionotropic, NMDA 2D [OS=Homo sapiens]</t>
  </si>
  <si>
    <t>[K].LSSKLSAVSLR.[G]</t>
  </si>
  <si>
    <t>Q15036-1</t>
  </si>
  <si>
    <t>Q15036-1 [432-442]</t>
  </si>
  <si>
    <t>Q15036-1 1xBiotin [K435]</t>
  </si>
  <si>
    <t>Sorting nexin-17 [OS=Homo sapiens]</t>
  </si>
  <si>
    <t>[R].VFKEDYVQK.[N]</t>
  </si>
  <si>
    <t>Q8NEV8-1</t>
  </si>
  <si>
    <t>Q8NEV8-1 [305-313]</t>
  </si>
  <si>
    <t>Q8NEV8-1 1xBiotin [K307]</t>
  </si>
  <si>
    <t>Exophilin-5 [OS=Homo sapiens]</t>
  </si>
  <si>
    <t>[K].QMKLCVQNSHQEAR.[N]</t>
  </si>
  <si>
    <t>Q9H0L4 [146-159]</t>
  </si>
  <si>
    <t>Q9H0L4 1xBiotin [K148]</t>
  </si>
  <si>
    <t>[R].VLSQKVIAHSEYQK.[S]</t>
  </si>
  <si>
    <t>P49914</t>
  </si>
  <si>
    <t>P49914 [35-48]</t>
  </si>
  <si>
    <t>P49914 1xBiotin [K39]</t>
  </si>
  <si>
    <t>5-formyltetrahydrofolate cyclo-ligase [OS=Homo sapiens]</t>
  </si>
  <si>
    <t>[R].QGVGKYINPAATK.[R]</t>
  </si>
  <si>
    <t>Q13356</t>
  </si>
  <si>
    <t>Q13356 [478-490]</t>
  </si>
  <si>
    <t>Q13356 1xBiotin [K482]</t>
  </si>
  <si>
    <t>Peptidyl-prolyl cis-trans isomerase-like 2 [OS=Homo sapiens]</t>
  </si>
  <si>
    <t>[-].MAAGFKTVEPLEYYR.[R]</t>
  </si>
  <si>
    <t>Q96B26 [1-15]</t>
  </si>
  <si>
    <t>Q96B26 1xBiotin [K6]; 1xMet-loss+Acetyl [N-Term]</t>
  </si>
  <si>
    <t>Exosome complex component RRP43 [OS=Homo sapiens]</t>
  </si>
  <si>
    <t>[R].HELTEISNVDVETQSGKTVIR.[L]</t>
  </si>
  <si>
    <t>Q09666-1 [187-207]</t>
  </si>
  <si>
    <t>Q09666-1 1xBiotin [K203]</t>
  </si>
  <si>
    <t>[K].AAKGTVGSILDR.[K]</t>
  </si>
  <si>
    <t>P61221</t>
  </si>
  <si>
    <t>P61221 [179-190]</t>
  </si>
  <si>
    <t>P61221 1xBiotin [K181]</t>
  </si>
  <si>
    <t>ATP-binding cassette sub-family E member 1 [OS=Homo sapiens]</t>
  </si>
  <si>
    <t>Transport and Golgi organization protein 6 homolog [OS=Homo sapiens]</t>
  </si>
  <si>
    <t>[K].VYTQKGVLPSPAPLPPSSK.[D]</t>
  </si>
  <si>
    <t>Q2KJY2-1</t>
  </si>
  <si>
    <t>Q2KJY2-1 [1091-1109]</t>
  </si>
  <si>
    <t>Q2KJY2-1 1xBiotin [K1095]</t>
  </si>
  <si>
    <t>Kinesin-like protein KIF26B [OS=Homo sapiens]</t>
  </si>
  <si>
    <t>Lamina-associated polypeptide 2, isoforms beta/gamma [OS=Homo sapiens]</t>
  </si>
  <si>
    <t>[K].ALKVILK.[G]</t>
  </si>
  <si>
    <t>Q9NUG6</t>
  </si>
  <si>
    <t>Q9NUG6 [126-132]</t>
  </si>
  <si>
    <t>Q9NUG6 1xBiotin [K128]</t>
  </si>
  <si>
    <t>p53 and DNA damage-regulated protein 1 [OS=Homo sapiens]</t>
  </si>
  <si>
    <t>[K].TLQKPVLPLYR.[G]</t>
  </si>
  <si>
    <t>Q6XZF7 [470-480]</t>
  </si>
  <si>
    <t>Q6XZF7 1xBiotin [K473]</t>
  </si>
  <si>
    <t>[R].SQFKGPAPR.[E]</t>
  </si>
  <si>
    <t>O15145</t>
  </si>
  <si>
    <t>O15145 [26-34]</t>
  </si>
  <si>
    <t>O15145 1xBiotin [K29]</t>
  </si>
  <si>
    <t>Actin-related protein 2/3 complex subunit 3 [OS=Homo sapiens]</t>
  </si>
  <si>
    <t>[-].MATLKEK.[L]</t>
  </si>
  <si>
    <t>P07195</t>
  </si>
  <si>
    <t>P07195 [1-7]</t>
  </si>
  <si>
    <t>P07195 1xBiotin [K5]; 1xMet-loss+Acetyl [N-Term]</t>
  </si>
  <si>
    <t>L-lactate dehydrogenase B chain [OS=Homo sapiens]</t>
  </si>
  <si>
    <t>[K].DKNSFPFFASSK.[L]</t>
  </si>
  <si>
    <t>Q6R327-1</t>
  </si>
  <si>
    <t>Q6R327-1 [1081-1092]</t>
  </si>
  <si>
    <t>Q6R327-1 1xBiotin [K1082]</t>
  </si>
  <si>
    <t>Rapamycin-insensitive companion of mTOR [OS=Homo sapiens]</t>
  </si>
  <si>
    <t>[-].MTDSKYFTTNK.[K]</t>
  </si>
  <si>
    <t>P63010-1</t>
  </si>
  <si>
    <t>P63010-1 [1-11]</t>
  </si>
  <si>
    <t>P63010-1 1xBiotin [K5]; 1xMet-loss+Acetyl [N-Term]</t>
  </si>
  <si>
    <t>AP-2 complex subunit beta [OS=Homo sapiens]</t>
  </si>
  <si>
    <t>[K].KGIGPVYSSK.[A]</t>
  </si>
  <si>
    <t>P30520</t>
  </si>
  <si>
    <t>P30520 [164-173]</t>
  </si>
  <si>
    <t>P30520 1xBiotin [K164]</t>
  </si>
  <si>
    <t>adenylosuccinate synthetase isozyme 2 [OS=Homo sapiens]</t>
  </si>
  <si>
    <t>[R].LSSLIIGPSKER.[T]</t>
  </si>
  <si>
    <t>Q92615</t>
  </si>
  <si>
    <t>Q92615 [554-565]</t>
  </si>
  <si>
    <t>Q92615 1xBiotin [K563]</t>
  </si>
  <si>
    <t>la-related protein 4B [OS=Homo sapiens]</t>
  </si>
  <si>
    <t>[K].DAKTVLHQK.[S]</t>
  </si>
  <si>
    <t>Q5T5Y3</t>
  </si>
  <si>
    <t>Q5T5Y3 [348-356]</t>
  </si>
  <si>
    <t>Q5T5Y3 1xBiotin [K350]</t>
  </si>
  <si>
    <t>Calmodulin-regulated spectrin-associated protein 1 [OS=Homo sapiens]</t>
  </si>
  <si>
    <t>Myosin-10 [OS=Homo sapiens]</t>
  </si>
  <si>
    <t>[R].APLKSVGPDFGK.[K]</t>
  </si>
  <si>
    <t>P78527 [2691-2702]</t>
  </si>
  <si>
    <t>P78527 1xBiotin [K2694]</t>
  </si>
  <si>
    <t>DNA-dependent protein kinase catalytic subunit [OS=Homo sapiens]</t>
  </si>
  <si>
    <t>histone acetyltransferase type B catalytic subunit [OS=Homo sapiens]</t>
  </si>
  <si>
    <t>[KR].DLLKQR.[YD]</t>
  </si>
  <si>
    <t>P28290 [719-724]</t>
  </si>
  <si>
    <t>P28290 1xBiotin [K722]</t>
  </si>
  <si>
    <t>[-].MKIFCSR.[A]</t>
  </si>
  <si>
    <t>Q9NVM4</t>
  </si>
  <si>
    <t>Q9NVM4 [1-7]</t>
  </si>
  <si>
    <t>Q9NVM4 1xBiotin [K2]</t>
  </si>
  <si>
    <t>Protein arginine N-methyltransferase 7 [OS=Homo sapiens]</t>
  </si>
  <si>
    <t>[K].WSLLQQQKTAR.[S]</t>
  </si>
  <si>
    <t>P05787 [123-133]</t>
  </si>
  <si>
    <t>P05787 1xBiotin [K130]</t>
  </si>
  <si>
    <t>[-].MSGLDGVKR.[T]</t>
  </si>
  <si>
    <t>Q9H0U9</t>
  </si>
  <si>
    <t>Q9H0U9 [1-9]</t>
  </si>
  <si>
    <t>Q9H0U9 1xBiotin [K8]; 1xMet-loss+Acetyl [N-Term]</t>
  </si>
  <si>
    <t>Testis-specific Y-encoded-like protein 1 [OS=Homo sapiens]</t>
  </si>
  <si>
    <t>[K].SKVVVTEK.[A]</t>
  </si>
  <si>
    <t>Q99733</t>
  </si>
  <si>
    <t>Q99733 [139-146]</t>
  </si>
  <si>
    <t>Q99733 1xBiotin [K140]</t>
  </si>
  <si>
    <t>Nucleosome assembly protein 1-like 4 [OS=Homo sapiens]</t>
  </si>
  <si>
    <t>[R].STTFEKSLLMGK.[E]</t>
  </si>
  <si>
    <t>1xBiotin [K6]; 1xOxidation [M10]</t>
  </si>
  <si>
    <t>Q13098 [433-444]</t>
  </si>
  <si>
    <t>Q13098 1xBiotin [K438]</t>
  </si>
  <si>
    <t>[R].FKTEAQAFTETK.[G]</t>
  </si>
  <si>
    <t>Q9NX02 [127-138]</t>
  </si>
  <si>
    <t>Q9NX02 1xBiotin [K128]</t>
  </si>
  <si>
    <t>1xBiotin [K8]; 1xCarbamidomethyl [C2]; 2xOxidation [M5; M7]</t>
  </si>
  <si>
    <t>1xBiotin [K12]; 1xOxidation [M3]</t>
  </si>
  <si>
    <t>Q9UGI8 1xBiotin [K101]</t>
  </si>
  <si>
    <t>Testin [OS=Homo sapiens]</t>
  </si>
  <si>
    <t>[R].IPQIGDKFASR.[H]</t>
  </si>
  <si>
    <t>P30876 [928-938]</t>
  </si>
  <si>
    <t>P30876 1xBiotin [K934]</t>
  </si>
  <si>
    <t>DNA-directed RNA polymerase II subunit RPB2 [OS=Homo sapiens]</t>
  </si>
  <si>
    <t>[K].TEAQAFTETKGNVICLGK.[E]</t>
  </si>
  <si>
    <t>1xBiotin [K10]; 1xCarbamidomethyl [C15]</t>
  </si>
  <si>
    <t>Q9NX02 [129-146]</t>
  </si>
  <si>
    <t>Q9NX02 1xBiotin [K138]</t>
  </si>
  <si>
    <t>[K].DKDAYSSFGSR.[SD]</t>
  </si>
  <si>
    <t>O00571 [65-75]</t>
  </si>
  <si>
    <t>O00571 1xBiotin [K66]</t>
  </si>
  <si>
    <t>[R].TGLIKGSGTAEVELK.[K]</t>
  </si>
  <si>
    <t>P14618 [121-135]</t>
  </si>
  <si>
    <t>P14618 1xBiotin [K125]</t>
  </si>
  <si>
    <t>SPATS2-like protein [OS=Homo sapiens]</t>
  </si>
  <si>
    <t>[K].KLVIVNGDDPLSR.[Q]</t>
  </si>
  <si>
    <t>P24928</t>
  </si>
  <si>
    <t>P24928 [1019-1031]</t>
  </si>
  <si>
    <t>P24928 1xBiotin [K1019]</t>
  </si>
  <si>
    <t>DNA-directed RNA polymerase II subunit RPB1 [OS=Homo sapiens]</t>
  </si>
  <si>
    <t>Q15154-1 [394-401]</t>
  </si>
  <si>
    <t>Q15154-1 1xBiotin [K399]</t>
  </si>
  <si>
    <t>[K].GQKVQDVK.[K]</t>
  </si>
  <si>
    <t>Q9P2J5</t>
  </si>
  <si>
    <t>Q9P2J5 [484-491]</t>
  </si>
  <si>
    <t>Q9P2J5 1xBiotin [K486]</t>
  </si>
  <si>
    <t>Leucine--tRNA ligase, cytoplasmic [OS=Homo sapiens]</t>
  </si>
  <si>
    <t>[K].NLGVSQKLVSPSR.[S]</t>
  </si>
  <si>
    <t>Q9H4L5</t>
  </si>
  <si>
    <t>Q9H4L5 [7-19]</t>
  </si>
  <si>
    <t>Q9H4L5 1xBiotin [K13]</t>
  </si>
  <si>
    <t>Oxysterol-binding protein-related protein 3 [OS=Homo sapiens]</t>
  </si>
  <si>
    <t>[R].VAFGEHKAVAPLVR.[Y]</t>
  </si>
  <si>
    <t>Q5T2S8</t>
  </si>
  <si>
    <t>Q5T2S8 [957-970]</t>
  </si>
  <si>
    <t>Q5T2S8 1xBiotin [K963]</t>
  </si>
  <si>
    <t>Armadillo repeat-containing protein 4 [OS=Homo sapiens]</t>
  </si>
  <si>
    <t>[K].DVCLTFLEKGANPNAINSSTGR.[T]</t>
  </si>
  <si>
    <t>1xBiotin [K9]; 1xCarbamidomethyl [C3]</t>
  </si>
  <si>
    <t>Q9NU02</t>
  </si>
  <si>
    <t>Q9NU02 [165-186]</t>
  </si>
  <si>
    <t>Q9NU02 1xBiotin [K173]</t>
  </si>
  <si>
    <t>Ankyrin repeat and EF-hand domain-containing protein 1 [OS=Homo sapiens]</t>
  </si>
  <si>
    <t>[K].SEKSSAPR.[N]</t>
  </si>
  <si>
    <t>Q5JXC2</t>
  </si>
  <si>
    <t>Q5JXC2 [327-334]</t>
  </si>
  <si>
    <t>Q5JXC2 1xBiotin [K329]</t>
  </si>
  <si>
    <t>Migration and invasion-inhibitory protein [OS=Homo sapiens]</t>
  </si>
  <si>
    <t>1xBiotin [K12]; 1xOxidation [M]</t>
  </si>
  <si>
    <t>Methylcrotonoyl-CoA carboxylase subunit alpha, mitochondrial [OS=Homo sapiens]</t>
  </si>
  <si>
    <t>Q9H2G2-1</t>
  </si>
  <si>
    <t>Q9H2G2-1 [1221-1235]</t>
  </si>
  <si>
    <t>Q9H2G2-1 1xBiotin [K1223]</t>
  </si>
  <si>
    <t>STE20-like serine/threonine-protein kinase [OS=Homo sapiens]</t>
  </si>
  <si>
    <t>[R].STTKVGNIEIK.[DN]</t>
  </si>
  <si>
    <t>P61160-1 [43-53]</t>
  </si>
  <si>
    <t>P61160-1 1xBiotin [K46]</t>
  </si>
  <si>
    <t>[R].YIDNQVVSTKGER.[F]</t>
  </si>
  <si>
    <t>Q9H467</t>
  </si>
  <si>
    <t>Q9H467 [247-259]</t>
  </si>
  <si>
    <t>Q9H467 1xBiotin [K256]</t>
  </si>
  <si>
    <t>CUE domain-containing protein 2 [OS=Homo sapiens]</t>
  </si>
  <si>
    <t>[K].DKYVGVSSDSVGGFR.[Y]</t>
  </si>
  <si>
    <t>Q14677-1</t>
  </si>
  <si>
    <t>Q14677-1 [157-171]</t>
  </si>
  <si>
    <t>Q14677-1 1xBiotin [K158]</t>
  </si>
  <si>
    <t>Clathrin interactor 1 [OS=Homo sapiens]</t>
  </si>
  <si>
    <t>Q9UBB9-1 [167-182]</t>
  </si>
  <si>
    <t>Q9UBB9-1 1xBiotin [K170]</t>
  </si>
  <si>
    <t>[R].KSSTVATLQGTPDHGDPR.[T]</t>
  </si>
  <si>
    <t>Q8IVT2</t>
  </si>
  <si>
    <t>Q8IVT2 [154-171]</t>
  </si>
  <si>
    <t>Q8IVT2 1xBiotin [K154]</t>
  </si>
  <si>
    <t>Mitotic interactor and substrate of PLK1 [OS=Homo sapiens]</t>
  </si>
  <si>
    <t>Q9NYR9-1</t>
  </si>
  <si>
    <t>Q9NYR9-1 [168-181]</t>
  </si>
  <si>
    <t>Q9NYR9-1 1xBiotin [K174]</t>
  </si>
  <si>
    <t>NF-kappa-B inhibitor-interacting Ras-like protein 2 [OS=Homo sapiens]</t>
  </si>
  <si>
    <t>[K].FASFIDKVR.[F]</t>
  </si>
  <si>
    <t>P35908 [189-197]; P04259 [174-182]; P05787 [102-110]</t>
  </si>
  <si>
    <t>P35908 1xBiotin [K195]; P04259 1xBiotin [K180]; P05787 1xBiotin [K108]</t>
  </si>
  <si>
    <t>[R].KSNLPIFLPR.[V]</t>
  </si>
  <si>
    <t>Q9BV36</t>
  </si>
  <si>
    <t>Q9BV36 [509-518]</t>
  </si>
  <si>
    <t>Q9BV36 1xBiotin [K509]</t>
  </si>
  <si>
    <t>Melanophilin [OS=Homo sapiens]</t>
  </si>
  <si>
    <t>[R].GAKNCNAIR.[H]</t>
  </si>
  <si>
    <t>Q9NQX7</t>
  </si>
  <si>
    <t>Q9NQX7 [243-251]</t>
  </si>
  <si>
    <t>Q9NQX7 1xBiotin [K245]</t>
  </si>
  <si>
    <t>Integral membrane protein 2C [OS=Homo sapiens]</t>
  </si>
  <si>
    <t>[K].SQTINNEAFSGIKIEK.[H]</t>
  </si>
  <si>
    <t>Q9H7E2-1 [458-473]</t>
  </si>
  <si>
    <t>Q9H7E2-1 1xBiotin [K]</t>
  </si>
  <si>
    <t>[K].GGKGLLPVR.[W]</t>
  </si>
  <si>
    <t>P14616</t>
  </si>
  <si>
    <t>P14616 [1149-1157]</t>
  </si>
  <si>
    <t>P14616 1xBiotin [K1151]</t>
  </si>
  <si>
    <t>Insulin receptor-related protein [OS=Homo sapiens]</t>
  </si>
  <si>
    <t>[-].MALKQISSNK.[C]</t>
  </si>
  <si>
    <t>1xBiotin [K4]; 1xMet-loss+Acetyl [N-Term]</t>
  </si>
  <si>
    <t>P10768</t>
  </si>
  <si>
    <t>P10768 [1-10]</t>
  </si>
  <si>
    <t>P10768 1xBiotin [K4]; 1xMet-loss+Acetyl [N-Term]</t>
  </si>
  <si>
    <t>S-formylglutathione hydrolase [OS=Homo sapiens]</t>
  </si>
  <si>
    <t>[K].IVTEKSTVPVR.[A]</t>
  </si>
  <si>
    <t>O60701</t>
  </si>
  <si>
    <t>O60701 [125-135]</t>
  </si>
  <si>
    <t>O60701 1xBiotin [K129]</t>
  </si>
  <si>
    <t>UDP-glucose 6-dehydrogenase [OS=Homo sapiens]</t>
  </si>
  <si>
    <t>[R].VEVGPKTYIR.[Q]</t>
  </si>
  <si>
    <t>Q14764</t>
  </si>
  <si>
    <t>Q14764 [28-37]</t>
  </si>
  <si>
    <t>Q14764 1xBiotin [K33]</t>
  </si>
  <si>
    <t>major vault protein [OS=Homo sapiens]</t>
  </si>
  <si>
    <t>[K].TAIGKAGYTDK.[V]</t>
  </si>
  <si>
    <t>P06733-1 [229-239]</t>
  </si>
  <si>
    <t>P06733-1 1xBiotin [K233]</t>
  </si>
  <si>
    <t>Q14160 1xBiotin [K482]</t>
  </si>
  <si>
    <t>1xBiotin [K6]; 1xOxidation [M]</t>
  </si>
  <si>
    <t>O75179-1</t>
  </si>
  <si>
    <t>O75179-1 [1651-1664]</t>
  </si>
  <si>
    <t>O75179-1 1xBiotin [K1661]</t>
  </si>
  <si>
    <t>Ankyrin repeat domain-containing protein 17 [OS=Homo sapiens]</t>
  </si>
  <si>
    <t>[K].IKIQLANEEYKR.[I]</t>
  </si>
  <si>
    <t>Q8N511</t>
  </si>
  <si>
    <t>Q8N511 [106-117]</t>
  </si>
  <si>
    <t>Q8N511 1xBiotin [K107]</t>
  </si>
  <si>
    <t>Transmembrane protein 199 [OS=Homo sapiens]</t>
  </si>
  <si>
    <t>[K].AVNEKSCNCLLLK.[V]</t>
  </si>
  <si>
    <t>1xBiotin [K5]; 2xCarbamidomethyl [C7; C9]</t>
  </si>
  <si>
    <t>P06733-1 [331-343]</t>
  </si>
  <si>
    <t>P06733-1 1xBiotin [K335]</t>
  </si>
  <si>
    <t>[K].ATVSAPFGKFQGK.[T]</t>
  </si>
  <si>
    <t>Q15149-1</t>
  </si>
  <si>
    <t>Q15149-1 [3045-3057]</t>
  </si>
  <si>
    <t>Q15149-1 1xBiotin [K3053]</t>
  </si>
  <si>
    <t>plectin [OS=Homo sapiens]</t>
  </si>
  <si>
    <t>[R].DTPAKNAQK.[S]</t>
  </si>
  <si>
    <t>P06748 [198-206]</t>
  </si>
  <si>
    <t>P06748 1xBiotin [K202]</t>
  </si>
  <si>
    <t>[R].VGKIITVEK.[H]</t>
  </si>
  <si>
    <t>P54577</t>
  </si>
  <si>
    <t>P54577 [372-380]</t>
  </si>
  <si>
    <t>P54577 1xBiotin [K374]</t>
  </si>
  <si>
    <t>Tyrosine--tRNA ligase, cytoplasmic [OS=Homo sapiens]</t>
  </si>
  <si>
    <t>MAP7 domain-containing protein 3 [OS=Homo sapiens]</t>
  </si>
  <si>
    <t>[K].KTSITQQPSK.[H]</t>
  </si>
  <si>
    <t>Q9NYY3</t>
  </si>
  <si>
    <t>Q9NYY3 [404-413]</t>
  </si>
  <si>
    <t>Q9NYY3 1xBiotin [K404]</t>
  </si>
  <si>
    <t>Serine/threonine-protein kinase PLK2 [OS=Homo sapiens]</t>
  </si>
  <si>
    <t>[R].KGPLPFLINR.[A]</t>
  </si>
  <si>
    <t>Q8NEV8-1 [1112-1121]</t>
  </si>
  <si>
    <t>Q8NEV8-1 1xBiotin [K1112]</t>
  </si>
  <si>
    <t>[R].EMLKQYYIGDIHPSDLKPESGSK.[D]</t>
  </si>
  <si>
    <t>O43169</t>
  </si>
  <si>
    <t>O43169 [85-107]</t>
  </si>
  <si>
    <t>O43169 1xBiotin [K88]</t>
  </si>
  <si>
    <t>Cytochrome b5 type B [OS=Homo sapiens]</t>
  </si>
  <si>
    <t>[K].TKNLGLSK.[E]</t>
  </si>
  <si>
    <t>Q96C92 [117-124]</t>
  </si>
  <si>
    <t>Q96C92 1xBiotin [K118]</t>
  </si>
  <si>
    <t>[K].MIEKHGGYK.[F]</t>
  </si>
  <si>
    <t>O95373</t>
  </si>
  <si>
    <t>O95373 [1010-1018]</t>
  </si>
  <si>
    <t>O95373 1xBiotin [K1013]</t>
  </si>
  <si>
    <t>Importin-7 [OS=Homo sapiens]</t>
  </si>
  <si>
    <t>[K].LSKTESISVPTSDHR.[S]</t>
  </si>
  <si>
    <t>Q8NEV8-1 [986-1000]</t>
  </si>
  <si>
    <t>Q8NEV8-1 1xBiotin [K988]</t>
  </si>
  <si>
    <t>[R].DKFQETSDEFEAAR.[K]</t>
  </si>
  <si>
    <t>Q14683 [1036-1049]</t>
  </si>
  <si>
    <t>Q14683 1xBiotin [K1037]</t>
  </si>
  <si>
    <t>structural maintenance of chromosomes protein 1a [OS=Homo sapiens]</t>
  </si>
  <si>
    <t>[K].EQKMALPMPTK.[R]</t>
  </si>
  <si>
    <t>Q9P265</t>
  </si>
  <si>
    <t>Q9P265 [116-126]</t>
  </si>
  <si>
    <t>Q9P265 1xBiotin [K118]</t>
  </si>
  <si>
    <t>Disco-interacting protein 2 homolog B [OS=Homo sapiens]</t>
  </si>
  <si>
    <t>[K].TKSLSFR.[S]</t>
  </si>
  <si>
    <t>P60228</t>
  </si>
  <si>
    <t>P60228 [408-414]</t>
  </si>
  <si>
    <t>P60228 1xBiotin [K409]</t>
  </si>
  <si>
    <t>Eukaryotic translation initiation factor 3 subunit E [OS=Homo sapiens]</t>
  </si>
  <si>
    <t>Q14247-1 [267-279]</t>
  </si>
  <si>
    <t>Q14247-1 1xBiotin [K272]</t>
  </si>
  <si>
    <t>[K].VIKAVVPAK.[Y]</t>
  </si>
  <si>
    <t>P31153</t>
  </si>
  <si>
    <t>P31153 [226-234]</t>
  </si>
  <si>
    <t>P31153 1xBiotin [K228]</t>
  </si>
  <si>
    <t>S-adenosylmethionine synthase isoform type-2 [OS=Homo sapiens]</t>
  </si>
  <si>
    <t>Eukaryotic translation initiation factor 3 subunit D [OS=Homo sapiens]</t>
  </si>
  <si>
    <t>Q9UPT9-1</t>
  </si>
  <si>
    <t>Q9UPT9-1 [412-419]</t>
  </si>
  <si>
    <t>Q9UPT9-1 1xBiotin [K417]</t>
  </si>
  <si>
    <t>ubiquitin carboxyl-terminal hydrolase 22 [OS=Homo sapiens]</t>
  </si>
  <si>
    <t>[-].MAAVAAGGLVGKGR.[D]</t>
  </si>
  <si>
    <t>1xBiotin [K12]; 1xMet-loss+Acetyl [N-Term]</t>
  </si>
  <si>
    <t>Q8IZD4</t>
  </si>
  <si>
    <t>Q8IZD4 [1-14]</t>
  </si>
  <si>
    <t>Q8IZD4 1xBiotin [K12]; 1xMet-loss+Acetyl [N-Term]</t>
  </si>
  <si>
    <t>mRNA-decapping enzyme 1B [OS=Homo sapiens]</t>
  </si>
  <si>
    <t>[R].IVDGKVVSETNDTK.[V]</t>
  </si>
  <si>
    <t>P05783 [413-426]</t>
  </si>
  <si>
    <t>P05783 1xBiotin [K417]</t>
  </si>
  <si>
    <t>[K].VLKAEDDAYTTFISETGK.[I]</t>
  </si>
  <si>
    <t>Q96RE7</t>
  </si>
  <si>
    <t>Q96RE7 [481-498]</t>
  </si>
  <si>
    <t>Q96RE7 1xBiotin [K483]</t>
  </si>
  <si>
    <t>Nucleus accumbens-associated protein 1 [OS=Homo sapiens]</t>
  </si>
  <si>
    <t>Golgin subfamily A member 3 [OS=Homo sapiens]</t>
  </si>
  <si>
    <t>1xBiotin [K3]; 1xOxidation [M2]</t>
  </si>
  <si>
    <t>[R].VQALHSAVQSKSADPLK.[S]</t>
  </si>
  <si>
    <t>Q9Y6W3</t>
  </si>
  <si>
    <t>Q9Y6W3 [64-80]</t>
  </si>
  <si>
    <t>Q9Y6W3 1xBiotin [K74]</t>
  </si>
  <si>
    <t>Calpain-7 [OS=Homo sapiens]</t>
  </si>
  <si>
    <t>[R].NPKFILAPAK.[Q]</t>
  </si>
  <si>
    <t>P13674-1</t>
  </si>
  <si>
    <t>P13674-1 [318-327]</t>
  </si>
  <si>
    <t>P13674-1 1xBiotin [K320]</t>
  </si>
  <si>
    <t>prolyl 4-hydroxylase subunit alpha-1 [OS=Homo sapiens]</t>
  </si>
  <si>
    <t>2xBiotin [K8; K13]; 1xCarbamidomethyl [C10]</t>
  </si>
  <si>
    <t>Serine/threonine-protein kinase LATS2 [OS=Homo sapiens]</t>
  </si>
  <si>
    <t>[K].IIPSPDDSKFLLK.[T]</t>
  </si>
  <si>
    <t>Q9Y2H2-1</t>
  </si>
  <si>
    <t>Q9Y2H2-1 [120-132]</t>
  </si>
  <si>
    <t>Q9Y2H2-1 1xBiotin [K128]</t>
  </si>
  <si>
    <t>Phosphatidylinositide phosphatase SAC2 [OS=Homo sapiens]</t>
  </si>
  <si>
    <t>Q9UNH7-1</t>
  </si>
  <si>
    <t>Q9UNH7-1 [190-204]</t>
  </si>
  <si>
    <t>Q9UNH7-1 1xBiotin [K193]</t>
  </si>
  <si>
    <t>Sorting nexin-6 [OS=Homo sapiens]</t>
  </si>
  <si>
    <t>[K].LSKCETWYK.[G]</t>
  </si>
  <si>
    <t>O14628-1</t>
  </si>
  <si>
    <t>O14628-1 [381-389]</t>
  </si>
  <si>
    <t>O14628-1 1xBiotin [K383]</t>
  </si>
  <si>
    <t>Zinc finger protein 195 [OS=Homo sapiens]</t>
  </si>
  <si>
    <t>[R].EEGKALLR.[Q]</t>
  </si>
  <si>
    <t>Q9UJX2-1</t>
  </si>
  <si>
    <t>Q9UJX2-1 [544-551]</t>
  </si>
  <si>
    <t>Q9UJX2-1 1xBiotin [K547]</t>
  </si>
  <si>
    <t>cell division cycle protein 23 homolog [OS=Homo sapiens]</t>
  </si>
  <si>
    <t>Uncharacterized protein C1orf198 [OS=Homo sapiens]</t>
  </si>
  <si>
    <t>cell division cycle protein 20 homolog [OS=Homo sapiens]</t>
  </si>
  <si>
    <t>[K].QKEIIKK.[L]</t>
  </si>
  <si>
    <t>Q92831</t>
  </si>
  <si>
    <t>Q92831 [666-672]</t>
  </si>
  <si>
    <t>Q92831 1xBiotin [K671]</t>
  </si>
  <si>
    <t>Histone acetyltransferase KAT2B [OS=Homo sapiens]</t>
  </si>
  <si>
    <t>[K].KQEILKK.[F]</t>
  </si>
  <si>
    <t>Q9Y266</t>
  </si>
  <si>
    <t>Q9Y266 [309-315]</t>
  </si>
  <si>
    <t>Q9Y266 1xBiotin [K314]</t>
  </si>
  <si>
    <t>nuclear migration protein nudC [OS=Homo sapiens]</t>
  </si>
  <si>
    <t>[R].EKTACAINK.[V]</t>
  </si>
  <si>
    <t>Q8NCA5 [289-297]</t>
  </si>
  <si>
    <t>Q8NCA5 1xBiotin [K290]</t>
  </si>
  <si>
    <t>[K].EAPFPKTQIAK.[E]</t>
  </si>
  <si>
    <t>Q9P2J5 [642-652]</t>
  </si>
  <si>
    <t>Q9P2J5 1xBiotin [K647]</t>
  </si>
  <si>
    <t>[K].NQAPPGLYTKTQDPAK.[A]</t>
  </si>
  <si>
    <t>P00966</t>
  </si>
  <si>
    <t>P00966 [200-215]</t>
  </si>
  <si>
    <t>P00966 1xBiotin [K209]</t>
  </si>
  <si>
    <t>Argininosuccinate synthase [OS=Homo sapiens]</t>
  </si>
  <si>
    <t>[R].EEAIMKMVK.[L]</t>
  </si>
  <si>
    <t>Q9H8U3 [202-210]</t>
  </si>
  <si>
    <t>Transcriptional repressor p66-alpha [OS=Homo sapiens]</t>
  </si>
  <si>
    <t>G2 and S phase-expressed protein 1 [OS=Homo sapiens]</t>
  </si>
  <si>
    <t>[K].DSFQKVILR.[RTEKG]</t>
  </si>
  <si>
    <t>Zinc finger protein 273 [OS=Homo sapiens]</t>
  </si>
  <si>
    <t>Q14671-1</t>
  </si>
  <si>
    <t>Q14671-1 [161-173]</t>
  </si>
  <si>
    <t>Q14671-1 1xBiotin [K164]</t>
  </si>
  <si>
    <t>Pumilio homolog 1 [OS=Homo sapiens]</t>
  </si>
  <si>
    <t>[K].YTSQLQVSVKGLAPK.[R]</t>
  </si>
  <si>
    <t>Q9Y4F5</t>
  </si>
  <si>
    <t>Q9Y4F5 [115-129]</t>
  </si>
  <si>
    <t>Q9Y4F5 1xBiotin [K124]</t>
  </si>
  <si>
    <t>Centrosomal protein of 170 kDa protein B [OS=Homo sapiens]</t>
  </si>
  <si>
    <t>[R].IQPKVVHCQPLDLK.[G]</t>
  </si>
  <si>
    <t>Q9C004-1</t>
  </si>
  <si>
    <t>Q9C004-1 [131-144]</t>
  </si>
  <si>
    <t>Q9C004-1 1xBiotin [K134]</t>
  </si>
  <si>
    <t>Protein sprouty homolog 4 [OS=Homo sapiens]</t>
  </si>
  <si>
    <t>[K].IGDTKR.[AN]</t>
  </si>
  <si>
    <t>Q9Y6M4-1</t>
  </si>
  <si>
    <t>Q9Y6M4-1 [264-269]</t>
  </si>
  <si>
    <t>Q9Y6M4-1 1xBiotin [K268]</t>
  </si>
  <si>
    <t>Casein kinase I isoform gamma-3 [OS=Homo sapiens]</t>
  </si>
  <si>
    <t>[-].MADKLTR.[I]</t>
  </si>
  <si>
    <t>P61221 [1-7]</t>
  </si>
  <si>
    <t>P61221 1xBiotin [K4]; 1xMet-loss+Acetyl [N-Term]</t>
  </si>
  <si>
    <t>[K].LKNPKLCLIK.[D]</t>
  </si>
  <si>
    <t>Q9Y4F3-1 [608-617]</t>
  </si>
  <si>
    <t>[K].TEWLDGKHVVFGK.[V]</t>
  </si>
  <si>
    <t>P62937</t>
  </si>
  <si>
    <t>P62937 [119-131]</t>
  </si>
  <si>
    <t>P62937 1xBiotin [K125]</t>
  </si>
  <si>
    <t>peptidyl-prolyl cis-trans isomerase A [OS=Homo sapiens]</t>
  </si>
  <si>
    <t>[K].QQHNLSAFPKEVK.[V]</t>
  </si>
  <si>
    <t>Q5TH69</t>
  </si>
  <si>
    <t>Q5TH69 [2034-2046]</t>
  </si>
  <si>
    <t>Q5TH69 1xBiotin [K2043]</t>
  </si>
  <si>
    <t>Brefeldin A-inhibited guanine nucleotide-exchange protein 3 [OS=Homo sapiens]</t>
  </si>
  <si>
    <t>[K].TAKEQLWVDQQK.[K]</t>
  </si>
  <si>
    <t>Q6PIW4</t>
  </si>
  <si>
    <t>Q6PIW4 [297-308]</t>
  </si>
  <si>
    <t>Q6PIW4 1xBiotin [K299]</t>
  </si>
  <si>
    <t>Fidgetin-like protein 1 [OS=Homo sapiens]</t>
  </si>
  <si>
    <t>[-].MLVSLKMSYK.[A]</t>
  </si>
  <si>
    <t>P23381-2 1xAcetyl [N-Term]; 1xBiotin [K6]</t>
  </si>
  <si>
    <t>60S ribosomal protein L14 [OS=Homo sapiens]</t>
  </si>
  <si>
    <t>[R].AKVEVNIPR.[K]</t>
  </si>
  <si>
    <t>Q9BRX2</t>
  </si>
  <si>
    <t>Q9BRX2 [161-169]</t>
  </si>
  <si>
    <t>Q9BRX2 1xBiotin [K162]</t>
  </si>
  <si>
    <t>Protein pelota homolog [OS=Homo sapiens]</t>
  </si>
  <si>
    <t>[K].IGLNSKMPSR.[F]</t>
  </si>
  <si>
    <t>Q6P2Q9 [1301-1310]</t>
  </si>
  <si>
    <t>Q6P2Q9 1xBiotin [K1306]</t>
  </si>
  <si>
    <t>1xBiotin [K6]; 1xOxidation [M9]</t>
  </si>
  <si>
    <t>Myotubularin-related protein 4 [OS=Homo sapiens]</t>
  </si>
  <si>
    <t>[K].VAKGQPLCVLSAMKMETVVTSPMEGTVR.[K]</t>
  </si>
  <si>
    <t>1xBiotin [K14]; 1xCarbamidomethyl [C8]</t>
  </si>
  <si>
    <t>P11498 [1131-1158]</t>
  </si>
  <si>
    <t>[R].VETVKPGKIVWQEDPR.[L]</t>
  </si>
  <si>
    <t>Q76FK4</t>
  </si>
  <si>
    <t>Q76FK4 [1063-1078]</t>
  </si>
  <si>
    <t>Q76FK4 1xBiotin [K1067]</t>
  </si>
  <si>
    <t>nucleolar protein 8 [OS=Homo sapiens]</t>
  </si>
  <si>
    <t>[R].MKGTEGLR.[L]</t>
  </si>
  <si>
    <t>Q53GS7-1</t>
  </si>
  <si>
    <t>Q53GS7-1 [141-148]</t>
  </si>
  <si>
    <t>Q53GS7-1 1xBiotin [K142]</t>
  </si>
  <si>
    <t>Nucleoporin GLE1 [OS=Homo sapiens]</t>
  </si>
  <si>
    <t>[R].VQLQPMKTVVR.[G]</t>
  </si>
  <si>
    <t>Q9NQU5</t>
  </si>
  <si>
    <t>Q9NQU5 [62-72]</t>
  </si>
  <si>
    <t>Q9NQU5 1xBiotin [K68]</t>
  </si>
  <si>
    <t>Serine/threonine-protein kinase PAK 6 [OS=Homo sapiens]</t>
  </si>
  <si>
    <t>1xBiotin [K]; 1xCarbamidomethyl [C10]</t>
  </si>
  <si>
    <t>[K].EIPDLKTIIIK.[G]</t>
  </si>
  <si>
    <t>Q9Y450-2 [280-290]</t>
  </si>
  <si>
    <t>Q9Y450-2 1xBiotin [K285]</t>
  </si>
  <si>
    <t>[K].AGAHLQGGAKR.[V]</t>
  </si>
  <si>
    <t>P04406-1 [108-118]</t>
  </si>
  <si>
    <t>P04406-1 1xBiotin [K117]</t>
  </si>
  <si>
    <t>[K].RPSQEEDTQSIGPKVQR.[Q]</t>
  </si>
  <si>
    <t>Q16526</t>
  </si>
  <si>
    <t>Q16526 [566-582]</t>
  </si>
  <si>
    <t>Q16526 1xBiotin [K579]</t>
  </si>
  <si>
    <t>Cryptochrome-1 [OS=Homo sapiens]</t>
  </si>
  <si>
    <t>[K].DPQALSEHLKNPVIAQK.[I]</t>
  </si>
  <si>
    <t>P31948</t>
  </si>
  <si>
    <t>P31948 [514-530]</t>
  </si>
  <si>
    <t>P31948 1xBiotin [K523]</t>
  </si>
  <si>
    <t>stress-induced-phosphoprotein 1 [OS=Homo sapiens]</t>
  </si>
  <si>
    <t>[K].DTAKSLQPLAPR.[N]</t>
  </si>
  <si>
    <t>Q14764 [441-452]</t>
  </si>
  <si>
    <t>Q14764 1xBiotin [K444]</t>
  </si>
  <si>
    <t>[K].GTLLGESLKLK.[V]</t>
  </si>
  <si>
    <t>O75663 [118-128]</t>
  </si>
  <si>
    <t>O75663 1xBiotin [K126]</t>
  </si>
  <si>
    <t>TIP41-like protein [OS=Homo sapiens]</t>
  </si>
  <si>
    <t>[R].EIKESIVGEIR.[R]</t>
  </si>
  <si>
    <t>P28290 [1225-1235]</t>
  </si>
  <si>
    <t>P28290 1xBiotin [K1227]</t>
  </si>
  <si>
    <t>[K].LVSESSDVLPK.[-]</t>
  </si>
  <si>
    <t>P05787 [473-483]</t>
  </si>
  <si>
    <t>P05787 1xBiotin [K483]</t>
  </si>
  <si>
    <t>[K].VDKSAVGFEYQGK.[T]</t>
  </si>
  <si>
    <t>Q14247-1 [206-218]</t>
  </si>
  <si>
    <t>Q14247-1 1xBiotin [K208]</t>
  </si>
  <si>
    <t>[R].CNKTLAPSPK.[S]</t>
  </si>
  <si>
    <t>O43683 [586-595]</t>
  </si>
  <si>
    <t>O43683 1xBiotin [K588]</t>
  </si>
  <si>
    <t>Mitotic checkpoint serine/threonine-protein kinase BUB1 [OS=Homo sapiens]</t>
  </si>
  <si>
    <t>[R].ELQHEHSLKIEAR.[D]</t>
  </si>
  <si>
    <t>Q14517</t>
  </si>
  <si>
    <t>Q14517 [886-898]</t>
  </si>
  <si>
    <t>Q14517 1xBiotin [K894]</t>
  </si>
  <si>
    <t>Protocadherin Fat 1 [OS=Homo sapiens]</t>
  </si>
  <si>
    <t>[R].LVKGPDPSSPAFR.[I]</t>
  </si>
  <si>
    <t>P07996</t>
  </si>
  <si>
    <t>P07996 [48-60]</t>
  </si>
  <si>
    <t>P07996 1xBiotin [K50]</t>
  </si>
  <si>
    <t>thrombospondin-1 [OS=Homo sapiens]</t>
  </si>
  <si>
    <t>[R].TCLGPKSMMK.[M]</t>
  </si>
  <si>
    <t>1xBiotin [K6]; 1xCarbamidomethyl [C2]</t>
  </si>
  <si>
    <t>P49368-1</t>
  </si>
  <si>
    <t>P49368-1 [39-48]</t>
  </si>
  <si>
    <t>P49368-1 1xBiotin [K44]</t>
  </si>
  <si>
    <t>T-complex protein 1 subunit gamma [OS=Homo sapiens]</t>
  </si>
  <si>
    <t>[R].QKSMGLPTSDEQK.[K]</t>
  </si>
  <si>
    <t>1xBiotin [K2]; 1xOxidation [M4]</t>
  </si>
  <si>
    <t>Q9Y266 [296-308]</t>
  </si>
  <si>
    <t>Q9Y266 1xBiotin [K297]</t>
  </si>
  <si>
    <t>[K].ASHGYGGKFGVEQDR.[M]</t>
  </si>
  <si>
    <t>Q14247-1 [80-94]</t>
  </si>
  <si>
    <t>Q14247-1 1xBiotin [K87]</t>
  </si>
  <si>
    <t>[R].NPDTQWITKPVHK.[H]</t>
  </si>
  <si>
    <t>P61313-1</t>
  </si>
  <si>
    <t>P61313-1 [145-157]</t>
  </si>
  <si>
    <t>P61313-1 1xBiotin [K153]</t>
  </si>
  <si>
    <t>60S ribosomal protein L15 [OS=Homo sapiens]</t>
  </si>
  <si>
    <t>[-].MSAAVTAGKLAR.[A]</t>
  </si>
  <si>
    <t>P53350 [1-12]</t>
  </si>
  <si>
    <t>P53350 1xBiotin [K9]; 1xMet-loss+Acetyl [N-Term]</t>
  </si>
  <si>
    <t>Serine/threonine-protein kinase PLK1 [OS=Homo sapiens]</t>
  </si>
  <si>
    <t>Q5VWN6-1</t>
  </si>
  <si>
    <t>Q5VWN6-1 [1081-1093]</t>
  </si>
  <si>
    <t>Q5VWN6-1 1xBiotin [K1084]</t>
  </si>
  <si>
    <t>Protein FAM208B [OS=Homo sapiens]</t>
  </si>
  <si>
    <t>[R].ALQSLACGKPTQR.[V]</t>
  </si>
  <si>
    <t>1xBiotin [K9]; 1xCarbamidomethyl [C7]</t>
  </si>
  <si>
    <t>Q13618</t>
  </si>
  <si>
    <t>Q13618 [630-642]</t>
  </si>
  <si>
    <t>Q13618 1xBiotin [K638]</t>
  </si>
  <si>
    <t>Cullin-3 [OS=Homo sapiens]</t>
  </si>
  <si>
    <t>RalBP1-associated Eps domain-containing protein 1 [OS=Homo sapiens]</t>
  </si>
  <si>
    <t>General transcription factor II-I [OS=Homo sapiens]</t>
  </si>
  <si>
    <t>E1A-binding protein p400 [OS=Homo sapiens]</t>
  </si>
  <si>
    <t>[K].VAVATPAKK.[A]</t>
  </si>
  <si>
    <t>P19338 [72-80]</t>
  </si>
  <si>
    <t>P19338 1xBiotin [K79]</t>
  </si>
  <si>
    <t>[R].LKELINISK.[K]</t>
  </si>
  <si>
    <t>P24928 [1124-1132]</t>
  </si>
  <si>
    <t>P24928 1xBiotin [K1125]</t>
  </si>
  <si>
    <t>[K].KSADTLWDIQK.[D]</t>
  </si>
  <si>
    <t>P07195 [319-329]</t>
  </si>
  <si>
    <t>P07195 1xBiotin [K319]</t>
  </si>
  <si>
    <t>[K].VGKFVPK.[I]</t>
  </si>
  <si>
    <t>Q6ZRV2</t>
  </si>
  <si>
    <t>Q6ZRV2 [1164-1170]</t>
  </si>
  <si>
    <t>Q6ZRV2 1xBiotin [K1166]</t>
  </si>
  <si>
    <t>Protein FAM83H [OS=Homo sapiens]</t>
  </si>
  <si>
    <t>[K].ILNGKGILPTTIDK.[K]</t>
  </si>
  <si>
    <t>Q9ULK2-1</t>
  </si>
  <si>
    <t>Q9ULK2-1 [257-270]</t>
  </si>
  <si>
    <t>Q9ULK2-1 1xBiotin [K261]</t>
  </si>
  <si>
    <t>Ataxin-7-like protein 1 [OS=Homo sapiens]</t>
  </si>
  <si>
    <t>[R].NTYKMTSLETK.[T]</t>
  </si>
  <si>
    <t>P46013 [847-857]</t>
  </si>
  <si>
    <t>P46013 1xBiotin [K850]</t>
  </si>
  <si>
    <t>[K].IISTTASKTETPIVSK.[S]</t>
  </si>
  <si>
    <t>O95292</t>
  </si>
  <si>
    <t>O95292 [140-155]</t>
  </si>
  <si>
    <t>O95292 1xBiotin [K147]</t>
  </si>
  <si>
    <t>Vesicle-associated membrane protein-associated protein B/C [OS=Homo sapiens]</t>
  </si>
  <si>
    <t>[R].LKIMEYYEK.[K]</t>
  </si>
  <si>
    <t>P36543</t>
  </si>
  <si>
    <t>P36543 [51-59]</t>
  </si>
  <si>
    <t>P36543 1xBiotin [K52]</t>
  </si>
  <si>
    <t>V-type proton ATPase subunit E 1 [OS=Homo sapiens]</t>
  </si>
  <si>
    <t>Ubiquitin-60S ribosomal protein L40 [OS=Homo sapiens]</t>
  </si>
  <si>
    <t>[K].KEEILSSSDICQK.[L]</t>
  </si>
  <si>
    <t>P54278</t>
  </si>
  <si>
    <t>P54278 [581-593]</t>
  </si>
  <si>
    <t>P54278 1xBiotin [K581]</t>
  </si>
  <si>
    <t>Mismatch repair endonuclease PMS2 [OS=Homo sapiens]</t>
  </si>
  <si>
    <t>[R].LKVLYSQK.[A]</t>
  </si>
  <si>
    <t>Q12834 [148-155]</t>
  </si>
  <si>
    <t>Q12834 1xBiotin [K149]</t>
  </si>
  <si>
    <t>P60709 [316-328]; P68133 [318-330]</t>
  </si>
  <si>
    <t>P60709 1xBiotin [K]; P68133 1xBiotin [K]</t>
  </si>
  <si>
    <t>[R].LQKGNLPVR.[A]</t>
  </si>
  <si>
    <t>Q16828-1</t>
  </si>
  <si>
    <t>Q16828-1 [66-74]</t>
  </si>
  <si>
    <t>Q16828-1 1xBiotin [K68]</t>
  </si>
  <si>
    <t>Dual specificity protein phosphatase 6 [OS=Homo sapiens]</t>
  </si>
  <si>
    <t>[K].TTGQVVAMKK.[I]</t>
  </si>
  <si>
    <t>P06493</t>
  </si>
  <si>
    <t>P06493 [25-34]</t>
  </si>
  <si>
    <t>P06493 1xBiotin [K33]</t>
  </si>
  <si>
    <t>Cyclin-dependent kinase 1 [OS=Homo sapiens]</t>
  </si>
  <si>
    <t>[K].LINPKYALVSGCR.[H]</t>
  </si>
  <si>
    <t>Q8NEG4-1</t>
  </si>
  <si>
    <t>Q8NEG4-1 [322-334]</t>
  </si>
  <si>
    <t>Q8NEG4-1 1xBiotin [K326]</t>
  </si>
  <si>
    <t>Protein FAM83F [OS=Homo sapiens]</t>
  </si>
  <si>
    <t>[R].GTKVILHLK.[E]</t>
  </si>
  <si>
    <t>P07900 [183-191]; P08238 [178-186]</t>
  </si>
  <si>
    <t>P07900 1xBiotin [K185]; P08238 1xBiotin [K180]</t>
  </si>
  <si>
    <t>[R].GAPQHYPKTAGNSEFLGK.[T]</t>
  </si>
  <si>
    <t>P78344-1 [24-41]</t>
  </si>
  <si>
    <t>P78344-1 1xBiotin [K31]</t>
  </si>
  <si>
    <t>[-].MATVTATTKVPEIR.[D]</t>
  </si>
  <si>
    <t>Q9Y230</t>
  </si>
  <si>
    <t>Q9Y230 [1-14]</t>
  </si>
  <si>
    <t>Q9Y230 1xBiotin [K9]; 1xMet-loss+Acetyl [N-Term]</t>
  </si>
  <si>
    <t>RuvB-like 2 [OS=Homo sapiens]</t>
  </si>
  <si>
    <t>[R].LKGIVPLAK.[V]</t>
  </si>
  <si>
    <t>P30101</t>
  </si>
  <si>
    <t>P30101 [74-82]</t>
  </si>
  <si>
    <t>P30101 1xBiotin [K75]</t>
  </si>
  <si>
    <t>Protein disulfide-isomerase A3 [OS=Homo sapiens]</t>
  </si>
  <si>
    <t>ATP-binding cassette sub-family F member 3 [OS=Homo sapiens]</t>
  </si>
  <si>
    <t>[-].MAHKQIYYSDK.[Y]</t>
  </si>
  <si>
    <t>P33552 [1-11]</t>
  </si>
  <si>
    <t>P33552 1xBiotin [K4]; 1xMet-loss+Acetyl [N-Term]</t>
  </si>
  <si>
    <t>cyclin-dependent kinases regulatory subunit 2 [OS=Homo sapiens]</t>
  </si>
  <si>
    <t>[K].ESFGGQGTKGK.[D]</t>
  </si>
  <si>
    <t>A4D1P6-1</t>
  </si>
  <si>
    <t>A4D1P6-1 [292-302]</t>
  </si>
  <si>
    <t>A4D1P6-1 1xBiotin [K300]</t>
  </si>
  <si>
    <t>WD repeat-containing protein 91 [OS=Homo sapiens]</t>
  </si>
  <si>
    <t>[K].KGVEPSPSPIKPGDIK.[R]</t>
  </si>
  <si>
    <t>Q92890-1 [276-291]</t>
  </si>
  <si>
    <t>Q92890-1 1xBiotin [K276]</t>
  </si>
  <si>
    <t>[K].FMDQHPEMDFSKAK.[F]</t>
  </si>
  <si>
    <t>1xBiotin [K]; 2xOxidation [M2; M8]</t>
  </si>
  <si>
    <t>Q9Y266 [316-329]</t>
  </si>
  <si>
    <t>Q9Y266 1xBiotin [K]</t>
  </si>
  <si>
    <t>[K].SLAGPGTEPDKILR.[H]</t>
  </si>
  <si>
    <t>Q6XZF7 [562-575]</t>
  </si>
  <si>
    <t>Q6XZF7 1xBiotin [K572]</t>
  </si>
  <si>
    <t>3'-5' exoribonuclease 1 [OS=Homo sapiens]</t>
  </si>
  <si>
    <t>[R].DTLINPKGSFPAR.[Y]</t>
  </si>
  <si>
    <t>Q8TD43-1</t>
  </si>
  <si>
    <t>Q8TD43-1 [198-210]</t>
  </si>
  <si>
    <t>Q8TD43-1 1xBiotin [K204]</t>
  </si>
  <si>
    <t>Transient receptor potential cation channel subfamily M member 4 [OS=Homo sapiens]</t>
  </si>
  <si>
    <t>[K].ALPLKLINR.[T]</t>
  </si>
  <si>
    <t>Q8TEP8-3</t>
  </si>
  <si>
    <t>Q8TEP8-3 [1517-1525]</t>
  </si>
  <si>
    <t>Q8TEP8-3 1xBiotin [K1521]</t>
  </si>
  <si>
    <t>Isoform 3 of Centrosomal protein of 192 kDa [OS=Homo sapiens]</t>
  </si>
  <si>
    <t>[R].GEEGFKGCLQPR.[A]</t>
  </si>
  <si>
    <t>Q9P1Y6-1</t>
  </si>
  <si>
    <t>Q9P1Y6-1 [551-562]</t>
  </si>
  <si>
    <t>Q9P1Y6-1 1xBiotin [K556]</t>
  </si>
  <si>
    <t>PHD and RING finger domain-containing protein 1 [OS=Homo sapiens]</t>
  </si>
  <si>
    <t>Phosphatidylinositol 4,5-bisphosphate 3-kinase catalytic subunit beta isoform [OS=Homo sapiens]</t>
  </si>
  <si>
    <t>[R].ITGSVGKGLAAITMDK.[E]</t>
  </si>
  <si>
    <t>Q709C8</t>
  </si>
  <si>
    <t>Q709C8 [3481-3496]</t>
  </si>
  <si>
    <t>Q709C8 1xBiotin [K3487]</t>
  </si>
  <si>
    <t>Vacuolar protein sorting-associated protein 13C [OS=Homo sapiens]</t>
  </si>
  <si>
    <t>[K].SPILKISAPQPIPSNR.[I]</t>
  </si>
  <si>
    <t>Q9P2D0</t>
  </si>
  <si>
    <t>Q9P2D0 [1083-1098]</t>
  </si>
  <si>
    <t>Q9P2D0 1xBiotin [K1087]</t>
  </si>
  <si>
    <t>inhibitor of Bruton tyrosine kinase [OS=Homo sapiens]</t>
  </si>
  <si>
    <t>[K].VICIPKSITPSR.[I]</t>
  </si>
  <si>
    <t>1xBiotin [K6]; 1xCarbamidomethyl [C3]</t>
  </si>
  <si>
    <t>P14550</t>
  </si>
  <si>
    <t>P14550 [258-269]</t>
  </si>
  <si>
    <t>P14550 1xBiotin [K263]</t>
  </si>
  <si>
    <t>alcohol dehydrogenase [NADP(+)] [OS=Homo sapiens]</t>
  </si>
  <si>
    <t>[QK].SAVGFEYQGKTEK.[H]</t>
  </si>
  <si>
    <t>Q14247-1 [135-147]; [209-221]</t>
  </si>
  <si>
    <t>Q14247-1 1xBiotin [K144]; 1xBiotin [K218]</t>
  </si>
  <si>
    <t>[R].QNPCGSKACR.[R]</t>
  </si>
  <si>
    <t>1xBiotin [K7]; 2xCarbamidomethyl [C4; C9]</t>
  </si>
  <si>
    <t>P38936</t>
  </si>
  <si>
    <t>P38936 [10-19]</t>
  </si>
  <si>
    <t>P38936 1xBiotin [K16]</t>
  </si>
  <si>
    <t>Cyclin-dependent kinase inhibitor 1 [OS=Homo sapiens]</t>
  </si>
  <si>
    <t>[K].LCAKSANAIETK.[G]</t>
  </si>
  <si>
    <t>Q96GX5-1</t>
  </si>
  <si>
    <t>Q96GX5-1 [347-358]</t>
  </si>
  <si>
    <t>Q96GX5-1 1xBiotin [K350]</t>
  </si>
  <si>
    <t>Serine/threonine-protein kinase greatwall [OS=Homo sapiens]</t>
  </si>
  <si>
    <t>[K].KFMDQHPEMDFSK.[A]</t>
  </si>
  <si>
    <t>Q9Y266 [315-327]</t>
  </si>
  <si>
    <t>Q9Y266 1xBiotin [K315]</t>
  </si>
  <si>
    <t>[-].MVKISFQPAVAGIK.[G]</t>
  </si>
  <si>
    <t>1xBiotin [K3]; 1xMet-loss [N-Term]</t>
  </si>
  <si>
    <t>Q9NQX7 [1-14]</t>
  </si>
  <si>
    <t>Q9NQX7 1xBiotin [K3]; 1xMet-loss [N-Term]</t>
  </si>
  <si>
    <t>[-].MTHFNKGPSYGLSAEVK.[N]</t>
  </si>
  <si>
    <t>Q15417 [1-17]</t>
  </si>
  <si>
    <t>Q15417 1xBiotin [K6]; 1xMet-loss+Acetyl [N-Term]</t>
  </si>
  <si>
    <t>Calponin-3 [OS=Homo sapiens]</t>
  </si>
  <si>
    <t>[R].KASDVHEVR.[K]</t>
  </si>
  <si>
    <t>P14618 [247-255]</t>
  </si>
  <si>
    <t>P14618 1xBiotin [K247]</t>
  </si>
  <si>
    <t>[K].TIAPALVSKK.[L]</t>
  </si>
  <si>
    <t>P06733-1 [72-81]</t>
  </si>
  <si>
    <t>P06733-1 1xBiotin [K80]</t>
  </si>
  <si>
    <t>[K].GKILNVSVIEESGNK.[N]</t>
  </si>
  <si>
    <t>P28290 [324-338]</t>
  </si>
  <si>
    <t>P28290 1xBiotin [K325]</t>
  </si>
  <si>
    <t>[R].TVSAGKGSATSNWK.[K]</t>
  </si>
  <si>
    <t>Q86YP4 [571-584]</t>
  </si>
  <si>
    <t>Q86YP4 1xBiotin [K576]</t>
  </si>
  <si>
    <t>probable ATP-dependent RNA helicase DDX10 [OS=Homo sapiens]</t>
  </si>
  <si>
    <t>Bifunctional glutamate/proline--tRNA ligase [OS=Homo sapiens]</t>
  </si>
  <si>
    <t>[K].TSVSEKSLAPGMALGSGR.[R]</t>
  </si>
  <si>
    <t>O00515</t>
  </si>
  <si>
    <t>O00515 [236-253]</t>
  </si>
  <si>
    <t>O00515 1xBiotin [K241]</t>
  </si>
  <si>
    <t>Ladinin-1 [OS=Homo sapiens]</t>
  </si>
  <si>
    <t>[K].AKEFVADIFR.[R]</t>
  </si>
  <si>
    <t>AGIA-AirID-DCAF15_mutant [655-664]</t>
  </si>
  <si>
    <t>AGIA-AirID-DCAF15_mutant 1xBiotin [K656]</t>
  </si>
  <si>
    <t>[R].LQVVKR.[L]</t>
  </si>
  <si>
    <t>Q8WVB6</t>
  </si>
  <si>
    <t>Q8WVB6 [104-109]</t>
  </si>
  <si>
    <t>Q8WVB6 1xBiotin [K108]</t>
  </si>
  <si>
    <t>Chromosome transmission fidelity protein 18 homolog [OS=Homo sapiens]</t>
  </si>
  <si>
    <t>[R].ISSKTGIPLNVLPK.[K]</t>
  </si>
  <si>
    <t>Q96GA3</t>
  </si>
  <si>
    <t>Q96GA3 [378-391]</t>
  </si>
  <si>
    <t>Q96GA3 1xBiotin [K381]</t>
  </si>
  <si>
    <t>protein LTV1 homolog [OS=Homo sapiens]</t>
  </si>
  <si>
    <t>[K].SVTPKNSYATTENK.[T]</t>
  </si>
  <si>
    <t>Q9UQB8</t>
  </si>
  <si>
    <t>Q9UQB8 [346-359]</t>
  </si>
  <si>
    <t>Q9UQB8 1xBiotin [K350]</t>
  </si>
  <si>
    <t>Brain-specific angiogenesis inhibitor 1-associated protein 2 [OS=Homo sapiens]</t>
  </si>
  <si>
    <t>[K].TSGHVDKFADFMVK.[D]</t>
  </si>
  <si>
    <t>P41250</t>
  </si>
  <si>
    <t>P41250 [191-204]</t>
  </si>
  <si>
    <t>P41250 1xBiotin [K197]</t>
  </si>
  <si>
    <t>Glycine--tRNA ligase [OS=Homo sapiens]</t>
  </si>
  <si>
    <t>[R].AKGPSPPGAK.[R]</t>
  </si>
  <si>
    <t>Q96S55-1 [61-70]</t>
  </si>
  <si>
    <t>Q96S55-1 1xBiotin [K62]</t>
  </si>
  <si>
    <t>[K].YSTIPKFGIEK.[E]</t>
  </si>
  <si>
    <t>O14964</t>
  </si>
  <si>
    <t>O14964 [197-207]</t>
  </si>
  <si>
    <t>O14964 1xBiotin [K202]</t>
  </si>
  <si>
    <t>Hepatocyte growth factor-regulated tyrosine kinase substrate [OS=Homo sapiens]</t>
  </si>
  <si>
    <t>[R].SSGSPEPSPAIAKAK.[E]</t>
  </si>
  <si>
    <t>AGIA-AirID-DCAF15_mutant [642-656]</t>
  </si>
  <si>
    <t>[K].ITITNDKGR.[L]</t>
  </si>
  <si>
    <t>P11142-1; P0DMV8</t>
  </si>
  <si>
    <t>P11142-1 [501-509]; P0DMV8 [501-509]</t>
  </si>
  <si>
    <t>P11142-1 1xBiotin [K507]; P0DMV8 1xBiotin [K507]</t>
  </si>
  <si>
    <t>Heat shock cognate 71 kDa protein [OS=Homo sapiens]
heat shock 70 kDa protein 1A [OS=Homo sapiens]</t>
  </si>
  <si>
    <t>fructose-bisphosphate aldolase A [OS=Homo sapiens]</t>
  </si>
  <si>
    <t>[K].GTEYYDGKTR.[R]</t>
  </si>
  <si>
    <t>Q8N3C0</t>
  </si>
  <si>
    <t>Q8N3C0 [1664-1673]</t>
  </si>
  <si>
    <t>Q8N3C0 1xBiotin [K1671]</t>
  </si>
  <si>
    <t>Activating signal cointegrator 1 complex subunit 3 [OS=Homo sapiens]</t>
  </si>
  <si>
    <t>[R].VAASNIVQMKDDHDK.[M]</t>
  </si>
  <si>
    <t>P49721</t>
  </si>
  <si>
    <t>P49721 [20-34]</t>
  </si>
  <si>
    <t>P49721 1xBiotin [K]</t>
  </si>
  <si>
    <t>proteasome subunit beta type-2 [OS=Homo sapiens]</t>
  </si>
  <si>
    <t>[K].AKGILFVGSGVSGGEEGAR.[Y]</t>
  </si>
  <si>
    <t>P52209 [118-136]</t>
  </si>
  <si>
    <t>P52209 1xBiotin [K119]</t>
  </si>
  <si>
    <t>[R].VELSGPKAAEPVSR.[R]</t>
  </si>
  <si>
    <t>Q9UHD8-1 [93-106]</t>
  </si>
  <si>
    <t>Q9UHD8-1 1xBiotin [K99]</t>
  </si>
  <si>
    <t>Q99460 1xBiotin [K]</t>
  </si>
  <si>
    <t>26S proteasome non-ATPase regulatory subunit 1 [OS=Homo sapiens]</t>
  </si>
  <si>
    <t>[R].AATKSPQPTPGR.[S]</t>
  </si>
  <si>
    <t>O94761</t>
  </si>
  <si>
    <t>O94761 [85-96]</t>
  </si>
  <si>
    <t>O94761 1xBiotin [K88]</t>
  </si>
  <si>
    <t>ATP-dependent DNA helicase Q4 [OS=Homo sapiens]</t>
  </si>
  <si>
    <t>[R].QAAVPLVKVER.[V]</t>
  </si>
  <si>
    <t>Q14687</t>
  </si>
  <si>
    <t>Q14687 [617-627]</t>
  </si>
  <si>
    <t>Q14687 1xBiotin [K624]</t>
  </si>
  <si>
    <t>Genetic suppressor element 1 [OS=Homo sapiens]</t>
  </si>
  <si>
    <t>1xBiotin [K5]; 1xCarbamidomethyl [C12]; 1xOxidation [M8]</t>
  </si>
  <si>
    <t>[K].QTLQSAIKGFSPQHK.[I]</t>
  </si>
  <si>
    <t>Q08209-2</t>
  </si>
  <si>
    <t>Q08209-2 [442-456]</t>
  </si>
  <si>
    <t>Q08209-2 1xBiotin [K449]</t>
  </si>
  <si>
    <t>Isoform 2 of Serine/threonine-protein phosphatase 2B catalytic subunit alpha isoform [OS=Homo sapiens]</t>
  </si>
  <si>
    <t>[R].IPKTIEIK.[S]</t>
  </si>
  <si>
    <t>Q9UHD8-1 [336-343]</t>
  </si>
  <si>
    <t>Q9UHD8-1 1xBiotin [K338]</t>
  </si>
  <si>
    <t>Mitogen-activated protein kinase kinase kinase MLK4 [OS=Homo sapiens]</t>
  </si>
  <si>
    <t>[R].YAKIVEIPFNSTNK.[Y]</t>
  </si>
  <si>
    <t>P05023</t>
  </si>
  <si>
    <t>P05023 [474-487]</t>
  </si>
  <si>
    <t>P05023 1xBiotin [K476]</t>
  </si>
  <si>
    <t>Sodium/potassium-transporting ATPase subunit alpha-1 [OS=Homo sapiens]</t>
  </si>
  <si>
    <t>[K].AGKTASGAGEVVR.[C]</t>
  </si>
  <si>
    <t>P41134</t>
  </si>
  <si>
    <t>P41134 [21-33]</t>
  </si>
  <si>
    <t>P41134 1xBiotin [K23]</t>
  </si>
  <si>
    <t>DNA-binding protein inhibitor ID-1 [OS=Homo sapiens]</t>
  </si>
  <si>
    <t>[K].STGKYSLATEEIER.[D]</t>
  </si>
  <si>
    <t>Q66K14-1</t>
  </si>
  <si>
    <t>Q66K14-1 [542-555]</t>
  </si>
  <si>
    <t>Q66K14-1 1xBiotin [K545]</t>
  </si>
  <si>
    <t>TBC1 domain family member 9B [OS=Homo sapiens]</t>
  </si>
  <si>
    <t>[K].KFELLPTPPLSPSR.[GR]</t>
  </si>
  <si>
    <t>P01106</t>
  </si>
  <si>
    <t>P01106 [52-65]</t>
  </si>
  <si>
    <t>P01106 1xBiotin [K52]</t>
  </si>
  <si>
    <t>Myc proto-oncogene protein [OS=Homo sapiens]</t>
  </si>
  <si>
    <t>[K].VDKGVVPLAGTDGETTTQGLDGLSER.[C]</t>
  </si>
  <si>
    <t>P09972</t>
  </si>
  <si>
    <t>P09972 [109-134]</t>
  </si>
  <si>
    <t>P09972 1xBiotin [K111]</t>
  </si>
  <si>
    <t>Fructose-bisphosphate aldolase C [OS=Homo sapiens]</t>
  </si>
  <si>
    <t>Sorting nexin-1 [OS=Homo sapiens]</t>
  </si>
  <si>
    <t>[K].IKNVDCVLLAR.[H]</t>
  </si>
  <si>
    <t>Q13126-1</t>
  </si>
  <si>
    <t>Q13126-1 [50-60]</t>
  </si>
  <si>
    <t>Q13126-1 1xBiotin [K51]</t>
  </si>
  <si>
    <t>S-methyl-5'-thioadenosine phosphorylase [OS=Homo sapiens]</t>
  </si>
  <si>
    <t>[K].HKLDVTSVEDYK.[A]</t>
  </si>
  <si>
    <t>P48643</t>
  </si>
  <si>
    <t>P48643 [264-275]</t>
  </si>
  <si>
    <t>P48643 1xBiotin [K265]</t>
  </si>
  <si>
    <t>T-complex protein 1 subunit epsilon [OS=Homo sapiens]</t>
  </si>
  <si>
    <t>[K].EDALPGQKTEFK.[V]</t>
  </si>
  <si>
    <t>P35613 [180-191]</t>
  </si>
  <si>
    <t>P35613 1xBiotin [K187]</t>
  </si>
  <si>
    <t>Q12800-1</t>
  </si>
  <si>
    <t>Q12800-1 [491-502]</t>
  </si>
  <si>
    <t>Q12800-1 1xBiotin [K502]</t>
  </si>
  <si>
    <t>Alpha-globin transcription factor CP2 [OS=Homo sapiens]</t>
  </si>
  <si>
    <t>[R].MLKEILK.[I]</t>
  </si>
  <si>
    <t>Q8IZH2-1 [1358-1364]</t>
  </si>
  <si>
    <t>Q8IZH2-1 1xBiotin [K1360]</t>
  </si>
  <si>
    <t>[K].VDKGVVPLAGTNGETTTQGLDGLSER.[C]</t>
  </si>
  <si>
    <t>P04075 [109-134]</t>
  </si>
  <si>
    <t>P04075 1xBiotin [K111]</t>
  </si>
  <si>
    <t>eukaryotic translation initiation factor 4B [OS=Homo sapiens]</t>
  </si>
  <si>
    <t>[K].EKYIDQEELNK.[T]</t>
  </si>
  <si>
    <t>P07900; P08238; Q58FF8</t>
  </si>
  <si>
    <t>P07900 [282-292]; P08238 [274-284]; Q58FF8 [196-206]</t>
  </si>
  <si>
    <t>P07900 1xBiotin [K283]; P08238 1xBiotin [K275]; Q58FF8 1xBiotin [K197]</t>
  </si>
  <si>
    <t>Heat shock protein HSP 90-alpha [OS=Homo sapiens]
Heat shock protein HSP 90-beta [OS=Homo sapiens]
Putative heat shock protein HSP 90-beta 2 [OS=Homo sapiens]</t>
  </si>
  <si>
    <t>[R].FENEKINVIAK.[N]</t>
  </si>
  <si>
    <t>Q9P2D0 [741-751]</t>
  </si>
  <si>
    <t>Q9P2D0 1xBiotin [K745]</t>
  </si>
  <si>
    <t>[K].SFNQKSVLITEDR.[V]</t>
  </si>
  <si>
    <t>P0CG31</t>
  </si>
  <si>
    <t>P0CG31 [198-210]</t>
  </si>
  <si>
    <t>P0CG31 1xBiotin [K202]</t>
  </si>
  <si>
    <t>Putative zinc finger protein 286B [OS=Homo sapiens]</t>
  </si>
  <si>
    <t>[K].AVGKVIPELNGK.[L]</t>
  </si>
  <si>
    <t>P04406-1 [216-227]</t>
  </si>
  <si>
    <t>P04406-1 1xBiotin [K219]</t>
  </si>
  <si>
    <t>1xBiotin [K8]; 1xCarbamidomethyl [C10]; 1xOxidation [M1]</t>
  </si>
  <si>
    <t>AGIA-AirID-DCAF15_mutant 1xBiotin [K917]</t>
  </si>
  <si>
    <t>[R].NEKLFYR.[IV]</t>
  </si>
  <si>
    <t>P23368-1</t>
  </si>
  <si>
    <t>P23368-1 [92-98]</t>
  </si>
  <si>
    <t>P23368-1 1xBiotin [K94]</t>
  </si>
  <si>
    <t>NAD-dependent malic enzyme, mitochondrial [OS=Homo sapiens]</t>
  </si>
  <si>
    <t>[R].NIGGQIQEKVR.[Y]</t>
  </si>
  <si>
    <t>Q9H3U1 [134-144]</t>
  </si>
  <si>
    <t>Q9H3U1 1xBiotin [K142]</t>
  </si>
  <si>
    <t>[K].ELLGKTSVR.[Q]</t>
  </si>
  <si>
    <t>P98171-1</t>
  </si>
  <si>
    <t>P98171-1 [881-889]</t>
  </si>
  <si>
    <t>P98171-1 1xBiotin [K885]</t>
  </si>
  <si>
    <t>Rho GTPase-activating protein 4 [OS=Homo sapiens]</t>
  </si>
  <si>
    <t>[R].SEAKESSPAWR.[T]</t>
  </si>
  <si>
    <t>Q92613</t>
  </si>
  <si>
    <t>Q92613 [614-624]</t>
  </si>
  <si>
    <t>Q92613 1xBiotin [K617]</t>
  </si>
  <si>
    <t>protein jade-3 [OS=Homo sapiens]</t>
  </si>
  <si>
    <t>[R].LEQLKTHVQVIK.[R]</t>
  </si>
  <si>
    <t>Q8WUI4</t>
  </si>
  <si>
    <t>Q8WUI4 [378-389]</t>
  </si>
  <si>
    <t>Q8WUI4 1xBiotin [K382]</t>
  </si>
  <si>
    <t>histone deacetylase 7 [OS=Homo sapiens]</t>
  </si>
  <si>
    <t>[R].GFPLIKTR.[D]</t>
  </si>
  <si>
    <t>Q5JTW2-1</t>
  </si>
  <si>
    <t>Q5JTW2-1 [403-410]</t>
  </si>
  <si>
    <t>Q5JTW2-1 1xBiotin [K408]</t>
  </si>
  <si>
    <t>Centrosomal protein of 78 kDa [OS=Homo sapiens]</t>
  </si>
  <si>
    <t>[R].AHSFTSKGPGPLLPPPPPK.[H]</t>
  </si>
  <si>
    <t>P78314</t>
  </si>
  <si>
    <t>P78314 [223-241]</t>
  </si>
  <si>
    <t>P78314 1xBiotin [K229]</t>
  </si>
  <si>
    <t>SH3 domain-binding protein 2 [OS=Homo sapiens]</t>
  </si>
  <si>
    <t>[-].MALKVATVAGSAAK.[A]</t>
  </si>
  <si>
    <t>P51553-1</t>
  </si>
  <si>
    <t>P51553-1 [1-14]</t>
  </si>
  <si>
    <t>P51553-1 1xBiotin [K4]; 1xMet-loss+Acetyl [N-Term]</t>
  </si>
  <si>
    <t>isocitrate dehydrogenase [NAD] subunit gamma, mitochondrial [OS=Homo sapiens]</t>
  </si>
  <si>
    <t>[R].EHVLKQLER.[V]</t>
  </si>
  <si>
    <t>AGIA-AirID-DCAF15_mutant [369-377]</t>
  </si>
  <si>
    <t>[K].GMKVEVLNSDAVLPSR.[V]</t>
  </si>
  <si>
    <t>Q969R5-1</t>
  </si>
  <si>
    <t>Q969R5-1 [213-228]</t>
  </si>
  <si>
    <t>Q969R5-1 1xBiotin [K215]</t>
  </si>
  <si>
    <t>Lethal(3)malignant brain tumor-like protein 2 [OS=Homo sapiens]</t>
  </si>
  <si>
    <t>[K].QEEKIHKK.[L]</t>
  </si>
  <si>
    <t>Q92628</t>
  </si>
  <si>
    <t>Q92628 [145-152]</t>
  </si>
  <si>
    <t>Q92628 1xBiotin [K148]</t>
  </si>
  <si>
    <t>Uncharacterized protein KIAA0232 [OS=Homo sapiens]</t>
  </si>
  <si>
    <t>[R].LIGDAAKNQVALNPQNTVFDAK.[R]</t>
  </si>
  <si>
    <t>P0DMV8</t>
  </si>
  <si>
    <t>P0DMV8 [50-71]</t>
  </si>
  <si>
    <t>P0DMV8 1xBiotin [K56]</t>
  </si>
  <si>
    <t>heat shock 70 kDa protein 1A [OS=Homo sapiens]</t>
  </si>
  <si>
    <t>[K].SKMIYASSK.[D]</t>
  </si>
  <si>
    <t>P23528; P60981-1</t>
  </si>
  <si>
    <t>P23528 [113-121]; P60981-1 [113-121]</t>
  </si>
  <si>
    <t>P23528 1xBiotin [K114]; P60981-1 1xBiotin [K114]</t>
  </si>
  <si>
    <t>Cofilin-1 [OS=Homo sapiens]
Destrin [OS=Homo sapiens]</t>
  </si>
  <si>
    <t>[R].LCGLKVEVDMEK.[I]</t>
  </si>
  <si>
    <t>1xBiotin [K5]; 1xCarbamidomethyl [C2]; 1xOxidation [M10]</t>
  </si>
  <si>
    <t>Q969G3</t>
  </si>
  <si>
    <t>Q969G3 [273-284]</t>
  </si>
  <si>
    <t>Q969G3 1xBiotin [K277]</t>
  </si>
  <si>
    <t>SWI/SNF-related matrix-associated actin-dependent regulator of chromatin subfamily E member 1 [OS=Homo sapiens]</t>
  </si>
  <si>
    <t>[K].ENKTIVFVETK.[R]</t>
  </si>
  <si>
    <t>P17844 [341-351]</t>
  </si>
  <si>
    <t>P17844 1xBiotin [K343]</t>
  </si>
  <si>
    <t>probable ATP-dependent RNA helicase DDX5 [OS=Homo sapiens]</t>
  </si>
  <si>
    <t>[R].IKINQIQMK.[E]</t>
  </si>
  <si>
    <t>Q13620-1; Q13619-1</t>
  </si>
  <si>
    <t>Q13620-1 [803-811]; Q13619-1 [667-675]</t>
  </si>
  <si>
    <t>Q13620-1 1xBiotin [K804]; Q13619-1 1xBiotin [K668]</t>
  </si>
  <si>
    <t>Isoform 2 of Cullin-4B [OS=Homo sapiens]
cullin-4A [OS=Homo sapiens]</t>
  </si>
  <si>
    <t>[-].MKVASGSTATAAAGPSCALK.[A]</t>
  </si>
  <si>
    <t>1xAcetyl [N-Term]; 1xBiotin [K2]; 1xCarbamidomethyl [C17]</t>
  </si>
  <si>
    <t>P41134 [1-20]</t>
  </si>
  <si>
    <t>P41134 1xAcetyl [N-Term]; 1xBiotin [K2]</t>
  </si>
  <si>
    <t>[R].FKEPLPEYVR.[L]</t>
  </si>
  <si>
    <t>Q9ULX3 [55-64]</t>
  </si>
  <si>
    <t>Q9ULX3 1xBiotin [K56]</t>
  </si>
  <si>
    <t>[K].LKVINLSDNR.[L]</t>
  </si>
  <si>
    <t>Q96RT1</t>
  </si>
  <si>
    <t>Q96RT1 [370-379]</t>
  </si>
  <si>
    <t>Q96RT1 1xBiotin [K371]</t>
  </si>
  <si>
    <t>Erbin [OS=Homo sapiens]</t>
  </si>
  <si>
    <t>[R].TSPALKTTR.[L]</t>
  </si>
  <si>
    <t>Q5SW79-1 [1259-1267]</t>
  </si>
  <si>
    <t>Q5SW79-1 1xBiotin [K1264]</t>
  </si>
  <si>
    <t>Cytochrome c oxidase assembly factor 7 [OS=Homo sapiens]</t>
  </si>
  <si>
    <t>[R].AKLISLPTSK.[N]</t>
  </si>
  <si>
    <t>P54278 [765-774]</t>
  </si>
  <si>
    <t>P54278 1xBiotin [K766]</t>
  </si>
  <si>
    <t>Signal transducer and activator of transcription 3 [OS=Homo sapiens]</t>
  </si>
  <si>
    <t>[K].VAGGAGGGVSKPHAKLILAGGGGGGK.[A]</t>
  </si>
  <si>
    <t>Q06945</t>
  </si>
  <si>
    <t>Q06945 [203-228]</t>
  </si>
  <si>
    <t>Q06945 1xBiotin [K217]</t>
  </si>
  <si>
    <t>transcription factor SOX-4 [OS=Homo sapiens]</t>
  </si>
  <si>
    <t>[R].VMEHDGQSLVKSTIFISPSSVK.[K]</t>
  </si>
  <si>
    <t>P28290 [787-808]</t>
  </si>
  <si>
    <t>P28290 1xBiotin [K797]</t>
  </si>
  <si>
    <t>[K].IAGMSQKTVTITK.[E]</t>
  </si>
  <si>
    <t>Q9NS91 [364-376]</t>
  </si>
  <si>
    <t>Q9NS91 1xBiotin [K370]</t>
  </si>
  <si>
    <t>[K].IISKIENHEGVR.[R]</t>
  </si>
  <si>
    <t>P14618 [267-278]</t>
  </si>
  <si>
    <t>P14618 1xBiotin [K270]</t>
  </si>
  <si>
    <t>[K].NLKLGIHEDSTNR.[R]</t>
  </si>
  <si>
    <t>P08238</t>
  </si>
  <si>
    <t>P08238 [436-448]</t>
  </si>
  <si>
    <t>P08238 1xBiotin [K438]</t>
  </si>
  <si>
    <t>Heat shock protein HSP 90-beta [OS=Homo sapiens]</t>
  </si>
  <si>
    <t>[K].LSEFKLETR.[G]</t>
  </si>
  <si>
    <t>Q8IV48 [88-96]</t>
  </si>
  <si>
    <t>Q8IV48 1xBiotin [K92]</t>
  </si>
  <si>
    <t>[K].NVGKVLLVPGPEK.[E]</t>
  </si>
  <si>
    <t>Q99536</t>
  </si>
  <si>
    <t>Q99536 [379-391]</t>
  </si>
  <si>
    <t>Q99536 1xBiotin [K382]</t>
  </si>
  <si>
    <t>Synaptic vesicle membrane protein VAT-1 homolog [OS=Homo sapiens]</t>
  </si>
  <si>
    <t>[K].ETQKSIYYITGESK.[E]</t>
  </si>
  <si>
    <t>P08238 [478-491]</t>
  </si>
  <si>
    <t>P08238 1xBiotin [K481]</t>
  </si>
  <si>
    <t>[K].AGAVEKGVPLYR.[H]</t>
  </si>
  <si>
    <t>P06733-1 [121-132]</t>
  </si>
  <si>
    <t>P06733-1 1xBiotin [K126]</t>
  </si>
  <si>
    <t>1xBiotin [K1]; 1xOxidation [M15]</t>
  </si>
  <si>
    <t>Vacuolar fusion protein CCZ1 homolog B [OS=Homo sapiens]</t>
  </si>
  <si>
    <t>[R].TPKIVSGK.[DV]</t>
  </si>
  <si>
    <t>P00338-1</t>
  </si>
  <si>
    <t>P00338-1 [74-81]</t>
  </si>
  <si>
    <t>P00338-1 1xBiotin [K76]</t>
  </si>
  <si>
    <t>L-lactate dehydrogenase A chain [OS=Homo sapiens]</t>
  </si>
  <si>
    <t>Q8NCD3-1</t>
  </si>
  <si>
    <t>Q8NCD3-1 [554-560]</t>
  </si>
  <si>
    <t>Q8NCD3-1 1xBiotin [K554]</t>
  </si>
  <si>
    <t>Holliday junction recognition protein [OS=Homo sapiens]</t>
  </si>
  <si>
    <t>[R].LKLEHPK.[S]</t>
  </si>
  <si>
    <t>Q9P0J1 [325-331]</t>
  </si>
  <si>
    <t>Q9P0J1 1xBiotin [K326]</t>
  </si>
  <si>
    <t>MORC family CW-type zinc finger protein 4 [OS=Homo sapiens]</t>
  </si>
  <si>
    <t>Bloom syndrome protein [OS=Homo sapiens]</t>
  </si>
  <si>
    <t>[K].DLEEDHACIPIKK.[S]</t>
  </si>
  <si>
    <t>1xBiotin [K12]; 1xCarbamidomethyl [C8]</t>
  </si>
  <si>
    <t>P13639 [560-572]</t>
  </si>
  <si>
    <t>P13639 1xBiotin [K571]</t>
  </si>
  <si>
    <t>P50570-1</t>
  </si>
  <si>
    <t>P50570-1 [108-123]</t>
  </si>
  <si>
    <t>P50570-1 1xBiotin [K113]</t>
  </si>
  <si>
    <t>Dynamin-2 [OS=Homo sapiens]</t>
  </si>
  <si>
    <t>[R].TANPSKTIDLGAAAHYTGDK.[A]</t>
  </si>
  <si>
    <t>Q14677-1 [278-297]</t>
  </si>
  <si>
    <t>Q14677-1 1xBiotin [K283]</t>
  </si>
  <si>
    <t>Q29RF7-1</t>
  </si>
  <si>
    <t>Q29RF7-1 [1204-1217]</t>
  </si>
  <si>
    <t>Q29RF7-1 1xBiotin [K1211]</t>
  </si>
  <si>
    <t>Sister chromatid cohesion protein PDS5 homolog A [OS=Homo sapiens]</t>
  </si>
  <si>
    <t>[-].MASSSGSKAEFIVGGK.[Y]</t>
  </si>
  <si>
    <t>P48729-1</t>
  </si>
  <si>
    <t>P48729-1 [1-16]</t>
  </si>
  <si>
    <t>P48729-1 1xBiotin [K8]; 1xMet-loss+Acetyl [N-Term]</t>
  </si>
  <si>
    <t>Casein kinase I isoform alpha [OS=Homo sapiens]</t>
  </si>
  <si>
    <t>[K].AVKSSEHINEGETAMLVCK.[S]</t>
  </si>
  <si>
    <t>1xBiotin [K3]; 1xCarbamidomethyl [C18]</t>
  </si>
  <si>
    <t>P35613 [225-243]</t>
  </si>
  <si>
    <t>P35613 1xBiotin [K227]</t>
  </si>
  <si>
    <t>Q8IX01-1</t>
  </si>
  <si>
    <t>Q8IX01-1 [239-248]</t>
  </si>
  <si>
    <t>Q8IX01-1 1xBiotin [K243]</t>
  </si>
  <si>
    <t>SURP and G-patch domain-containing protein 2 [OS=Homo sapiens]</t>
  </si>
  <si>
    <t>[R].IGAFGYMECSAKTK.[D]</t>
  </si>
  <si>
    <t>1xBiotin [K]; 1xCarbamidomethyl [C9]</t>
  </si>
  <si>
    <t>P61586</t>
  </si>
  <si>
    <t>P61586 [151-164]</t>
  </si>
  <si>
    <t>P61586 1xBiotin [K]</t>
  </si>
  <si>
    <t>Transforming protein RhoA [OS=Homo sapiens]</t>
  </si>
  <si>
    <t>[R].VESKTVIVTPSQR.[D]</t>
  </si>
  <si>
    <t>Q16822-1</t>
  </si>
  <si>
    <t>Q16822-1 [105-117]</t>
  </si>
  <si>
    <t>Q16822-1 1xBiotin [K108]</t>
  </si>
  <si>
    <t>Phosphoenolpyruvate carboxykinase [GTP], mitochondrial [OS=Homo sapiens]</t>
  </si>
  <si>
    <t>[R].SGKYDLDFK.[S]</t>
  </si>
  <si>
    <t>P06733-1 [254-262]</t>
  </si>
  <si>
    <t>P06733-1 1xBiotin [K256]</t>
  </si>
  <si>
    <t>[R].MDCKGLEAVR.[R]</t>
  </si>
  <si>
    <t>P28340 [824-833]</t>
  </si>
  <si>
    <t>P28340 1xBiotin [K827]</t>
  </si>
  <si>
    <t>Q13620-1 [597-609]; Q13619-1 [461-473]</t>
  </si>
  <si>
    <t>Q13620-1 1xBiotin [K601]; Q13619-1 1xBiotin [K465]</t>
  </si>
  <si>
    <t>[R].LKIVGTR.[V]</t>
  </si>
  <si>
    <t>P62487</t>
  </si>
  <si>
    <t>P62487 [145-151]</t>
  </si>
  <si>
    <t>P62487 1xBiotin [K146]</t>
  </si>
  <si>
    <t>DNA-directed RNA polymerase II subunit rpb7 [OS=Homo sapiens]</t>
  </si>
  <si>
    <t>[R].RPSAKSTMPTSLPNLAK.[E]</t>
  </si>
  <si>
    <t>Q04721</t>
  </si>
  <si>
    <t>Q04721 [2105-2121]</t>
  </si>
  <si>
    <t>Q04721 1xBiotin [K2109]</t>
  </si>
  <si>
    <t>Neurogenic locus notch homolog protein 2 [OS=Homo sapiens]</t>
  </si>
  <si>
    <t>[K].AYDKAVASFK.[H]</t>
  </si>
  <si>
    <t>Q16637 [42-51]</t>
  </si>
  <si>
    <t>Q16637 1xBiotin [K45]</t>
  </si>
  <si>
    <t>Survival motor neuron protein [OS=Homo sapiens]</t>
  </si>
  <si>
    <t>60S ribosomal protein L8 [OS=Homo sapiens]</t>
  </si>
  <si>
    <t>[RK].DAFPVAGQKLIYAGK.[I]</t>
  </si>
  <si>
    <t>P54727</t>
  </si>
  <si>
    <t>P54727 [37-51]</t>
  </si>
  <si>
    <t>P54727 1xBiotin [K45]</t>
  </si>
  <si>
    <t>UV excision repair protein RAD23 homolog B [OS=Homo sapiens]</t>
  </si>
  <si>
    <t>[R].APFDLFENKK.[K]</t>
  </si>
  <si>
    <t>P08238 [339-348]</t>
  </si>
  <si>
    <t>P08238 1xBiotin [K]</t>
  </si>
  <si>
    <t>[R].KGSVVNVNPTNTR.[A]</t>
  </si>
  <si>
    <t>Q8N4C8-1</t>
  </si>
  <si>
    <t>Q8N4C8-1 [991-1003]</t>
  </si>
  <si>
    <t>Q8N4C8-1 1xBiotin [K991]</t>
  </si>
  <si>
    <t>Misshapen-like kinase 1 [OS=Homo sapiens]</t>
  </si>
  <si>
    <t>Q6P158-1</t>
  </si>
  <si>
    <t>Q6P158-1 [1235-1244]</t>
  </si>
  <si>
    <t>Q6P158-1 1xBiotin [K1237]</t>
  </si>
  <si>
    <t>putative ATP-dependent RNA helicase DHX57 [OS=Homo sapiens]</t>
  </si>
  <si>
    <t>[K].LDSPAGTALSPSGHTKLLPR.[S]</t>
  </si>
  <si>
    <t>P32322</t>
  </si>
  <si>
    <t>P32322 [292-311]</t>
  </si>
  <si>
    <t>P32322 1xBiotin [K307]</t>
  </si>
  <si>
    <t>Pyrroline-5-carboxylate reductase 1, mitochondrial [OS=Homo sapiens]</t>
  </si>
  <si>
    <t>[K].MERPGPSLKR.[V]</t>
  </si>
  <si>
    <t>Q9NPH2</t>
  </si>
  <si>
    <t>Q9NPH2 [508-517]</t>
  </si>
  <si>
    <t>Q9NPH2 1xBiotin [K516]</t>
  </si>
  <si>
    <t>Inositol-3-phosphate synthase 1 [OS=Homo sapiens]</t>
  </si>
  <si>
    <t>[R].VPQAEGPPKR.[V]</t>
  </si>
  <si>
    <t>Q14160 [1367-1376]</t>
  </si>
  <si>
    <t>Q14160 1xBiotin [K1375]</t>
  </si>
  <si>
    <t>Origin recognition complex subunit 1 [OS=Homo sapiens]</t>
  </si>
  <si>
    <t>1xBiotin [K7]; 1xCarbamidomethyl [C3]; 1xOxidation [M10]</t>
  </si>
  <si>
    <t>[K].KSIIPLPHPVRPEDIE.[-]</t>
  </si>
  <si>
    <t>P61599</t>
  </si>
  <si>
    <t>P61599 [163-178]</t>
  </si>
  <si>
    <t>P61599 1xBiotin [K163]</t>
  </si>
  <si>
    <t>N-alpha-acetyltransferase 20 [OS=Homo sapiens]</t>
  </si>
  <si>
    <t>[R].VGDVQGQESESQLPTKIILTGQK.[T]</t>
  </si>
  <si>
    <t>Q96JH7 [676-698]</t>
  </si>
  <si>
    <t>Q96JH7 1xBiotin [K691]</t>
  </si>
  <si>
    <t>[K].YPVESSKSASPFNLAEKPK.[T]</t>
  </si>
  <si>
    <t>Q5VYK3</t>
  </si>
  <si>
    <t>Q5VYK3 [150-168]</t>
  </si>
  <si>
    <t>Q5VYK3 1xBiotin [K156]</t>
  </si>
  <si>
    <t>Proteasome-associated protein ECM29 homolog [OS=Homo sapiens]</t>
  </si>
  <si>
    <t>[K].SFQKIQVR.[L]</t>
  </si>
  <si>
    <t>P62081</t>
  </si>
  <si>
    <t>P62081 [71-78]</t>
  </si>
  <si>
    <t>P62081 1xBiotin [K74]</t>
  </si>
  <si>
    <t>40S ribosomal protein S7 [OS=Homo sapiens]</t>
  </si>
  <si>
    <t>P25786-1</t>
  </si>
  <si>
    <t>P25786-1 [108-122]</t>
  </si>
  <si>
    <t>P25786-1 1xBiotin [K115]</t>
  </si>
  <si>
    <t>Proteasome subunit alpha type-1 [OS=Homo sapiens]</t>
  </si>
  <si>
    <t>NF-kappa-B inhibitor-interacting Ras-like protein 1 [OS=Homo sapiens]</t>
  </si>
  <si>
    <t>[R].ILLQSKNAGAVIGK.[G]</t>
  </si>
  <si>
    <t>P61978</t>
  </si>
  <si>
    <t>P61978 [47-60]</t>
  </si>
  <si>
    <t>P61978 1xBiotin [K52]</t>
  </si>
  <si>
    <t>Heterogeneous nuclear ribonucleoprotein K [OS=Homo sapiens]</t>
  </si>
  <si>
    <t>[R].NNELIAVGKGSSLK.[R]</t>
  </si>
  <si>
    <t>O00622</t>
  </si>
  <si>
    <t>O00622 [195-208]</t>
  </si>
  <si>
    <t>O00622 1xBiotin [K203]</t>
  </si>
  <si>
    <t>Protein CYR61 [OS=Homo sapiens]</t>
  </si>
  <si>
    <t>[R].GAVQSGVDKTK.[S]</t>
  </si>
  <si>
    <t>O60664-1 [156-166]</t>
  </si>
  <si>
    <t>O60664-1 1xBiotin [K164]</t>
  </si>
  <si>
    <t>Q8TCU4-1 [1818-1831]</t>
  </si>
  <si>
    <t>Q8TCU4-1 1xBiotin [K1828]</t>
  </si>
  <si>
    <t>[R].DYSWHPTTSQAKGPSPQTNK.[E]</t>
  </si>
  <si>
    <t>O15527-1</t>
  </si>
  <si>
    <t>O15527-1 [278-297]</t>
  </si>
  <si>
    <t>O15527-1 1xBiotin [K289]</t>
  </si>
  <si>
    <t>N-glycosylase/DNA lyase [OS=Homo sapiens]</t>
  </si>
  <si>
    <t>[R].FKTNYAVER.[K]</t>
  </si>
  <si>
    <t>Q12788</t>
  </si>
  <si>
    <t>Q12788 [11-19]</t>
  </si>
  <si>
    <t>Q12788 1xBiotin [K12]</t>
  </si>
  <si>
    <t>Transducin beta-like protein 3 [OS=Homo sapiens]</t>
  </si>
  <si>
    <t>[R].DCLKTCLFQK.[W]</t>
  </si>
  <si>
    <t>1xBiotin [K4]; 2xCarbamidomethyl [C2; C6]</t>
  </si>
  <si>
    <t>Q86U70</t>
  </si>
  <si>
    <t>Q86U70 [268-277]</t>
  </si>
  <si>
    <t>Q86U70 1xBiotin [K271]</t>
  </si>
  <si>
    <t>LIM domain-binding protein 1 [OS=Homo sapiens]</t>
  </si>
  <si>
    <t>[R].KPVQKTVKPIPAEGIK.[S]</t>
  </si>
  <si>
    <t>P35869</t>
  </si>
  <si>
    <t>P35869 [17-32]</t>
  </si>
  <si>
    <t>P35869 1xBiotin [K]</t>
  </si>
  <si>
    <t>Aryl hydrocarbon receptor [OS=Homo sapiens]</t>
  </si>
  <si>
    <t>[R].NQCLKETPIK.[I]</t>
  </si>
  <si>
    <t>1xBiotin [K5]; 1xCarbamidomethyl [C3]</t>
  </si>
  <si>
    <t>Q14680 [472-481]</t>
  </si>
  <si>
    <t>Q14680 1xBiotin [K476]</t>
  </si>
  <si>
    <t>Maternal embryonic leucine zipper kinase [OS=Homo sapiens]</t>
  </si>
  <si>
    <t>[K].NSGVAEPVYKTSQK.[K]</t>
  </si>
  <si>
    <t>Q9Y4F3-1 [691-704]</t>
  </si>
  <si>
    <t>Q9Y4F3-1 1xBiotin [K700]</t>
  </si>
  <si>
    <t>[R].VKGPLPVLK.[L]</t>
  </si>
  <si>
    <t>Q2VPB7</t>
  </si>
  <si>
    <t>Q2VPB7 [673-681]</t>
  </si>
  <si>
    <t>Q2VPB7 1xBiotin [K674]</t>
  </si>
  <si>
    <t>AP-5 complex subunit beta-1 [OS=Homo sapiens]</t>
  </si>
  <si>
    <t>[K].IKTLFPLIEAK.[K]</t>
  </si>
  <si>
    <t>P13010</t>
  </si>
  <si>
    <t>P13010 [533-543]</t>
  </si>
  <si>
    <t>P13010 1xBiotin [K534]</t>
  </si>
  <si>
    <t>X-ray repair cross-complementing protein 5 [OS=Homo sapiens]</t>
  </si>
  <si>
    <t>[R].MSTSQNSIPFEHHGK.[-]</t>
  </si>
  <si>
    <t>P48730-2</t>
  </si>
  <si>
    <t>P48730-2 [395-409]</t>
  </si>
  <si>
    <t>P48730-2 1xBiotin [K409]</t>
  </si>
  <si>
    <t>isoform 2 of casein kinase i isoform delta [OS=Homo sapiens]</t>
  </si>
  <si>
    <t>[R].QKIVQAEGEAEAAK.[M]</t>
  </si>
  <si>
    <t>Q99623 [223-236]</t>
  </si>
  <si>
    <t>Q99623 1xBiotin [K224]</t>
  </si>
  <si>
    <t>[-].MSLKLQASNVTNK.[N]</t>
  </si>
  <si>
    <t>Q9UKM9-1</t>
  </si>
  <si>
    <t>Q9UKM9-1 [1-13]</t>
  </si>
  <si>
    <t>Q9UKM9-1 1xBiotin [K4]; 1xMet-loss+Acetyl [N-Term]</t>
  </si>
  <si>
    <t>RNA-binding protein Raly [OS=Homo sapiens]</t>
  </si>
  <si>
    <t>[R].KSSTPEEVK.[K]</t>
  </si>
  <si>
    <t>P23528</t>
  </si>
  <si>
    <t>P23528 [22-30]</t>
  </si>
  <si>
    <t>P23528 1xBiotin [K22]</t>
  </si>
  <si>
    <t>Cofilin-1 [OS=Homo sapiens]</t>
  </si>
  <si>
    <t>[-G].MQIFVKTLTGK.[T]</t>
  </si>
  <si>
    <t>P62987 [1-11]</t>
  </si>
  <si>
    <t>P62987 1xBiotin [K6]</t>
  </si>
  <si>
    <t>[R].SCLTKVELAK.[S]</t>
  </si>
  <si>
    <t>Q9HCH0</t>
  </si>
  <si>
    <t>Q9HCH0 [766-775]</t>
  </si>
  <si>
    <t>Q9HCH0 1xBiotin [K770]</t>
  </si>
  <si>
    <t>Nck-associated protein 5-like [OS=Homo sapiens]</t>
  </si>
  <si>
    <t>Q8TEY7-1</t>
  </si>
  <si>
    <t>Q8TEY7-1 [243-265]</t>
  </si>
  <si>
    <t>Q8TEY7-1 1xBiotin [K258]</t>
  </si>
  <si>
    <t>Ubiquitin carboxyl-terminal hydrolase 33 [OS=Homo sapiens]</t>
  </si>
  <si>
    <t>[K].GIVEFSGKPAAR.[K]</t>
  </si>
  <si>
    <t>Q15233 [191-202]</t>
  </si>
  <si>
    <t>Q15233 1xBiotin [K198]</t>
  </si>
  <si>
    <t>[K].ELNGKQIYVGR.[A]</t>
  </si>
  <si>
    <t>P11940-1 [255-265]</t>
  </si>
  <si>
    <t>P11940-1 1xBiotin [K259]</t>
  </si>
  <si>
    <t>[K].TNFFEKR.[V]</t>
  </si>
  <si>
    <t>P31350-1</t>
  </si>
  <si>
    <t>P31350-1 [359-365]</t>
  </si>
  <si>
    <t>P31350-1 1xBiotin [K364]</t>
  </si>
  <si>
    <t>ribonucleoside-diphosphate reductase subunit M2 [OS=Homo sapiens]</t>
  </si>
  <si>
    <t>[R].SDSKFAYTGTEMR.[T]</t>
  </si>
  <si>
    <t>P46736</t>
  </si>
  <si>
    <t>P46736 [48-60]</t>
  </si>
  <si>
    <t>P46736 1xBiotin [K51]</t>
  </si>
  <si>
    <t>Lys-63-specific deubiquitinase BRCC36 [OS=Homo sapiens]</t>
  </si>
  <si>
    <t>1xBiotin [K11]; 1xOxidation [M2]</t>
  </si>
  <si>
    <t>[K].STIKTNTPIGCK.[V]</t>
  </si>
  <si>
    <t>1xBiotin [K4]; 1xCarbamidomethyl [C11]</t>
  </si>
  <si>
    <t>Q9ULD2-1 [482-493]</t>
  </si>
  <si>
    <t>Q9ULD2-1 1xBiotin [K485]</t>
  </si>
  <si>
    <t>[K].NVNVKDILR.[S]</t>
  </si>
  <si>
    <t>P50851-1</t>
  </si>
  <si>
    <t>P50851-1 [1675-1683]</t>
  </si>
  <si>
    <t>P50851-1 1xBiotin [K1679]</t>
  </si>
  <si>
    <t>Lipopolysaccharide-responsive and beige-like anchor protein [OS=Homo sapiens]</t>
  </si>
  <si>
    <t>[K].DSFKQLAK.[L]</t>
  </si>
  <si>
    <t>Q8NHV4</t>
  </si>
  <si>
    <t>Q8NHV4 [495-502]</t>
  </si>
  <si>
    <t>Q8NHV4 1xBiotin [K498]</t>
  </si>
  <si>
    <t>Protein NEDD1 [OS=Homo sapiens]</t>
  </si>
  <si>
    <t>[K].IADAIENKTTVYK.[I]</t>
  </si>
  <si>
    <t>Q9NVN8</t>
  </si>
  <si>
    <t>Q9NVN8 [470-482]</t>
  </si>
  <si>
    <t>Q9NVN8 1xBiotin [K477]</t>
  </si>
  <si>
    <t>Guanine nucleotide-binding protein-like 3-like protein [OS=Homo sapiens]</t>
  </si>
  <si>
    <t>P06733-1 [65-80]</t>
  </si>
  <si>
    <t>P06733-1 1xBiotin [K71]</t>
  </si>
  <si>
    <t>[K].ELTIGSKLQDAEIAR.[L]</t>
  </si>
  <si>
    <t>P06703</t>
  </si>
  <si>
    <t>P06703 [41-55]</t>
  </si>
  <si>
    <t>P06703 1xBiotin [K47]</t>
  </si>
  <si>
    <t>protein S100-A6 [OS=Homo sapiens]</t>
  </si>
  <si>
    <t>[K].EIQESLKTK.[I]</t>
  </si>
  <si>
    <t>Q9BZD4</t>
  </si>
  <si>
    <t>Q9BZD4 [235-243]</t>
  </si>
  <si>
    <t>Q9BZD4 1xBiotin [K241]</t>
  </si>
  <si>
    <t>kinetochore protein nuf2 [OS=Homo sapiens]</t>
  </si>
  <si>
    <t>Dual specificity protein kinase TTK [OS=Homo sapiens]</t>
  </si>
  <si>
    <t>[R].SKEITVR.[G]</t>
  </si>
  <si>
    <t>P17844 [79-85]</t>
  </si>
  <si>
    <t>P17844 1xBiotin [K80]</t>
  </si>
  <si>
    <t>[R].VKDASPNQVAEK.[V]</t>
  </si>
  <si>
    <t>O43402</t>
  </si>
  <si>
    <t>O43402 [99-110]</t>
  </si>
  <si>
    <t>O43402 1xBiotin [K100]</t>
  </si>
  <si>
    <t>ER membrane protein complex subunit 8 [OS=Homo sapiens]</t>
  </si>
  <si>
    <t>[R].EIAQDFKTDLR.[F]</t>
  </si>
  <si>
    <t>P84243 [74-84]</t>
  </si>
  <si>
    <t>P84243 1xBiotin [K80]</t>
  </si>
  <si>
    <t>[R].SNVLGDKLHIK.[G]</t>
  </si>
  <si>
    <t>P58340-1</t>
  </si>
  <si>
    <t>P58340-1 [249-259]</t>
  </si>
  <si>
    <t>P58340-1 1xBiotin [K255]</t>
  </si>
  <si>
    <t>Myeloid leukemia factor 1 [OS=Homo sapiens]</t>
  </si>
  <si>
    <t>[R].KSVQPTSEER.[I]</t>
  </si>
  <si>
    <t>Q9UHD8-1 [326-335]</t>
  </si>
  <si>
    <t>Q9UHD8-1 1xBiotin [K326]</t>
  </si>
  <si>
    <t>Q9NTJ3-1</t>
  </si>
  <si>
    <t>Q9NTJ3-1 [4-12]</t>
  </si>
  <si>
    <t>Q9NTJ3-1 1xBiotin [K4]</t>
  </si>
  <si>
    <t>Structural maintenance of chromosomes protein 4 [OS=Homo sapiens]</t>
  </si>
  <si>
    <t>[R].VTQGKGLMPDGTSR.[F]</t>
  </si>
  <si>
    <t>P11766</t>
  </si>
  <si>
    <t>P11766 [116-129]</t>
  </si>
  <si>
    <t>P11766 1xBiotin [K120]</t>
  </si>
  <si>
    <t>alcohol dehydrogenase class-3 [OS=Homo sapiens]</t>
  </si>
  <si>
    <t>Q9Y618-1</t>
  </si>
  <si>
    <t>Q9Y618-1 [1235-1253]</t>
  </si>
  <si>
    <t>Q9Y618-1 1xBiotin [K1248]</t>
  </si>
  <si>
    <t>Nuclear receptor corepressor 2 [OS=Homo sapiens]</t>
  </si>
  <si>
    <t>[R].ASFAEKTAQLER.[S]</t>
  </si>
  <si>
    <t>Q15149-1 [1720-1731]</t>
  </si>
  <si>
    <t>Q15149-1 1xBiotin [K1725]</t>
  </si>
  <si>
    <t>Q99707 1xBiotin [K]</t>
  </si>
  <si>
    <t>[-].MAQQAADKYLYVDK.[N]</t>
  </si>
  <si>
    <t>P35579-1 [1-14]</t>
  </si>
  <si>
    <t>P35579-1 1xBiotin [K8]; 1xMet-loss+Acetyl [N-Term]</t>
  </si>
  <si>
    <t>Q96A33-1</t>
  </si>
  <si>
    <t>Q96A33-1 [413-425]</t>
  </si>
  <si>
    <t>Q96A33-1 1xBiotin [K419]</t>
  </si>
  <si>
    <t>Coiled-coil domain-containing protein 47 [OS=Homo sapiens]</t>
  </si>
  <si>
    <t>[R].GPFKEVQWNK.[M]</t>
  </si>
  <si>
    <t>Q9NVC6</t>
  </si>
  <si>
    <t>Q9NVC6 [620-629]</t>
  </si>
  <si>
    <t>Q9NVC6 1xBiotin [K623]</t>
  </si>
  <si>
    <t>mediator of RNA polymerase II transcription subunit 17 [OS=Homo sapiens]</t>
  </si>
  <si>
    <t>[K].LKQIEHTLNEK.[R]</t>
  </si>
  <si>
    <t>P17612</t>
  </si>
  <si>
    <t>P17612 [83-93]</t>
  </si>
  <si>
    <t>P17612 1xBiotin [K84]</t>
  </si>
  <si>
    <t>cAMP-dependent protein kinase catalytic subunit alpha [OS=Homo sapiens]</t>
  </si>
  <si>
    <t>[K].LAPKGPSPTPEDVSMK.[E]</t>
  </si>
  <si>
    <t>O95067</t>
  </si>
  <si>
    <t>O95067 [86-101]</t>
  </si>
  <si>
    <t>O95067 1xBiotin [K89]</t>
  </si>
  <si>
    <t>G2/mitotic-specific cyclin-B2 [OS=Homo sapiens]</t>
  </si>
  <si>
    <t>[K].EPKIVVLDAGK.[H]</t>
  </si>
  <si>
    <t>Q8TEP8-3 [171-181]</t>
  </si>
  <si>
    <t>Q8TEP8-3 1xBiotin [K173]</t>
  </si>
  <si>
    <t>[R].QFKSGSPVATFK.[Q]</t>
  </si>
  <si>
    <t>Q9BQ67</t>
  </si>
  <si>
    <t>Q9BQ67 [339-350]</t>
  </si>
  <si>
    <t>Q9BQ67 1xBiotin [K341]</t>
  </si>
  <si>
    <t>Glutamate-rich WD repeat-containing protein 1 [OS=Homo sapiens]</t>
  </si>
  <si>
    <t>[R].VDQSAVGFEYQGKTEK.[H]</t>
  </si>
  <si>
    <t>Q14247-1 [132-147]</t>
  </si>
  <si>
    <t>Q14247-1 1xBiotin [K]</t>
  </si>
  <si>
    <t>[R].DDNMFQIGKMR.[Y]</t>
  </si>
  <si>
    <t>P53999 [60-70]</t>
  </si>
  <si>
    <t>P53999 1xBiotin [K68]</t>
  </si>
  <si>
    <t>[K].VSSLSGKTEEVVLK.[K]</t>
  </si>
  <si>
    <t>Q8IWI9-1</t>
  </si>
  <si>
    <t>Q8IWI9-1 [2460-2473]</t>
  </si>
  <si>
    <t>Q8IWI9-1 1xBiotin [K2466]</t>
  </si>
  <si>
    <t>MAX gene-associated protein [OS=Homo sapiens]</t>
  </si>
  <si>
    <t>[K].KGWDAEGSPFR.[G]</t>
  </si>
  <si>
    <t>Q8IVD9</t>
  </si>
  <si>
    <t>Q8IVD9 [333-343]</t>
  </si>
  <si>
    <t>Q8IVD9 1xBiotin [K333]</t>
  </si>
  <si>
    <t>NudC domain-containing protein 3 [OS=Homo sapiens]</t>
  </si>
  <si>
    <t>dnaJ homolog subfamily B member 1 [OS=Homo sapiens]</t>
  </si>
  <si>
    <t>[K].EGLELLKTAIGK.[A]</t>
  </si>
  <si>
    <t>P06733-1 [222-233]</t>
  </si>
  <si>
    <t>P06733-1 1xBiotin [K228]</t>
  </si>
  <si>
    <t>[K].TKSVVTGGVQSVMGSR.[L]</t>
  </si>
  <si>
    <t>O60664-1 [165-180]</t>
  </si>
  <si>
    <t>O60664-1 1xBiotin [K166]</t>
  </si>
  <si>
    <t>[K].KQAGPASVPLR.[T]</t>
  </si>
  <si>
    <t>P30101 [130-140]</t>
  </si>
  <si>
    <t>P30101 1xBiotin [K130]</t>
  </si>
  <si>
    <t>[R].KSCVDMVMK.[W]</t>
  </si>
  <si>
    <t>AGIA-AirID-DCAF15_mutant [888-896]</t>
  </si>
  <si>
    <t>AGIA-AirID-DCAF15_mutant 1xBiotin [K888]</t>
  </si>
  <si>
    <t>[K].GKYYAVNYPLR.[D]</t>
  </si>
  <si>
    <t>Q13547</t>
  </si>
  <si>
    <t>Q13547 [219-229]</t>
  </si>
  <si>
    <t>Q13547 1xBiotin [K220]</t>
  </si>
  <si>
    <t>histone deacetylase 1 [OS=Homo sapiens]</t>
  </si>
  <si>
    <t>[R].AGPSLKTTLKPK.[K]</t>
  </si>
  <si>
    <t>Q9NP50-1</t>
  </si>
  <si>
    <t>Q9NP50-1 [82-93]</t>
  </si>
  <si>
    <t>Q9NP50-1 1xBiotin [K87]</t>
  </si>
  <si>
    <t>Protein FAM60A [OS=Homo sapiens]</t>
  </si>
  <si>
    <t>[R].GIPNYEFKLGK.[I]</t>
  </si>
  <si>
    <t>Q92890-1 [293-303]</t>
  </si>
  <si>
    <t>Q92890-1 1xBiotin [K300]</t>
  </si>
  <si>
    <t>[R].GVQKLVLTSR.[S]</t>
  </si>
  <si>
    <t>P49327 [1908-1917]</t>
  </si>
  <si>
    <t>P49327 1xBiotin [K1911]</t>
  </si>
  <si>
    <t>Fatty acid synthase [OS=Homo sapiens]</t>
  </si>
  <si>
    <t>Heterogeneous nuclear ribonucleoprotein F [OS=Homo sapiens]</t>
  </si>
  <si>
    <t>1xBiotin [K6]; 1xOxidation [M3]</t>
  </si>
  <si>
    <t>Q8NG31-1</t>
  </si>
  <si>
    <t>Q8NG31-1 [1241-1256]</t>
  </si>
  <si>
    <t>Q8NG31-1 1xBiotin [K1248]</t>
  </si>
  <si>
    <t>kinetochore scaffold 1 [OS=Homo sapiens]</t>
  </si>
  <si>
    <t>[K].AVDSTLKTR.[I]</t>
  </si>
  <si>
    <t>Q9NR09</t>
  </si>
  <si>
    <t>Q9NR09 [3140-3148]</t>
  </si>
  <si>
    <t>Q9NR09 1xBiotin [K3146]</t>
  </si>
  <si>
    <t>Baculoviral IAP repeat-containing protein 6 [OS=Homo sapiens]</t>
  </si>
  <si>
    <t>[R].VVDLSGSCQKGPVPAIHK.[A]</t>
  </si>
  <si>
    <t>1xBiotin [K10]; 1xCarbamidomethyl [C8]</t>
  </si>
  <si>
    <t>Q8N3J3</t>
  </si>
  <si>
    <t>Q8N3J3 [202-219]</t>
  </si>
  <si>
    <t>Q8N3J3 1xBiotin [K211]</t>
  </si>
  <si>
    <t>Uncharacterized protein C17orf53 [OS=Homo sapiens]</t>
  </si>
  <si>
    <t>[R].ALKVELK.[E]</t>
  </si>
  <si>
    <t>O95995</t>
  </si>
  <si>
    <t>O95995 [144-150]</t>
  </si>
  <si>
    <t>O95995 1xBiotin [K146]</t>
  </si>
  <si>
    <t>Growth arrest-specific protein 8 [OS=Homo sapiens]</t>
  </si>
  <si>
    <t>[R].ISCKEELLLGR.[T]</t>
  </si>
  <si>
    <t>P62324</t>
  </si>
  <si>
    <t>P62324 [147-157]</t>
  </si>
  <si>
    <t>P62324 1xBiotin [K150]</t>
  </si>
  <si>
    <t>Protein BTG1 [OS=Homo sapiens]</t>
  </si>
  <si>
    <t>[R].TLQSLACGKAR.[V]</t>
  </si>
  <si>
    <t>Q13620-1 [763-773]; Q13619-1 [627-637]</t>
  </si>
  <si>
    <t>Q13620-1 1xBiotin [K771]; Q13619-1 1xBiotin [K635]</t>
  </si>
  <si>
    <t>[K].TKAAAPGVEDEPLLR.[E]</t>
  </si>
  <si>
    <t>P31350-1 [60-74]</t>
  </si>
  <si>
    <t>P31350-1 1xBiotin [K61]</t>
  </si>
  <si>
    <t>[R].TKEVFHFSQAEK.[V]</t>
  </si>
  <si>
    <t>Q7L5Y9-1</t>
  </si>
  <si>
    <t>Q7L5Y9-1 [381-392]</t>
  </si>
  <si>
    <t>Q7L5Y9-1 1xBiotin [K382]</t>
  </si>
  <si>
    <t>Macrophage erythroblast attacher [OS=Homo sapiens]</t>
  </si>
  <si>
    <t>[R].VKTNLPIFK.[L]</t>
  </si>
  <si>
    <t>O60493-1</t>
  </si>
  <si>
    <t>O60493-1 [53-61]</t>
  </si>
  <si>
    <t>O60493-1 1xBiotin [K54]</t>
  </si>
  <si>
    <t>sorting nexin-3 [OS=Homo sapiens]</t>
  </si>
  <si>
    <t>[K].IMEMSAKGIKPVTLELGGK.[S]</t>
  </si>
  <si>
    <t>P49189</t>
  </si>
  <si>
    <t>P49189 [240-258]</t>
  </si>
  <si>
    <t>P49189 1xBiotin [K246]</t>
  </si>
  <si>
    <t>4-trimethylaminobutyraldehyde dehydrogenase [OS=Homo sapiens]</t>
  </si>
  <si>
    <t>Q9Y2I7-1</t>
  </si>
  <si>
    <t>Q9Y2I7-1 [1690-1717]</t>
  </si>
  <si>
    <t>Q9Y2I7-1 1xBiotin [K1711]</t>
  </si>
  <si>
    <t>1-phosphatidylinositol 3-phosphate 5-kinase [OS=Homo sapiens]</t>
  </si>
  <si>
    <t>[R].NKEVFIPQDGK.[K]</t>
  </si>
  <si>
    <t>P49589-1</t>
  </si>
  <si>
    <t>P49589-1 [38-48]</t>
  </si>
  <si>
    <t>P49589-1 1xBiotin [K39]</t>
  </si>
  <si>
    <t>Cysteine--tRNA ligase, cytoplasmic [OS=Homo sapiens]</t>
  </si>
  <si>
    <t>[R].GLYDGPVCEVSVTPKTVTPASSAK.[T]</t>
  </si>
  <si>
    <t>1xBiotin [K15]; 1xCarbamidomethyl [C8]</t>
  </si>
  <si>
    <t>Q16555-1</t>
  </si>
  <si>
    <t>Q16555-1 [497-520]</t>
  </si>
  <si>
    <t>Q16555-1 1xBiotin [K511]</t>
  </si>
  <si>
    <t>Dihydropyrimidinase-related protein 2 [OS=Homo sapiens]</t>
  </si>
  <si>
    <t>[K].DVPNTQPKAAFK.[S]</t>
  </si>
  <si>
    <t>Q9Y5V3 [102-113]</t>
  </si>
  <si>
    <t>Q9Y5V3 1xBiotin [K109]</t>
  </si>
  <si>
    <t>[R].LKQFSVAPR.[H]</t>
  </si>
  <si>
    <t>Q1MSJ5-1</t>
  </si>
  <si>
    <t>Q1MSJ5-1 [428-436]</t>
  </si>
  <si>
    <t>Q1MSJ5-1 1xBiotin [K429]</t>
  </si>
  <si>
    <t>Isoform 1 of Centrosome and spindle pole-associated protein 1 [OS=Homo sapiens]</t>
  </si>
  <si>
    <t>[K].TVTPAKAVTTPGK.[K]</t>
  </si>
  <si>
    <t>P19338 [97-109]</t>
  </si>
  <si>
    <t>P19338 1xBiotin [K102]</t>
  </si>
  <si>
    <t>[K].VLGQPHHELDSKTIDPK.[V]</t>
  </si>
  <si>
    <t>Q96DH6-1</t>
  </si>
  <si>
    <t>Q96DH6-1 [78-94]</t>
  </si>
  <si>
    <t>Q96DH6-1 1xBiotin [K89]</t>
  </si>
  <si>
    <t>RNA-binding protein Musashi homolog 2 [OS=Homo sapiens]</t>
  </si>
  <si>
    <t>[K].HALKNGDICETSGKPK.[T]</t>
  </si>
  <si>
    <t>Q16637 [52-67]</t>
  </si>
  <si>
    <t>Q16637 1xBiotin [K55]</t>
  </si>
  <si>
    <t>[R].EISLLKELR.[H]</t>
  </si>
  <si>
    <t>P06493 [51-59]</t>
  </si>
  <si>
    <t>P06493 1xBiotin [K56]</t>
  </si>
  <si>
    <t>[K].IPSTKNSIALVSTNYPLSK.[T]</t>
  </si>
  <si>
    <t>Q8IX90</t>
  </si>
  <si>
    <t>Q8IX90 [296-314]</t>
  </si>
  <si>
    <t>Q8IX90 1xBiotin [K300]</t>
  </si>
  <si>
    <t>Spindle and kinetochore-associated protein 3 [OS=Homo sapiens]</t>
  </si>
  <si>
    <t>[R].SLQQPKIQLSSVPK.[V]</t>
  </si>
  <si>
    <t>Q9Y4F3-1 [85-98]</t>
  </si>
  <si>
    <t>Q9Y4F3-1 1xBiotin [K90]</t>
  </si>
  <si>
    <t>[K].AVGPKQVVTQGVAK.[A]</t>
  </si>
  <si>
    <t>Q9ULM3 [686-699]</t>
  </si>
  <si>
    <t>Q9ULM3 1xBiotin [K690]</t>
  </si>
  <si>
    <t>YEATS domain-containing protein 2 [OS=Homo sapiens]</t>
  </si>
  <si>
    <t>[K].QQEQPAATKIR.[N]</t>
  </si>
  <si>
    <t>P40937-1</t>
  </si>
  <si>
    <t>P40937-1 [8-18]</t>
  </si>
  <si>
    <t>P40937-1 1xBiotin [K16]</t>
  </si>
  <si>
    <t>Replication factor C subunit 5 [OS=Homo sapiens]</t>
  </si>
  <si>
    <t>[R].SVSGKTPGDFYDR.[R]</t>
  </si>
  <si>
    <t>Q3V6T2-1</t>
  </si>
  <si>
    <t>Q3V6T2-1 [1734-1746]</t>
  </si>
  <si>
    <t>Q3V6T2-1 1xBiotin [K1738]</t>
  </si>
  <si>
    <t>Girdin [OS=Homo sapiens]</t>
  </si>
  <si>
    <t>[-].MAAVKTLNPK.[A]</t>
  </si>
  <si>
    <t>P40227-1 [1-10]</t>
  </si>
  <si>
    <t>P40227-1 1xBiotin [K5]; 1xMet-loss+Acetyl [N-Term]</t>
  </si>
  <si>
    <t>[R].LKELVPTLPQNR.[K]</t>
  </si>
  <si>
    <t>P41134 [76-87]</t>
  </si>
  <si>
    <t>P41134 1xBiotin [K77]</t>
  </si>
  <si>
    <t>[K].TVTSSTEKGLIVYCVTSPK.[K]</t>
  </si>
  <si>
    <t>1xBiotin [K8]; 1xCarbamidomethyl [C14]</t>
  </si>
  <si>
    <t>Q8TEU7</t>
  </si>
  <si>
    <t>Q8TEU7 [1478-1496]</t>
  </si>
  <si>
    <t>Q8TEU7 1xBiotin [K1485]</t>
  </si>
  <si>
    <t>Rap guanine nucleotide exchange factor 6 [OS=Homo sapiens]</t>
  </si>
  <si>
    <t>O75592-1</t>
  </si>
  <si>
    <t>O75592-1 [2811-2821]</t>
  </si>
  <si>
    <t>O75592-1 1xBiotin [K2815]</t>
  </si>
  <si>
    <t>E3 ubiquitin-protein ligase MYCBP2 [OS=Homo sapiens]</t>
  </si>
  <si>
    <t>[K].SKSSGPMYLHK.[S]</t>
  </si>
  <si>
    <t>Q8IYD8</t>
  </si>
  <si>
    <t>Q8IYD8 [1391-1401]</t>
  </si>
  <si>
    <t>Q8IYD8 1xBiotin [K1392]</t>
  </si>
  <si>
    <t>Fanconi anemia group M protein [OS=Homo sapiens]</t>
  </si>
  <si>
    <t>[K].QQGVLALRPYLQKQPQPSPAEGR.[A]</t>
  </si>
  <si>
    <t>P56192</t>
  </si>
  <si>
    <t>P56192 [192-214]</t>
  </si>
  <si>
    <t>P56192 1xBiotin [K204]</t>
  </si>
  <si>
    <t>Methionine--tRNA ligase, cytoplasmic [OS=Homo sapiens]</t>
  </si>
  <si>
    <t>[R].GPAGGPVLPQLKAR.[S]</t>
  </si>
  <si>
    <t>Q13671</t>
  </si>
  <si>
    <t>Q13671 [196-209]</t>
  </si>
  <si>
    <t>Q13671 1xBiotin [K207]</t>
  </si>
  <si>
    <t>ras and Rab interactor 1 [OS=Homo sapiens]</t>
  </si>
  <si>
    <t>[R].APSGKVR.[R]</t>
  </si>
  <si>
    <t>Q13045-1</t>
  </si>
  <si>
    <t>Q13045-1 [468-474]</t>
  </si>
  <si>
    <t>Q13045-1 1xBiotin [K472]</t>
  </si>
  <si>
    <t>protein flightless-1 homolog [OS=Homo sapiens]</t>
  </si>
  <si>
    <t>[K].LETGKSR.[V]</t>
  </si>
  <si>
    <t>Q9Y6Q5-1 [142-148]</t>
  </si>
  <si>
    <t>Q9Y6Q5-1 1xBiotin [K146]</t>
  </si>
  <si>
    <t>[K].LGENLKIK.[L]</t>
  </si>
  <si>
    <t>O75874 [401-408]</t>
  </si>
  <si>
    <t>O75874 1xBiotin [K406]</t>
  </si>
  <si>
    <t>P51610-1</t>
  </si>
  <si>
    <t>P51610-1 [803-820]</t>
  </si>
  <si>
    <t>P51610-1 1xBiotin [K813]</t>
  </si>
  <si>
    <t>Host cell factor 1 [OS=Homo sapiens]</t>
  </si>
  <si>
    <t>[K].LSDLTLQDSQKVVVVNR.[N]</t>
  </si>
  <si>
    <t>Q9ULL1</t>
  </si>
  <si>
    <t>Q9ULL1 [1237-1253]</t>
  </si>
  <si>
    <t>Q9ULL1 1xBiotin [K1247]</t>
  </si>
  <si>
    <t>Pleckstrin homology domain-containing family G member 1 [OS=Homo sapiens]</t>
  </si>
  <si>
    <t>[R].VFSGLVSTGLKVR.[I]</t>
  </si>
  <si>
    <t>P13639 [416-428]</t>
  </si>
  <si>
    <t>P13639 1xBiotin [K426]</t>
  </si>
  <si>
    <t>[K].SKAITPK.[R]</t>
  </si>
  <si>
    <t>Q9NQW6 [902-908]</t>
  </si>
  <si>
    <t>Q9NQW6 1xBiotin [K903]</t>
  </si>
  <si>
    <t>[R].IPKEQWWLK.[L]</t>
  </si>
  <si>
    <t>Q01813</t>
  </si>
  <si>
    <t>Q01813 [745-753]</t>
  </si>
  <si>
    <t>Q01813 1xBiotin [K747]</t>
  </si>
  <si>
    <t>ATP-dependent 6-phosphofructokinase, platelet type [OS=Homo sapiens]</t>
  </si>
  <si>
    <t>[K].INEKTGK.[I]</t>
  </si>
  <si>
    <t>Q16881-1 [459-465]</t>
  </si>
  <si>
    <t>Q16881-1 1xBiotin [K462]</t>
  </si>
  <si>
    <t>[R].EEHGSGKIAVISGVGTR.[N]</t>
  </si>
  <si>
    <t>Q9H9T3</t>
  </si>
  <si>
    <t>Q9H9T3 [511-527]</t>
  </si>
  <si>
    <t>Q9H9T3 1xBiotin [K517]</t>
  </si>
  <si>
    <t>elongator complex protein 3 [OS=Homo sapiens]</t>
  </si>
  <si>
    <t>breast cancer type 2 susceptibility protein [OS=Homo sapiens]</t>
  </si>
  <si>
    <t>40S ribosomal protein S23 [OS=Homo sapiens]</t>
  </si>
  <si>
    <t>[R].NYGWKVEETVK.[H]</t>
  </si>
  <si>
    <t>Q16881-1 [235-245]</t>
  </si>
  <si>
    <t>Q16881-1 1xBiotin [K239]</t>
  </si>
  <si>
    <t>[R].DKTIIMWK.[L]</t>
  </si>
  <si>
    <t>P63244 [37-44]</t>
  </si>
  <si>
    <t>P63244 1xBiotin [K38]</t>
  </si>
  <si>
    <t>[K].GKILNVSVIEESGNKNDQK.[S]</t>
  </si>
  <si>
    <t>P28290 [324-342]</t>
  </si>
  <si>
    <t>[R].GNVPNEKIAIWLK.[D]</t>
  </si>
  <si>
    <t>P28290 [71-83]</t>
  </si>
  <si>
    <t>P28290 1xBiotin [K77]</t>
  </si>
  <si>
    <t>Eukaryotic translation initiation factor 3 subunit I [OS=Homo sapiens]</t>
  </si>
  <si>
    <t>[K].THSEEFTNSLKTK.[S]</t>
  </si>
  <si>
    <t>Q9H788</t>
  </si>
  <si>
    <t>Q9H788 [116-128]</t>
  </si>
  <si>
    <t>Q9H788 1xBiotin [K126]</t>
  </si>
  <si>
    <t>SH2 domain-containing protein 4A [OS=Homo sapiens]</t>
  </si>
  <si>
    <t>[R].ALVDQKSSVIK.[H]</t>
  </si>
  <si>
    <t>Q8WXG6-1</t>
  </si>
  <si>
    <t>Q8WXG6-1 [909-919]</t>
  </si>
  <si>
    <t>Q8WXG6-1 1xBiotin [K914]</t>
  </si>
  <si>
    <t>MAP kinase-activating death domain protein [OS=Homo sapiens]</t>
  </si>
  <si>
    <t>[K].HQPGGGKVQIVYKPVDLSK.[V]</t>
  </si>
  <si>
    <t>P10636-5</t>
  </si>
  <si>
    <t>P10636-5 [268-286]</t>
  </si>
  <si>
    <t>P10636-5 1xBiotin [K274]</t>
  </si>
  <si>
    <t>Isoform Tau-C of Microtubule-associated protein tau [OS=Homo sapiens]</t>
  </si>
  <si>
    <t>[R].AAGFTKAALR.[G]</t>
  </si>
  <si>
    <t>Q13099-1</t>
  </si>
  <si>
    <t>Q13099-1 [109-118]</t>
  </si>
  <si>
    <t>Q13099-1 1xBiotin [K114]</t>
  </si>
  <si>
    <t>intraflagellar transport protein 88 homolog [OS=Homo sapiens]</t>
  </si>
  <si>
    <t>[R].SGKSPILVATAVAAR.[G]</t>
  </si>
  <si>
    <t>O00571 [489-503]</t>
  </si>
  <si>
    <t>O00571 1xBiotin [K491]</t>
  </si>
  <si>
    <t>[R].TKLITPQVAK.[L]</t>
  </si>
  <si>
    <t>Q86TB9</t>
  </si>
  <si>
    <t>Q86TB9 [459-468]</t>
  </si>
  <si>
    <t>Q86TB9 1xBiotin [K460]</t>
  </si>
  <si>
    <t>Protein PAT1 homolog 1 [OS=Homo sapiens]</t>
  </si>
  <si>
    <t>[R].NKGSVLIPGLVEGSTK.[R]</t>
  </si>
  <si>
    <t>Q86WJ1-1</t>
  </si>
  <si>
    <t>Q86WJ1-1 [615-630]</t>
  </si>
  <si>
    <t>Q86WJ1-1 1xBiotin [K616]</t>
  </si>
  <si>
    <t>Chromodomain-helicase-DNA-binding protein 1-like [OS=Homo sapiens]</t>
  </si>
  <si>
    <t>O14979-1</t>
  </si>
  <si>
    <t>O14979-1 [307-315]</t>
  </si>
  <si>
    <t>O14979-1 1xBiotin [K311]</t>
  </si>
  <si>
    <t>Heterogeneous nuclear ribonucleoprotein D-like [OS=Homo sapiens]</t>
  </si>
  <si>
    <t>[K].SLTINGKEQLLR.[L]</t>
  </si>
  <si>
    <t>O75190-2</t>
  </si>
  <si>
    <t>O75190-2 [226-237]</t>
  </si>
  <si>
    <t>O75190-2 1xBiotin [K232]</t>
  </si>
  <si>
    <t>Isoform B of DnaJ homolog subfamily B member 6 [OS=Homo sapiens]</t>
  </si>
  <si>
    <t>[R].AFGDVKFK.[W]</t>
  </si>
  <si>
    <t>Q9P0J1 [352-359]</t>
  </si>
  <si>
    <t>Q9P0J1 1xBiotin [K357]</t>
  </si>
  <si>
    <t>[K].VYLGDIPLKTK.[E]</t>
  </si>
  <si>
    <t>Q5VYK3 [305-315]</t>
  </si>
  <si>
    <t>Q5VYK3 1xBiotin [K]</t>
  </si>
  <si>
    <t>[K].VVEPLKTYGTIVK.[M]</t>
  </si>
  <si>
    <t>A1XBS5</t>
  </si>
  <si>
    <t>A1XBS5 [95-107]</t>
  </si>
  <si>
    <t>A1XBS5 1xBiotin [K100]</t>
  </si>
  <si>
    <t>Protein FAM92A [OS=Homo sapiens]</t>
  </si>
  <si>
    <t>[K].QDTVELQNQKSSAPVHAPR.[S]</t>
  </si>
  <si>
    <t>Q5VT06</t>
  </si>
  <si>
    <t>Q5VT06 [546-564]</t>
  </si>
  <si>
    <t>Q5VT06 1xBiotin [K555]</t>
  </si>
  <si>
    <t>Centrosome-associated protein 350 [OS=Homo sapiens]</t>
  </si>
  <si>
    <t>[R].YSGAQDSGIGSDSVKIR.[I]</t>
  </si>
  <si>
    <t>Q7Z7G8-1</t>
  </si>
  <si>
    <t>Q7Z7G8-1 [1788-1804]</t>
  </si>
  <si>
    <t>Q7Z7G8-1 1xBiotin [K1802]</t>
  </si>
  <si>
    <t>vacuolar protein sorting-associated protein 13b [OS=Homo sapiens]</t>
  </si>
  <si>
    <t>Q9NPA3 1xBiotin [K122]</t>
  </si>
  <si>
    <t>Mid1-interacting protein 1 [OS=Homo sapiens]</t>
  </si>
  <si>
    <t>T-complex protein 1 subunit delta [OS=Homo sapiens]</t>
  </si>
  <si>
    <t>WW domain-containing oxidoreductase [OS=Homo sapiens]</t>
  </si>
  <si>
    <t>[K].NLGIGKVSSFEEK.[M]</t>
  </si>
  <si>
    <t>P40926 [302-314]</t>
  </si>
  <si>
    <t>P40926 1xBiotin [K307]</t>
  </si>
  <si>
    <t>Malate dehydrogenase, mitochondrial [OS=Homo sapiens]</t>
  </si>
  <si>
    <t>centriolar coiled-coil protein of 110 kDa [OS=Homo sapiens]</t>
  </si>
  <si>
    <t>[K].FAFKEVEVQAK.[T]</t>
  </si>
  <si>
    <t>Q8IY81</t>
  </si>
  <si>
    <t>Q8IY81 [215-225]</t>
  </si>
  <si>
    <t>Q8IY81 1xBiotin [K218]</t>
  </si>
  <si>
    <t>pre-rRNA processing protein FTSJ3 [OS=Homo sapiens]</t>
  </si>
  <si>
    <t>[K].DMKTNMPIITSK.[R]</t>
  </si>
  <si>
    <t>Q8NCE0-1</t>
  </si>
  <si>
    <t>Q8NCE0-1 [91-102]</t>
  </si>
  <si>
    <t>Q8NCE0-1 1xBiotin [K93]</t>
  </si>
  <si>
    <t>tRNA-splicing endonuclease subunit Sen2 [OS=Homo sapiens]</t>
  </si>
  <si>
    <t>[K].VDSGKTVK.[L]</t>
  </si>
  <si>
    <t>Q9BX63</t>
  </si>
  <si>
    <t>Q9BX63 [187-194]</t>
  </si>
  <si>
    <t>Q9BX63 1xBiotin [K191]</t>
  </si>
  <si>
    <t>Fanconi anemia group J protein [OS=Homo sapiens]</t>
  </si>
  <si>
    <t>P06493 1xBiotin [K]</t>
  </si>
  <si>
    <t>[K].EKLIAPVAEEEATVPNNK.[I]</t>
  </si>
  <si>
    <t>P07195 [6-23]</t>
  </si>
  <si>
    <t>P07195 1xBiotin [K7]</t>
  </si>
  <si>
    <t>[K].TGLKLEK.[A]</t>
  </si>
  <si>
    <t>Q8NCD3-1 [351-357]</t>
  </si>
  <si>
    <t>Q8NCD3-1 1xBiotin [K354]</t>
  </si>
  <si>
    <t>[K].IFSSKSTSR.[I]</t>
  </si>
  <si>
    <t>Q7Z333</t>
  </si>
  <si>
    <t>Q7Z333 [1598-1606]</t>
  </si>
  <si>
    <t>Q7Z333 1xBiotin [K1602]</t>
  </si>
  <si>
    <t>Probable helicase senataxin [OS=Homo sapiens]</t>
  </si>
  <si>
    <t>1xBiotin [K1]; 1xCarbamidomethyl [C3]; 1xOxidation [M]</t>
  </si>
  <si>
    <t>[R].INVYYNEATGGKYVPR.[A]</t>
  </si>
  <si>
    <t>P68371</t>
  </si>
  <si>
    <t>P68371 [47-62]</t>
  </si>
  <si>
    <t>P68371 1xBiotin [K58]</t>
  </si>
  <si>
    <t>Tubulin beta-4B chain [OS=Homo sapiens]</t>
  </si>
  <si>
    <t>Deoxynucleotidyltransferase terminal-interacting protein 1 [OS=Homo sapiens]</t>
  </si>
  <si>
    <t>[K].MIEESLKIK.[I]</t>
  </si>
  <si>
    <t>O75665</t>
  </si>
  <si>
    <t>O75665 [921-929]</t>
  </si>
  <si>
    <t>O75665 1xBiotin [K]</t>
  </si>
  <si>
    <t>Oral-facial-digital syndrome 1 protein [OS=Homo sapiens]</t>
  </si>
  <si>
    <t>Serine-rich coiled-coil domain-containing protein 1 [OS=Homo sapiens]</t>
  </si>
  <si>
    <t>[K].ETLPISSTPSKSVLPR.[T]</t>
  </si>
  <si>
    <t>Q08050</t>
  </si>
  <si>
    <t>Q08050 [604-619]</t>
  </si>
  <si>
    <t>Q08050 1xBiotin [K614]</t>
  </si>
  <si>
    <t>Forkhead box protein M1 [OS=Homo sapiens]</t>
  </si>
  <si>
    <t>[K].FVMKPPQVVR.[V]</t>
  </si>
  <si>
    <t>P20042</t>
  </si>
  <si>
    <t>P20042 [202-211]</t>
  </si>
  <si>
    <t>P20042 1xBiotin [K205]</t>
  </si>
  <si>
    <t>Eukaryotic translation initiation factor 2 subunit 2 [OS=Homo sapiens]</t>
  </si>
  <si>
    <t>[-].MQNVINTVKGK.[A]</t>
  </si>
  <si>
    <t>1xAcetyl [N-Term]; 1xBiotin [K9]</t>
  </si>
  <si>
    <t>Q9NT62 [1-11]</t>
  </si>
  <si>
    <t>Q9NT62 1xAcetyl [N-Term]; 1xBiotin [K9]</t>
  </si>
  <si>
    <t>ubiquitin-like-conjugating enzyme ATG3 [OS=Homo sapiens]</t>
  </si>
  <si>
    <t>[R].KGVAINMVTEEDKR.[T]</t>
  </si>
  <si>
    <t>P60842</t>
  </si>
  <si>
    <t>P60842 [369-382]</t>
  </si>
  <si>
    <t>P60842 1xBiotin [K369]</t>
  </si>
  <si>
    <t>Eukaryotic initiation factor 4A-I [OS=Homo sapiens]</t>
  </si>
  <si>
    <t>[R].DTQAAIKGQNPSATFGDVSK.[I]</t>
  </si>
  <si>
    <t>Q96NM4</t>
  </si>
  <si>
    <t>Q96NM4 [268-287]</t>
  </si>
  <si>
    <t>Q96NM4 1xBiotin [K274]</t>
  </si>
  <si>
    <t>TOX high mobility group box family member 2 [OS=Homo sapiens]</t>
  </si>
  <si>
    <t>[K].TSDFLKVLNR.[A]</t>
  </si>
  <si>
    <t>O15144 [270-279]</t>
  </si>
  <si>
    <t>O15144 1xBiotin [K275]</t>
  </si>
  <si>
    <t>[R].ISVYYNEATGGKYVPR.[A]</t>
  </si>
  <si>
    <t>P07437</t>
  </si>
  <si>
    <t>P07437 [47-62]</t>
  </si>
  <si>
    <t>P07437 1xBiotin [K58]</t>
  </si>
  <si>
    <t>tubulin beta chain [OS=Homo sapiens]</t>
  </si>
  <si>
    <t>[K].ENSMKVR.[E]</t>
  </si>
  <si>
    <t>Q6EMB2</t>
  </si>
  <si>
    <t>Q6EMB2 [632-638]</t>
  </si>
  <si>
    <t>Q6EMB2 1xBiotin [K636]</t>
  </si>
  <si>
    <t>tubulin polyglutamylase TTLL5 [OS=Homo sapiens]</t>
  </si>
  <si>
    <t>[R].MDKSAVGHEYQSK.[L]</t>
  </si>
  <si>
    <t>1xBiotin [K3]; 1xOxidation [M1]</t>
  </si>
  <si>
    <t>Q14247-1 [95-107]</t>
  </si>
  <si>
    <t>Q14247-1 1xBiotin [K97]</t>
  </si>
  <si>
    <t>Rab-like protein 3 [OS=Homo sapiens]</t>
  </si>
  <si>
    <t>[K].STALKILAGK.[Q]</t>
  </si>
  <si>
    <t>P61221 [117-126]</t>
  </si>
  <si>
    <t>P61221 1xBiotin [K121]</t>
  </si>
  <si>
    <t>[K].GGKVLVHCEAGISR.[S]</t>
  </si>
  <si>
    <t>Q16690</t>
  </si>
  <si>
    <t>Q16690 [256-269]</t>
  </si>
  <si>
    <t>Q16690 1xBiotin [K258]</t>
  </si>
  <si>
    <t>Dual specificity protein phosphatase 5 [OS=Homo sapiens]</t>
  </si>
  <si>
    <t>Condensin complex subunit 2 [OS=Homo sapiens]</t>
  </si>
  <si>
    <t>[K].NYVNGKTFLEK.[R]</t>
  </si>
  <si>
    <t>P25787</t>
  </si>
  <si>
    <t>P25787 [166-176]</t>
  </si>
  <si>
    <t>P25787 1xBiotin [K171]</t>
  </si>
  <si>
    <t>Proteasome subunit alpha type-2 [OS=Homo sapiens]</t>
  </si>
  <si>
    <t>[K].TIKIMEVPVIK.[I]</t>
  </si>
  <si>
    <t>Q9H8V3</t>
  </si>
  <si>
    <t>Q9H8V3 [71-81]</t>
  </si>
  <si>
    <t>Q9H8V3 1xBiotin [K73]</t>
  </si>
  <si>
    <t>Protein ECT2 [OS=Homo sapiens]</t>
  </si>
  <si>
    <t>[R].SSKELLLQPVTISR.[N]</t>
  </si>
  <si>
    <t>P59998</t>
  </si>
  <si>
    <t>P59998 [42-55]</t>
  </si>
  <si>
    <t>P59998 1xBiotin [K44]</t>
  </si>
  <si>
    <t>Actin-related protein 2/3 complex subunit 4 [OS=Homo sapiens]</t>
  </si>
  <si>
    <t>40S ribosomal protein S11 [OS=Homo sapiens]</t>
  </si>
  <si>
    <t>[K].ALKIQTSGEPDVAER.[V]</t>
  </si>
  <si>
    <t>Q8NEM2</t>
  </si>
  <si>
    <t>Q8NEM2 [568-582]</t>
  </si>
  <si>
    <t>Q8NEM2 1xBiotin [K570]</t>
  </si>
  <si>
    <t>SHC SH2 domain-binding protein 1 [OS=Homo sapiens]</t>
  </si>
  <si>
    <t>[R].FVDFQKVR.[I]</t>
  </si>
  <si>
    <t>Q14566</t>
  </si>
  <si>
    <t>Q14566 [200-207]</t>
  </si>
  <si>
    <t>Q14566 1xBiotin [K205]</t>
  </si>
  <si>
    <t>DNA replication licensing factor MCM6 [OS=Homo sapiens]</t>
  </si>
  <si>
    <t>[R].VLREEQEHKTK.[D]</t>
  </si>
  <si>
    <t>Q15021 [954-964]</t>
  </si>
  <si>
    <t>Q15021 1xBiotin [K]</t>
  </si>
  <si>
    <t>condensin complex subunit 1 [OS=Homo sapiens]</t>
  </si>
  <si>
    <t>[K].EKGSTLDLSDLEAEK.[L]</t>
  </si>
  <si>
    <t>O00767</t>
  </si>
  <si>
    <t>O00767 [195-209]</t>
  </si>
  <si>
    <t>O00767 1xBiotin [K196]</t>
  </si>
  <si>
    <t>acyl-CoA desaturase [OS=Homo sapiens]</t>
  </si>
  <si>
    <t>[K].DSYVGDEAQSKR.[G]</t>
  </si>
  <si>
    <t>P60709 [51-62]; P68133 [53-64]</t>
  </si>
  <si>
    <t>P60709 1xBiotin [K61]; P68133 1xBiotin [K63]</t>
  </si>
  <si>
    <t>[R].VLKTECDSWSR.[I]</t>
  </si>
  <si>
    <t>1xBiotin [K3]; 1xCarbamidomethyl [C6]</t>
  </si>
  <si>
    <t>Q8IWI9-1 [2197-2207]</t>
  </si>
  <si>
    <t>Q8IWI9-1 1xBiotin [K2199]</t>
  </si>
  <si>
    <t>1xBiotin [K7]; 1xOxidation [M2]</t>
  </si>
  <si>
    <t>1xBiotin [K1]; 1xCarbamidomethyl [C3]; 2xOxidation [M6; M8]</t>
  </si>
  <si>
    <t>dihydrofolate reductase [OS=Homo sapiens]</t>
  </si>
  <si>
    <t>[RK].AQSMPVFKEVK.[V]</t>
  </si>
  <si>
    <t>Q9BVV6-1</t>
  </si>
  <si>
    <t>Q9BVV6-1 [123-133]</t>
  </si>
  <si>
    <t>Q9BVV6-1 1xBiotin [K]</t>
  </si>
  <si>
    <t>protein TALPID3 [OS=Homo sapiens]</t>
  </si>
  <si>
    <t>[R].KVLISDSLDPCCR.[K]</t>
  </si>
  <si>
    <t>1xBiotin [K1]; 2xCarbamidomethyl [C11; C12]</t>
  </si>
  <si>
    <t>O43175</t>
  </si>
  <si>
    <t>O43175 [8-20]</t>
  </si>
  <si>
    <t>O43175 1xBiotin [K8]</t>
  </si>
  <si>
    <t>D-3-phosphoglycerate dehydrogenase [OS=Homo sapiens]</t>
  </si>
  <si>
    <t>[R].QKLYTLQDK.[A]</t>
  </si>
  <si>
    <t>P49327 [1064-1072]</t>
  </si>
  <si>
    <t>P49327 1xBiotin [K1065]</t>
  </si>
  <si>
    <t>[K].SILAEYKIHNADVTLR.[S]</t>
  </si>
  <si>
    <t>Q9Y295</t>
  </si>
  <si>
    <t>Q9Y295 [207-222]</t>
  </si>
  <si>
    <t>Q9Y295 1xBiotin [K213]</t>
  </si>
  <si>
    <t>developmentally-regulated GTP-binding protein 1 [OS=Homo sapiens]</t>
  </si>
  <si>
    <t>[K].DYQQQKMEK.[V]</t>
  </si>
  <si>
    <t>Q99567</t>
  </si>
  <si>
    <t>Q99567 [687-695]</t>
  </si>
  <si>
    <t>Q99567 1xBiotin [K692]</t>
  </si>
  <si>
    <t>Nuclear pore complex protein Nup88 [OS=Homo sapiens]</t>
  </si>
  <si>
    <t>[K].KGVNLPGAAVDLPAVSEK.[D]</t>
  </si>
  <si>
    <t>P14618 [207-224]</t>
  </si>
  <si>
    <t>P14618 1xBiotin [K207]</t>
  </si>
  <si>
    <t>[R].ATPTKAPAPVVLGSPVVLGPPVGQAR.[V]</t>
  </si>
  <si>
    <t>Q6ZN55-1</t>
  </si>
  <si>
    <t>Q6ZN55-1 [151-176]</t>
  </si>
  <si>
    <t>Q6ZN55-1 1xBiotin [K155]</t>
  </si>
  <si>
    <t>zinc finger protein 574 [OS=Homo sapiens]</t>
  </si>
  <si>
    <t>[K].QVLKGMSDVAQEK.[N]</t>
  </si>
  <si>
    <t>Q13045-1 [444-456]</t>
  </si>
  <si>
    <t>Q13045-1 1xBiotin [K447]</t>
  </si>
  <si>
    <t>[R].LVKDVFISAAER.[D]</t>
  </si>
  <si>
    <t>P20618 [202-213]</t>
  </si>
  <si>
    <t>P20618 1xBiotin [K204]</t>
  </si>
  <si>
    <t>[K].DTCKIVLATPR.[L]</t>
  </si>
  <si>
    <t>Q6P0N0</t>
  </si>
  <si>
    <t>Q6P0N0 [338-348]</t>
  </si>
  <si>
    <t>Q6P0N0 1xBiotin [K341]</t>
  </si>
  <si>
    <t>Mis18-binding protein 1 [OS=Homo sapiens]</t>
  </si>
  <si>
    <t>[R].YMAQGKHIGK.[V]</t>
  </si>
  <si>
    <t>P49327 [1842-1851]</t>
  </si>
  <si>
    <t>P49327 1xBiotin [K1847]</t>
  </si>
  <si>
    <t>[K].SPVLEKSSMPK.[K]</t>
  </si>
  <si>
    <t>O00515 [177-187]</t>
  </si>
  <si>
    <t>O00515 1xBiotin [K182]</t>
  </si>
  <si>
    <t>[R].GEVGKLR.[I]</t>
  </si>
  <si>
    <t>P13984</t>
  </si>
  <si>
    <t>P13984 [38-44]</t>
  </si>
  <si>
    <t>P13984 1xBiotin [K42]</t>
  </si>
  <si>
    <t>General transcription factor IIF subunit 2 [OS=Homo sapiens]</t>
  </si>
  <si>
    <t>[-].MASNVTNKTDPR.[S]</t>
  </si>
  <si>
    <t>P07910-1 [1-12]</t>
  </si>
  <si>
    <t>P07910-1 1xBiotin [K8]; 1xMet-loss+Acetyl [N-Term]</t>
  </si>
  <si>
    <t>[K].GMKVELSTVNVR.[T]</t>
  </si>
  <si>
    <t>Q92665</t>
  </si>
  <si>
    <t>Q92665 [105-116]</t>
  </si>
  <si>
    <t>Q92665 1xBiotin [K107]</t>
  </si>
  <si>
    <t>28S ribosomal protein S31, mitochondrial [OS=Homo sapiens]</t>
  </si>
  <si>
    <t>Q15723-1</t>
  </si>
  <si>
    <t>Q15723-1 [327-338]</t>
  </si>
  <si>
    <t>Q15723-1 1xBiotin [K329]</t>
  </si>
  <si>
    <t>Isoform 1 of ETS-related transcription factor Elf-2 [OS=Homo sapiens]</t>
  </si>
  <si>
    <t>[R].KPDTIEVQQMKAQAR.[E]</t>
  </si>
  <si>
    <t>P35241-1 [296-310]</t>
  </si>
  <si>
    <t>[R].KPTLVQGLEGQKITR.[V]</t>
  </si>
  <si>
    <t>O95714</t>
  </si>
  <si>
    <t>O95714 [3299-3313]</t>
  </si>
  <si>
    <t>O95714 1xBiotin [K3310]</t>
  </si>
  <si>
    <t>E3 ubiquitin-protein ligase HERC2 [OS=Homo sapiens]</t>
  </si>
  <si>
    <t>[K].FGNPGEKLVK.[K]</t>
  </si>
  <si>
    <t>P17844 [34-43]</t>
  </si>
  <si>
    <t>P17844 1xBiotin [K40]</t>
  </si>
  <si>
    <t>[-].MSHKQIYYSDK.[Y]</t>
  </si>
  <si>
    <t>P61024</t>
  </si>
  <si>
    <t>P61024 [1-11]</t>
  </si>
  <si>
    <t>P61024 1xBiotin [K4]; 1xMet-loss+Acetyl [N-Term]</t>
  </si>
  <si>
    <t>cyclin-dependent kinases regulatory subunit 1 [OS=Homo sapiens]</t>
  </si>
  <si>
    <t>[K].IDYLLPGPGPAHSPQPSKR.[A]</t>
  </si>
  <si>
    <t>Q8TDM6-1 [988-1006]</t>
  </si>
  <si>
    <t>Q8TDM6-1 1xBiotin [K1005]</t>
  </si>
  <si>
    <t>[R].ATVASSTQKFQDLGVK.[N]</t>
  </si>
  <si>
    <t>Q9UHD8-1 [54-69]</t>
  </si>
  <si>
    <t>Q9UHD8-1 1xBiotin [K62]</t>
  </si>
  <si>
    <t>[K].IKIQLANEEYK.[R]</t>
  </si>
  <si>
    <t>Q8N511 [106-116]</t>
  </si>
  <si>
    <t>[K].SMVVSGAKGSK.[I]</t>
  </si>
  <si>
    <t>P24928 [768-778]</t>
  </si>
  <si>
    <t>P24928 1xBiotin [K]</t>
  </si>
  <si>
    <t>[K].ANVGAGKK.[KM-]</t>
  </si>
  <si>
    <t>P62847-4</t>
  </si>
  <si>
    <t>P62847-4 [123-130]</t>
  </si>
  <si>
    <t>P62847-4 1xBiotin [K]</t>
  </si>
  <si>
    <t>Isoform 4 of 40S ribosomal protein S24 [OS=Homo sapiens]</t>
  </si>
  <si>
    <t>[R].EIQVQHPAAKSMIEISR.[T]</t>
  </si>
  <si>
    <t>P49368-1 [69-85]</t>
  </si>
  <si>
    <t>P49368-1 1xBiotin [K78]</t>
  </si>
  <si>
    <t>[K].IATCSDDNTLKIWR.[L]</t>
  </si>
  <si>
    <t>1xBiotin [K11]; 1xCarbamidomethyl [C4]</t>
  </si>
  <si>
    <t>Q9NZJ0</t>
  </si>
  <si>
    <t>Q9NZJ0 [376-389]</t>
  </si>
  <si>
    <t>Q9NZJ0 1xBiotin [K386]</t>
  </si>
  <si>
    <t>Denticleless protein homolog [OS=Homo sapiens]</t>
  </si>
  <si>
    <t>[K].QGFAKEQVFYK.[C]</t>
  </si>
  <si>
    <t>Q8N2I2</t>
  </si>
  <si>
    <t>Q8N2I2 [179-189]</t>
  </si>
  <si>
    <t>Q8N2I2 1xBiotin [K183]</t>
  </si>
  <si>
    <t>Zinc finger protein 619 [OS=Homo sapiens]</t>
  </si>
  <si>
    <t>[K].GMDKILLSSGR.[D]</t>
  </si>
  <si>
    <t>P78371-1</t>
  </si>
  <si>
    <t>P78371-1 [47-57]</t>
  </si>
  <si>
    <t>P78371-1 1xBiotin [K50]</t>
  </si>
  <si>
    <t>T-complex protein 1 subunit beta [OS=Homo sapiens]</t>
  </si>
  <si>
    <t>1xBiotin [K7]; 1xOxidation [M14]</t>
  </si>
  <si>
    <t>[K].ADINTKWAATR.[W]</t>
  </si>
  <si>
    <t>P50914 [80-90]</t>
  </si>
  <si>
    <t>P50914 1xBiotin [K85]</t>
  </si>
  <si>
    <t>Q8N163-1</t>
  </si>
  <si>
    <t>Q8N163-1 [113-138]</t>
  </si>
  <si>
    <t>Q8N163-1 1xBiotin [K123]</t>
  </si>
  <si>
    <t>Cell cycle and apoptosis regulator protein 2 [OS=Homo sapiens]</t>
  </si>
  <si>
    <t>[R].LPLALNPLKSK.[D]</t>
  </si>
  <si>
    <t>Q0P6D6 [16-26]</t>
  </si>
  <si>
    <t>Q0P6D6 1xBiotin [K24]</t>
  </si>
  <si>
    <t>Coiled-coil domain-containing protein 15 [OS=Homo sapiens]</t>
  </si>
  <si>
    <t>[K].QLALLKTNSAVR.[T]</t>
  </si>
  <si>
    <t>Q13347 [86-97]</t>
  </si>
  <si>
    <t>Q13347 1xBiotin [K91]</t>
  </si>
  <si>
    <t>[R].LWEAGWKQR.[Y]</t>
  </si>
  <si>
    <t>Q9H0D6-1</t>
  </si>
  <si>
    <t>Q9H0D6-1 [511-519]</t>
  </si>
  <si>
    <t>Q9H0D6-1 1xBiotin [K517]</t>
  </si>
  <si>
    <t>5'-3' exoribonuclease 2 [OS=Homo sapiens]</t>
  </si>
  <si>
    <t>[K].FVSQKISK.[T]</t>
  </si>
  <si>
    <t>Q8NFH3</t>
  </si>
  <si>
    <t>Q8NFH3 [8-15]</t>
  </si>
  <si>
    <t>Q8NFH3 1xBiotin [K12]</t>
  </si>
  <si>
    <t>Nucleoporin Nup43 [OS=Homo sapiens]</t>
  </si>
  <si>
    <t>[R].DLGKFQVATDALK.[S]</t>
  </si>
  <si>
    <t>Q14980-1</t>
  </si>
  <si>
    <t>Q14980-1 [1696-1708]</t>
  </si>
  <si>
    <t>Q14980-1 1xBiotin [K1699]</t>
  </si>
  <si>
    <t>nuclear mitotic apparatus protein 1 [OS=Homo sapiens]</t>
  </si>
  <si>
    <t>[K].SAVGHEYQSKLSK.[H]</t>
  </si>
  <si>
    <t>Q14247-1 [98-110]</t>
  </si>
  <si>
    <t>Q14247-1 1xBiotin [K107]</t>
  </si>
  <si>
    <t>[K].LTDKTVIGCSGFHGDCLTLTK.[I]</t>
  </si>
  <si>
    <t>1xBiotin [K4]; 2xCarbamidomethyl [C9; C16]</t>
  </si>
  <si>
    <t>P20618 [74-94]</t>
  </si>
  <si>
    <t>P20618 1xBiotin [K77]</t>
  </si>
  <si>
    <t>[K].MAKAPSAAR.[S]</t>
  </si>
  <si>
    <t>Q9UQN3-1</t>
  </si>
  <si>
    <t>Q9UQN3-1 [178-186]</t>
  </si>
  <si>
    <t>Q9UQN3-1 1xBiotin [K180]</t>
  </si>
  <si>
    <t>Charged multivesicular body protein 2b [OS=Homo sapiens]</t>
  </si>
  <si>
    <t>[R].TTGKGPSTHTQIDQQPPR.[L]</t>
  </si>
  <si>
    <t>Q8TC57-1</t>
  </si>
  <si>
    <t>Q8TC57-1 [6-23]</t>
  </si>
  <si>
    <t>Q8TC57-1 1xBiotin [K9]</t>
  </si>
  <si>
    <t>Meiosis 1 arrest protein [OS=Homo sapiens]</t>
  </si>
  <si>
    <t>[K].VSKSPSPASTSTVPNMTDAPTAPK.[A]</t>
  </si>
  <si>
    <t>Q659A1-1</t>
  </si>
  <si>
    <t>Q659A1-1 [413-436]</t>
  </si>
  <si>
    <t>Q659A1-1 1xBiotin [K415]</t>
  </si>
  <si>
    <t>Little elongation complex subunit 2 [OS=Homo sapiens]</t>
  </si>
  <si>
    <t>[R].MKALDAIR.[T]</t>
  </si>
  <si>
    <t>Q9BWL3</t>
  </si>
  <si>
    <t>Q9BWL3 [104-111]</t>
  </si>
  <si>
    <t>Q9BWL3 1xBiotin [K105]</t>
  </si>
  <si>
    <t>Uncharacterized protein C1orf43 [OS=Homo sapiens]</t>
  </si>
  <si>
    <t>[R].FLPLKTMLGPR.[Y]</t>
  </si>
  <si>
    <t>O60942-1</t>
  </si>
  <si>
    <t>O60942-1 [24-34]</t>
  </si>
  <si>
    <t>O60942-1 1xBiotin [K28]</t>
  </si>
  <si>
    <t>mRNA-capping enzyme [OS=Homo sapiens]</t>
  </si>
  <si>
    <t>Q8IWI9-1 [913-926]</t>
  </si>
  <si>
    <t>Q8IWI9-1 1xBiotin [K916]</t>
  </si>
  <si>
    <t>Ligand-dependent nuclear receptor-interacting factor 1 [OS=Homo sapiens]</t>
  </si>
  <si>
    <t>Q7L590-1</t>
  </si>
  <si>
    <t>Q7L590-1 [128-139]</t>
  </si>
  <si>
    <t>Q7L590-1 1xBiotin [K134]</t>
  </si>
  <si>
    <t>Protein MCM10 homolog [OS=Homo sapiens]</t>
  </si>
  <si>
    <t>[R].KPYECNEQGKVFR.[V]</t>
  </si>
  <si>
    <t>Q5HY98</t>
  </si>
  <si>
    <t>Q5HY98 [185-197]</t>
  </si>
  <si>
    <t>Q5HY98 1xBiotin [K194]</t>
  </si>
  <si>
    <t>Zinc finger protein 766 [OS=Homo sapiens]</t>
  </si>
  <si>
    <t>[K].AMKTTGCNLDK.[V]</t>
  </si>
  <si>
    <t>1xBiotin [K3]; 1xCarbamidomethyl [C7]</t>
  </si>
  <si>
    <t>O94916</t>
  </si>
  <si>
    <t>O94916 [574-584]</t>
  </si>
  <si>
    <t>O94916 1xBiotin [K576]</t>
  </si>
  <si>
    <t>nuclear factor of activated T-cells 5 [OS=Homo sapiens]</t>
  </si>
  <si>
    <t>[K].VLKIEEVSDTSSLQPQASLK.[Q]</t>
  </si>
  <si>
    <t>Q9H6T3</t>
  </si>
  <si>
    <t>Q9H6T3 [496-515]</t>
  </si>
  <si>
    <t>Q9H6T3 1xBiotin [K498]</t>
  </si>
  <si>
    <t>RNA polymerase II-associated protein 3 [OS=Homo sapiens]</t>
  </si>
  <si>
    <t>histone deacetylase 1 [OS=Homo sapiens]
Histone deacetylase 2 [OS=Homo sapiens]</t>
  </si>
  <si>
    <t>[K].ENPVVVAEKIQR.[I]</t>
  </si>
  <si>
    <t>O76080</t>
  </si>
  <si>
    <t>O76080 [201-212]</t>
  </si>
  <si>
    <t>O76080 1xBiotin [K209]</t>
  </si>
  <si>
    <t>AN1-type zinc finger protein 5 [OS=Homo sapiens]</t>
  </si>
  <si>
    <t>[R].YMVADKFTELQK.[A]</t>
  </si>
  <si>
    <t>P30153 [261-272]</t>
  </si>
  <si>
    <t>P30153 1xBiotin [K266]</t>
  </si>
  <si>
    <t>[R].NLVVIPKSVTPER.[I]</t>
  </si>
  <si>
    <t>P15121</t>
  </si>
  <si>
    <t>P15121 [257-269]</t>
  </si>
  <si>
    <t>P15121 1xBiotin [K263]</t>
  </si>
  <si>
    <t>aldose reductase [OS=Homo sapiens]</t>
  </si>
  <si>
    <t>[K].ISKTVLLSTK.[S]</t>
  </si>
  <si>
    <t>Q9HCI7</t>
  </si>
  <si>
    <t>Q9HCI7 [397-406]</t>
  </si>
  <si>
    <t>Q9HCI7 1xBiotin [K399]</t>
  </si>
  <si>
    <t>E3 ubiquitin-protein ligase MSL2 [OS=Homo sapiens]</t>
  </si>
  <si>
    <t>[K].IIPTKIVYGQQGK.[T]</t>
  </si>
  <si>
    <t>Q7Z589</t>
  </si>
  <si>
    <t>Q7Z589 [651-663]</t>
  </si>
  <si>
    <t>Q7Z589 1xBiotin [K655]</t>
  </si>
  <si>
    <t>BRCA2-interacting transcriptional repressor EMSY [OS=Homo sapiens]</t>
  </si>
  <si>
    <t>Probable helicase with zinc finger domain [OS=Homo sapiens]</t>
  </si>
  <si>
    <t>[K].ENPYGEDDNKSPFPLQPK.[N]</t>
  </si>
  <si>
    <t>Q96SY0</t>
  </si>
  <si>
    <t>Q96SY0 [377-394]</t>
  </si>
  <si>
    <t>Q96SY0 1xBiotin [K386]</t>
  </si>
  <si>
    <t>Integrator complex subunit 14 [OS=Homo sapiens]</t>
  </si>
  <si>
    <t>[K].SMCVKNSTGVEIK.[R]</t>
  </si>
  <si>
    <t>Q9UKZ1</t>
  </si>
  <si>
    <t>Q9UKZ1 [315-327]</t>
  </si>
  <si>
    <t>Q9UKZ1 1xBiotin [K319]</t>
  </si>
  <si>
    <t>CCR4-NOT transcription complex subunit 11 [OS=Homo sapiens]</t>
  </si>
  <si>
    <t>[K].ECPKIHIHIDR.[I]</t>
  </si>
  <si>
    <t>Q9NUQ2</t>
  </si>
  <si>
    <t>Q9NUQ2 [254-264]</t>
  </si>
  <si>
    <t>Q9NUQ2 1xBiotin [K257]</t>
  </si>
  <si>
    <t>1-acyl-sn-glycerol-3-phosphate acyltransferase epsilon [OS=Homo sapiens]</t>
  </si>
  <si>
    <t>[K].FGLSVGHHLGKSIPTDNQIK.[A]</t>
  </si>
  <si>
    <t>P15559-1</t>
  </si>
  <si>
    <t>P15559-1 [252-271]</t>
  </si>
  <si>
    <t>P15559-1 1xBiotin [K262]</t>
  </si>
  <si>
    <t>NAD(P)H dehydrogenase [quinone] 1 [OS=Homo sapiens]</t>
  </si>
  <si>
    <t>[K].AKSSVPASDDAYPEIEK.[F]</t>
  </si>
  <si>
    <t>O95997</t>
  </si>
  <si>
    <t>O95997 [100-116]</t>
  </si>
  <si>
    <t>O95997 1xBiotin [K101]</t>
  </si>
  <si>
    <t>Securin [OS=Homo sapiens]</t>
  </si>
  <si>
    <t>[K].DLAKGSIVLK.[Y]</t>
  </si>
  <si>
    <t>Q08J23</t>
  </si>
  <si>
    <t>Q08J23 [651-660]</t>
  </si>
  <si>
    <t>Q08J23 1xBiotin [K654]</t>
  </si>
  <si>
    <t>tRNA (Cytosine(34)-C(5))-methyltransferase [OS=Homo sapiens]</t>
  </si>
  <si>
    <t>[R].AQLAKQIFHSK.[E]</t>
  </si>
  <si>
    <t>Q6P0N0 [244-254]</t>
  </si>
  <si>
    <t>Q6P0N0 1xBiotin [K248]</t>
  </si>
  <si>
    <t>[R].ASSKASTPKPPGTGPVPSFAEK.[V]</t>
  </si>
  <si>
    <t>O94761 [133-154]</t>
  </si>
  <si>
    <t>O94761 1xBiotin [K136]</t>
  </si>
  <si>
    <t>[K].APKVVILK.[K]</t>
  </si>
  <si>
    <t>P01106 [390-397]</t>
  </si>
  <si>
    <t>P01106 1xBiotin [K392]</t>
  </si>
  <si>
    <t>[R].ASLQDLKTVVIAK.[T]</t>
  </si>
  <si>
    <t>Q9Y2I1-1</t>
  </si>
  <si>
    <t>Q9Y2I1-1 [1003-1015]</t>
  </si>
  <si>
    <t>Q9Y2I1-1 1xBiotin [K1009]</t>
  </si>
  <si>
    <t>Nischarin [OS=Homo sapiens]</t>
  </si>
  <si>
    <t>Survival of motor neuron-related-splicing factor 30 [OS=Homo sapiens]</t>
  </si>
  <si>
    <t>[R].IAGKVPGLQNEQK.[R]</t>
  </si>
  <si>
    <t>Q8WWM7-1 [526-538]</t>
  </si>
  <si>
    <t>Q8WWM7-1 1xBiotin [K529]</t>
  </si>
  <si>
    <t>[K].KYMPAVTSTPTVNQHETSTSK.[S]</t>
  </si>
  <si>
    <t>1xBiotin [K1]; 1xOxidation [M3]</t>
  </si>
  <si>
    <t>Q15154-1 [787-807]</t>
  </si>
  <si>
    <t>Q15154-1 1xBiotin [K787]</t>
  </si>
  <si>
    <t>[R].SQKLGVLSSSQNGPPK.[S]</t>
  </si>
  <si>
    <t>Q8NDX5-1</t>
  </si>
  <si>
    <t>Q8NDX5-1 [220-235]</t>
  </si>
  <si>
    <t>Q8NDX5-1 1xBiotin [K222]</t>
  </si>
  <si>
    <t>Polyhomeotic-like protein 3 [OS=Homo sapiens]</t>
  </si>
  <si>
    <t>[K].GQLKQYFYETK.[C]</t>
  </si>
  <si>
    <t>P23560-1</t>
  </si>
  <si>
    <t>P23560-1 [175-185]</t>
  </si>
  <si>
    <t>P23560-1 1xBiotin [K178]</t>
  </si>
  <si>
    <t>brain-derived neurotrophic factor [OS=Homo sapiens]</t>
  </si>
  <si>
    <t>[R].AKSQNPLR.[S]</t>
  </si>
  <si>
    <t>Q9NY93</t>
  </si>
  <si>
    <t>Q9NY93 [524-531]</t>
  </si>
  <si>
    <t>Q9NY93 1xBiotin [K525]</t>
  </si>
  <si>
    <t>Probable ATP-dependent RNA helicase DDX56 [OS=Homo sapiens]</t>
  </si>
  <si>
    <t>[R].FGKTFDAPPALPK.[A]</t>
  </si>
  <si>
    <t>O95997 [46-58]</t>
  </si>
  <si>
    <t>O95997 1xBiotin [K48]</t>
  </si>
  <si>
    <t>[R].SMVEKMMYDQR.[Q]</t>
  </si>
  <si>
    <t>Q9Y266 [285-295]</t>
  </si>
  <si>
    <t>Q9Y266 1xBiotin [K289]</t>
  </si>
  <si>
    <t>Alpha-protein kinase 1 [OS=Homo sapiens]</t>
  </si>
  <si>
    <t>[R].SQKIVYICCGEDHTAALTK.[E]</t>
  </si>
  <si>
    <t>1xBiotin [K3]; 2xCarbamidomethyl [C8; C9]</t>
  </si>
  <si>
    <t>Q5GLZ8-1</t>
  </si>
  <si>
    <t>Q5GLZ8-1 [241-259]</t>
  </si>
  <si>
    <t>Q5GLZ8-1 1xBiotin [K243]</t>
  </si>
  <si>
    <t>Probable E3 ubiquitin-protein ligase HERC4 [OS=Homo sapiens]</t>
  </si>
  <si>
    <t>[R].AVEATGEKVLR.[Y]</t>
  </si>
  <si>
    <t>Q9UBK9</t>
  </si>
  <si>
    <t>Q9UBK9 [9-19]</t>
  </si>
  <si>
    <t>Q9UBK9 1xBiotin [K16]</t>
  </si>
  <si>
    <t>protein UXT [OS=Homo sapiens]</t>
  </si>
  <si>
    <t>[R].APVPLFTMKGPKPTSSLPGTSACK.[K]</t>
  </si>
  <si>
    <t>1xBiotin [K12]; 1xCarbamidomethyl [C23]</t>
  </si>
  <si>
    <t>Q86Y91</t>
  </si>
  <si>
    <t>Q86Y91 [772-795]</t>
  </si>
  <si>
    <t>Q86Y91 1xBiotin [K783]</t>
  </si>
  <si>
    <t>Kinesin-like protein KIF18B [OS=Homo sapiens]</t>
  </si>
  <si>
    <t>1xBiotin [K4]; 1xOxidation [M6]</t>
  </si>
  <si>
    <t>[K].KGLAPEVADR.[I]</t>
  </si>
  <si>
    <t>P49590</t>
  </si>
  <si>
    <t>P49590 [258-267]</t>
  </si>
  <si>
    <t>P49590 1xBiotin [K258]</t>
  </si>
  <si>
    <t>probable histidine--tRNA ligase, mitochondrial [OS=Homo sapiens]</t>
  </si>
  <si>
    <t>[R].KVVGCSCVVVK.[D]</t>
  </si>
  <si>
    <t>1xBiotin [K1]; 2xCarbamidomethyl [C5; C7]</t>
  </si>
  <si>
    <t>P25398</t>
  </si>
  <si>
    <t>P25398 [102-112]</t>
  </si>
  <si>
    <t>P25398 1xBiotin [K102]</t>
  </si>
  <si>
    <t>40S ribosomal protein S12 [OS=Homo sapiens]</t>
  </si>
  <si>
    <t>1xBiotin [K9]; 1xOxidation [M]</t>
  </si>
  <si>
    <t>[R].SSTLETTKSPLIIDK.[N]</t>
  </si>
  <si>
    <t>Q15652 [693-707]</t>
  </si>
  <si>
    <t>Q15652 1xBiotin [K700]</t>
  </si>
  <si>
    <t>[K].ATGDETGAKVER.[A]</t>
  </si>
  <si>
    <t>P61247</t>
  </si>
  <si>
    <t>P61247 [241-252]</t>
  </si>
  <si>
    <t>P61247 1xBiotin [K249]</t>
  </si>
  <si>
    <t>40S ribosomal protein S3a [OS=Homo sapiens]</t>
  </si>
  <si>
    <t>[-].MKVTSLDGR.[Q]</t>
  </si>
  <si>
    <t>Q16690 [1-9]</t>
  </si>
  <si>
    <t>Q16690 1xBiotin [K2]</t>
  </si>
  <si>
    <t>[K].AGSSKHHGPISTTPGIIPQK.[M]</t>
  </si>
  <si>
    <t>O60583</t>
  </si>
  <si>
    <t>O60583 [414-433]</t>
  </si>
  <si>
    <t>O60583 1xBiotin [K418]</t>
  </si>
  <si>
    <t>Cyclin-T2 [OS=Homo sapiens]</t>
  </si>
  <si>
    <t>[K].YQESPGIQMKTR.[L]</t>
  </si>
  <si>
    <t>Q9UHI6</t>
  </si>
  <si>
    <t>Q9UHI6 [711-722]</t>
  </si>
  <si>
    <t>Q9UHI6 1xBiotin [K720]</t>
  </si>
  <si>
    <t>Probable ATP-dependent RNA helicase DDX20 [OS=Homo sapiens]</t>
  </si>
  <si>
    <t>Uncharacterized protein C12orf45 [OS=Homo sapiens]</t>
  </si>
  <si>
    <t>[R].HSEQTLKTALISK.[N]</t>
  </si>
  <si>
    <t>Q86W34-4</t>
  </si>
  <si>
    <t>Q86W34-4 [6-18]</t>
  </si>
  <si>
    <t>Q86W34-4 1xBiotin [K12]</t>
  </si>
  <si>
    <t>Archaemetzincin-2 [OS=Homo sapiens]</t>
  </si>
  <si>
    <t>[-].MFAKAFR.[V]</t>
  </si>
  <si>
    <t>1xAcetyl [N-Term]; 1xBiotin [K4]</t>
  </si>
  <si>
    <t>P41214</t>
  </si>
  <si>
    <t>P41214 [1-7]</t>
  </si>
  <si>
    <t>P41214 1xAcetyl [N-Term]; 1xBiotin [K4]</t>
  </si>
  <si>
    <t>Eukaryotic translation initiation factor 2d [OS=Homo sapiens]</t>
  </si>
  <si>
    <t>[K].QEEKPKPDPVLKSPSPVLR.[L]</t>
  </si>
  <si>
    <t>O43432 [218-236]</t>
  </si>
  <si>
    <t>O43432 1xBiotin [K229]</t>
  </si>
  <si>
    <t>[K].NYKNASGVVNSSPR.[S]</t>
  </si>
  <si>
    <t>Q8N5G2-1</t>
  </si>
  <si>
    <t>Q8N5G2-1 [321-334]</t>
  </si>
  <si>
    <t>Q8N5G2-1 1xBiotin [K323]</t>
  </si>
  <si>
    <t>macoilin [OS=Homo sapiens]</t>
  </si>
  <si>
    <t>[K].LHDSSGSQVGTGFKSNFSEK.[A]</t>
  </si>
  <si>
    <t>P49792 [1829-1848]</t>
  </si>
  <si>
    <t>P49792 1xBiotin [K1842]</t>
  </si>
  <si>
    <t>[K].VIPELNGKLTGMAFR.[V]</t>
  </si>
  <si>
    <t>1xBiotin [K8]; 1xOxidation [M12]</t>
  </si>
  <si>
    <t>P04406-1 [220-234]</t>
  </si>
  <si>
    <t>P04406-1 1xBiotin [K227]</t>
  </si>
  <si>
    <t>[K].ACLDTAVENMPSLKMK.[V]</t>
  </si>
  <si>
    <t>1xBiotin [K14]; 1xCarbamidomethyl [C2]</t>
  </si>
  <si>
    <t>P49327 [1226-1241]</t>
  </si>
  <si>
    <t>P49327 1xBiotin [K1239]</t>
  </si>
  <si>
    <t>[R].MVVPAALKVVR.[L]</t>
  </si>
  <si>
    <t>Q6NVV1</t>
  </si>
  <si>
    <t>Q6NVV1 [32-42]</t>
  </si>
  <si>
    <t>Q6NVV1 1xBiotin [K39]</t>
  </si>
  <si>
    <t>Putative 60S ribosomal protein L13a protein RPL13AP3 [OS=Homo sapiens]</t>
  </si>
  <si>
    <t>[R].TEYGLKVWR.[I]</t>
  </si>
  <si>
    <t>P09001</t>
  </si>
  <si>
    <t>P09001 [267-275]</t>
  </si>
  <si>
    <t>P09001 1xBiotin [K272]</t>
  </si>
  <si>
    <t>39S ribosomal protein L3, mitochondrial [OS=Homo sapiens]</t>
  </si>
  <si>
    <t>[R].SNSNKTMDPSCLK.[W]</t>
  </si>
  <si>
    <t>1xBiotin [K5]; 1xCarbamidomethyl [C11]</t>
  </si>
  <si>
    <t>O95251-1</t>
  </si>
  <si>
    <t>O95251-1 [592-604]</t>
  </si>
  <si>
    <t>O95251-1 1xBiotin [K596]</t>
  </si>
  <si>
    <t>Histone acetyltransferase KAT7 [OS=Homo sapiens]</t>
  </si>
  <si>
    <t>[K].LDSGFAKTSVAASLYHTPSDSK.[E]</t>
  </si>
  <si>
    <t>Q7Z333 [2495-2516]</t>
  </si>
  <si>
    <t>Q7Z333 1xBiotin [K2501]</t>
  </si>
  <si>
    <t>[K].NPALKAQSGPVR.[S]</t>
  </si>
  <si>
    <t>Q01518-1</t>
  </si>
  <si>
    <t>Q01518-1 [283-294]</t>
  </si>
  <si>
    <t>Q01518-1 1xBiotin [K287]</t>
  </si>
  <si>
    <t>adenylyl cyclase-associated protein 1 [OS=Homo sapiens]</t>
  </si>
  <si>
    <t>[K].WFDPKSICK.[T]</t>
  </si>
  <si>
    <t>1xBiotin [K5]; 1xCarbamidomethyl [C8]</t>
  </si>
  <si>
    <t>P33981 [444-452]</t>
  </si>
  <si>
    <t>P33981 1xBiotin [K448]</t>
  </si>
  <si>
    <t>[R].SSIAHSSPSPPGSKSATPSPSSSTQEEESEVHFK.[I]</t>
  </si>
  <si>
    <t>Q96NM4 [193-226]</t>
  </si>
  <si>
    <t>Q96NM4 1xBiotin [K206]</t>
  </si>
  <si>
    <t>[R].SSQSSHTSKYFGSIDSSEAEAGAAR.[G]</t>
  </si>
  <si>
    <t>O15534-1</t>
  </si>
  <si>
    <t>O15534-1 [1088-1112]</t>
  </si>
  <si>
    <t>O15534-1 1xBiotin [K1096]</t>
  </si>
  <si>
    <t>period circadian protein homolog 1 [OS=Homo sapiens]</t>
  </si>
  <si>
    <t>1xBiotin [K18]; 1xOxidation [M23]</t>
  </si>
  <si>
    <t>[K].GSKWEVYPAQVQGPR.[T]</t>
  </si>
  <si>
    <t>Q96GE4</t>
  </si>
  <si>
    <t>Q96GE4 [318-332]</t>
  </si>
  <si>
    <t>Q96GE4 1xBiotin [K320]</t>
  </si>
  <si>
    <t>Centrosomal protein of 95 kDa [OS=Homo sapiens]</t>
  </si>
  <si>
    <t>[K].HGTKTVSALGLDPSGAR.[L]</t>
  </si>
  <si>
    <t>Q9NW82 [180-196]</t>
  </si>
  <si>
    <t>Q9NW82 1xBiotin [K183]</t>
  </si>
  <si>
    <t>[K].AAVVKFHPIQGHR.[V]</t>
  </si>
  <si>
    <t>Q13151</t>
  </si>
  <si>
    <t>Q13151 [155-167]</t>
  </si>
  <si>
    <t>Q13151 1xBiotin [K159]</t>
  </si>
  <si>
    <t>Heterogeneous nuclear ribonucleoprotein A0 [OS=Homo sapiens]</t>
  </si>
  <si>
    <t>[K].IAIWLKDCR.[T]</t>
  </si>
  <si>
    <t>P28290 [78-86]</t>
  </si>
  <si>
    <t>P28290 1xBiotin [K83]</t>
  </si>
  <si>
    <t>[R].SKAGGLPGAAQGPPNLPGQTTIQVR.[V]</t>
  </si>
  <si>
    <t>Q86XN8-1</t>
  </si>
  <si>
    <t>Q86XN8-1 [255-279]</t>
  </si>
  <si>
    <t>Q86XN8-1 1xBiotin [K256]</t>
  </si>
  <si>
    <t>RNA-binding protein MEX3D [OS=Homo sapiens]</t>
  </si>
  <si>
    <t>[K].TQNGQDKTNAPSR.[L]</t>
  </si>
  <si>
    <t>Q9H2P0 [693-705]</t>
  </si>
  <si>
    <t>Q9H2P0 1xBiotin [K699]</t>
  </si>
  <si>
    <t>[R].KPTDGASSSNCVTDISHLVR.[K]</t>
  </si>
  <si>
    <t>P49321</t>
  </si>
  <si>
    <t>P49321 [698-717]</t>
  </si>
  <si>
    <t>P49321 1xBiotin [K698]</t>
  </si>
  <si>
    <t>Nuclear autoantigenic sperm protein [OS=Homo sapiens]</t>
  </si>
  <si>
    <t>[R].GQKVLDSGAPIK.[I]</t>
  </si>
  <si>
    <t>P06576</t>
  </si>
  <si>
    <t>P06576 [122-133]</t>
  </si>
  <si>
    <t>P06576 1xBiotin [K124]</t>
  </si>
  <si>
    <t>ATP synthase subunit beta, mitochondrial [OS=Homo sapiens]</t>
  </si>
  <si>
    <t>[R].LGAGNKIGGR.[R]</t>
  </si>
  <si>
    <t>Q92979</t>
  </si>
  <si>
    <t>Q92979 [32-41]</t>
  </si>
  <si>
    <t>Q92979 1xBiotin [K37]</t>
  </si>
  <si>
    <t>Ribosomal RNA small subunit methyltransferase Nep1 [OS=Homo sapiens]</t>
  </si>
  <si>
    <t>[K].GGFAKCYEMTDLTNNK.[V]</t>
  </si>
  <si>
    <t>1xBiotin [K5]; 1xCarbamidomethyl [C6]</t>
  </si>
  <si>
    <t>Q9NYY3 [91-106]</t>
  </si>
  <si>
    <t>Q9NYY3 1xBiotin [K95]</t>
  </si>
  <si>
    <t>[R].KFTYLGSQDR.[A]</t>
  </si>
  <si>
    <t>Q7Z2W4 [296-305]</t>
  </si>
  <si>
    <t>Q7Z2W4 1xBiotin [K296]</t>
  </si>
  <si>
    <t>[K].TPYEGNYYKCSDYGR.[A]</t>
  </si>
  <si>
    <t>1xBiotin [K9]; 1xCarbamidomethyl [C10]</t>
  </si>
  <si>
    <t>Q5JVG2</t>
  </si>
  <si>
    <t>Q5JVG2 [321-335]</t>
  </si>
  <si>
    <t>Q5JVG2 1xBiotin [K329]</t>
  </si>
  <si>
    <t>zinc finger protein 484 [OS=Homo sapiens]</t>
  </si>
  <si>
    <t>[-].MTTSASSHLNKGIK.[Q]</t>
  </si>
  <si>
    <t>1xBiotin [K11]; 1xMet-loss+Acetyl [N-Term]</t>
  </si>
  <si>
    <t>P15104</t>
  </si>
  <si>
    <t>P15104 [1-14]</t>
  </si>
  <si>
    <t>P15104 1xBiotin [K11]; 1xMet-loss+Acetyl [N-Term]</t>
  </si>
  <si>
    <t>Glutamine synthetase [OS=Homo sapiens]</t>
  </si>
  <si>
    <t>[K].VAPSAVLGPNVSIGKGVTVGEGVR.[L]</t>
  </si>
  <si>
    <t>Q96IJ6</t>
  </si>
  <si>
    <t>Q96IJ6 [295-318]</t>
  </si>
  <si>
    <t>Q96IJ6 1xBiotin [K309]</t>
  </si>
  <si>
    <t>Mannose-1-phosphate guanyltransferase alpha [OS=Homo sapiens]</t>
  </si>
  <si>
    <t>[R].TPASTKSIHANFSSGVGTTAASSK.[N]</t>
  </si>
  <si>
    <t>Q8IWZ3 [1781-1804]</t>
  </si>
  <si>
    <t>Q8IWZ3 1xBiotin [K1786]</t>
  </si>
  <si>
    <t>Ankyrin repeat and KH domain-containing protein 1 [OS=Homo sapiens]</t>
  </si>
  <si>
    <t>[R].GGPYKTEPATDLGR.[W]</t>
  </si>
  <si>
    <t>P48449-1</t>
  </si>
  <si>
    <t>P48449-1 [11-24]</t>
  </si>
  <si>
    <t>P48449-1 1xBiotin [K15]</t>
  </si>
  <si>
    <t>lanosterol synthase [OS=Homo sapiens]</t>
  </si>
  <si>
    <t>[R].YEAQKLER.[M]</t>
  </si>
  <si>
    <t>O00154</t>
  </si>
  <si>
    <t>O00154 [194-201]</t>
  </si>
  <si>
    <t>O00154 1xBiotin [K198]</t>
  </si>
  <si>
    <t>cytosolic acyl coenzyme A thioester hydrolase [OS=Homo sapiens]</t>
  </si>
  <si>
    <t>[R].HQGVMVGMGQKDSYVGDEAQSK.[R]</t>
  </si>
  <si>
    <t>P60709 [40-61]; P68133 [42-63]</t>
  </si>
  <si>
    <t>P60709 1xBiotin [K50]; P68133 1xBiotin [K52]</t>
  </si>
  <si>
    <t>[K].NNASLSKSVGVSNR.[Q]</t>
  </si>
  <si>
    <t>Q6Y7W6-1</t>
  </si>
  <si>
    <t>Q6Y7W6-1 [1097-1110]</t>
  </si>
  <si>
    <t>Q6Y7W6-1 1xBiotin [K1103]</t>
  </si>
  <si>
    <t>GRB10-interacting GYF protein 2 [OS=Homo sapiens]</t>
  </si>
  <si>
    <t>Q9UKM9-1 [158-165]</t>
  </si>
  <si>
    <t>Q9UKM9-1 1xBiotin [K159]</t>
  </si>
  <si>
    <t>[K].ELQKSCTFDEQR.[T]</t>
  </si>
  <si>
    <t>1xBiotin [K4]; 1xCarbamidomethyl [C6]</t>
  </si>
  <si>
    <t>Q96GD4</t>
  </si>
  <si>
    <t>Q96GD4 [165-176]</t>
  </si>
  <si>
    <t>Q96GD4 1xBiotin [K168]</t>
  </si>
  <si>
    <t>Aurora kinase B [OS=Homo sapiens]</t>
  </si>
  <si>
    <t>[R].VQDAVQQHQQKMCWLK.[A]</t>
  </si>
  <si>
    <t>1xBiotin [K11]; 1xCarbamidomethyl [C13]</t>
  </si>
  <si>
    <t>Q9NVI7</t>
  </si>
  <si>
    <t>Q9NVI7 [606-621]</t>
  </si>
  <si>
    <t>Q9NVI7 1xBiotin [K616]</t>
  </si>
  <si>
    <t>ATPase family AAA domain-containing protein 3A [OS=Homo sapiens]</t>
  </si>
  <si>
    <t>[K].EELNMSKTER.[T]</t>
  </si>
  <si>
    <t>Q96JH7 [705-714]</t>
  </si>
  <si>
    <t>Q96JH7 1xBiotin [K711]</t>
  </si>
  <si>
    <t>[R].EGVQLNLSFIRPPENPALLLITITATNFSEGDVTHFICQAAVPK.[S]</t>
  </si>
  <si>
    <t>1xBiotin [K44]; 1xCarbamidomethyl [C38]</t>
  </si>
  <si>
    <t>O75843</t>
  </si>
  <si>
    <t>O75843 [676-719]</t>
  </si>
  <si>
    <t>O75843 1xBiotin [K719]</t>
  </si>
  <si>
    <t>AP-1 complex subunit gamma-like 2 [OS=Homo sapiens]</t>
  </si>
  <si>
    <t>[K].EKGSFSDTGLGDGK.[M]</t>
  </si>
  <si>
    <t>Q9Y2W1 [374-387]</t>
  </si>
  <si>
    <t>Q9Y2W1 1xBiotin [K375]</t>
  </si>
  <si>
    <t>[K].AENKGISPVVSEHRK.[Q]</t>
  </si>
  <si>
    <t>Q99700-1 [778-792]</t>
  </si>
  <si>
    <t>[K].YDGVDAGKYTIGLGQAK.[M]</t>
  </si>
  <si>
    <t>Q01581</t>
  </si>
  <si>
    <t>Q01581 [39-55]</t>
  </si>
  <si>
    <t>Q01581 1xBiotin [K46]</t>
  </si>
  <si>
    <t>hydroxymethylglutaryl-CoA synthase, cytoplasmic [OS=Homo sapiens]</t>
  </si>
  <si>
    <t>[R].ENIQKSLAGSSGPGASSGTSGDHGELVVR.[I]</t>
  </si>
  <si>
    <t>P29692</t>
  </si>
  <si>
    <t>P29692 [55-83]</t>
  </si>
  <si>
    <t>P29692 1xBiotin [K59]</t>
  </si>
  <si>
    <t>Elongation factor 1-delta [OS=Homo sapiens]</t>
  </si>
  <si>
    <t>[R].ALADDDFLTVTGKTVR.[L]</t>
  </si>
  <si>
    <t>P33991</t>
  </si>
  <si>
    <t>P33991 [846-861]</t>
  </si>
  <si>
    <t>P33991 1xBiotin [K858]</t>
  </si>
  <si>
    <t>DNA replication licensing factor MCM4 [OS=Homo sapiens]</t>
  </si>
  <si>
    <t>[K].AEQGKFALEVAAK.[T]</t>
  </si>
  <si>
    <t>P55786</t>
  </si>
  <si>
    <t>P55786 [275-287]</t>
  </si>
  <si>
    <t>P55786 1xBiotin [K279]</t>
  </si>
  <si>
    <t>puromycin-sensitive aminopeptidase [OS=Homo sapiens]</t>
  </si>
  <si>
    <t>[K].YIQQTKPLTLER.[T]</t>
  </si>
  <si>
    <t>O43809</t>
  </si>
  <si>
    <t>O43809 [24-35]</t>
  </si>
  <si>
    <t>O43809 1xBiotin [K29]</t>
  </si>
  <si>
    <t>Cleavage and polyadenylation specificity factor subunit 5 [OS=Homo sapiens]</t>
  </si>
  <si>
    <t>[R].YGVSEQTSLKTVSR.[T]</t>
  </si>
  <si>
    <t>Q5T5U3</t>
  </si>
  <si>
    <t>Q5T5U3 [302-315]</t>
  </si>
  <si>
    <t>Q5T5U3 1xBiotin [K311]</t>
  </si>
  <si>
    <t>rho GTPase-activating protein 21 [OS=Homo sapiens]</t>
  </si>
  <si>
    <t>[K].ALVATPGKK.[G]</t>
  </si>
  <si>
    <t>P19338 [117-125]</t>
  </si>
  <si>
    <t>P19338 1xBiotin [K125]</t>
  </si>
  <si>
    <t>[K].AITAMGFKQPTPIQK.[A]</t>
  </si>
  <si>
    <t>Q96GQ7</t>
  </si>
  <si>
    <t>Q96GQ7 [232-246]</t>
  </si>
  <si>
    <t>Q96GQ7 1xBiotin [K239]</t>
  </si>
  <si>
    <t>Probable ATP-dependent RNA helicase DDX27 [OS=Homo sapiens]</t>
  </si>
  <si>
    <t>[R].EKMCLWSTDAISK.[D]</t>
  </si>
  <si>
    <t>Q7L3B6 [121-133]</t>
  </si>
  <si>
    <t>Q7L3B6 1xBiotin [K122]</t>
  </si>
  <si>
    <t>[K].EDALKLVQLK.[Q]</t>
  </si>
  <si>
    <t>O00330-1</t>
  </si>
  <si>
    <t>O00330-1 [214-223]</t>
  </si>
  <si>
    <t>O00330-1 1xBiotin [K218]</t>
  </si>
  <si>
    <t>Pyruvate dehydrogenase protein X component, mitochondrial [OS=Homo sapiens]</t>
  </si>
  <si>
    <t>[R].SLQYEYKANSNLVLQADR.[S]</t>
  </si>
  <si>
    <t>O75643-1</t>
  </si>
  <si>
    <t>O75643-1 [8-25]</t>
  </si>
  <si>
    <t>O75643-1 1xBiotin [K14]</t>
  </si>
  <si>
    <t>U5 small nuclear ribonucleoprotein 200 kDa helicase [OS=Homo sapiens]</t>
  </si>
  <si>
    <t>[K].SPGASNLKISR.[M]</t>
  </si>
  <si>
    <t>Q00653-1</t>
  </si>
  <si>
    <t>Q00653-1 [222-232]</t>
  </si>
  <si>
    <t>Q00653-1 1xBiotin [K229]</t>
  </si>
  <si>
    <t>Nuclear factor NF-kappa-B p100 subunit [OS=Homo sapiens]</t>
  </si>
  <si>
    <t>[R].SLEGTEAQVFKAK.[F]</t>
  </si>
  <si>
    <t>Q13045-1 [822-834]</t>
  </si>
  <si>
    <t>Q13045-1 1xBiotin [K832]</t>
  </si>
  <si>
    <t>[R].AQMKVCSLSNQR.[M]</t>
  </si>
  <si>
    <t>P28290 [698-709]</t>
  </si>
  <si>
    <t>P28290 1xBiotin [K701]</t>
  </si>
  <si>
    <t>[R].DPSAVLGKCSSSIK.[A]</t>
  </si>
  <si>
    <t>1xBiotin [K8]; 1xCarbamidomethyl [C9]</t>
  </si>
  <si>
    <t>Q6GPH6</t>
  </si>
  <si>
    <t>Q6GPH6 [291-304]</t>
  </si>
  <si>
    <t>Q6GPH6 1xBiotin [K298]</t>
  </si>
  <si>
    <t>Inositol 1,4,5-trisphosphate receptor-interacting protein-like 1 [OS=Homo sapiens]</t>
  </si>
  <si>
    <t>[R].DLEEFFSTVGKVR.[D]</t>
  </si>
  <si>
    <t>Q14498-1 [168-180]</t>
  </si>
  <si>
    <t>Q14498-1 1xBiotin [K178]</t>
  </si>
  <si>
    <t>[K].VTHTQKVVLQQDPQQAR.[E]</t>
  </si>
  <si>
    <t>O60437</t>
  </si>
  <si>
    <t>O60437 [1441-1457]</t>
  </si>
  <si>
    <t>O60437 1xBiotin [K1446]</t>
  </si>
  <si>
    <t>periplakin [OS=Homo sapiens]</t>
  </si>
  <si>
    <t>[K].DELKSFILQK.[Y]</t>
  </si>
  <si>
    <t>Q9H467 [210-219]</t>
  </si>
  <si>
    <t>Q9H467 1xBiotin [K213]</t>
  </si>
  <si>
    <t>Q9NZ71-1</t>
  </si>
  <si>
    <t>Q9NZ71-1 [656-667]</t>
  </si>
  <si>
    <t>Q9NZ71-1 1xBiotin [K659]</t>
  </si>
  <si>
    <t>regulator of telomere elongation helicase 1 [OS=Homo sapiens]</t>
  </si>
  <si>
    <t>[K].VVIQGKNQDAGLAQGLR.[K]</t>
  </si>
  <si>
    <t>Q9UIM3</t>
  </si>
  <si>
    <t>Q9UIM3 [329-345]</t>
  </si>
  <si>
    <t>Q9UIM3 1xBiotin [K334]</t>
  </si>
  <si>
    <t>FK506-binding protein-like [OS=Homo sapiens]</t>
  </si>
  <si>
    <t>[K].CTWLTTPKSTWPR.[Y]</t>
  </si>
  <si>
    <t>1xBiotin [K8]; 1xCarbamidomethyl [C1]</t>
  </si>
  <si>
    <t>Q9BQ70</t>
  </si>
  <si>
    <t>Q9BQ70 [216-228]</t>
  </si>
  <si>
    <t>Q9BQ70 1xBiotin [K223]</t>
  </si>
  <si>
    <t>Transcription factor 25 [OS=Homo sapiens]</t>
  </si>
  <si>
    <t>[K].VVVQVLAEEPEAVLKGAKPK.[L]</t>
  </si>
  <si>
    <t>P49327 [1852-1871]</t>
  </si>
  <si>
    <t>P49327 1xBiotin [K]</t>
  </si>
  <si>
    <t>DNA-directed RNA polymerase III subunit RPC7 [OS=Homo sapiens]</t>
  </si>
  <si>
    <t>eIF-2-alpha kinase activator GCN1 [OS=Homo sapiens]</t>
  </si>
  <si>
    <t>[K].EALKISVAPGLADQK.[T]</t>
  </si>
  <si>
    <t>Q8TCU4-1 [1118-1132]</t>
  </si>
  <si>
    <t>Q8TCU4-1 1xBiotin [K1121]</t>
  </si>
  <si>
    <t>[R].SKYIHPDDELVLEDELQR.[I]</t>
  </si>
  <si>
    <t>P49005</t>
  </si>
  <si>
    <t>P49005 [124-141]</t>
  </si>
  <si>
    <t>P49005 1xBiotin [K125]</t>
  </si>
  <si>
    <t>DNA polymerase delta subunit 2 [OS=Homo sapiens]</t>
  </si>
  <si>
    <t>[K].EAVTGNGIGGKMK.[I]</t>
  </si>
  <si>
    <t>O00257-1</t>
  </si>
  <si>
    <t>O00257-1 [239-251]</t>
  </si>
  <si>
    <t>O00257-1 1xBiotin [K249]</t>
  </si>
  <si>
    <t>E3 SUMO-protein ligase CBX4 [OS=Homo sapiens]</t>
  </si>
  <si>
    <t>[R].VQVLKTVPVNLSLNQDHLENSK.[R]</t>
  </si>
  <si>
    <t>Q6ISB3</t>
  </si>
  <si>
    <t>Q6ISB3 [114-135]</t>
  </si>
  <si>
    <t>Q6ISB3 1xBiotin [K118]</t>
  </si>
  <si>
    <t>grainyhead-like protein 2 homolog [OS=Homo sapiens]</t>
  </si>
  <si>
    <t>[R].ARPPSGSSKATDLGGTSQAGTSQR.[F]</t>
  </si>
  <si>
    <t>Q7Z2W4 [306-329]</t>
  </si>
  <si>
    <t>Q7Z2W4 1xBiotin [K314]</t>
  </si>
  <si>
    <t>[R].ECKVLVVEPVK.[-]</t>
  </si>
  <si>
    <t>1xBiotin [K3]; 1xCarbamidomethyl [C2]</t>
  </si>
  <si>
    <t>Q8WVR3</t>
  </si>
  <si>
    <t>Q8WVR3 [570-580]</t>
  </si>
  <si>
    <t>Q8WVR3 1xBiotin [K572]</t>
  </si>
  <si>
    <t>Uncharacterized protein C7orf43 [OS=Homo sapiens]</t>
  </si>
  <si>
    <t>[R].DLLNGYKIR.[C]</t>
  </si>
  <si>
    <t>Q9BXC9</t>
  </si>
  <si>
    <t>Q9BXC9 [653-661]</t>
  </si>
  <si>
    <t>Q9BXC9 1xBiotin [K659]</t>
  </si>
  <si>
    <t>bardet-Biedl syndrome 2 protein [OS=Homo sapiens]</t>
  </si>
  <si>
    <t>[K].WTSQHSNTQTLGK.[-]</t>
  </si>
  <si>
    <t>Q6PKG0-1</t>
  </si>
  <si>
    <t>Q6PKG0-1 [1084-1096]</t>
  </si>
  <si>
    <t>Q6PKG0-1 1xBiotin [K1096]</t>
  </si>
  <si>
    <t>La-related protein 1 [OS=Homo sapiens]</t>
  </si>
  <si>
    <t>[R].ANSMGLFLQKTNIIR.[D]</t>
  </si>
  <si>
    <t>P37268</t>
  </si>
  <si>
    <t>P37268 [204-218]</t>
  </si>
  <si>
    <t>P37268 1xBiotin [K213]</t>
  </si>
  <si>
    <t>squalene synthase [OS=Homo sapiens]</t>
  </si>
  <si>
    <t>Q2KHR3-1</t>
  </si>
  <si>
    <t>Q2KHR3-1 [675-685]</t>
  </si>
  <si>
    <t>Q2KHR3-1 1xBiotin [K677]</t>
  </si>
  <si>
    <t>Glutamine and serine-rich protein 1 [OS=Homo sapiens]</t>
  </si>
  <si>
    <t>[-].MSNPFLKQVFNK.[D]</t>
  </si>
  <si>
    <t>Q96BX8 [1-12]</t>
  </si>
  <si>
    <t>Q96BX8 1xBiotin [K7]; 1xMet-loss+Acetyl [N-Term]</t>
  </si>
  <si>
    <t>MOB kinase activator 3A [OS=Homo sapiens]</t>
  </si>
  <si>
    <t>40S ribosomal protein S2 [OS=Homo sapiens]</t>
  </si>
  <si>
    <t>[R].LKQQSELQSQVR.[Y]</t>
  </si>
  <si>
    <t>Q14847 [74-85]</t>
  </si>
  <si>
    <t>Q14847 1xBiotin [K75]</t>
  </si>
  <si>
    <t>[K].LKQQLLESPAHQK.[VS]</t>
  </si>
  <si>
    <t>Q5T5Y3 [210-222]</t>
  </si>
  <si>
    <t>Q5T5Y3 1xBiotin [K211]</t>
  </si>
  <si>
    <t>[R].SVSSKVYQLPEPGAR.[H]</t>
  </si>
  <si>
    <t>Q53HC5</t>
  </si>
  <si>
    <t>Q53HC5 [325-339]</t>
  </si>
  <si>
    <t>Q53HC5 1xBiotin [K329]</t>
  </si>
  <si>
    <t>Kelch-like protein 26 [OS=Homo sapiens]</t>
  </si>
  <si>
    <t>[R].TKTEISEMNR.[N]</t>
  </si>
  <si>
    <t>P05787 [303-312]</t>
  </si>
  <si>
    <t>P05787 1xBiotin [K304]</t>
  </si>
  <si>
    <t>[R].LESKYAPLHLVPLIER.[L]</t>
  </si>
  <si>
    <t>Q7L576-1</t>
  </si>
  <si>
    <t>Q7L576-1 [1050-1065]</t>
  </si>
  <si>
    <t>Q7L576-1 1xBiotin [K1053]</t>
  </si>
  <si>
    <t>cytoplasmic FMR1-interacting protein 1 [OS=Homo sapiens]</t>
  </si>
  <si>
    <t>[K].IEKIGEGTYGVVYK.[G]</t>
  </si>
  <si>
    <t>P06493 [7-20]</t>
  </si>
  <si>
    <t>P06493 1xBiotin [K9]</t>
  </si>
  <si>
    <t>[K].NFKLLQSQLQVK.[K]</t>
  </si>
  <si>
    <t>Q96I25</t>
  </si>
  <si>
    <t>Q96I25 [22-33]</t>
  </si>
  <si>
    <t>Q96I25 1xBiotin [K24]</t>
  </si>
  <si>
    <t>Splicing factor 45 [OS=Homo sapiens]</t>
  </si>
  <si>
    <t>[R].NKSQSPDLTEK.[S]</t>
  </si>
  <si>
    <t>Q9NVR7</t>
  </si>
  <si>
    <t>Q9NVR7 [148-158]</t>
  </si>
  <si>
    <t>Q9NVR7 1xBiotin [K149]</t>
  </si>
  <si>
    <t>TBCC domain-containing protein 1 [OS=Homo sapiens]</t>
  </si>
  <si>
    <t>[K].ICVQELQCPKIITK.[N]</t>
  </si>
  <si>
    <t>1xBiotin [K10]; 2xCarbamidomethyl [C2; C8]</t>
  </si>
  <si>
    <t>Q9BX63 [941-954]</t>
  </si>
  <si>
    <t>Q9BX63 1xBiotin [K950]</t>
  </si>
  <si>
    <t>P51610-1 [821-847]</t>
  </si>
  <si>
    <t>P51610-1 1xBiotin [K836]</t>
  </si>
  <si>
    <t>[R].TLSVLKSTPQVR.[G]</t>
  </si>
  <si>
    <t>Q9NWZ5-1</t>
  </si>
  <si>
    <t>Q9NWZ5-1 [323-334]</t>
  </si>
  <si>
    <t>Q9NWZ5-1 1xBiotin [K328]</t>
  </si>
  <si>
    <t>Uridine-cytidine kinase-like 1 [OS=Homo sapiens]</t>
  </si>
  <si>
    <t>[R].IAPGSAKVIDVYR.[T]</t>
  </si>
  <si>
    <t>Q9BUB4</t>
  </si>
  <si>
    <t>Q9BUB4 [246-258]</t>
  </si>
  <si>
    <t>Q9BUB4 1xBiotin [K252]</t>
  </si>
  <si>
    <t>tRNA-specific adenosine deaminase 1 [OS=Homo sapiens]</t>
  </si>
  <si>
    <t>[R].LANELSGLPKVR.[L]</t>
  </si>
  <si>
    <t>Q8IXK2</t>
  </si>
  <si>
    <t>Q8IXK2 [187-198]</t>
  </si>
  <si>
    <t>Q8IXK2 1xBiotin [K196]</t>
  </si>
  <si>
    <t>Polypeptide N-acetylgalactosaminyltransferase 12 [OS=Homo sapiens]</t>
  </si>
  <si>
    <t>[R].LAAMANNLQKGNGGPMR.[L]</t>
  </si>
  <si>
    <t>Q86U06-1</t>
  </si>
  <si>
    <t>Q86U06-1 [248-264]</t>
  </si>
  <si>
    <t>Q86U06-1 1xBiotin [K257]</t>
  </si>
  <si>
    <t>probable RNA-binding protein 23 [OS=Homo sapiens]</t>
  </si>
  <si>
    <t>[K].TPAQSTHSEAPPSKMVLR.[I]</t>
  </si>
  <si>
    <t>Q9H869-1</t>
  </si>
  <si>
    <t>Q9H869-1 [478-495]</t>
  </si>
  <si>
    <t>Q9H869-1 1xBiotin [K491]</t>
  </si>
  <si>
    <t>YY1-associated protein 1 [OS=Homo sapiens]</t>
  </si>
  <si>
    <t>[R].SVKVICLGSLASK.[L]</t>
  </si>
  <si>
    <t>Q9Y2M0</t>
  </si>
  <si>
    <t>Q9Y2M0 [146-158]</t>
  </si>
  <si>
    <t>Q9Y2M0 1xBiotin [K148]</t>
  </si>
  <si>
    <t>Fanconi-associated nuclease 1 [OS=Homo sapiens]</t>
  </si>
  <si>
    <t>[R].KTVGVEPAADGK.[G]</t>
  </si>
  <si>
    <t>P46779</t>
  </si>
  <si>
    <t>P46779 [47-58]</t>
  </si>
  <si>
    <t>P46779 1xBiotin [K47]</t>
  </si>
  <si>
    <t>60S ribosomal protein L28 [OS=Homo sapiens]</t>
  </si>
  <si>
    <t>[R].LLCGKETMVTSTTEPSR.[C]</t>
  </si>
  <si>
    <t>P14314</t>
  </si>
  <si>
    <t>P14314 [483-499]</t>
  </si>
  <si>
    <t>P14314 1xBiotin [K487]</t>
  </si>
  <si>
    <t>Glucosidase 2 subunit beta [OS=Homo sapiens]</t>
  </si>
  <si>
    <t>[K].KTNVPDFFYCQK.[C]</t>
  </si>
  <si>
    <t>1xBiotin [K1]; 1xCarbamidomethyl [C10]</t>
  </si>
  <si>
    <t>Q9BUL5-1</t>
  </si>
  <si>
    <t>Q9BUL5-1 [372-383]</t>
  </si>
  <si>
    <t>Q9BUL5-1 1xBiotin [K372]</t>
  </si>
  <si>
    <t>PHD finger protein 23 [OS=Homo sapiens]</t>
  </si>
  <si>
    <t>[R].LLKGNSPPAALGPQDPAPA.[-]</t>
  </si>
  <si>
    <t>Q9ULV8-1</t>
  </si>
  <si>
    <t>Q9ULV8-1 [456-474]</t>
  </si>
  <si>
    <t>Q9ULV8-1 1xBiotin [K458]</t>
  </si>
  <si>
    <t>E3 ubiquitin-protein ligase CBL-C [OS=Homo sapiens]</t>
  </si>
  <si>
    <t>Q9UI95 1xBiotin [K190]</t>
  </si>
  <si>
    <t>Mitotic spindle assembly checkpoint protein MAD2B [OS=Homo sapiens]</t>
  </si>
  <si>
    <t>[R].MNIGKPNAK.[D]</t>
  </si>
  <si>
    <t>Q96L91 [1047-1055]</t>
  </si>
  <si>
    <t>Q96L91 1xBiotin [K1051]</t>
  </si>
  <si>
    <t>[K].TALISKNPVLVSQYEK.[L]</t>
  </si>
  <si>
    <t>Q86W34-4 [13-28]</t>
  </si>
  <si>
    <t>Q86W34-4 1xBiotin [K18]</t>
  </si>
  <si>
    <t>[-].MSSGNAKIGHPAPNFK.[A]</t>
  </si>
  <si>
    <t>Q06830</t>
  </si>
  <si>
    <t>Q06830 [1-16]</t>
  </si>
  <si>
    <t>Q06830 1xBiotin [K7]; 1xMet-loss+Acetyl [N-Term]</t>
  </si>
  <si>
    <t>peroxiredoxin-1 [OS=Homo sapiens]</t>
  </si>
  <si>
    <t>[K].MKGTLIDNQFK.[-]</t>
  </si>
  <si>
    <t>Q9H5V9-1 [212-222]</t>
  </si>
  <si>
    <t>Q9H5V9-1 1xBiotin [K213]</t>
  </si>
  <si>
    <t>[R].TCSMPYAKLEYK.[R]</t>
  </si>
  <si>
    <t>P25054-1</t>
  </si>
  <si>
    <t>P25054-1 [946-957]</t>
  </si>
  <si>
    <t>P25054-1 1xBiotin [K953]</t>
  </si>
  <si>
    <t>Adenomatous polyposis coli protein [OS=Homo sapiens]</t>
  </si>
  <si>
    <t>[R].MFNGEKINYTEGR.[A]</t>
  </si>
  <si>
    <t>P06744</t>
  </si>
  <si>
    <t>P06744 [84-96]</t>
  </si>
  <si>
    <t>P06744 1xBiotin [K89]</t>
  </si>
  <si>
    <t>glucose-6-phosphate isomerase [OS=Homo sapiens]</t>
  </si>
  <si>
    <t>[-].MSYGEIEGKFLGPR.[E]</t>
  </si>
  <si>
    <t>Q92802-1</t>
  </si>
  <si>
    <t>Q92802-1 [1-14]</t>
  </si>
  <si>
    <t>Q92802-1 1xBiotin [K9]; 1xMet-loss+Acetyl [N-Term]</t>
  </si>
  <si>
    <t>NEDD4-binding protein 2-like 2 [OS=Homo sapiens]</t>
  </si>
  <si>
    <t>[R].TGDGKILYSQCGDVMR.[A]</t>
  </si>
  <si>
    <t>P60660</t>
  </si>
  <si>
    <t>P60660 [22-37]</t>
  </si>
  <si>
    <t>P60660 1xBiotin [K26]</t>
  </si>
  <si>
    <t>Myosin light polypeptide 6 [OS=Homo sapiens]</t>
  </si>
  <si>
    <t>[-].MAASKTQGAVAR.[M]</t>
  </si>
  <si>
    <t>Q9NRM2</t>
  </si>
  <si>
    <t>Q9NRM2 [1-12]</t>
  </si>
  <si>
    <t>Q9NRM2 1xBiotin [K5]; 1xMet-loss+Acetyl [N-Term]</t>
  </si>
  <si>
    <t>Zinc finger protein 277 [OS=Homo sapiens]</t>
  </si>
  <si>
    <t>Q5VWN6-1 [1545-1560]</t>
  </si>
  <si>
    <t>Q5VWN6-1 1xBiotin [K1547]</t>
  </si>
  <si>
    <t>[R].TGLIKGSGTAEVELKK.[G]</t>
  </si>
  <si>
    <t>P14618 [121-136]</t>
  </si>
  <si>
    <t>[R].TGIMQLKSEIK.[Q]</t>
  </si>
  <si>
    <t>P46020-1</t>
  </si>
  <si>
    <t>P46020-1 [1000-1010]</t>
  </si>
  <si>
    <t>P46020-1 1xBiotin [K1006]</t>
  </si>
  <si>
    <t>Phosphorylase b kinase regulatory subunit alpha, skeletal muscle isoform [OS=Homo sapiens]</t>
  </si>
  <si>
    <t>[R].TGIPTLGKNVVVAGR.[S]</t>
  </si>
  <si>
    <t>P13995</t>
  </si>
  <si>
    <t>P13995 [187-201]</t>
  </si>
  <si>
    <t>P13995 1xBiotin [K194]</t>
  </si>
  <si>
    <t>Bifunctional methylenetetrahydrofolate dehydrogenase/cyclohydrolase, mitochondrial [OS=Homo sapiens]</t>
  </si>
  <si>
    <t>[K].ITQNNAMKISFAK.[K]</t>
  </si>
  <si>
    <t>P09012</t>
  </si>
  <si>
    <t>P09012 [269-281]</t>
  </si>
  <si>
    <t>P09012 1xBiotin [K276]</t>
  </si>
  <si>
    <t>U1 SMALL NUCLEAR RIBONUCLEOPROTEIN A [OS=Homo sapiens]</t>
  </si>
  <si>
    <t>[R].LTPKLMEVCK.[E]</t>
  </si>
  <si>
    <t>O15372</t>
  </si>
  <si>
    <t>O15372 [169-178]</t>
  </si>
  <si>
    <t>O15372 1xBiotin [K172]</t>
  </si>
  <si>
    <t>Eukaryotic translation initiation factor 3 subunit H [OS=Homo sapiens]</t>
  </si>
  <si>
    <t>[R].THPDAFAVQKGPFIVAAR.[E]</t>
  </si>
  <si>
    <t>Q9BY89-1</t>
  </si>
  <si>
    <t>Q9BY89-1 [901-918]</t>
  </si>
  <si>
    <t>Q9BY89-1 1xBiotin [K910]</t>
  </si>
  <si>
    <t>Uncharacterized protein KIAA1671 [OS=Homo sapiens]</t>
  </si>
  <si>
    <t>[R].NEEENIYSVPHDSTQGKIITIR.[N]</t>
  </si>
  <si>
    <t>Q9NRY4</t>
  </si>
  <si>
    <t>Q9NRY4 [1099-1120]</t>
  </si>
  <si>
    <t>Q9NRY4 1xBiotin [K1115]</t>
  </si>
  <si>
    <t>Rho GTPase-activating protein 35 [OS=Homo sapiens]</t>
  </si>
  <si>
    <t>[K].IIIQSSNKQILINK.[N]</t>
  </si>
  <si>
    <t>Q99708-1</t>
  </si>
  <si>
    <t>Q99708-1 [397-410]</t>
  </si>
  <si>
    <t>Q99708-1 1xBiotin [K404]</t>
  </si>
  <si>
    <t>DNA endonuclease RBBP8 [OS=Homo sapiens]</t>
  </si>
  <si>
    <t>[K].QKLVQTQGTK.[E]</t>
  </si>
  <si>
    <t>P42694 [542-551]</t>
  </si>
  <si>
    <t>P42694 1xBiotin [K543]</t>
  </si>
  <si>
    <t>[R].KSGLQTDYATEK.[E]</t>
  </si>
  <si>
    <t>P46013 [263-274]</t>
  </si>
  <si>
    <t>P46013 1xBiotin [K263]</t>
  </si>
  <si>
    <t>[R].TSPQQKLIIVEGCQR.[QL]</t>
  </si>
  <si>
    <t>1xBiotin [K6]; 1xCarbamidomethyl [C13]</t>
  </si>
  <si>
    <t>P05023 [693-707]</t>
  </si>
  <si>
    <t>P05023 1xBiotin [K698]</t>
  </si>
  <si>
    <t>[R].SSSSQTQPLKVQYQR.[Q]</t>
  </si>
  <si>
    <t>Q14789</t>
  </si>
  <si>
    <t>Q14789 [2993-3007]</t>
  </si>
  <si>
    <t>Q14789 1xBiotin [K3002]</t>
  </si>
  <si>
    <t>Golgin subfamily B member 1 [OS=Homo sapiens]</t>
  </si>
  <si>
    <t>[-].MSGGKYVDSEGHLYTVPIR.[E]</t>
  </si>
  <si>
    <t>Q03135</t>
  </si>
  <si>
    <t>Q03135 [1-19]</t>
  </si>
  <si>
    <t>Q03135 1xBiotin [K5]; 1xMet-loss+Acetyl [N-Term]</t>
  </si>
  <si>
    <t>Caveolin-1 [OS=Homo sapiens]</t>
  </si>
  <si>
    <t>[K].GESSGKNVTLPAVFK.[A]</t>
  </si>
  <si>
    <t>P36578</t>
  </si>
  <si>
    <t>P36578 [15-29]</t>
  </si>
  <si>
    <t>P36578 1xBiotin [K20]</t>
  </si>
  <si>
    <t>60S ribosomal protein L4 [OS=Homo sapiens]</t>
  </si>
  <si>
    <t>[K].GEEEVFLIGKNFLK.[G]</t>
  </si>
  <si>
    <t>O94916 [459-472]</t>
  </si>
  <si>
    <t>O94916 1xBiotin [K468]</t>
  </si>
  <si>
    <t>[K].GAGSKTLQQNAESR.[F]</t>
  </si>
  <si>
    <t>O95816 [196-209]</t>
  </si>
  <si>
    <t>O95816 1xBiotin [K200]</t>
  </si>
  <si>
    <t>[K].VGVKEELLAVGK.[FL]</t>
  </si>
  <si>
    <t>P46013 [1032-1043]; [1640-1651]</t>
  </si>
  <si>
    <t>P46013 1xBiotin [K1035]; 1xBiotin [K1643]</t>
  </si>
  <si>
    <t>Insulin-like growth factor 2 mRNA-binding protein 3 [OS=Homo sapiens]</t>
  </si>
  <si>
    <t>[K].FKVQYPQSQACK.[M]</t>
  </si>
  <si>
    <t>1xBiotin [K2]; 1xCarbamidomethyl [C11]</t>
  </si>
  <si>
    <t>Q14204 [623-634]</t>
  </si>
  <si>
    <t>Q14204 1xBiotin [K624]</t>
  </si>
  <si>
    <t>[K].VLDGKTIETSPSLSR.[M]</t>
  </si>
  <si>
    <t>Q9NVI1-1</t>
  </si>
  <si>
    <t>Q9NVI1-1 [398-412]</t>
  </si>
  <si>
    <t>Q9NVI1-1 1xBiotin [K402]</t>
  </si>
  <si>
    <t>Isoform 1 of Fanconi anemia group I protein [OS=Homo sapiens]</t>
  </si>
  <si>
    <t>[R].FHSILKVDCVER.[T]</t>
  </si>
  <si>
    <t>1xBiotin [K6]; 1xCarbamidomethyl [C9]</t>
  </si>
  <si>
    <t>Q53GA4</t>
  </si>
  <si>
    <t>Q53GA4 [52-63]</t>
  </si>
  <si>
    <t>Q53GA4 1xBiotin [K57]</t>
  </si>
  <si>
    <t>pleckstrin homology-like domain family A member 2 [OS=Homo sapiens]</t>
  </si>
  <si>
    <t>[R].VLEAGKIGIFESPTGTGK.[S]</t>
  </si>
  <si>
    <t>A8MPP1</t>
  </si>
  <si>
    <t>A8MPP1 [33-50]</t>
  </si>
  <si>
    <t>A8MPP1 1xBiotin [K38]</t>
  </si>
  <si>
    <t>Putative ATP-dependent RNA helicase DDX11-like protein 8 [OS=Homo sapiens]</t>
  </si>
  <si>
    <t>Membrane magnesium transporter 1 [OS=Homo sapiens]</t>
  </si>
  <si>
    <t>[K].QADVNLVNAKLLVK.[E]</t>
  </si>
  <si>
    <t>O43175 [385-398]</t>
  </si>
  <si>
    <t>O43175 1xBiotin [K394]</t>
  </si>
  <si>
    <t>[K].FGMSEKLGVMTYSDTGK.[L]</t>
  </si>
  <si>
    <t>Q96TA2-1</t>
  </si>
  <si>
    <t>Q96TA2-1 [692-708]</t>
  </si>
  <si>
    <t>Q96TA2-1 1xBiotin [K697]</t>
  </si>
  <si>
    <t>ATP-dependent zinc metalloprotease YME1L1 [OS=Homo sapiens]</t>
  </si>
  <si>
    <t>[K].QAIKSLNFQEDDDTSR.[E]</t>
  </si>
  <si>
    <t>Q9H814</t>
  </si>
  <si>
    <t>Q9H814 [336-351]</t>
  </si>
  <si>
    <t>Q9H814 1xBiotin [K339]</t>
  </si>
  <si>
    <t>Phosphorylated adapter RNA export protein [OS=Homo sapiens]</t>
  </si>
  <si>
    <t>[K].FDGQETKGSK.[F]</t>
  </si>
  <si>
    <t>Q8IV48 [43-52]</t>
  </si>
  <si>
    <t>Q8IV48 1xBiotin [K49]</t>
  </si>
  <si>
    <t>P22234 1xBiotin [K30]</t>
  </si>
  <si>
    <t>[K].GKNLIPAAAGSSR.[L]</t>
  </si>
  <si>
    <t>P51805</t>
  </si>
  <si>
    <t>P51805 [1148-1160]</t>
  </si>
  <si>
    <t>P51805 1xBiotin [K1149]</t>
  </si>
  <si>
    <t>Plexin-A3 [OS=Homo sapiens]</t>
  </si>
  <si>
    <t>[R].TSMKIQQNQSIR.[R]</t>
  </si>
  <si>
    <t>O75116</t>
  </si>
  <si>
    <t>O75116 [1365-1376]</t>
  </si>
  <si>
    <t>O75116 1xBiotin [K1368]</t>
  </si>
  <si>
    <t>Rho-associated protein kinase 2 [OS=Homo sapiens]</t>
  </si>
  <si>
    <t>[K].GIENSQAPKIVR.[C]</t>
  </si>
  <si>
    <t>Q9P2D0 [1231-1242]</t>
  </si>
  <si>
    <t>Q9P2D0 1xBiotin [K1239]</t>
  </si>
  <si>
    <t>[K].NTSSKAESTLQNSSSAVHTESNK.[L]</t>
  </si>
  <si>
    <t>Q9H967</t>
  </si>
  <si>
    <t>Q9H967 [100-122]</t>
  </si>
  <si>
    <t>Q9H967 1xBiotin [K104]</t>
  </si>
  <si>
    <t>WD repeat-containing protein 76 [OS=Homo sapiens]</t>
  </si>
  <si>
    <t>[K].KQVTVQPGSR.[T]</t>
  </si>
  <si>
    <t>Q96RL1</t>
  </si>
  <si>
    <t>Q96RL1 [697-706]</t>
  </si>
  <si>
    <t>Q96RL1 1xBiotin [K697]</t>
  </si>
  <si>
    <t>BRCA1-A complex subunit RAP80 [OS=Homo sapiens]</t>
  </si>
  <si>
    <t>[K].TSTATSKTQTR.[L]</t>
  </si>
  <si>
    <t>Q8IWZ3 [1637-1647]</t>
  </si>
  <si>
    <t>Q8IWZ3 1xBiotin [K1643]</t>
  </si>
  <si>
    <t>[K].NSELKLIYVTPEK.[I]</t>
  </si>
  <si>
    <t>P46063</t>
  </si>
  <si>
    <t>P46063 [181-193]</t>
  </si>
  <si>
    <t>P46063 1xBiotin [K185]</t>
  </si>
  <si>
    <t>ATP-dependent DNA helicase Q1 [OS=Homo sapiens]</t>
  </si>
  <si>
    <t>[R].KGSVVNVNPTNTRPQSDTPEIR.[K]</t>
  </si>
  <si>
    <t>O95819</t>
  </si>
  <si>
    <t>O95819 [898-919]</t>
  </si>
  <si>
    <t>O95819 1xBiotin [K898]</t>
  </si>
  <si>
    <t>Mitogen-activated protein kinase kinase kinase kinase 4 [OS=Homo sapiens]</t>
  </si>
  <si>
    <t>[K].KGPVQPAGGQKGPSGPSGPSTSSTSK.[S]</t>
  </si>
  <si>
    <t>Q68CL5-1</t>
  </si>
  <si>
    <t>Q68CL5-1 [221-246]</t>
  </si>
  <si>
    <t>Q68CL5-1 1xBiotin [K231]</t>
  </si>
  <si>
    <t>Isoform 1 of Tubulin polyglutamylase complex subunit 2 [OS=Homo sapiens]</t>
  </si>
  <si>
    <t>[K].TVPVEAVTSKTSNIR.[A]</t>
  </si>
  <si>
    <t>Q14247-1 [337-351]</t>
  </si>
  <si>
    <t>Q14247-1 1xBiotin [K346]</t>
  </si>
  <si>
    <t>[R].NSQFAGGPLGNPNTTAKVQQR.[L]</t>
  </si>
  <si>
    <t>O75694</t>
  </si>
  <si>
    <t>O75694 [724-744]</t>
  </si>
  <si>
    <t>O75694 1xBiotin [K740]</t>
  </si>
  <si>
    <t>nuclear pore complex protein nup155 [OS=Homo sapiens]</t>
  </si>
  <si>
    <t>[R].KDMGSVALDAGTAK.[D]</t>
  </si>
  <si>
    <t>Q9HCN4</t>
  </si>
  <si>
    <t>Q9HCN4 [297-310]</t>
  </si>
  <si>
    <t>Q9HCN4 1xBiotin [K297]</t>
  </si>
  <si>
    <t>GPN-loop GTPase 1 [OS=Homo sapiens]</t>
  </si>
  <si>
    <t>[K].KALAAAGYDVEK.[N]</t>
  </si>
  <si>
    <t>P16402</t>
  </si>
  <si>
    <t>P16402 [65-76]</t>
  </si>
  <si>
    <t>P16402 1xBiotin [K65]</t>
  </si>
  <si>
    <t>Histone H1.3 [OS=Homo sapiens]</t>
  </si>
  <si>
    <t>[R].HTLDGAACLLNSNKYFPSR.[V]</t>
  </si>
  <si>
    <t>Q9Y3A3</t>
  </si>
  <si>
    <t>Q9Y3A3 [127-145]</t>
  </si>
  <si>
    <t>Q9Y3A3 1xBiotin [K140]</t>
  </si>
  <si>
    <t>MOB-like protein phocein [OS=Homo sapiens]</t>
  </si>
  <si>
    <t>[R].HSGSSHLPQQLKFTTSDSCDR.[I]</t>
  </si>
  <si>
    <t>1xBiotin [K12]; 1xCarbamidomethyl [C19]</t>
  </si>
  <si>
    <t>Q08117</t>
  </si>
  <si>
    <t>Q08117 [8-28]</t>
  </si>
  <si>
    <t>Q08117 1xBiotin [K19]</t>
  </si>
  <si>
    <t>amino-terminal enhancer of split [OS=Homo sapiens]</t>
  </si>
  <si>
    <t>[R].HSAQTEEPVQAKVFSR.[K]</t>
  </si>
  <si>
    <t>Q15154-1 [1334-1349]</t>
  </si>
  <si>
    <t>Q15154-1 1xBiotin [K1345]</t>
  </si>
  <si>
    <t>[K].HMAGLKVYNVDGPSNNATGQSR.[A]</t>
  </si>
  <si>
    <t>Q8TAA9</t>
  </si>
  <si>
    <t>Q8TAA9 [305-326]</t>
  </si>
  <si>
    <t>Q8TAA9 1xBiotin [K310]</t>
  </si>
  <si>
    <t>vang-like protein 1 [OS=Homo sapiens]</t>
  </si>
  <si>
    <t>[K].HIGKVVVQVLAEEPEAVLK.[G]</t>
  </si>
  <si>
    <t>P49327 [1848-1866]</t>
  </si>
  <si>
    <t>P49327 1xBiotin [K1851]</t>
  </si>
  <si>
    <t>[K].HGGNVSLDVLPVKGPQGSPLLSR.[A]</t>
  </si>
  <si>
    <t>Q8TEP8-3 [2093-2115]</t>
  </si>
  <si>
    <t>Q8TEP8-3 1xBiotin [K2105]</t>
  </si>
  <si>
    <t>[K].GTVAVQEKAGLPR.[S]</t>
  </si>
  <si>
    <t>Q8NHV4 [364-376]</t>
  </si>
  <si>
    <t>Q8NHV4 1xBiotin [K371]</t>
  </si>
  <si>
    <t>[K].GPSYGLSAEVKNR.[L]</t>
  </si>
  <si>
    <t>Q99439 [9-21]</t>
  </si>
  <si>
    <t>Q99439 1xBiotin [K19]</t>
  </si>
  <si>
    <t>[K].GLLETTVQKVAR.[V]</t>
  </si>
  <si>
    <t>O43290</t>
  </si>
  <si>
    <t>O43290 [649-660]</t>
  </si>
  <si>
    <t>O43290 1xBiotin [K657]</t>
  </si>
  <si>
    <t>U4/U6.U5 tri-snRNP-associated protein 1 [OS=Homo sapiens]</t>
  </si>
  <si>
    <t>[R].VAEEMTFFPKEER.[V]</t>
  </si>
  <si>
    <t>O14656</t>
  </si>
  <si>
    <t>O14656 [300-312]</t>
  </si>
  <si>
    <t>O14656 1xBiotin [K309]</t>
  </si>
  <si>
    <t>Torsin-1A [OS=Homo sapiens]</t>
  </si>
  <si>
    <t>Ratio (Indisulam/DMSO)</t>
    <phoneticPr fontId="7"/>
  </si>
  <si>
    <t>Ratio (log 2)</t>
    <phoneticPr fontId="8"/>
  </si>
  <si>
    <t>p Value</t>
    <phoneticPr fontId="8"/>
  </si>
  <si>
    <t>p Value Rank</t>
    <phoneticPr fontId="8"/>
  </si>
  <si>
    <t>q value</t>
    <phoneticPr fontId="8"/>
  </si>
  <si>
    <t>q value (-log10)</t>
    <phoneticPr fontId="8"/>
  </si>
  <si>
    <t>− p Value (LOG10)</t>
    <phoneticPr fontId="1"/>
  </si>
  <si>
    <t>Ratio (MT/MT)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</si>
</sst>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E+00"/>
    <numFmt numFmtId="177" formatCode="0.0000_);[Red]\(0.0000\)"/>
  </numFmts>
  <fonts count="10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Calibri"/>
      <family val="2"/>
    </font>
    <font>
      <sz val="6"/>
      <name val="ＭＳ Ｐゴシック"/>
      <family val="2"/>
      <charset val="128"/>
    </font>
    <font>
      <sz val="6"/>
      <name val="Tsukushi A Round Gothic Bold"/>
      <family val="3"/>
      <charset val="128"/>
    </font>
    <font>
      <sz val="12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8">
    <xf numFmtId="0" fontId="0" fillId="0" borderId="0"/>
    <xf numFmtId="0" fontId="3" fillId="0" borderId="0" applyNumberFormat="0" applyFont="0" applyFill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Fill="1" applyBorder="1"/>
    <xf numFmtId="0" fontId="0" fillId="0" borderId="1" xfId="0" applyFont="1" applyFill="1" applyBorder="1"/>
    <xf numFmtId="0" fontId="2" fillId="0" borderId="1" xfId="0" applyFont="1" applyFill="1" applyBorder="1"/>
    <xf numFmtId="176" fontId="2" fillId="0" borderId="1" xfId="0" applyNumberFormat="1" applyFont="1" applyFill="1" applyBorder="1"/>
    <xf numFmtId="0" fontId="0" fillId="0" borderId="0" xfId="0" applyFont="1" applyFill="1"/>
    <xf numFmtId="0" fontId="2" fillId="0" borderId="0" xfId="0" applyFont="1" applyFill="1"/>
    <xf numFmtId="176" fontId="2" fillId="0" borderId="0" xfId="0" applyNumberFormat="1" applyFont="1" applyFill="1"/>
    <xf numFmtId="0" fontId="6" fillId="2" borderId="2" xfId="0" applyFont="1" applyFill="1" applyBorder="1"/>
    <xf numFmtId="177" fontId="6" fillId="3" borderId="1" xfId="0" applyNumberFormat="1" applyFont="1" applyFill="1" applyBorder="1"/>
    <xf numFmtId="177" fontId="0" fillId="0" borderId="0" xfId="0" applyNumberFormat="1"/>
    <xf numFmtId="0" fontId="6" fillId="2" borderId="0" xfId="0" applyFont="1" applyFill="1" applyBorder="1"/>
    <xf numFmtId="0" fontId="6" fillId="2" borderId="0" xfId="1" applyFont="1" applyFill="1" applyBorder="1"/>
    <xf numFmtId="0" fontId="9" fillId="0" borderId="2" xfId="1" applyFont="1" applyFill="1" applyBorder="1"/>
  </cellXfs>
  <cellStyles count="8">
    <cellStyle name="ハイパーリンク" xfId="2" builtinId="8" hidden="1"/>
    <cellStyle name="ハイパーリンク" xfId="4" builtinId="8" hidden="1"/>
    <cellStyle name="ハイパーリンク" xfId="6" builtinId="8" hidden="1"/>
    <cellStyle name="標準" xfId="0" builtinId="0"/>
    <cellStyle name="標準 2" xfId="1" xr:uid="{00000000-0005-0000-0000-000004000000}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286"/>
  <sheetViews>
    <sheetView topLeftCell="F1" workbookViewId="0">
      <selection activeCell="W1" sqref="W1:Y1048576"/>
    </sheetView>
  </sheetViews>
  <sheetFormatPr baseColWidth="10" defaultRowHeight="16"/>
  <cols>
    <col min="1" max="1" width="28.1640625" style="5" customWidth="1"/>
    <col min="2" max="2" width="17" style="5" customWidth="1"/>
    <col min="3" max="6" width="10.83203125" style="5"/>
    <col min="7" max="7" width="28.6640625" style="5" customWidth="1"/>
    <col min="8" max="8" width="42.6640625" style="5" customWidth="1"/>
    <col min="9" max="10" width="10.83203125" style="5"/>
    <col min="11" max="12" width="31.1640625" style="6" customWidth="1"/>
    <col min="13" max="14" width="31.1640625" style="5" customWidth="1"/>
    <col min="15" max="16" width="41.33203125" style="5" customWidth="1"/>
    <col min="17" max="19" width="26.1640625" style="5" customWidth="1"/>
    <col min="20" max="20" width="31.1640625" style="5" customWidth="1"/>
    <col min="21" max="22" width="41.33203125" style="5" customWidth="1"/>
    <col min="23" max="31" width="21.5" style="7" customWidth="1"/>
    <col min="32" max="45" width="10.83203125" style="5"/>
    <col min="46" max="46" width="21" style="5" customWidth="1"/>
    <col min="47" max="47" width="13.6640625" style="5" customWidth="1"/>
    <col min="48" max="48" width="10.83203125" style="5"/>
    <col min="49" max="49" width="21.33203125" style="5" customWidth="1"/>
    <col min="50" max="50" width="17.83203125" style="5" customWidth="1"/>
    <col min="51" max="16384" width="10.83203125" style="5"/>
  </cols>
  <sheetData>
    <row r="1" spans="1:5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948</v>
      </c>
      <c r="L1" s="3" t="s">
        <v>949</v>
      </c>
      <c r="M1" s="2" t="s">
        <v>950</v>
      </c>
      <c r="N1" s="2" t="s">
        <v>951</v>
      </c>
      <c r="O1" s="2" t="s">
        <v>952</v>
      </c>
      <c r="P1" s="2" t="s">
        <v>953</v>
      </c>
      <c r="Q1" s="2" t="s">
        <v>954</v>
      </c>
      <c r="R1" s="2" t="s">
        <v>955</v>
      </c>
      <c r="S1" s="2" t="s">
        <v>956</v>
      </c>
      <c r="T1" s="2" t="s">
        <v>957</v>
      </c>
      <c r="U1" s="2" t="s">
        <v>958</v>
      </c>
      <c r="V1" s="2" t="s">
        <v>959</v>
      </c>
      <c r="W1" s="4" t="s">
        <v>960</v>
      </c>
      <c r="X1" s="4" t="s">
        <v>961</v>
      </c>
      <c r="Y1" s="4" t="s">
        <v>962</v>
      </c>
      <c r="Z1" s="4" t="s">
        <v>963</v>
      </c>
      <c r="AA1" s="4" t="s">
        <v>964</v>
      </c>
      <c r="AB1" s="4" t="s">
        <v>965</v>
      </c>
      <c r="AC1" s="4" t="s">
        <v>966</v>
      </c>
      <c r="AD1" s="4" t="s">
        <v>967</v>
      </c>
      <c r="AE1" s="4" t="s">
        <v>968</v>
      </c>
      <c r="AF1" s="2" t="s">
        <v>969</v>
      </c>
      <c r="AG1" s="2" t="s">
        <v>970</v>
      </c>
      <c r="AH1" s="2" t="s">
        <v>971</v>
      </c>
      <c r="AI1" s="2" t="s">
        <v>972</v>
      </c>
      <c r="AJ1" s="2" t="s">
        <v>973</v>
      </c>
      <c r="AK1" s="2" t="s">
        <v>974</v>
      </c>
      <c r="AL1" s="2" t="s">
        <v>975</v>
      </c>
      <c r="AM1" s="2" t="s">
        <v>976</v>
      </c>
      <c r="AN1" s="2" t="s">
        <v>977</v>
      </c>
      <c r="AO1" s="2" t="s">
        <v>978</v>
      </c>
      <c r="AP1" s="2" t="s">
        <v>979</v>
      </c>
      <c r="AQ1" s="2" t="s">
        <v>980</v>
      </c>
      <c r="AR1" s="2" t="s">
        <v>10</v>
      </c>
      <c r="AT1" s="1"/>
      <c r="AU1" s="1"/>
      <c r="AW1" s="1"/>
      <c r="AX1" s="1"/>
    </row>
    <row r="2" spans="1:50">
      <c r="A2" s="2" t="s">
        <v>981</v>
      </c>
      <c r="B2" s="2" t="s">
        <v>982</v>
      </c>
      <c r="C2" s="2">
        <v>3</v>
      </c>
      <c r="D2" s="2">
        <v>11</v>
      </c>
      <c r="E2" s="2" t="s">
        <v>983</v>
      </c>
      <c r="F2" s="2" t="s">
        <v>984</v>
      </c>
      <c r="G2" s="2" t="s">
        <v>985</v>
      </c>
      <c r="H2" s="2" t="s">
        <v>986</v>
      </c>
      <c r="I2" s="2">
        <v>1</v>
      </c>
      <c r="J2" s="2">
        <v>1929.9091800000001</v>
      </c>
      <c r="K2" s="3">
        <v>43.558</v>
      </c>
      <c r="L2" s="3">
        <v>43.96</v>
      </c>
      <c r="M2" s="2">
        <v>1.94E-15</v>
      </c>
      <c r="N2" s="2">
        <v>6.68695652173913E-16</v>
      </c>
      <c r="O2" s="2">
        <v>30.77</v>
      </c>
      <c r="P2" s="2">
        <v>24.52</v>
      </c>
      <c r="Q2" s="2">
        <v>6.6</v>
      </c>
      <c r="R2" s="2">
        <v>6.5</v>
      </c>
      <c r="S2" s="2">
        <v>286.89999999999998</v>
      </c>
      <c r="T2" s="2">
        <v>32.28</v>
      </c>
      <c r="U2" s="2">
        <v>21.93</v>
      </c>
      <c r="V2" s="2">
        <v>16.95</v>
      </c>
      <c r="W2" s="4">
        <v>4453.4614227142101</v>
      </c>
      <c r="X2" s="4">
        <v>3391.8672631342001</v>
      </c>
      <c r="Y2" s="4">
        <v>2275.8648192188898</v>
      </c>
      <c r="Z2" s="4">
        <v>2572.42747601673</v>
      </c>
      <c r="AA2" s="4">
        <v>4026.96805295788</v>
      </c>
      <c r="AB2" s="4">
        <v>3360.8703982542402</v>
      </c>
      <c r="AC2" s="4">
        <v>119707.086790984</v>
      </c>
      <c r="AD2" s="4">
        <v>168862.57242484501</v>
      </c>
      <c r="AE2" s="4">
        <v>147744.13303611299</v>
      </c>
      <c r="AF2" s="2" t="s">
        <v>14</v>
      </c>
      <c r="AG2" s="2" t="s">
        <v>15</v>
      </c>
      <c r="AH2" s="2" t="s">
        <v>15</v>
      </c>
      <c r="AI2" s="2" t="s">
        <v>15</v>
      </c>
      <c r="AJ2" s="2" t="s">
        <v>15</v>
      </c>
      <c r="AK2" s="2" t="s">
        <v>15</v>
      </c>
      <c r="AL2" s="2" t="s">
        <v>11</v>
      </c>
      <c r="AM2" s="2" t="s">
        <v>11</v>
      </c>
      <c r="AN2" s="2" t="s">
        <v>11</v>
      </c>
      <c r="AO2" s="2">
        <v>1.8780000000000001E-4</v>
      </c>
      <c r="AP2" s="2">
        <v>1.5889999999999999E-5</v>
      </c>
      <c r="AQ2" s="2">
        <v>3.27</v>
      </c>
      <c r="AR2" s="2">
        <v>33.25</v>
      </c>
    </row>
    <row r="3" spans="1:50">
      <c r="A3" s="2" t="s">
        <v>981</v>
      </c>
      <c r="B3" s="2" t="s">
        <v>77</v>
      </c>
      <c r="C3" s="2">
        <v>3</v>
      </c>
      <c r="D3" s="2">
        <v>10</v>
      </c>
      <c r="E3" s="2" t="s">
        <v>983</v>
      </c>
      <c r="F3" s="2" t="s">
        <v>984</v>
      </c>
      <c r="G3" s="2" t="s">
        <v>985</v>
      </c>
      <c r="H3" s="2" t="s">
        <v>986</v>
      </c>
      <c r="I3" s="2">
        <v>1</v>
      </c>
      <c r="J3" s="2">
        <v>1913.91427</v>
      </c>
      <c r="K3" s="3">
        <v>29.387</v>
      </c>
      <c r="L3" s="3">
        <v>107.512</v>
      </c>
      <c r="M3" s="2">
        <v>1.94E-15</v>
      </c>
      <c r="N3" s="2">
        <v>6.68695652173913E-16</v>
      </c>
      <c r="O3" s="2">
        <v>15.57</v>
      </c>
      <c r="P3" s="2">
        <v>16.88</v>
      </c>
      <c r="Q3" s="2">
        <v>9.8000000000000007</v>
      </c>
      <c r="R3" s="2">
        <v>2.5</v>
      </c>
      <c r="S3" s="2">
        <v>287.8</v>
      </c>
      <c r="T3" s="2">
        <v>37.590000000000003</v>
      </c>
      <c r="U3" s="2">
        <v>35.69</v>
      </c>
      <c r="V3" s="2">
        <v>6.77</v>
      </c>
      <c r="W3" s="4">
        <v>9747.2076672934309</v>
      </c>
      <c r="X3" s="4">
        <v>8723.5623924744596</v>
      </c>
      <c r="Y3" s="4">
        <v>4359.9942823043602</v>
      </c>
      <c r="Z3" s="4">
        <v>3849.63887541431</v>
      </c>
      <c r="AA3" s="4">
        <v>2189.1656631596502</v>
      </c>
      <c r="AB3" s="4">
        <v>2140.6962446764501</v>
      </c>
      <c r="AC3" s="4">
        <v>261699.002711056</v>
      </c>
      <c r="AD3" s="4">
        <v>230149.818734006</v>
      </c>
      <c r="AE3" s="4">
        <v>256357.792912576</v>
      </c>
      <c r="AF3" s="2" t="s">
        <v>11</v>
      </c>
      <c r="AG3" s="2" t="s">
        <v>14</v>
      </c>
      <c r="AH3" s="2" t="s">
        <v>14</v>
      </c>
      <c r="AI3" s="2" t="s">
        <v>15</v>
      </c>
      <c r="AJ3" s="2" t="s">
        <v>15</v>
      </c>
      <c r="AK3" s="2" t="s">
        <v>15</v>
      </c>
      <c r="AL3" s="2" t="s">
        <v>11</v>
      </c>
      <c r="AM3" s="2" t="s">
        <v>11</v>
      </c>
      <c r="AN3" s="2" t="s">
        <v>11</v>
      </c>
      <c r="AO3" s="2">
        <v>1.8780000000000001E-4</v>
      </c>
      <c r="AP3" s="2">
        <v>1.083E-6</v>
      </c>
      <c r="AQ3" s="2">
        <v>4.24</v>
      </c>
      <c r="AR3" s="2">
        <v>36.83</v>
      </c>
    </row>
    <row r="4" spans="1:50">
      <c r="A4" s="2" t="s">
        <v>987</v>
      </c>
      <c r="B4" s="2" t="s">
        <v>36</v>
      </c>
      <c r="C4" s="2">
        <v>2</v>
      </c>
      <c r="D4" s="2">
        <v>8</v>
      </c>
      <c r="E4" s="2" t="s">
        <v>983</v>
      </c>
      <c r="F4" s="2" t="s">
        <v>988</v>
      </c>
      <c r="G4" s="2" t="s">
        <v>989</v>
      </c>
      <c r="H4" s="2" t="s">
        <v>986</v>
      </c>
      <c r="I4" s="2">
        <v>1</v>
      </c>
      <c r="J4" s="2">
        <v>1275.7241899999999</v>
      </c>
      <c r="K4" s="3">
        <v>26.439</v>
      </c>
      <c r="L4" s="3">
        <v>95.275000000000006</v>
      </c>
      <c r="M4" s="2">
        <v>1.94E-15</v>
      </c>
      <c r="N4" s="2">
        <v>6.68695652173913E-16</v>
      </c>
      <c r="O4" s="2">
        <v>9.4</v>
      </c>
      <c r="P4" s="2">
        <v>23.21</v>
      </c>
      <c r="Q4" s="2">
        <v>11</v>
      </c>
      <c r="R4" s="2">
        <v>3</v>
      </c>
      <c r="S4" s="2">
        <v>286</v>
      </c>
      <c r="T4" s="2">
        <v>4.47</v>
      </c>
      <c r="U4" s="2">
        <v>40.700000000000003</v>
      </c>
      <c r="V4" s="2">
        <v>8.66</v>
      </c>
      <c r="W4" s="4">
        <v>8665.8525131176302</v>
      </c>
      <c r="X4" s="4">
        <v>9252.2194788895195</v>
      </c>
      <c r="Y4" s="4">
        <v>9450.4238066020898</v>
      </c>
      <c r="Z4" s="4">
        <v>2533.0086614798502</v>
      </c>
      <c r="AA4" s="4">
        <v>4511.0011426089604</v>
      </c>
      <c r="AB4" s="4">
        <v>2190.20125491318</v>
      </c>
      <c r="AC4" s="4">
        <v>270749.33300190599</v>
      </c>
      <c r="AD4" s="4">
        <v>229114.660629552</v>
      </c>
      <c r="AE4" s="4">
        <v>241331.21338306001</v>
      </c>
      <c r="AF4" s="2" t="s">
        <v>14</v>
      </c>
      <c r="AG4" s="2" t="s">
        <v>14</v>
      </c>
      <c r="AH4" s="2" t="s">
        <v>14</v>
      </c>
      <c r="AI4" s="2" t="s">
        <v>15</v>
      </c>
      <c r="AJ4" s="2" t="s">
        <v>15</v>
      </c>
      <c r="AK4" s="2" t="s">
        <v>15</v>
      </c>
      <c r="AL4" s="2" t="s">
        <v>11</v>
      </c>
      <c r="AM4" s="2" t="s">
        <v>11</v>
      </c>
      <c r="AN4" s="2" t="s">
        <v>11</v>
      </c>
      <c r="AO4" s="2">
        <v>1.8780000000000001E-4</v>
      </c>
      <c r="AP4" s="2">
        <v>8.3230000000000001E-5</v>
      </c>
      <c r="AQ4" s="2">
        <v>3.09</v>
      </c>
      <c r="AR4" s="2">
        <v>36.82</v>
      </c>
    </row>
    <row r="5" spans="1:50">
      <c r="A5" s="2" t="s">
        <v>990</v>
      </c>
      <c r="B5" s="2" t="s">
        <v>54</v>
      </c>
      <c r="C5" s="2">
        <v>2</v>
      </c>
      <c r="D5" s="2">
        <v>11</v>
      </c>
      <c r="E5" s="2" t="s">
        <v>983</v>
      </c>
      <c r="F5" s="2" t="s">
        <v>991</v>
      </c>
      <c r="G5" s="2" t="s">
        <v>992</v>
      </c>
      <c r="H5" s="2" t="s">
        <v>986</v>
      </c>
      <c r="I5" s="2">
        <v>1</v>
      </c>
      <c r="J5" s="2">
        <v>1649.81044</v>
      </c>
      <c r="K5" s="3">
        <v>25.539000000000001</v>
      </c>
      <c r="L5" s="3">
        <v>48.634999999999998</v>
      </c>
      <c r="M5" s="2">
        <v>1.94E-15</v>
      </c>
      <c r="N5" s="2">
        <v>6.68695652173913E-16</v>
      </c>
      <c r="O5" s="2">
        <v>14.43</v>
      </c>
      <c r="P5" s="2">
        <v>19.07</v>
      </c>
      <c r="Q5" s="2">
        <v>11.1</v>
      </c>
      <c r="R5" s="2">
        <v>5.8</v>
      </c>
      <c r="S5" s="2">
        <v>283</v>
      </c>
      <c r="T5" s="2">
        <v>21.87</v>
      </c>
      <c r="U5" s="2">
        <v>27.53</v>
      </c>
      <c r="V5" s="2">
        <v>7.78</v>
      </c>
      <c r="W5" s="4">
        <v>5062.6852859445198</v>
      </c>
      <c r="X5" s="4">
        <v>7394.4790652513902</v>
      </c>
      <c r="Y5" s="4">
        <v>7797.5660659017403</v>
      </c>
      <c r="Z5" s="4">
        <v>2504.2852916500301</v>
      </c>
      <c r="AA5" s="4">
        <v>3863.5873221249799</v>
      </c>
      <c r="AB5" s="4">
        <v>4433.79064739764</v>
      </c>
      <c r="AC5" s="4">
        <v>199140.98884705099</v>
      </c>
      <c r="AD5" s="4">
        <v>170465.53836242901</v>
      </c>
      <c r="AE5" s="4">
        <v>187905.14007295101</v>
      </c>
      <c r="AF5" s="2" t="s">
        <v>14</v>
      </c>
      <c r="AG5" s="2" t="s">
        <v>11</v>
      </c>
      <c r="AH5" s="2" t="s">
        <v>11</v>
      </c>
      <c r="AI5" s="2" t="s">
        <v>15</v>
      </c>
      <c r="AJ5" s="2" t="s">
        <v>15</v>
      </c>
      <c r="AK5" s="2" t="s">
        <v>15</v>
      </c>
      <c r="AL5" s="2" t="s">
        <v>11</v>
      </c>
      <c r="AM5" s="2" t="s">
        <v>11</v>
      </c>
      <c r="AN5" s="2" t="s">
        <v>11</v>
      </c>
      <c r="AO5" s="2">
        <v>1.8780000000000001E-4</v>
      </c>
      <c r="AP5" s="2">
        <v>3.7009999999999998E-6</v>
      </c>
      <c r="AQ5" s="2">
        <v>3.64</v>
      </c>
      <c r="AR5" s="2">
        <v>40.57</v>
      </c>
    </row>
    <row r="6" spans="1:50">
      <c r="A6" s="2" t="s">
        <v>981</v>
      </c>
      <c r="B6" s="2" t="s">
        <v>993</v>
      </c>
      <c r="C6" s="2">
        <v>3</v>
      </c>
      <c r="D6" s="2">
        <v>6</v>
      </c>
      <c r="E6" s="2" t="s">
        <v>983</v>
      </c>
      <c r="F6" s="2" t="s">
        <v>984</v>
      </c>
      <c r="G6" s="2" t="s">
        <v>985</v>
      </c>
      <c r="H6" s="2" t="s">
        <v>986</v>
      </c>
      <c r="I6" s="2">
        <v>1</v>
      </c>
      <c r="J6" s="2">
        <v>1945.9041</v>
      </c>
      <c r="K6" s="3">
        <v>16.850999999999999</v>
      </c>
      <c r="L6" s="3">
        <v>15.114000000000001</v>
      </c>
      <c r="M6" s="2">
        <v>1.94E-15</v>
      </c>
      <c r="N6" s="2">
        <v>6.68695652173913E-16</v>
      </c>
      <c r="O6" s="2">
        <v>18.989999999999998</v>
      </c>
      <c r="P6" s="2">
        <v>16.3</v>
      </c>
      <c r="Q6" s="2">
        <v>15.3</v>
      </c>
      <c r="R6" s="2">
        <v>16.899999999999999</v>
      </c>
      <c r="S6" s="2">
        <v>267.8</v>
      </c>
      <c r="T6" s="2">
        <v>34.229999999999997</v>
      </c>
      <c r="U6" s="2">
        <v>14.1</v>
      </c>
      <c r="V6" s="2">
        <v>8.98</v>
      </c>
      <c r="W6" s="4">
        <v>2292.2961799218601</v>
      </c>
      <c r="X6" s="4">
        <v>4143.0066961888497</v>
      </c>
      <c r="Y6" s="4">
        <v>2484.22503758413</v>
      </c>
      <c r="Z6" s="4">
        <v>2555.8249936074599</v>
      </c>
      <c r="AA6" s="4">
        <v>3337.81760504158</v>
      </c>
      <c r="AB6" s="4">
        <v>2753.9727668065798</v>
      </c>
      <c r="AC6" s="4">
        <v>38627.518404857299</v>
      </c>
      <c r="AD6" s="4">
        <v>43575.398225591402</v>
      </c>
      <c r="AE6" s="4">
        <v>46196.9025758301</v>
      </c>
      <c r="AF6" s="2" t="s">
        <v>15</v>
      </c>
      <c r="AG6" s="2" t="s">
        <v>15</v>
      </c>
      <c r="AH6" s="2" t="s">
        <v>15</v>
      </c>
      <c r="AI6" s="2" t="s">
        <v>15</v>
      </c>
      <c r="AJ6" s="2" t="s">
        <v>15</v>
      </c>
      <c r="AK6" s="2" t="s">
        <v>15</v>
      </c>
      <c r="AL6" s="2" t="s">
        <v>11</v>
      </c>
      <c r="AM6" s="2" t="s">
        <v>11</v>
      </c>
      <c r="AN6" s="2" t="s">
        <v>11</v>
      </c>
      <c r="AO6" s="2">
        <v>1.8780000000000001E-4</v>
      </c>
      <c r="AP6" s="2">
        <v>1.274E-3</v>
      </c>
      <c r="AQ6" s="2">
        <v>2.19</v>
      </c>
      <c r="AR6" s="2">
        <v>29.27</v>
      </c>
    </row>
    <row r="7" spans="1:50">
      <c r="A7" s="2" t="s">
        <v>994</v>
      </c>
      <c r="B7" s="2" t="s">
        <v>46</v>
      </c>
      <c r="C7" s="2">
        <v>2</v>
      </c>
      <c r="D7" s="2">
        <v>4</v>
      </c>
      <c r="E7" s="2" t="s">
        <v>983</v>
      </c>
      <c r="F7" s="2" t="s">
        <v>995</v>
      </c>
      <c r="G7" s="2" t="s">
        <v>996</v>
      </c>
      <c r="H7" s="2" t="s">
        <v>986</v>
      </c>
      <c r="I7" s="2">
        <v>1</v>
      </c>
      <c r="J7" s="2">
        <v>1446.8249599999999</v>
      </c>
      <c r="K7" s="3">
        <v>9.9239999999999995</v>
      </c>
      <c r="L7" s="3">
        <v>8.734</v>
      </c>
      <c r="M7" s="2">
        <v>8.8067824637821295E-13</v>
      </c>
      <c r="N7" s="2">
        <v>6.68695652173913E-16</v>
      </c>
      <c r="O7" s="2">
        <v>79.33</v>
      </c>
      <c r="P7" s="2">
        <v>48.02</v>
      </c>
      <c r="Q7" s="2">
        <v>15.1</v>
      </c>
      <c r="R7" s="2">
        <v>22.9</v>
      </c>
      <c r="S7" s="2">
        <v>262</v>
      </c>
      <c r="T7" s="2">
        <v>44.73</v>
      </c>
      <c r="U7" s="2">
        <v>35.29</v>
      </c>
      <c r="V7" s="2">
        <v>35.130000000000003</v>
      </c>
      <c r="W7" s="4">
        <v>2026.2943594830899</v>
      </c>
      <c r="X7" s="4">
        <v>4358.1852055920399</v>
      </c>
      <c r="Y7" s="4">
        <v>2247.7810757074699</v>
      </c>
      <c r="Z7" s="4">
        <v>2327.60627392471</v>
      </c>
      <c r="AA7" s="4">
        <v>4798.7357908107097</v>
      </c>
      <c r="AB7" s="4">
        <v>3405.33360642873</v>
      </c>
      <c r="AC7" s="4">
        <v>41914.223682551798</v>
      </c>
      <c r="AD7" s="4">
        <v>38936.743755855401</v>
      </c>
      <c r="AE7" s="4">
        <v>20108.9667606041</v>
      </c>
      <c r="AF7" s="2" t="s">
        <v>15</v>
      </c>
      <c r="AG7" s="2" t="s">
        <v>15</v>
      </c>
      <c r="AH7" s="2" t="s">
        <v>15</v>
      </c>
      <c r="AI7" s="2" t="s">
        <v>15</v>
      </c>
      <c r="AJ7" s="2" t="s">
        <v>15</v>
      </c>
      <c r="AK7" s="2" t="s">
        <v>15</v>
      </c>
      <c r="AL7" s="2" t="s">
        <v>11</v>
      </c>
      <c r="AM7" s="2" t="s">
        <v>11</v>
      </c>
      <c r="AN7" s="2" t="s">
        <v>11</v>
      </c>
      <c r="AO7" s="2">
        <v>1.8780000000000001E-4</v>
      </c>
      <c r="AP7" s="2">
        <v>3.2029999999999998E-4</v>
      </c>
      <c r="AQ7" s="2">
        <v>2.2999999999999998</v>
      </c>
      <c r="AR7" s="2">
        <v>41.03</v>
      </c>
    </row>
    <row r="8" spans="1:50">
      <c r="A8" s="2" t="s">
        <v>997</v>
      </c>
      <c r="B8" s="2" t="s">
        <v>998</v>
      </c>
      <c r="C8" s="2">
        <v>2</v>
      </c>
      <c r="D8" s="2">
        <v>2</v>
      </c>
      <c r="E8" s="2" t="s">
        <v>999</v>
      </c>
      <c r="F8" s="2" t="s">
        <v>1000</v>
      </c>
      <c r="G8" s="2" t="s">
        <v>1001</v>
      </c>
      <c r="H8" s="2" t="s">
        <v>1002</v>
      </c>
      <c r="I8" s="2">
        <v>1</v>
      </c>
      <c r="J8" s="2">
        <v>3012.3520800000001</v>
      </c>
      <c r="K8" s="3">
        <v>6.34</v>
      </c>
      <c r="L8" s="3">
        <v>7.5019999999999998</v>
      </c>
      <c r="M8" s="2">
        <v>2.5436522577138E-8</v>
      </c>
      <c r="N8" s="2">
        <v>6.68695652173913E-16</v>
      </c>
      <c r="O8" s="2">
        <v>26.2</v>
      </c>
      <c r="P8" s="2">
        <v>36.5</v>
      </c>
      <c r="Q8" s="2">
        <v>33.5</v>
      </c>
      <c r="R8" s="2">
        <v>30.8</v>
      </c>
      <c r="S8" s="2">
        <v>235.8</v>
      </c>
      <c r="T8" s="2">
        <v>22.82</v>
      </c>
      <c r="U8" s="2">
        <v>50.77</v>
      </c>
      <c r="V8" s="2">
        <v>18.190000000000001</v>
      </c>
      <c r="W8" s="4">
        <v>4318.65320946462</v>
      </c>
      <c r="X8" s="4">
        <v>6457.4748488722998</v>
      </c>
      <c r="Y8" s="4">
        <v>4576.2500846181201</v>
      </c>
      <c r="Z8" s="4">
        <v>8777.6728515625</v>
      </c>
      <c r="AA8" s="4">
        <v>4203.7788802299501</v>
      </c>
      <c r="AB8" s="4">
        <v>3649.70026937588</v>
      </c>
      <c r="AC8" s="4">
        <v>27379.829294436498</v>
      </c>
      <c r="AD8" s="4">
        <v>39300.719520916697</v>
      </c>
      <c r="AE8" s="4">
        <v>32217.598353883699</v>
      </c>
      <c r="AF8" s="2" t="s">
        <v>15</v>
      </c>
      <c r="AG8" s="2" t="s">
        <v>14</v>
      </c>
      <c r="AH8" s="2" t="s">
        <v>15</v>
      </c>
      <c r="AI8" s="2" t="s">
        <v>14</v>
      </c>
      <c r="AJ8" s="2" t="s">
        <v>15</v>
      </c>
      <c r="AK8" s="2" t="s">
        <v>15</v>
      </c>
      <c r="AL8" s="2" t="s">
        <v>11</v>
      </c>
      <c r="AM8" s="2" t="s">
        <v>11</v>
      </c>
      <c r="AN8" s="2" t="s">
        <v>14</v>
      </c>
      <c r="AO8" s="2">
        <v>1.227E-3</v>
      </c>
      <c r="AP8" s="2">
        <v>6.215E-3</v>
      </c>
      <c r="AQ8" s="2">
        <v>3.83</v>
      </c>
      <c r="AR8" s="2">
        <v>30.28</v>
      </c>
    </row>
    <row r="9" spans="1:50">
      <c r="A9" s="2" t="s">
        <v>1003</v>
      </c>
      <c r="B9" s="2" t="s">
        <v>1004</v>
      </c>
      <c r="C9" s="2">
        <v>1</v>
      </c>
      <c r="D9" s="2">
        <v>3</v>
      </c>
      <c r="E9" s="2" t="s">
        <v>1005</v>
      </c>
      <c r="F9" s="2" t="s">
        <v>1006</v>
      </c>
      <c r="G9" s="2" t="s">
        <v>1007</v>
      </c>
      <c r="H9" s="2" t="s">
        <v>1008</v>
      </c>
      <c r="I9" s="2">
        <v>1</v>
      </c>
      <c r="J9" s="2">
        <v>1487.7345</v>
      </c>
      <c r="K9" s="3">
        <v>5.9420000000000002</v>
      </c>
      <c r="L9" s="3">
        <v>0.81299999999999994</v>
      </c>
      <c r="M9" s="2">
        <v>8.9060626063495495E-8</v>
      </c>
      <c r="N9" s="2">
        <v>0.38874362255463402</v>
      </c>
      <c r="O9" s="2">
        <v>76.45</v>
      </c>
      <c r="P9" s="2">
        <v>26.64</v>
      </c>
      <c r="Q9" s="2">
        <v>18.600000000000001</v>
      </c>
      <c r="R9" s="2">
        <v>155.19999999999999</v>
      </c>
      <c r="S9" s="2">
        <v>126.2</v>
      </c>
      <c r="T9" s="2">
        <v>26.78</v>
      </c>
      <c r="U9" s="2">
        <v>11.21</v>
      </c>
      <c r="V9" s="2">
        <v>74.790000000000006</v>
      </c>
      <c r="W9" s="4">
        <v>2901.6000355576698</v>
      </c>
      <c r="X9" s="4">
        <v>2187.1987293280399</v>
      </c>
      <c r="Y9" s="4">
        <v>3765.3729234009802</v>
      </c>
      <c r="Z9" s="4">
        <v>19880.978515625</v>
      </c>
      <c r="AA9" s="4">
        <v>24236.475522438999</v>
      </c>
      <c r="AB9" s="4">
        <v>24388.513464919801</v>
      </c>
      <c r="AC9" s="4">
        <v>19696.057582105899</v>
      </c>
      <c r="AD9" s="4">
        <v>2102.89470516242</v>
      </c>
      <c r="AE9" s="4">
        <v>22372.063389009902</v>
      </c>
      <c r="AF9" s="2" t="s">
        <v>15</v>
      </c>
      <c r="AG9" s="2" t="s">
        <v>11</v>
      </c>
      <c r="AH9" s="2" t="s">
        <v>14</v>
      </c>
      <c r="AI9" s="2" t="s">
        <v>14</v>
      </c>
      <c r="AJ9" s="2" t="s">
        <v>11</v>
      </c>
      <c r="AK9" s="2" t="s">
        <v>14</v>
      </c>
      <c r="AL9" s="2" t="s">
        <v>11</v>
      </c>
      <c r="AM9" s="2" t="s">
        <v>15</v>
      </c>
      <c r="AN9" s="2" t="s">
        <v>14</v>
      </c>
      <c r="AO9" s="2">
        <v>3.0309999999999999E-4</v>
      </c>
      <c r="AP9" s="2">
        <v>1.557E-3</v>
      </c>
      <c r="AQ9" s="2">
        <v>1.9</v>
      </c>
      <c r="AR9" s="2">
        <v>40.090000000000003</v>
      </c>
    </row>
    <row r="10" spans="1:50">
      <c r="A10" s="2" t="s">
        <v>1009</v>
      </c>
      <c r="B10" s="2" t="s">
        <v>1010</v>
      </c>
      <c r="C10" s="2">
        <v>8</v>
      </c>
      <c r="D10" s="2">
        <v>2</v>
      </c>
      <c r="E10" s="2" t="s">
        <v>1011</v>
      </c>
      <c r="F10" s="2" t="s">
        <v>1012</v>
      </c>
      <c r="G10" s="2" t="s">
        <v>1013</v>
      </c>
      <c r="H10" s="2" t="s">
        <v>1014</v>
      </c>
      <c r="I10" s="2">
        <v>1</v>
      </c>
      <c r="J10" s="2">
        <v>2057.0340500000002</v>
      </c>
      <c r="K10" s="3">
        <v>4.306</v>
      </c>
      <c r="L10" s="3">
        <v>1.6319999999999999</v>
      </c>
      <c r="M10" s="2">
        <v>3.2763306140992701E-5</v>
      </c>
      <c r="N10" s="2">
        <v>0.26880545855864901</v>
      </c>
      <c r="O10" s="2">
        <v>18.7</v>
      </c>
      <c r="P10" s="2">
        <v>61.29</v>
      </c>
      <c r="Q10" s="2">
        <v>36.799999999999997</v>
      </c>
      <c r="R10" s="2">
        <v>100</v>
      </c>
      <c r="S10" s="2">
        <v>163.19999999999999</v>
      </c>
      <c r="T10" s="2">
        <v>48.91</v>
      </c>
      <c r="U10" s="2">
        <v>53.81</v>
      </c>
      <c r="V10" s="2">
        <v>8.41</v>
      </c>
      <c r="W10" s="4">
        <v>2125.39240405295</v>
      </c>
      <c r="X10" s="4">
        <v>2231.8207290594</v>
      </c>
      <c r="Y10" s="4">
        <v>4748.2799525478404</v>
      </c>
      <c r="Z10" s="4">
        <v>10334.419921875</v>
      </c>
      <c r="AA10" s="4">
        <v>3317.3610346640398</v>
      </c>
      <c r="AB10" s="4">
        <v>6062.3439643694601</v>
      </c>
      <c r="AC10" s="4">
        <v>9892.5378274100403</v>
      </c>
      <c r="AD10" s="4">
        <v>10821.230250332401</v>
      </c>
      <c r="AE10" s="4">
        <v>9151.1628265649997</v>
      </c>
      <c r="AF10" s="2" t="s">
        <v>15</v>
      </c>
      <c r="AG10" s="2" t="s">
        <v>15</v>
      </c>
      <c r="AH10" s="2" t="s">
        <v>15</v>
      </c>
      <c r="AI10" s="2" t="s">
        <v>11</v>
      </c>
      <c r="AJ10" s="2" t="s">
        <v>14</v>
      </c>
      <c r="AK10" s="2" t="s">
        <v>14</v>
      </c>
      <c r="AL10" s="2" t="s">
        <v>14</v>
      </c>
      <c r="AM10" s="2" t="s">
        <v>14</v>
      </c>
      <c r="AN10" s="2" t="s">
        <v>11</v>
      </c>
      <c r="AO10" s="2">
        <v>1.227E-3</v>
      </c>
      <c r="AP10" s="2">
        <v>5.9959999999999996E-3</v>
      </c>
      <c r="AQ10" s="2">
        <v>1.77</v>
      </c>
      <c r="AR10" s="2">
        <v>42.42</v>
      </c>
    </row>
    <row r="11" spans="1:50">
      <c r="A11" s="2" t="s">
        <v>1015</v>
      </c>
      <c r="B11" s="2" t="s">
        <v>107</v>
      </c>
      <c r="C11" s="2">
        <v>3</v>
      </c>
      <c r="D11" s="2">
        <v>5</v>
      </c>
      <c r="E11" s="2" t="s">
        <v>983</v>
      </c>
      <c r="F11" s="2" t="s">
        <v>1016</v>
      </c>
      <c r="G11" s="2" t="s">
        <v>1017</v>
      </c>
      <c r="H11" s="2" t="s">
        <v>986</v>
      </c>
      <c r="I11" s="2">
        <v>1</v>
      </c>
      <c r="J11" s="2">
        <v>2048.13211</v>
      </c>
      <c r="K11" s="3">
        <v>4.0549999999999997</v>
      </c>
      <c r="L11" s="3">
        <v>3.25</v>
      </c>
      <c r="M11" s="2">
        <v>8.3526679542996404E-5</v>
      </c>
      <c r="N11" s="2">
        <v>8.9707414700205499E-7</v>
      </c>
      <c r="O11" s="2">
        <v>91.64</v>
      </c>
      <c r="P11" s="2">
        <v>91.64</v>
      </c>
      <c r="Q11" s="2">
        <v>47.6</v>
      </c>
      <c r="R11" s="2">
        <v>59.4</v>
      </c>
      <c r="S11" s="2">
        <v>193</v>
      </c>
      <c r="T11" s="2">
        <v>31.22</v>
      </c>
      <c r="U11" s="2">
        <v>4</v>
      </c>
      <c r="V11" s="2">
        <v>70.819999999999993</v>
      </c>
      <c r="W11" s="4">
        <v>1989.5139109271299</v>
      </c>
      <c r="X11" s="4">
        <v>3472.0124057760499</v>
      </c>
      <c r="Y11" s="4">
        <v>3796.3551077728998</v>
      </c>
      <c r="Z11" s="4">
        <v>4332.1618378237699</v>
      </c>
      <c r="AA11" s="4">
        <v>4255.4608460347299</v>
      </c>
      <c r="AB11" s="4">
        <v>4591.2132907470595</v>
      </c>
      <c r="AC11" s="4">
        <v>22783.560428888701</v>
      </c>
      <c r="AD11" s="4">
        <v>14080.6501453614</v>
      </c>
      <c r="AE11" s="4">
        <v>3670.8953562517199</v>
      </c>
      <c r="AF11" s="2" t="s">
        <v>15</v>
      </c>
      <c r="AG11" s="2" t="s">
        <v>15</v>
      </c>
      <c r="AH11" s="2" t="s">
        <v>15</v>
      </c>
      <c r="AI11" s="2" t="s">
        <v>15</v>
      </c>
      <c r="AJ11" s="2" t="s">
        <v>15</v>
      </c>
      <c r="AK11" s="2" t="s">
        <v>15</v>
      </c>
      <c r="AL11" s="2" t="s">
        <v>11</v>
      </c>
      <c r="AM11" s="2" t="s">
        <v>11</v>
      </c>
      <c r="AN11" s="2" t="s">
        <v>15</v>
      </c>
      <c r="AO11" s="2">
        <v>1.8780000000000001E-4</v>
      </c>
      <c r="AP11" s="2">
        <v>2.5830000000000001E-6</v>
      </c>
      <c r="AQ11" s="2">
        <v>3.41</v>
      </c>
      <c r="AR11" s="2">
        <v>51.55</v>
      </c>
    </row>
    <row r="12" spans="1:50">
      <c r="A12" s="2" t="s">
        <v>609</v>
      </c>
      <c r="B12" s="2" t="s">
        <v>1018</v>
      </c>
      <c r="C12" s="2">
        <v>8</v>
      </c>
      <c r="D12" s="2">
        <v>11</v>
      </c>
      <c r="E12" s="2" t="s">
        <v>1019</v>
      </c>
      <c r="F12" s="2" t="s">
        <v>1020</v>
      </c>
      <c r="G12" s="2" t="s">
        <v>1021</v>
      </c>
      <c r="H12" s="2" t="s">
        <v>1022</v>
      </c>
      <c r="I12" s="2">
        <v>1</v>
      </c>
      <c r="J12" s="2">
        <v>2688.3670099999999</v>
      </c>
      <c r="K12" s="3">
        <v>3.738</v>
      </c>
      <c r="L12" s="3">
        <v>1.087</v>
      </c>
      <c r="M12" s="2">
        <v>2.8149863045067499E-4</v>
      </c>
      <c r="N12" s="2">
        <v>0.98676737302217898</v>
      </c>
      <c r="O12" s="2">
        <v>67.86</v>
      </c>
      <c r="P12" s="2">
        <v>27.95</v>
      </c>
      <c r="Q12" s="2">
        <v>53.9</v>
      </c>
      <c r="R12" s="2">
        <v>117.9</v>
      </c>
      <c r="S12" s="2">
        <v>128.19999999999999</v>
      </c>
      <c r="T12" s="2">
        <v>54.15</v>
      </c>
      <c r="U12" s="2">
        <v>17.04</v>
      </c>
      <c r="V12" s="2">
        <v>41.53</v>
      </c>
      <c r="W12" s="4">
        <v>11725.064354972201</v>
      </c>
      <c r="X12" s="4">
        <v>10293.3197691025</v>
      </c>
      <c r="Y12" s="4">
        <v>3217.8136344465102</v>
      </c>
      <c r="Z12" s="4">
        <v>22524.96875</v>
      </c>
      <c r="AA12" s="4">
        <v>27758.2727617768</v>
      </c>
      <c r="AB12" s="4">
        <v>19927.569906005101</v>
      </c>
      <c r="AC12" s="4">
        <v>43824.188544737299</v>
      </c>
      <c r="AD12" s="4">
        <v>24481.9547535163</v>
      </c>
      <c r="AE12" s="4">
        <v>20863.813217466599</v>
      </c>
      <c r="AF12" s="2" t="s">
        <v>11</v>
      </c>
      <c r="AG12" s="2" t="s">
        <v>14</v>
      </c>
      <c r="AH12" s="2" t="s">
        <v>15</v>
      </c>
      <c r="AI12" s="2" t="s">
        <v>11</v>
      </c>
      <c r="AJ12" s="2" t="s">
        <v>11</v>
      </c>
      <c r="AK12" s="2" t="s">
        <v>11</v>
      </c>
      <c r="AL12" s="2" t="s">
        <v>11</v>
      </c>
      <c r="AM12" s="2" t="s">
        <v>11</v>
      </c>
      <c r="AN12" s="2" t="s">
        <v>11</v>
      </c>
      <c r="AO12" s="2">
        <v>3.0309999999999999E-4</v>
      </c>
      <c r="AP12" s="2">
        <v>1.92E-3</v>
      </c>
      <c r="AQ12" s="2">
        <v>4.03</v>
      </c>
      <c r="AR12" s="2">
        <v>38.020000000000003</v>
      </c>
    </row>
    <row r="13" spans="1:50">
      <c r="A13" s="2" t="s">
        <v>1023</v>
      </c>
      <c r="B13" s="2" t="s">
        <v>58</v>
      </c>
      <c r="C13" s="2">
        <v>1</v>
      </c>
      <c r="D13" s="2">
        <v>17</v>
      </c>
      <c r="E13" s="2" t="s">
        <v>1024</v>
      </c>
      <c r="F13" s="2" t="s">
        <v>1025</v>
      </c>
      <c r="G13" s="2" t="s">
        <v>1026</v>
      </c>
      <c r="H13" s="2" t="s">
        <v>1027</v>
      </c>
      <c r="I13" s="2">
        <v>0</v>
      </c>
      <c r="J13" s="2">
        <v>2332.2441699999999</v>
      </c>
      <c r="K13" s="3">
        <v>3.4860000000000002</v>
      </c>
      <c r="L13" s="3">
        <v>2.577</v>
      </c>
      <c r="M13" s="2">
        <v>7.7427910773506805E-4</v>
      </c>
      <c r="N13" s="2">
        <v>5.3213387974728997E-5</v>
      </c>
      <c r="O13" s="2">
        <v>18.32</v>
      </c>
      <c r="P13" s="2">
        <v>45.11</v>
      </c>
      <c r="Q13" s="2">
        <v>56.9</v>
      </c>
      <c r="R13" s="2">
        <v>55.8</v>
      </c>
      <c r="S13" s="2">
        <v>187.4</v>
      </c>
      <c r="T13" s="2">
        <v>22.53</v>
      </c>
      <c r="U13" s="2">
        <v>28.18</v>
      </c>
      <c r="V13" s="2">
        <v>24.85</v>
      </c>
      <c r="W13" s="4">
        <v>58879.1797557557</v>
      </c>
      <c r="X13" s="4">
        <v>61705.916851460199</v>
      </c>
      <c r="Y13" s="4">
        <v>39602.9020715101</v>
      </c>
      <c r="Z13" s="4">
        <v>57743.7734375</v>
      </c>
      <c r="AA13" s="4">
        <v>89490.747665290401</v>
      </c>
      <c r="AB13" s="4">
        <v>55421.446796062097</v>
      </c>
      <c r="AC13" s="4">
        <v>230592.104088027</v>
      </c>
      <c r="AD13" s="4">
        <v>194056.137083309</v>
      </c>
      <c r="AE13" s="4">
        <v>138043.82037713099</v>
      </c>
      <c r="AF13" s="2" t="s">
        <v>11</v>
      </c>
      <c r="AG13" s="2" t="s">
        <v>11</v>
      </c>
      <c r="AH13" s="2" t="s">
        <v>11</v>
      </c>
      <c r="AI13" s="2" t="s">
        <v>11</v>
      </c>
      <c r="AJ13" s="2" t="s">
        <v>11</v>
      </c>
      <c r="AK13" s="2" t="s">
        <v>11</v>
      </c>
      <c r="AL13" s="2" t="s">
        <v>11</v>
      </c>
      <c r="AM13" s="2" t="s">
        <v>11</v>
      </c>
      <c r="AN13" s="2" t="s">
        <v>11</v>
      </c>
      <c r="AO13" s="2">
        <v>1.8780000000000001E-4</v>
      </c>
      <c r="AP13" s="2">
        <v>3.7740000000000001E-10</v>
      </c>
      <c r="AQ13" s="2">
        <v>4.71</v>
      </c>
      <c r="AR13" s="2">
        <v>38.07</v>
      </c>
    </row>
    <row r="14" spans="1:50">
      <c r="A14" s="2" t="s">
        <v>1028</v>
      </c>
      <c r="B14" s="2" t="s">
        <v>22</v>
      </c>
      <c r="C14" s="2">
        <v>2</v>
      </c>
      <c r="D14" s="2">
        <v>4</v>
      </c>
      <c r="E14" s="2" t="s">
        <v>1029</v>
      </c>
      <c r="F14" s="2" t="s">
        <v>1030</v>
      </c>
      <c r="G14" s="2" t="s">
        <v>1031</v>
      </c>
      <c r="H14" s="2" t="s">
        <v>1032</v>
      </c>
      <c r="I14" s="2">
        <v>1</v>
      </c>
      <c r="J14" s="2">
        <v>1134.5612100000001</v>
      </c>
      <c r="K14" s="3">
        <v>3.468</v>
      </c>
      <c r="L14" s="3">
        <v>2.5750000000000002</v>
      </c>
      <c r="M14" s="2">
        <v>8.0889864647772905E-4</v>
      </c>
      <c r="N14" s="2">
        <v>5.3485912097310399E-5</v>
      </c>
      <c r="O14" s="2">
        <v>45.12</v>
      </c>
      <c r="P14" s="2">
        <v>28.59</v>
      </c>
      <c r="Q14" s="2">
        <v>51.6</v>
      </c>
      <c r="R14" s="2">
        <v>69.5</v>
      </c>
      <c r="S14" s="2">
        <v>178.9</v>
      </c>
      <c r="T14" s="2">
        <v>63.4</v>
      </c>
      <c r="U14" s="2">
        <v>63.85</v>
      </c>
      <c r="V14" s="2">
        <v>12.69</v>
      </c>
      <c r="W14" s="4">
        <v>3095.0474317149201</v>
      </c>
      <c r="X14" s="4">
        <v>10541.492325675101</v>
      </c>
      <c r="Y14" s="4">
        <v>15153.128016243199</v>
      </c>
      <c r="Z14" s="4">
        <v>14198.98046875</v>
      </c>
      <c r="AA14" s="4">
        <v>17591.710314281499</v>
      </c>
      <c r="AB14" s="4">
        <v>3299.0658080293201</v>
      </c>
      <c r="AC14" s="4">
        <v>38531.192259205702</v>
      </c>
      <c r="AD14" s="4">
        <v>30035.429269873399</v>
      </c>
      <c r="AE14" s="4">
        <v>36556.310074716399</v>
      </c>
      <c r="AF14" s="2" t="s">
        <v>15</v>
      </c>
      <c r="AG14" s="2" t="s">
        <v>14</v>
      </c>
      <c r="AH14" s="2" t="s">
        <v>11</v>
      </c>
      <c r="AI14" s="2" t="s">
        <v>14</v>
      </c>
      <c r="AJ14" s="2" t="s">
        <v>14</v>
      </c>
      <c r="AK14" s="2" t="s">
        <v>15</v>
      </c>
      <c r="AL14" s="2" t="s">
        <v>11</v>
      </c>
      <c r="AM14" s="2" t="s">
        <v>11</v>
      </c>
      <c r="AN14" s="2" t="s">
        <v>11</v>
      </c>
      <c r="AO14" s="2">
        <v>1.3129999999999999E-3</v>
      </c>
      <c r="AP14" s="2">
        <v>9.7660000000000004E-3</v>
      </c>
      <c r="AQ14" s="2">
        <v>1.65</v>
      </c>
      <c r="AR14" s="2">
        <v>32.46</v>
      </c>
    </row>
    <row r="15" spans="1:50">
      <c r="A15" s="2" t="s">
        <v>145</v>
      </c>
      <c r="B15" s="2" t="s">
        <v>36</v>
      </c>
      <c r="C15" s="2">
        <v>2</v>
      </c>
      <c r="D15" s="2">
        <v>10</v>
      </c>
      <c r="E15" s="2" t="s">
        <v>999</v>
      </c>
      <c r="F15" s="2" t="s">
        <v>1033</v>
      </c>
      <c r="G15" s="2" t="s">
        <v>1034</v>
      </c>
      <c r="H15" s="2" t="s">
        <v>1002</v>
      </c>
      <c r="I15" s="2">
        <v>1</v>
      </c>
      <c r="J15" s="2">
        <v>2272.2230500000001</v>
      </c>
      <c r="K15" s="3">
        <v>3.43</v>
      </c>
      <c r="L15" s="3">
        <v>5.47</v>
      </c>
      <c r="M15" s="2">
        <v>9.2527542065304401E-4</v>
      </c>
      <c r="N15" s="2">
        <v>6.68695652173913E-16</v>
      </c>
      <c r="O15" s="2">
        <v>140.36000000000001</v>
      </c>
      <c r="P15" s="2">
        <v>104.2</v>
      </c>
      <c r="Q15" s="2">
        <v>62.4</v>
      </c>
      <c r="R15" s="2">
        <v>66.099999999999994</v>
      </c>
      <c r="S15" s="2">
        <v>171.5</v>
      </c>
      <c r="T15" s="2">
        <v>96.44</v>
      </c>
      <c r="U15" s="2">
        <v>82.99</v>
      </c>
      <c r="V15" s="2">
        <v>97.92</v>
      </c>
      <c r="W15" s="4">
        <v>143286.23134967801</v>
      </c>
      <c r="X15" s="4">
        <v>73470.5849629859</v>
      </c>
      <c r="Y15" s="4">
        <v>2393.05332698354</v>
      </c>
      <c r="Z15" s="4">
        <v>89839.46875</v>
      </c>
      <c r="AA15" s="4">
        <v>77893.522259950507</v>
      </c>
      <c r="AB15" s="4">
        <v>2811.9106517963701</v>
      </c>
      <c r="AC15" s="4">
        <v>491400.198455946</v>
      </c>
      <c r="AD15" s="4">
        <v>202058.87915393099</v>
      </c>
      <c r="AE15" s="4">
        <v>26190.452952538999</v>
      </c>
      <c r="AF15" s="2" t="s">
        <v>11</v>
      </c>
      <c r="AG15" s="2" t="s">
        <v>11</v>
      </c>
      <c r="AH15" s="2" t="s">
        <v>15</v>
      </c>
      <c r="AI15" s="2" t="s">
        <v>11</v>
      </c>
      <c r="AJ15" s="2" t="s">
        <v>11</v>
      </c>
      <c r="AK15" s="2" t="s">
        <v>15</v>
      </c>
      <c r="AL15" s="2" t="s">
        <v>11</v>
      </c>
      <c r="AM15" s="2" t="s">
        <v>11</v>
      </c>
      <c r="AN15" s="2" t="s">
        <v>14</v>
      </c>
      <c r="AO15" s="2">
        <v>1.8780000000000001E-4</v>
      </c>
      <c r="AP15" s="2">
        <v>4.7060000000000001E-9</v>
      </c>
      <c r="AQ15" s="2">
        <v>5.34</v>
      </c>
      <c r="AR15" s="2">
        <v>41.7</v>
      </c>
    </row>
    <row r="16" spans="1:50">
      <c r="A16" s="2" t="s">
        <v>211</v>
      </c>
      <c r="B16" s="2" t="s">
        <v>32</v>
      </c>
      <c r="C16" s="2">
        <v>1</v>
      </c>
      <c r="D16" s="2">
        <v>6</v>
      </c>
      <c r="E16" s="2" t="s">
        <v>1024</v>
      </c>
      <c r="F16" s="2" t="s">
        <v>1035</v>
      </c>
      <c r="G16" s="2" t="s">
        <v>1036</v>
      </c>
      <c r="H16" s="2" t="s">
        <v>1027</v>
      </c>
      <c r="I16" s="2">
        <v>1</v>
      </c>
      <c r="J16" s="2">
        <v>1247.6565000000001</v>
      </c>
      <c r="K16" s="3">
        <v>3.2010000000000001</v>
      </c>
      <c r="L16" s="3">
        <v>2.548</v>
      </c>
      <c r="M16" s="2">
        <v>2.4570717478131802E-3</v>
      </c>
      <c r="N16" s="2">
        <v>6.9007879930679995E-5</v>
      </c>
      <c r="O16" s="2">
        <v>9.73</v>
      </c>
      <c r="P16" s="2">
        <v>4.33</v>
      </c>
      <c r="Q16" s="2">
        <v>55</v>
      </c>
      <c r="R16" s="2">
        <v>69.099999999999994</v>
      </c>
      <c r="S16" s="2">
        <v>176</v>
      </c>
      <c r="T16" s="2">
        <v>20.67</v>
      </c>
      <c r="U16" s="2">
        <v>1.06</v>
      </c>
      <c r="V16" s="2">
        <v>4.53</v>
      </c>
      <c r="W16" s="4">
        <v>89772.019257044201</v>
      </c>
      <c r="X16" s="4">
        <v>63659.084881785202</v>
      </c>
      <c r="Y16" s="4">
        <v>96075.127468040999</v>
      </c>
      <c r="Z16" s="4">
        <v>111335.25</v>
      </c>
      <c r="AA16" s="4">
        <v>112770.043859269</v>
      </c>
      <c r="AB16" s="4">
        <v>113697.171888269</v>
      </c>
      <c r="AC16" s="4">
        <v>287341.78604203003</v>
      </c>
      <c r="AD16" s="4">
        <v>270418.00820900698</v>
      </c>
      <c r="AE16" s="4">
        <v>295736.81495000602</v>
      </c>
      <c r="AF16" s="2" t="s">
        <v>11</v>
      </c>
      <c r="AG16" s="2" t="s">
        <v>11</v>
      </c>
      <c r="AH16" s="2" t="s">
        <v>14</v>
      </c>
      <c r="AI16" s="2" t="s">
        <v>11</v>
      </c>
      <c r="AJ16" s="2" t="s">
        <v>14</v>
      </c>
      <c r="AK16" s="2" t="s">
        <v>14</v>
      </c>
      <c r="AL16" s="2" t="s">
        <v>11</v>
      </c>
      <c r="AM16" s="2" t="s">
        <v>11</v>
      </c>
      <c r="AN16" s="2" t="s">
        <v>11</v>
      </c>
      <c r="AO16" s="2">
        <v>1.8780000000000001E-4</v>
      </c>
      <c r="AP16" s="2">
        <v>2.9649999999999999E-5</v>
      </c>
      <c r="AQ16" s="2">
        <v>3.11</v>
      </c>
      <c r="AR16" s="2">
        <v>42.21</v>
      </c>
    </row>
    <row r="17" spans="1:44">
      <c r="A17" s="2" t="s">
        <v>1037</v>
      </c>
      <c r="B17" s="2" t="s">
        <v>22</v>
      </c>
      <c r="C17" s="2">
        <v>1</v>
      </c>
      <c r="D17" s="2">
        <v>1</v>
      </c>
      <c r="E17" s="2" t="s">
        <v>1038</v>
      </c>
      <c r="F17" s="2" t="s">
        <v>1039</v>
      </c>
      <c r="G17" s="2" t="s">
        <v>1040</v>
      </c>
      <c r="H17" s="2" t="s">
        <v>1041</v>
      </c>
      <c r="I17" s="2">
        <v>1</v>
      </c>
      <c r="J17" s="2">
        <v>1133.56933</v>
      </c>
      <c r="K17" s="3">
        <v>2.9689999999999999</v>
      </c>
      <c r="L17" s="3">
        <v>3.625</v>
      </c>
      <c r="M17" s="2">
        <v>6.5373209731091099E-3</v>
      </c>
      <c r="N17" s="2">
        <v>1.11954062481451E-9</v>
      </c>
      <c r="O17" s="2">
        <v>34.07</v>
      </c>
      <c r="P17" s="2">
        <v>46.13</v>
      </c>
      <c r="Q17" s="2">
        <v>61.4</v>
      </c>
      <c r="R17" s="2">
        <v>51.6</v>
      </c>
      <c r="S17" s="2">
        <v>187</v>
      </c>
      <c r="T17" s="2">
        <v>51.71</v>
      </c>
      <c r="U17" s="2">
        <v>74.78</v>
      </c>
      <c r="V17" s="2">
        <v>11.93</v>
      </c>
      <c r="W17" s="4">
        <v>7643.9403075564396</v>
      </c>
      <c r="X17" s="4">
        <v>3683.3864209526</v>
      </c>
      <c r="Y17" s="4">
        <v>3072.2526285826002</v>
      </c>
      <c r="Z17" s="4">
        <v>8887.2783203125</v>
      </c>
      <c r="AA17" s="4">
        <v>3095.06060665632</v>
      </c>
      <c r="AB17" s="4">
        <v>2360.6201470934898</v>
      </c>
      <c r="AC17" s="4">
        <v>11385.8164758846</v>
      </c>
      <c r="AD17" s="4">
        <v>9122.7296821696</v>
      </c>
      <c r="AE17" s="4">
        <v>11218.891552962201</v>
      </c>
      <c r="AF17" s="2" t="s">
        <v>11</v>
      </c>
      <c r="AG17" s="2" t="s">
        <v>15</v>
      </c>
      <c r="AH17" s="2" t="s">
        <v>15</v>
      </c>
      <c r="AI17" s="2" t="s">
        <v>14</v>
      </c>
      <c r="AJ17" s="2" t="s">
        <v>15</v>
      </c>
      <c r="AK17" s="2" t="s">
        <v>15</v>
      </c>
      <c r="AL17" s="2" t="s">
        <v>14</v>
      </c>
      <c r="AM17" s="2" t="s">
        <v>14</v>
      </c>
      <c r="AN17" s="2" t="s">
        <v>14</v>
      </c>
      <c r="AO17" s="2">
        <v>2.9510000000000001E-3</v>
      </c>
      <c r="AP17" s="2">
        <v>2.751E-2</v>
      </c>
      <c r="AQ17" s="2">
        <v>1.73</v>
      </c>
      <c r="AR17" s="2">
        <v>32.159999999999997</v>
      </c>
    </row>
    <row r="18" spans="1:44">
      <c r="A18" s="2" t="s">
        <v>1042</v>
      </c>
      <c r="B18" s="2" t="s">
        <v>36</v>
      </c>
      <c r="C18" s="2">
        <v>2</v>
      </c>
      <c r="D18" s="2">
        <v>1</v>
      </c>
      <c r="E18" s="2" t="s">
        <v>1043</v>
      </c>
      <c r="F18" s="2" t="s">
        <v>1044</v>
      </c>
      <c r="G18" s="2" t="s">
        <v>1045</v>
      </c>
      <c r="H18" s="2" t="s">
        <v>1046</v>
      </c>
      <c r="I18" s="2">
        <v>1</v>
      </c>
      <c r="J18" s="2">
        <v>1398.69334</v>
      </c>
      <c r="K18" s="3">
        <v>2.9319999999999999</v>
      </c>
      <c r="L18" s="3">
        <v>1.1619999999999999</v>
      </c>
      <c r="M18" s="2">
        <v>7.5402775834237596E-3</v>
      </c>
      <c r="N18" s="2">
        <v>0.98336116657070505</v>
      </c>
      <c r="O18" s="2">
        <v>53.53</v>
      </c>
      <c r="P18" s="2">
        <v>15.28</v>
      </c>
      <c r="Q18" s="2">
        <v>46</v>
      </c>
      <c r="R18" s="2">
        <v>119</v>
      </c>
      <c r="S18" s="2">
        <v>135</v>
      </c>
      <c r="T18" s="2">
        <v>58.24</v>
      </c>
      <c r="U18" s="2">
        <v>8.91</v>
      </c>
      <c r="V18" s="2">
        <v>14.92</v>
      </c>
      <c r="W18" s="4">
        <v>4258.1526583074801</v>
      </c>
      <c r="X18" s="4">
        <v>3128.6075347567798</v>
      </c>
      <c r="Y18" s="4">
        <v>9176.4526154983905</v>
      </c>
      <c r="Z18" s="4">
        <v>10016.73046875</v>
      </c>
      <c r="AA18" s="4">
        <v>11977.7157234799</v>
      </c>
      <c r="AB18" s="4">
        <v>11000.7422941982</v>
      </c>
      <c r="AC18" s="4">
        <v>12482.949701679599</v>
      </c>
      <c r="AD18" s="4">
        <v>11638.866856472499</v>
      </c>
      <c r="AE18" s="4">
        <v>15385.619974122699</v>
      </c>
      <c r="AF18" s="2" t="s">
        <v>15</v>
      </c>
      <c r="AG18" s="2" t="s">
        <v>15</v>
      </c>
      <c r="AH18" s="2" t="s">
        <v>14</v>
      </c>
      <c r="AI18" s="2" t="s">
        <v>14</v>
      </c>
      <c r="AJ18" s="2" t="s">
        <v>11</v>
      </c>
      <c r="AK18" s="2" t="s">
        <v>14</v>
      </c>
      <c r="AL18" s="2" t="s">
        <v>14</v>
      </c>
      <c r="AM18" s="2" t="s">
        <v>14</v>
      </c>
      <c r="AN18" s="2" t="s">
        <v>14</v>
      </c>
      <c r="AO18" s="2">
        <v>1.4890000000000001E-3</v>
      </c>
      <c r="AP18" s="2">
        <v>1.1979999999999999E-2</v>
      </c>
      <c r="AQ18" s="2">
        <v>1.87</v>
      </c>
      <c r="AR18" s="2">
        <v>34.9</v>
      </c>
    </row>
    <row r="19" spans="1:44">
      <c r="A19" s="2" t="s">
        <v>1047</v>
      </c>
      <c r="B19" s="2" t="s">
        <v>39</v>
      </c>
      <c r="C19" s="2">
        <v>8</v>
      </c>
      <c r="D19" s="2">
        <v>9</v>
      </c>
      <c r="E19" s="2" t="s">
        <v>1011</v>
      </c>
      <c r="F19" s="2" t="s">
        <v>1048</v>
      </c>
      <c r="G19" s="2" t="s">
        <v>1049</v>
      </c>
      <c r="H19" s="2" t="s">
        <v>1014</v>
      </c>
      <c r="I19" s="2">
        <v>1</v>
      </c>
      <c r="J19" s="2">
        <v>1254.6623199999999</v>
      </c>
      <c r="K19" s="3">
        <v>2.762</v>
      </c>
      <c r="L19" s="3">
        <v>2.6160000000000001</v>
      </c>
      <c r="M19" s="2">
        <v>1.5927518072666201E-2</v>
      </c>
      <c r="N19" s="2">
        <v>3.5900046778396401E-5</v>
      </c>
      <c r="O19" s="2">
        <v>36.08</v>
      </c>
      <c r="P19" s="2">
        <v>16.34</v>
      </c>
      <c r="Q19" s="2">
        <v>77.2</v>
      </c>
      <c r="R19" s="2">
        <v>61.6</v>
      </c>
      <c r="S19" s="2">
        <v>161.19999999999999</v>
      </c>
      <c r="T19" s="2">
        <v>22.15</v>
      </c>
      <c r="U19" s="2">
        <v>5.72</v>
      </c>
      <c r="V19" s="2">
        <v>26.96</v>
      </c>
      <c r="W19" s="4">
        <v>18709.343101708899</v>
      </c>
      <c r="X19" s="4">
        <v>28811.391501343998</v>
      </c>
      <c r="Y19" s="4">
        <v>27789.6292236062</v>
      </c>
      <c r="Z19" s="4">
        <v>20525.875</v>
      </c>
      <c r="AA19" s="4">
        <v>22978.949634537599</v>
      </c>
      <c r="AB19" s="4">
        <v>22196.8021740527</v>
      </c>
      <c r="AC19" s="4">
        <v>51669.952150665304</v>
      </c>
      <c r="AD19" s="4">
        <v>58068.167818599497</v>
      </c>
      <c r="AE19" s="4">
        <v>84602.101745960303</v>
      </c>
      <c r="AF19" s="2" t="s">
        <v>11</v>
      </c>
      <c r="AG19" s="2" t="s">
        <v>11</v>
      </c>
      <c r="AH19" s="2" t="s">
        <v>11</v>
      </c>
      <c r="AI19" s="2" t="s">
        <v>11</v>
      </c>
      <c r="AJ19" s="2" t="s">
        <v>11</v>
      </c>
      <c r="AK19" s="2" t="s">
        <v>11</v>
      </c>
      <c r="AL19" s="2" t="s">
        <v>11</v>
      </c>
      <c r="AM19" s="2" t="s">
        <v>11</v>
      </c>
      <c r="AN19" s="2" t="s">
        <v>11</v>
      </c>
      <c r="AO19" s="2">
        <v>1.8780000000000001E-4</v>
      </c>
      <c r="AP19" s="2">
        <v>3.4919999999999998E-5</v>
      </c>
      <c r="AQ19" s="2">
        <v>2.86</v>
      </c>
      <c r="AR19" s="2">
        <v>34.03</v>
      </c>
    </row>
    <row r="20" spans="1:44">
      <c r="A20" s="2" t="s">
        <v>344</v>
      </c>
      <c r="B20" s="2" t="s">
        <v>345</v>
      </c>
      <c r="C20" s="2">
        <v>2</v>
      </c>
      <c r="D20" s="2">
        <v>26</v>
      </c>
      <c r="E20" s="2" t="s">
        <v>346</v>
      </c>
      <c r="F20" s="2" t="s">
        <v>347</v>
      </c>
      <c r="G20" s="2" t="s">
        <v>348</v>
      </c>
      <c r="H20" s="2" t="s">
        <v>1050</v>
      </c>
      <c r="I20" s="2">
        <v>1</v>
      </c>
      <c r="J20" s="2">
        <v>1511.75965</v>
      </c>
      <c r="K20" s="3">
        <v>2.7069999999999999</v>
      </c>
      <c r="L20" s="3">
        <v>0.99</v>
      </c>
      <c r="M20" s="2">
        <v>1.9919584828839199E-2</v>
      </c>
      <c r="N20" s="2">
        <v>0.90787330727097204</v>
      </c>
      <c r="O20" s="2">
        <v>26.2</v>
      </c>
      <c r="P20" s="2">
        <v>12.04</v>
      </c>
      <c r="Q20" s="2">
        <v>46.6</v>
      </c>
      <c r="R20" s="2">
        <v>127.3</v>
      </c>
      <c r="S20" s="2">
        <v>126.1</v>
      </c>
      <c r="T20" s="2">
        <v>40.630000000000003</v>
      </c>
      <c r="U20" s="2">
        <v>7.3</v>
      </c>
      <c r="V20" s="2">
        <v>11.35</v>
      </c>
      <c r="W20" s="4">
        <v>168792.83560718599</v>
      </c>
      <c r="X20" s="4">
        <v>338539.30529573298</v>
      </c>
      <c r="Y20" s="4">
        <v>411216.914958974</v>
      </c>
      <c r="Z20" s="4">
        <v>905582.53125</v>
      </c>
      <c r="AA20" s="4">
        <v>925621.760225398</v>
      </c>
      <c r="AB20" s="4">
        <v>1035115.40893987</v>
      </c>
      <c r="AC20" s="4">
        <v>916484.78576046496</v>
      </c>
      <c r="AD20" s="4">
        <v>847625.63374793902</v>
      </c>
      <c r="AE20" s="4">
        <v>1056984.3104081701</v>
      </c>
      <c r="AF20" s="2" t="s">
        <v>11</v>
      </c>
      <c r="AG20" s="2" t="s">
        <v>11</v>
      </c>
      <c r="AH20" s="2" t="s">
        <v>11</v>
      </c>
      <c r="AI20" s="2" t="s">
        <v>11</v>
      </c>
      <c r="AJ20" s="2" t="s">
        <v>11</v>
      </c>
      <c r="AK20" s="2" t="s">
        <v>11</v>
      </c>
      <c r="AL20" s="2" t="s">
        <v>11</v>
      </c>
      <c r="AM20" s="2" t="s">
        <v>11</v>
      </c>
      <c r="AN20" s="2" t="s">
        <v>11</v>
      </c>
      <c r="AO20" s="2">
        <v>1.8780000000000001E-4</v>
      </c>
      <c r="AP20" s="2">
        <v>1.8199999999999999E-5</v>
      </c>
      <c r="AQ20" s="2">
        <v>3.29</v>
      </c>
      <c r="AR20" s="2">
        <v>37.42</v>
      </c>
    </row>
    <row r="21" spans="1:44">
      <c r="A21" s="2" t="s">
        <v>485</v>
      </c>
      <c r="B21" s="2" t="s">
        <v>486</v>
      </c>
      <c r="C21" s="2">
        <v>1</v>
      </c>
      <c r="D21" s="2">
        <v>1</v>
      </c>
      <c r="E21" s="2" t="s">
        <v>240</v>
      </c>
      <c r="F21" s="2" t="s">
        <v>487</v>
      </c>
      <c r="G21" s="2" t="s">
        <v>488</v>
      </c>
      <c r="H21" s="2" t="s">
        <v>1051</v>
      </c>
      <c r="I21" s="2">
        <v>1</v>
      </c>
      <c r="J21" s="2">
        <v>1674.76883</v>
      </c>
      <c r="K21" s="3">
        <v>2.6819999999999999</v>
      </c>
      <c r="L21" s="3">
        <v>2.5259999999999998</v>
      </c>
      <c r="M21" s="2">
        <v>2.1827009227878301E-2</v>
      </c>
      <c r="N21" s="2">
        <v>5.6915049045514901E-3</v>
      </c>
      <c r="O21" s="2">
        <v>84.63</v>
      </c>
      <c r="P21" s="2">
        <v>52.11</v>
      </c>
      <c r="Q21" s="2">
        <v>47.5</v>
      </c>
      <c r="R21" s="2">
        <v>57.2</v>
      </c>
      <c r="S21" s="2">
        <v>195.3</v>
      </c>
      <c r="T21" s="2">
        <v>83.92</v>
      </c>
      <c r="U21" s="2">
        <v>47.8</v>
      </c>
      <c r="V21" s="2">
        <v>33.590000000000003</v>
      </c>
      <c r="W21" s="4">
        <v>1995.1253579731499</v>
      </c>
      <c r="X21" s="4">
        <v>7135.4028154789303</v>
      </c>
      <c r="Y21" s="4">
        <v>1745.60761120282</v>
      </c>
      <c r="Z21" s="4">
        <v>4497.4321057575098</v>
      </c>
      <c r="AA21" s="4">
        <v>1852.9967008076001</v>
      </c>
      <c r="AB21" s="4">
        <v>2405.1375451527401</v>
      </c>
      <c r="AC21" s="4">
        <v>9540.2272793372595</v>
      </c>
      <c r="AD21" s="4">
        <v>8211.3819273762692</v>
      </c>
      <c r="AE21" s="4">
        <v>4680.9759411450696</v>
      </c>
      <c r="AF21" s="2" t="s">
        <v>15</v>
      </c>
      <c r="AG21" s="2" t="s">
        <v>14</v>
      </c>
      <c r="AH21" s="2" t="s">
        <v>15</v>
      </c>
      <c r="AI21" s="2" t="s">
        <v>15</v>
      </c>
      <c r="AJ21" s="2" t="s">
        <v>15</v>
      </c>
      <c r="AK21" s="2" t="s">
        <v>15</v>
      </c>
      <c r="AL21" s="2" t="s">
        <v>11</v>
      </c>
      <c r="AM21" s="2" t="s">
        <v>14</v>
      </c>
      <c r="AN21" s="2" t="s">
        <v>15</v>
      </c>
      <c r="AO21" s="2">
        <v>1.8780000000000001E-4</v>
      </c>
      <c r="AP21" s="2">
        <v>1.361E-3</v>
      </c>
      <c r="AQ21" s="2">
        <v>1.72</v>
      </c>
      <c r="AR21" s="2">
        <v>46.85</v>
      </c>
    </row>
    <row r="22" spans="1:44">
      <c r="A22" s="2" t="s">
        <v>1052</v>
      </c>
      <c r="B22" s="2" t="s">
        <v>1053</v>
      </c>
      <c r="C22" s="2">
        <v>2</v>
      </c>
      <c r="D22" s="2">
        <v>6</v>
      </c>
      <c r="E22" s="2" t="s">
        <v>1054</v>
      </c>
      <c r="F22" s="2" t="s">
        <v>1055</v>
      </c>
      <c r="G22" s="2" t="s">
        <v>1056</v>
      </c>
      <c r="H22" s="2" t="s">
        <v>1054</v>
      </c>
      <c r="I22" s="2">
        <v>1</v>
      </c>
      <c r="J22" s="2">
        <v>1501.81168</v>
      </c>
      <c r="K22" s="3">
        <v>2.6179999999999999</v>
      </c>
      <c r="L22" s="3">
        <v>1.262</v>
      </c>
      <c r="M22" s="2">
        <v>2.8543634341019201E-2</v>
      </c>
      <c r="N22" s="2">
        <v>0.90070823660373001</v>
      </c>
      <c r="O22" s="2">
        <v>43.24</v>
      </c>
      <c r="P22" s="2">
        <v>27.98</v>
      </c>
      <c r="Q22" s="2">
        <v>47.4</v>
      </c>
      <c r="R22" s="2">
        <v>120.7</v>
      </c>
      <c r="S22" s="2">
        <v>131.80000000000001</v>
      </c>
      <c r="T22" s="2">
        <v>56.08</v>
      </c>
      <c r="U22" s="2">
        <v>39.89</v>
      </c>
      <c r="V22" s="2">
        <v>13.93</v>
      </c>
      <c r="W22" s="4">
        <v>13598.8982841779</v>
      </c>
      <c r="X22" s="4">
        <v>5568.2779766833601</v>
      </c>
      <c r="Y22" s="4">
        <v>5594.2292668829796</v>
      </c>
      <c r="Z22" s="4">
        <v>14995.027832031299</v>
      </c>
      <c r="AA22" s="4">
        <v>14243.1240876885</v>
      </c>
      <c r="AB22" s="4">
        <v>6430.7097009282497</v>
      </c>
      <c r="AC22" s="4">
        <v>18916.6978771582</v>
      </c>
      <c r="AD22" s="4">
        <v>15550.0859793285</v>
      </c>
      <c r="AE22" s="4">
        <v>14577.515251729001</v>
      </c>
      <c r="AF22" s="2" t="s">
        <v>11</v>
      </c>
      <c r="AG22" s="2" t="s">
        <v>14</v>
      </c>
      <c r="AH22" s="2" t="s">
        <v>14</v>
      </c>
      <c r="AI22" s="2" t="s">
        <v>14</v>
      </c>
      <c r="AJ22" s="2" t="s">
        <v>11</v>
      </c>
      <c r="AK22" s="2" t="s">
        <v>14</v>
      </c>
      <c r="AL22" s="2" t="s">
        <v>11</v>
      </c>
      <c r="AM22" s="2" t="s">
        <v>11</v>
      </c>
      <c r="AN22" s="2" t="s">
        <v>14</v>
      </c>
      <c r="AO22" s="2">
        <v>1.227E-3</v>
      </c>
      <c r="AP22" s="2">
        <v>8.1040000000000001E-3</v>
      </c>
      <c r="AQ22" s="2">
        <v>1.67</v>
      </c>
      <c r="AR22" s="2">
        <v>43.95</v>
      </c>
    </row>
    <row r="23" spans="1:44">
      <c r="A23" s="2" t="s">
        <v>1057</v>
      </c>
      <c r="B23" s="2" t="s">
        <v>54</v>
      </c>
      <c r="C23" s="2">
        <v>1</v>
      </c>
      <c r="D23" s="2">
        <v>3</v>
      </c>
      <c r="E23" s="2" t="s">
        <v>1058</v>
      </c>
      <c r="F23" s="2" t="s">
        <v>1059</v>
      </c>
      <c r="G23" s="2" t="s">
        <v>1060</v>
      </c>
      <c r="H23" s="2" t="s">
        <v>1061</v>
      </c>
      <c r="I23" s="2">
        <v>1</v>
      </c>
      <c r="J23" s="2">
        <v>1285.7296699999999</v>
      </c>
      <c r="K23" s="3">
        <v>2.5680000000000001</v>
      </c>
      <c r="L23" s="3">
        <v>2.0449999999999999</v>
      </c>
      <c r="M23" s="2">
        <v>3.4189816079570501E-2</v>
      </c>
      <c r="N23" s="2">
        <v>8.62585483678922E-3</v>
      </c>
      <c r="O23" s="2">
        <v>41.09</v>
      </c>
      <c r="P23" s="2">
        <v>13.77</v>
      </c>
      <c r="Q23" s="2">
        <v>62.2</v>
      </c>
      <c r="R23" s="2">
        <v>78.099999999999994</v>
      </c>
      <c r="S23" s="2">
        <v>159.69999999999999</v>
      </c>
      <c r="T23" s="2">
        <v>65.33</v>
      </c>
      <c r="U23" s="2">
        <v>19.32</v>
      </c>
      <c r="V23" s="2">
        <v>15.68</v>
      </c>
      <c r="W23" s="4">
        <v>2208.3651798095002</v>
      </c>
      <c r="X23" s="4">
        <v>12029.9297575124</v>
      </c>
      <c r="Y23" s="4">
        <v>8696.0749168121893</v>
      </c>
      <c r="Z23" s="4">
        <v>8145.84765625</v>
      </c>
      <c r="AA23" s="4">
        <v>10918.793375183001</v>
      </c>
      <c r="AB23" s="4">
        <v>12036.979585995499</v>
      </c>
      <c r="AC23" s="4">
        <v>22968.328617924599</v>
      </c>
      <c r="AD23" s="4">
        <v>17033.124299169802</v>
      </c>
      <c r="AE23" s="4">
        <v>22333.920658369101</v>
      </c>
      <c r="AF23" s="2" t="s">
        <v>15</v>
      </c>
      <c r="AG23" s="2" t="s">
        <v>14</v>
      </c>
      <c r="AH23" s="2" t="s">
        <v>14</v>
      </c>
      <c r="AI23" s="2" t="s">
        <v>14</v>
      </c>
      <c r="AJ23" s="2" t="s">
        <v>14</v>
      </c>
      <c r="AK23" s="2" t="s">
        <v>14</v>
      </c>
      <c r="AL23" s="2" t="s">
        <v>11</v>
      </c>
      <c r="AM23" s="2" t="s">
        <v>11</v>
      </c>
      <c r="AN23" s="2" t="s">
        <v>11</v>
      </c>
      <c r="AO23" s="2">
        <v>1.8780000000000001E-4</v>
      </c>
      <c r="AP23" s="2">
        <v>6.2449999999999995E-4</v>
      </c>
      <c r="AQ23" s="2">
        <v>2.4500000000000002</v>
      </c>
      <c r="AR23" s="2">
        <v>42.28</v>
      </c>
    </row>
    <row r="24" spans="1:44">
      <c r="A24" s="2" t="s">
        <v>386</v>
      </c>
      <c r="B24" s="2" t="s">
        <v>36</v>
      </c>
      <c r="C24" s="2">
        <v>2</v>
      </c>
      <c r="D24" s="2">
        <v>1</v>
      </c>
      <c r="E24" s="2" t="s">
        <v>1029</v>
      </c>
      <c r="F24" s="2" t="s">
        <v>1062</v>
      </c>
      <c r="G24" s="2" t="s">
        <v>1063</v>
      </c>
      <c r="H24" s="2" t="s">
        <v>1032</v>
      </c>
      <c r="I24" s="2">
        <v>1</v>
      </c>
      <c r="J24" s="2">
        <v>1266.7238500000001</v>
      </c>
      <c r="K24" s="3">
        <v>2.544</v>
      </c>
      <c r="L24" s="3">
        <v>2.1280000000000001</v>
      </c>
      <c r="M24" s="2">
        <v>3.7278016105229898E-2</v>
      </c>
      <c r="N24" s="2">
        <v>4.1408038285950096E-3</v>
      </c>
      <c r="O24" s="2">
        <v>19.5</v>
      </c>
      <c r="P24" s="2">
        <v>28.36</v>
      </c>
      <c r="Q24" s="2">
        <v>61.8</v>
      </c>
      <c r="R24" s="2">
        <v>80.099999999999994</v>
      </c>
      <c r="S24" s="2">
        <v>158.1</v>
      </c>
      <c r="T24" s="2">
        <v>18.7</v>
      </c>
      <c r="U24" s="2">
        <v>13.99</v>
      </c>
      <c r="V24" s="2">
        <v>23.59</v>
      </c>
      <c r="W24" s="4">
        <v>20154.213913150099</v>
      </c>
      <c r="X24" s="4">
        <v>20210.393249149402</v>
      </c>
      <c r="Y24" s="4">
        <v>27511.352938509201</v>
      </c>
      <c r="Z24" s="4">
        <v>20987.46875</v>
      </c>
      <c r="AA24" s="4">
        <v>26185.277873925701</v>
      </c>
      <c r="AB24" s="4">
        <v>27613.277953172801</v>
      </c>
      <c r="AC24" s="4">
        <v>51691.097692710297</v>
      </c>
      <c r="AD24" s="4">
        <v>44662.664989222401</v>
      </c>
      <c r="AE24" s="4">
        <v>70002.292848564102</v>
      </c>
      <c r="AF24" s="2" t="s">
        <v>14</v>
      </c>
      <c r="AG24" s="2" t="s">
        <v>14</v>
      </c>
      <c r="AH24" s="2" t="s">
        <v>14</v>
      </c>
      <c r="AI24" s="2" t="s">
        <v>14</v>
      </c>
      <c r="AJ24" s="2" t="s">
        <v>14</v>
      </c>
      <c r="AK24" s="2" t="s">
        <v>14</v>
      </c>
      <c r="AL24" s="2" t="s">
        <v>14</v>
      </c>
      <c r="AM24" s="2" t="s">
        <v>14</v>
      </c>
      <c r="AN24" s="2" t="s">
        <v>11</v>
      </c>
      <c r="AO24" s="2">
        <v>1.8780000000000001E-4</v>
      </c>
      <c r="AP24" s="2">
        <v>6.0179999999999999E-4</v>
      </c>
      <c r="AQ24" s="2">
        <v>2.67</v>
      </c>
      <c r="AR24" s="2">
        <v>41.71</v>
      </c>
    </row>
    <row r="25" spans="1:44">
      <c r="A25" s="2" t="s">
        <v>706</v>
      </c>
      <c r="B25" s="2" t="s">
        <v>87</v>
      </c>
      <c r="C25" s="2">
        <v>1</v>
      </c>
      <c r="D25" s="2">
        <v>45</v>
      </c>
      <c r="E25" s="2" t="s">
        <v>1064</v>
      </c>
      <c r="F25" s="2" t="s">
        <v>1065</v>
      </c>
      <c r="G25" s="2" t="s">
        <v>1066</v>
      </c>
      <c r="H25" s="2" t="s">
        <v>1067</v>
      </c>
      <c r="I25" s="2">
        <v>1</v>
      </c>
      <c r="J25" s="2">
        <v>1683.80468</v>
      </c>
      <c r="K25" s="3">
        <v>2.4430000000000001</v>
      </c>
      <c r="L25" s="3">
        <v>2.1259999999999999</v>
      </c>
      <c r="M25" s="2">
        <v>5.2327416322506003E-2</v>
      </c>
      <c r="N25" s="2">
        <v>4.1465119374862903E-3</v>
      </c>
      <c r="O25" s="2">
        <v>6.19</v>
      </c>
      <c r="P25" s="2">
        <v>6.19</v>
      </c>
      <c r="Q25" s="2">
        <v>65.3</v>
      </c>
      <c r="R25" s="2">
        <v>75.099999999999994</v>
      </c>
      <c r="S25" s="2">
        <v>159.6</v>
      </c>
      <c r="T25" s="2">
        <v>6.42</v>
      </c>
      <c r="U25" s="2">
        <v>8.49</v>
      </c>
      <c r="V25" s="2">
        <v>2.5099999999999998</v>
      </c>
      <c r="W25" s="4">
        <v>712542.94711088599</v>
      </c>
      <c r="X25" s="4">
        <v>804491.06930061302</v>
      </c>
      <c r="Y25" s="4">
        <v>789818.72532855696</v>
      </c>
      <c r="Z25" s="4">
        <v>907719.859375</v>
      </c>
      <c r="AA25" s="4">
        <v>784189.32051120198</v>
      </c>
      <c r="AB25" s="4">
        <v>916047.34579512198</v>
      </c>
      <c r="AC25" s="4">
        <v>1929597.1289073101</v>
      </c>
      <c r="AD25" s="4">
        <v>1849064.81278001</v>
      </c>
      <c r="AE25" s="4">
        <v>1934123.9501543201</v>
      </c>
      <c r="AF25" s="2" t="s">
        <v>11</v>
      </c>
      <c r="AG25" s="2" t="s">
        <v>11</v>
      </c>
      <c r="AH25" s="2" t="s">
        <v>11</v>
      </c>
      <c r="AI25" s="2" t="s">
        <v>11</v>
      </c>
      <c r="AJ25" s="2" t="s">
        <v>11</v>
      </c>
      <c r="AK25" s="2" t="s">
        <v>11</v>
      </c>
      <c r="AL25" s="2" t="s">
        <v>11</v>
      </c>
      <c r="AM25" s="2" t="s">
        <v>11</v>
      </c>
      <c r="AN25" s="2" t="s">
        <v>11</v>
      </c>
      <c r="AO25" s="2">
        <v>1.8780000000000001E-4</v>
      </c>
      <c r="AP25" s="2">
        <v>2.2989999999999999E-7</v>
      </c>
      <c r="AQ25" s="2">
        <v>4.41</v>
      </c>
      <c r="AR25" s="2">
        <v>41.31</v>
      </c>
    </row>
    <row r="26" spans="1:44">
      <c r="A26" s="2" t="s">
        <v>763</v>
      </c>
      <c r="B26" s="2" t="s">
        <v>54</v>
      </c>
      <c r="C26" s="2">
        <v>1</v>
      </c>
      <c r="D26" s="2">
        <v>23</v>
      </c>
      <c r="E26" s="2" t="s">
        <v>631</v>
      </c>
      <c r="F26" s="2" t="s">
        <v>764</v>
      </c>
      <c r="G26" s="2" t="s">
        <v>765</v>
      </c>
      <c r="H26" s="2" t="s">
        <v>1068</v>
      </c>
      <c r="I26" s="2">
        <v>1</v>
      </c>
      <c r="J26" s="2">
        <v>1742.97208</v>
      </c>
      <c r="K26" s="3">
        <v>2.23</v>
      </c>
      <c r="L26" s="3">
        <v>2.214</v>
      </c>
      <c r="M26" s="2">
        <v>0.11954440822562</v>
      </c>
      <c r="N26" s="2">
        <v>1.91844271063334E-3</v>
      </c>
      <c r="O26" s="2">
        <v>34.21</v>
      </c>
      <c r="P26" s="2">
        <v>34.21</v>
      </c>
      <c r="Q26" s="2">
        <v>70.8</v>
      </c>
      <c r="R26" s="2">
        <v>71.3</v>
      </c>
      <c r="S26" s="2">
        <v>157.9</v>
      </c>
      <c r="T26" s="2">
        <v>30.19</v>
      </c>
      <c r="U26" s="2">
        <v>34.24</v>
      </c>
      <c r="V26" s="2">
        <v>16.2</v>
      </c>
      <c r="W26" s="4">
        <v>54944.598460115601</v>
      </c>
      <c r="X26" s="4">
        <v>59305.492282748499</v>
      </c>
      <c r="Y26" s="4">
        <v>31926.859132917201</v>
      </c>
      <c r="Z26" s="4">
        <v>55340.2685546875</v>
      </c>
      <c r="AA26" s="4">
        <v>69438.021837032706</v>
      </c>
      <c r="AB26" s="4">
        <v>33565.487850252997</v>
      </c>
      <c r="AC26" s="4">
        <v>122530.96446956899</v>
      </c>
      <c r="AD26" s="4">
        <v>129617.82314639199</v>
      </c>
      <c r="AE26" s="4">
        <v>94255.6751793273</v>
      </c>
      <c r="AF26" s="2" t="s">
        <v>11</v>
      </c>
      <c r="AG26" s="2" t="s">
        <v>11</v>
      </c>
      <c r="AH26" s="2" t="s">
        <v>11</v>
      </c>
      <c r="AI26" s="2" t="s">
        <v>11</v>
      </c>
      <c r="AJ26" s="2" t="s">
        <v>11</v>
      </c>
      <c r="AK26" s="2" t="s">
        <v>11</v>
      </c>
      <c r="AL26" s="2" t="s">
        <v>11</v>
      </c>
      <c r="AM26" s="2" t="s">
        <v>11</v>
      </c>
      <c r="AN26" s="2" t="s">
        <v>11</v>
      </c>
      <c r="AO26" s="2">
        <v>1.8780000000000001E-4</v>
      </c>
      <c r="AP26" s="2">
        <v>1.659E-7</v>
      </c>
      <c r="AQ26" s="2">
        <v>4.12</v>
      </c>
      <c r="AR26" s="2">
        <v>46.71</v>
      </c>
    </row>
    <row r="27" spans="1:44">
      <c r="A27" s="2" t="s">
        <v>630</v>
      </c>
      <c r="B27" s="2" t="s">
        <v>39</v>
      </c>
      <c r="C27" s="2">
        <v>1</v>
      </c>
      <c r="D27" s="2">
        <v>26</v>
      </c>
      <c r="E27" s="2" t="s">
        <v>631</v>
      </c>
      <c r="F27" s="2" t="s">
        <v>632</v>
      </c>
      <c r="G27" s="2" t="s">
        <v>633</v>
      </c>
      <c r="H27" s="2" t="s">
        <v>1068</v>
      </c>
      <c r="I27" s="2">
        <v>1</v>
      </c>
      <c r="J27" s="2">
        <v>1627.88762</v>
      </c>
      <c r="K27" s="3">
        <v>2.2130000000000001</v>
      </c>
      <c r="L27" s="3">
        <v>1.9359999999999999</v>
      </c>
      <c r="M27" s="2">
        <v>0.12564828349513199</v>
      </c>
      <c r="N27" s="2">
        <v>2.31256129243048E-2</v>
      </c>
      <c r="O27" s="2">
        <v>11.62</v>
      </c>
      <c r="P27" s="2">
        <v>12.96</v>
      </c>
      <c r="Q27" s="2">
        <v>69</v>
      </c>
      <c r="R27" s="2">
        <v>78.2</v>
      </c>
      <c r="S27" s="2">
        <v>152.69999999999999</v>
      </c>
      <c r="T27" s="2">
        <v>15.74</v>
      </c>
      <c r="U27" s="2">
        <v>18.84</v>
      </c>
      <c r="V27" s="2">
        <v>21.18</v>
      </c>
      <c r="W27" s="4">
        <v>373147.78418505</v>
      </c>
      <c r="X27" s="4">
        <v>386704.16213886399</v>
      </c>
      <c r="Y27" s="4">
        <v>285651.11385163298</v>
      </c>
      <c r="Z27" s="4">
        <v>459942.40234375</v>
      </c>
      <c r="AA27" s="4">
        <v>422972.72144572902</v>
      </c>
      <c r="AB27" s="4">
        <v>315135.66366610402</v>
      </c>
      <c r="AC27" s="4">
        <v>890466.28450675495</v>
      </c>
      <c r="AD27" s="4">
        <v>825755.881864917</v>
      </c>
      <c r="AE27" s="4">
        <v>582613.57403505105</v>
      </c>
      <c r="AF27" s="2" t="s">
        <v>11</v>
      </c>
      <c r="AG27" s="2" t="s">
        <v>11</v>
      </c>
      <c r="AH27" s="2" t="s">
        <v>11</v>
      </c>
      <c r="AI27" s="2" t="s">
        <v>11</v>
      </c>
      <c r="AJ27" s="2" t="s">
        <v>11</v>
      </c>
      <c r="AK27" s="2" t="s">
        <v>11</v>
      </c>
      <c r="AL27" s="2" t="s">
        <v>11</v>
      </c>
      <c r="AM27" s="2" t="s">
        <v>11</v>
      </c>
      <c r="AN27" s="2" t="s">
        <v>11</v>
      </c>
      <c r="AO27" s="2">
        <v>1.8780000000000001E-4</v>
      </c>
      <c r="AP27" s="2">
        <v>2.1720000000000001E-7</v>
      </c>
      <c r="AQ27" s="2">
        <v>4.3899999999999997</v>
      </c>
      <c r="AR27" s="2">
        <v>45.51</v>
      </c>
    </row>
    <row r="28" spans="1:44">
      <c r="A28" s="2" t="s">
        <v>1069</v>
      </c>
      <c r="B28" s="2" t="s">
        <v>39</v>
      </c>
      <c r="C28" s="2">
        <v>4</v>
      </c>
      <c r="D28" s="2">
        <v>5</v>
      </c>
      <c r="E28" s="2" t="s">
        <v>1070</v>
      </c>
      <c r="F28" s="2" t="s">
        <v>1071</v>
      </c>
      <c r="G28" s="2" t="s">
        <v>1072</v>
      </c>
      <c r="H28" s="2" t="s">
        <v>1073</v>
      </c>
      <c r="I28" s="2">
        <v>1</v>
      </c>
      <c r="J28" s="2">
        <v>1576.8264200000001</v>
      </c>
      <c r="K28" s="3">
        <v>2.2120000000000002</v>
      </c>
      <c r="L28" s="3">
        <v>1.8240000000000001</v>
      </c>
      <c r="M28" s="2">
        <v>0.12564828349513199</v>
      </c>
      <c r="N28" s="2">
        <v>7.2616554987866594E-2</v>
      </c>
      <c r="O28" s="2">
        <v>14.2</v>
      </c>
      <c r="P28" s="2">
        <v>15.67</v>
      </c>
      <c r="Q28" s="2">
        <v>65.7</v>
      </c>
      <c r="R28" s="2">
        <v>89.1</v>
      </c>
      <c r="S28" s="2">
        <v>145.30000000000001</v>
      </c>
      <c r="T28" s="2">
        <v>17.22</v>
      </c>
      <c r="U28" s="2">
        <v>13.85</v>
      </c>
      <c r="V28" s="2">
        <v>12.61</v>
      </c>
      <c r="W28" s="4">
        <v>4889.2501476225798</v>
      </c>
      <c r="X28" s="4">
        <v>5357.6581076190896</v>
      </c>
      <c r="Y28" s="4">
        <v>6765.6121846128199</v>
      </c>
      <c r="Z28" s="4">
        <v>7755.607421875</v>
      </c>
      <c r="AA28" s="4">
        <v>5892.9000129422802</v>
      </c>
      <c r="AB28" s="4">
        <v>7265.99677258468</v>
      </c>
      <c r="AC28" s="4">
        <v>11160.62570787</v>
      </c>
      <c r="AD28" s="4">
        <v>11851.472473100799</v>
      </c>
      <c r="AE28" s="4">
        <v>14145.225193918601</v>
      </c>
      <c r="AF28" s="2" t="s">
        <v>14</v>
      </c>
      <c r="AG28" s="2" t="s">
        <v>14</v>
      </c>
      <c r="AH28" s="2" t="s">
        <v>11</v>
      </c>
      <c r="AI28" s="2" t="s">
        <v>11</v>
      </c>
      <c r="AJ28" s="2" t="s">
        <v>14</v>
      </c>
      <c r="AK28" s="2" t="s">
        <v>14</v>
      </c>
      <c r="AL28" s="2" t="s">
        <v>11</v>
      </c>
      <c r="AM28" s="2" t="s">
        <v>11</v>
      </c>
      <c r="AN28" s="2" t="s">
        <v>11</v>
      </c>
      <c r="AO28" s="2">
        <v>1.8780000000000001E-4</v>
      </c>
      <c r="AP28" s="2">
        <v>6.1950000000000004E-4</v>
      </c>
      <c r="AQ28" s="2">
        <v>2.14</v>
      </c>
      <c r="AR28" s="2">
        <v>32.299999999999997</v>
      </c>
    </row>
    <row r="29" spans="1:44">
      <c r="A29" s="2" t="s">
        <v>83</v>
      </c>
      <c r="B29" s="2" t="s">
        <v>1074</v>
      </c>
      <c r="C29" s="2">
        <v>1</v>
      </c>
      <c r="D29" s="2">
        <v>4</v>
      </c>
      <c r="E29" s="2" t="s">
        <v>84</v>
      </c>
      <c r="F29" s="2" t="s">
        <v>85</v>
      </c>
      <c r="G29" s="2" t="s">
        <v>86</v>
      </c>
      <c r="H29" s="2" t="s">
        <v>1075</v>
      </c>
      <c r="I29" s="2">
        <v>1</v>
      </c>
      <c r="J29" s="2">
        <v>1499.7748999999999</v>
      </c>
      <c r="K29" s="3">
        <v>2.0329999999999999</v>
      </c>
      <c r="L29" s="3">
        <v>2.0499999999999998</v>
      </c>
      <c r="M29" s="2">
        <v>0.233810733774001</v>
      </c>
      <c r="N29" s="2">
        <v>8.4459167996428306E-3</v>
      </c>
      <c r="O29" s="2">
        <v>35.659999999999997</v>
      </c>
      <c r="P29" s="2">
        <v>8.42</v>
      </c>
      <c r="Q29" s="2">
        <v>75.400000000000006</v>
      </c>
      <c r="R29" s="2">
        <v>71.2</v>
      </c>
      <c r="S29" s="2">
        <v>153.4</v>
      </c>
      <c r="T29" s="2">
        <v>27.55</v>
      </c>
      <c r="U29" s="2">
        <v>3.33</v>
      </c>
      <c r="V29" s="2">
        <v>15.23</v>
      </c>
      <c r="W29" s="4">
        <v>11803.488053052601</v>
      </c>
      <c r="X29" s="4">
        <v>11067.522287907999</v>
      </c>
      <c r="Y29" s="4">
        <v>6764.3516444122397</v>
      </c>
      <c r="Z29" s="4">
        <v>10439.2373046875</v>
      </c>
      <c r="AA29" s="4">
        <v>11032.1033243528</v>
      </c>
      <c r="AB29" s="4">
        <v>10402.752122264599</v>
      </c>
      <c r="AC29" s="4">
        <v>22616.765631461301</v>
      </c>
      <c r="AD29" s="4">
        <v>22504.563277517602</v>
      </c>
      <c r="AE29" s="4">
        <v>17091.926794467799</v>
      </c>
      <c r="AF29" s="2" t="s">
        <v>14</v>
      </c>
      <c r="AG29" s="2" t="s">
        <v>14</v>
      </c>
      <c r="AH29" s="2" t="s">
        <v>14</v>
      </c>
      <c r="AI29" s="2" t="s">
        <v>11</v>
      </c>
      <c r="AJ29" s="2" t="s">
        <v>11</v>
      </c>
      <c r="AK29" s="2" t="s">
        <v>11</v>
      </c>
      <c r="AL29" s="2" t="s">
        <v>14</v>
      </c>
      <c r="AM29" s="2" t="s">
        <v>11</v>
      </c>
      <c r="AN29" s="2" t="s">
        <v>14</v>
      </c>
      <c r="AO29" s="2">
        <v>1.8780000000000001E-4</v>
      </c>
      <c r="AP29" s="2">
        <v>1.6459999999999999E-4</v>
      </c>
      <c r="AQ29" s="2">
        <v>2.0099999999999998</v>
      </c>
      <c r="AR29" s="2">
        <v>48.37</v>
      </c>
    </row>
    <row r="30" spans="1:44">
      <c r="A30" s="2" t="s">
        <v>1076</v>
      </c>
      <c r="B30" s="2" t="s">
        <v>58</v>
      </c>
      <c r="C30" s="2">
        <v>1</v>
      </c>
      <c r="D30" s="2">
        <v>4</v>
      </c>
      <c r="E30" s="2" t="s">
        <v>1077</v>
      </c>
      <c r="F30" s="2" t="s">
        <v>1078</v>
      </c>
      <c r="G30" s="2" t="s">
        <v>1079</v>
      </c>
      <c r="H30" s="2" t="s">
        <v>1080</v>
      </c>
      <c r="I30" s="2">
        <v>1</v>
      </c>
      <c r="J30" s="2">
        <v>1319.6565000000001</v>
      </c>
      <c r="K30" s="3">
        <v>2.028</v>
      </c>
      <c r="L30" s="3">
        <v>1.7330000000000001</v>
      </c>
      <c r="M30" s="2">
        <v>0.23486867109305801</v>
      </c>
      <c r="N30" s="2">
        <v>0.10559896523194499</v>
      </c>
      <c r="O30" s="2">
        <v>16</v>
      </c>
      <c r="P30" s="2">
        <v>3.89</v>
      </c>
      <c r="Q30" s="2">
        <v>71.5</v>
      </c>
      <c r="R30" s="2">
        <v>83.6</v>
      </c>
      <c r="S30" s="2">
        <v>144.9</v>
      </c>
      <c r="T30" s="2">
        <v>57.98</v>
      </c>
      <c r="U30" s="2">
        <v>4.12</v>
      </c>
      <c r="V30" s="2">
        <v>1.96</v>
      </c>
      <c r="W30" s="4">
        <v>2745.8298932961702</v>
      </c>
      <c r="X30" s="4">
        <v>11495.839471515101</v>
      </c>
      <c r="Y30" s="4">
        <v>10255.4750271924</v>
      </c>
      <c r="Z30" s="4">
        <v>11996.814453125</v>
      </c>
      <c r="AA30" s="4">
        <v>11532.487913749501</v>
      </c>
      <c r="AB30" s="4">
        <v>12521.894713682699</v>
      </c>
      <c r="AC30" s="4">
        <v>20795.2587691513</v>
      </c>
      <c r="AD30" s="4">
        <v>21136.1810834272</v>
      </c>
      <c r="AE30" s="4">
        <v>20324.570526979802</v>
      </c>
      <c r="AF30" s="2" t="s">
        <v>11</v>
      </c>
      <c r="AG30" s="2" t="s">
        <v>14</v>
      </c>
      <c r="AH30" s="2" t="s">
        <v>14</v>
      </c>
      <c r="AI30" s="2" t="s">
        <v>14</v>
      </c>
      <c r="AJ30" s="2" t="s">
        <v>14</v>
      </c>
      <c r="AK30" s="2" t="s">
        <v>11</v>
      </c>
      <c r="AL30" s="2" t="s">
        <v>11</v>
      </c>
      <c r="AM30" s="2" t="s">
        <v>14</v>
      </c>
      <c r="AN30" s="2" t="s">
        <v>11</v>
      </c>
      <c r="AO30" s="2">
        <v>1.384E-3</v>
      </c>
      <c r="AP30" s="2">
        <v>1.042E-2</v>
      </c>
      <c r="AQ30" s="2">
        <v>1.28</v>
      </c>
      <c r="AR30" s="2">
        <v>42.81</v>
      </c>
    </row>
    <row r="31" spans="1:44">
      <c r="A31" s="2" t="s">
        <v>1081</v>
      </c>
      <c r="B31" s="2" t="s">
        <v>107</v>
      </c>
      <c r="C31" s="2">
        <v>1</v>
      </c>
      <c r="D31" s="2">
        <v>7</v>
      </c>
      <c r="E31" s="2" t="s">
        <v>1082</v>
      </c>
      <c r="F31" s="2" t="s">
        <v>1083</v>
      </c>
      <c r="G31" s="2" t="s">
        <v>1084</v>
      </c>
      <c r="H31" s="2" t="s">
        <v>1085</v>
      </c>
      <c r="I31" s="2">
        <v>1</v>
      </c>
      <c r="J31" s="2">
        <v>2064.9919799999998</v>
      </c>
      <c r="K31" s="3">
        <v>2.008</v>
      </c>
      <c r="L31" s="3">
        <v>1.179</v>
      </c>
      <c r="M31" s="2">
        <v>0.24519948031611499</v>
      </c>
      <c r="N31" s="2">
        <v>0.96751638647120697</v>
      </c>
      <c r="O31" s="2">
        <v>68.87</v>
      </c>
      <c r="P31" s="2">
        <v>34.869999999999997</v>
      </c>
      <c r="Q31" s="2">
        <v>60.2</v>
      </c>
      <c r="R31" s="2">
        <v>119</v>
      </c>
      <c r="S31" s="2">
        <v>120.8</v>
      </c>
      <c r="T31" s="2">
        <v>59.26</v>
      </c>
      <c r="U31" s="2">
        <v>20.72</v>
      </c>
      <c r="V31" s="2">
        <v>30.87</v>
      </c>
      <c r="W31" s="4">
        <v>2055.4348937464802</v>
      </c>
      <c r="X31" s="4">
        <v>7679.1348126418798</v>
      </c>
      <c r="Y31" s="4">
        <v>4532.6181090890896</v>
      </c>
      <c r="Z31" s="4">
        <v>6247.71044921875</v>
      </c>
      <c r="AA31" s="4">
        <v>9370.88898628676</v>
      </c>
      <c r="AB31" s="4">
        <v>8962.1602683342207</v>
      </c>
      <c r="AC31" s="4">
        <v>13329.90589</v>
      </c>
      <c r="AD31" s="4">
        <v>7368.8110857855199</v>
      </c>
      <c r="AE31" s="4">
        <v>9101.7807595902705</v>
      </c>
      <c r="AF31" s="2" t="s">
        <v>11</v>
      </c>
      <c r="AG31" s="2" t="s">
        <v>11</v>
      </c>
      <c r="AH31" s="2" t="s">
        <v>11</v>
      </c>
      <c r="AI31" s="2" t="s">
        <v>11</v>
      </c>
      <c r="AJ31" s="2" t="s">
        <v>11</v>
      </c>
      <c r="AK31" s="2" t="s">
        <v>11</v>
      </c>
      <c r="AL31" s="2" t="s">
        <v>11</v>
      </c>
      <c r="AM31" s="2" t="s">
        <v>14</v>
      </c>
      <c r="AN31" s="2" t="s">
        <v>14</v>
      </c>
      <c r="AO31" s="2">
        <v>1.8780000000000001E-4</v>
      </c>
      <c r="AP31" s="2">
        <v>2.2039999999999999E-5</v>
      </c>
      <c r="AQ31" s="2">
        <v>3.82</v>
      </c>
      <c r="AR31" s="2">
        <v>35.479999999999997</v>
      </c>
    </row>
    <row r="32" spans="1:44">
      <c r="A32" s="2" t="s">
        <v>610</v>
      </c>
      <c r="B32" s="2" t="s">
        <v>27</v>
      </c>
      <c r="C32" s="2">
        <v>2</v>
      </c>
      <c r="D32" s="2">
        <v>7</v>
      </c>
      <c r="E32" s="2" t="s">
        <v>1029</v>
      </c>
      <c r="F32" s="2" t="s">
        <v>1086</v>
      </c>
      <c r="G32" s="2" t="s">
        <v>1087</v>
      </c>
      <c r="H32" s="2" t="s">
        <v>1032</v>
      </c>
      <c r="I32" s="2">
        <v>1</v>
      </c>
      <c r="J32" s="2">
        <v>1030.5349900000001</v>
      </c>
      <c r="K32" s="3">
        <v>2.0070000000000001</v>
      </c>
      <c r="L32" s="3">
        <v>2.0019999999999998</v>
      </c>
      <c r="M32" s="2">
        <v>0.24519948031611499</v>
      </c>
      <c r="N32" s="2">
        <v>1.2904054057099599E-2</v>
      </c>
      <c r="O32" s="2">
        <v>8.23</v>
      </c>
      <c r="P32" s="2">
        <v>9.4600000000000009</v>
      </c>
      <c r="Q32" s="2">
        <v>73.7</v>
      </c>
      <c r="R32" s="2">
        <v>75.2</v>
      </c>
      <c r="S32" s="2">
        <v>151.19999999999999</v>
      </c>
      <c r="T32" s="2">
        <v>15.74</v>
      </c>
      <c r="U32" s="2">
        <v>17.61</v>
      </c>
      <c r="V32" s="2">
        <v>13.48</v>
      </c>
      <c r="W32" s="4">
        <v>19498.741252714499</v>
      </c>
      <c r="X32" s="4">
        <v>18885.6405413996</v>
      </c>
      <c r="Y32" s="4">
        <v>24918.461752308202</v>
      </c>
      <c r="Z32" s="4">
        <v>19895.806640625</v>
      </c>
      <c r="AA32" s="4">
        <v>18937.459065142601</v>
      </c>
      <c r="AB32" s="4">
        <v>25952.473162249298</v>
      </c>
      <c r="AC32" s="4">
        <v>40015.059769212101</v>
      </c>
      <c r="AD32" s="4">
        <v>37911.762059122397</v>
      </c>
      <c r="AE32" s="4">
        <v>48641.396865066599</v>
      </c>
      <c r="AF32" s="2" t="s">
        <v>11</v>
      </c>
      <c r="AG32" s="2" t="s">
        <v>11</v>
      </c>
      <c r="AH32" s="2" t="s">
        <v>11</v>
      </c>
      <c r="AI32" s="2" t="s">
        <v>11</v>
      </c>
      <c r="AJ32" s="2" t="s">
        <v>14</v>
      </c>
      <c r="AK32" s="2" t="s">
        <v>14</v>
      </c>
      <c r="AL32" s="2" t="s">
        <v>11</v>
      </c>
      <c r="AM32" s="2" t="s">
        <v>11</v>
      </c>
      <c r="AN32" s="2" t="s">
        <v>11</v>
      </c>
      <c r="AO32" s="2">
        <v>1.227E-3</v>
      </c>
      <c r="AP32" s="2">
        <v>6.7380000000000001E-3</v>
      </c>
      <c r="AQ32" s="2">
        <v>1.83</v>
      </c>
      <c r="AR32" s="2">
        <v>27.21</v>
      </c>
    </row>
    <row r="33" spans="1:44">
      <c r="A33" s="2" t="s">
        <v>352</v>
      </c>
      <c r="B33" s="2" t="s">
        <v>54</v>
      </c>
      <c r="C33" s="2">
        <v>8</v>
      </c>
      <c r="D33" s="2">
        <v>1</v>
      </c>
      <c r="E33" s="2" t="s">
        <v>1019</v>
      </c>
      <c r="F33" s="2" t="s">
        <v>1088</v>
      </c>
      <c r="G33" s="2" t="s">
        <v>1089</v>
      </c>
      <c r="H33" s="2" t="s">
        <v>1022</v>
      </c>
      <c r="I33" s="2">
        <v>1</v>
      </c>
      <c r="J33" s="2">
        <v>2160.18453</v>
      </c>
      <c r="K33" s="3">
        <v>1.972</v>
      </c>
      <c r="L33" s="3">
        <v>1.1040000000000001</v>
      </c>
      <c r="M33" s="2">
        <v>0.27820667005703298</v>
      </c>
      <c r="N33" s="2">
        <v>0.99534341064134702</v>
      </c>
      <c r="O33" s="2">
        <v>19.97</v>
      </c>
      <c r="P33" s="2">
        <v>2.48</v>
      </c>
      <c r="Q33" s="2">
        <v>63.1</v>
      </c>
      <c r="R33" s="2">
        <v>112.5</v>
      </c>
      <c r="S33" s="2">
        <v>124.4</v>
      </c>
      <c r="T33" s="2">
        <v>21.18</v>
      </c>
      <c r="U33" s="2">
        <v>8.0399999999999991</v>
      </c>
      <c r="V33" s="2">
        <v>7.98</v>
      </c>
      <c r="W33" s="4">
        <v>2997.2404346030298</v>
      </c>
      <c r="X33" s="4">
        <v>2224.7115054543201</v>
      </c>
      <c r="Y33" s="4">
        <v>2029.1820666932599</v>
      </c>
      <c r="Z33" s="4">
        <v>4510.99853515625</v>
      </c>
      <c r="AA33" s="4">
        <v>3910.1254944472298</v>
      </c>
      <c r="AB33" s="4">
        <v>3966.31837108535</v>
      </c>
      <c r="AC33" s="4">
        <v>4388.1970190415996</v>
      </c>
      <c r="AD33" s="4">
        <v>4979.1450721826404</v>
      </c>
      <c r="AE33" s="4">
        <v>4316.0193050412699</v>
      </c>
      <c r="AF33" s="2" t="s">
        <v>15</v>
      </c>
      <c r="AG33" s="2" t="s">
        <v>15</v>
      </c>
      <c r="AH33" s="2" t="s">
        <v>15</v>
      </c>
      <c r="AI33" s="2" t="s">
        <v>14</v>
      </c>
      <c r="AJ33" s="2" t="s">
        <v>11</v>
      </c>
      <c r="AK33" s="2" t="s">
        <v>15</v>
      </c>
      <c r="AL33" s="2" t="s">
        <v>14</v>
      </c>
      <c r="AM33" s="2" t="s">
        <v>14</v>
      </c>
      <c r="AN33" s="2" t="s">
        <v>15</v>
      </c>
      <c r="AO33" s="2">
        <v>1.227E-3</v>
      </c>
      <c r="AP33" s="2">
        <v>6.6410000000000002E-3</v>
      </c>
      <c r="AQ33" s="2">
        <v>1.85</v>
      </c>
      <c r="AR33" s="2">
        <v>43.84</v>
      </c>
    </row>
    <row r="34" spans="1:44">
      <c r="A34" s="2" t="s">
        <v>422</v>
      </c>
      <c r="B34" s="2" t="s">
        <v>448</v>
      </c>
      <c r="C34" s="2">
        <v>2</v>
      </c>
      <c r="D34" s="2">
        <v>7</v>
      </c>
      <c r="E34" s="2" t="s">
        <v>423</v>
      </c>
      <c r="F34" s="2" t="s">
        <v>424</v>
      </c>
      <c r="G34" s="2" t="s">
        <v>449</v>
      </c>
      <c r="H34" s="2" t="s">
        <v>1090</v>
      </c>
      <c r="I34" s="2">
        <v>1</v>
      </c>
      <c r="J34" s="2">
        <v>1382.68067</v>
      </c>
      <c r="K34" s="3">
        <v>1.9690000000000001</v>
      </c>
      <c r="L34" s="3">
        <v>1.639</v>
      </c>
      <c r="M34" s="2">
        <v>0.27863309559306598</v>
      </c>
      <c r="N34" s="2">
        <v>0.20047061626069801</v>
      </c>
      <c r="O34" s="2">
        <v>32.28</v>
      </c>
      <c r="P34" s="2">
        <v>26.13</v>
      </c>
      <c r="Q34" s="2">
        <v>85.2</v>
      </c>
      <c r="R34" s="2">
        <v>81.400000000000006</v>
      </c>
      <c r="S34" s="2">
        <v>133.4</v>
      </c>
      <c r="T34" s="2">
        <v>23.83</v>
      </c>
      <c r="U34" s="2">
        <v>4.01</v>
      </c>
      <c r="V34" s="2">
        <v>22.17</v>
      </c>
      <c r="W34" s="4">
        <v>8207.3168204016692</v>
      </c>
      <c r="X34" s="4">
        <v>12769.749581812401</v>
      </c>
      <c r="Y34" s="4">
        <v>12979.708535239301</v>
      </c>
      <c r="Z34" s="4">
        <v>11477.9130859375</v>
      </c>
      <c r="AA34" s="4">
        <v>12394.271927495</v>
      </c>
      <c r="AB34" s="4">
        <v>12192.889816978301</v>
      </c>
      <c r="AC34" s="4">
        <v>16466.241982235999</v>
      </c>
      <c r="AD34" s="4">
        <v>19990.027132877702</v>
      </c>
      <c r="AE34" s="4">
        <v>25554.7807472696</v>
      </c>
      <c r="AF34" s="2" t="s">
        <v>11</v>
      </c>
      <c r="AG34" s="2" t="s">
        <v>11</v>
      </c>
      <c r="AH34" s="2" t="s">
        <v>11</v>
      </c>
      <c r="AI34" s="2" t="s">
        <v>11</v>
      </c>
      <c r="AJ34" s="2" t="s">
        <v>11</v>
      </c>
      <c r="AK34" s="2" t="s">
        <v>14</v>
      </c>
      <c r="AL34" s="2" t="s">
        <v>11</v>
      </c>
      <c r="AM34" s="2" t="s">
        <v>14</v>
      </c>
      <c r="AN34" s="2" t="s">
        <v>11</v>
      </c>
      <c r="AO34" s="2">
        <v>1.8780000000000001E-4</v>
      </c>
      <c r="AP34" s="2">
        <v>3.6549999999999999E-4</v>
      </c>
      <c r="AQ34" s="2">
        <v>2.09</v>
      </c>
      <c r="AR34" s="2">
        <v>37.35</v>
      </c>
    </row>
    <row r="35" spans="1:44">
      <c r="A35" s="2" t="s">
        <v>1091</v>
      </c>
      <c r="B35" s="2" t="s">
        <v>22</v>
      </c>
      <c r="C35" s="2">
        <v>1</v>
      </c>
      <c r="D35" s="2">
        <v>4</v>
      </c>
      <c r="E35" s="2" t="s">
        <v>1077</v>
      </c>
      <c r="F35" s="2" t="s">
        <v>1092</v>
      </c>
      <c r="G35" s="2" t="s">
        <v>1093</v>
      </c>
      <c r="H35" s="2" t="s">
        <v>1080</v>
      </c>
      <c r="I35" s="2">
        <v>1</v>
      </c>
      <c r="J35" s="2">
        <v>1714.86214</v>
      </c>
      <c r="K35" s="3">
        <v>1.9670000000000001</v>
      </c>
      <c r="L35" s="3">
        <v>1.984</v>
      </c>
      <c r="M35" s="2">
        <v>0.27863309559306598</v>
      </c>
      <c r="N35" s="2">
        <v>3.2004364963552898E-2</v>
      </c>
      <c r="O35" s="2">
        <v>54.25</v>
      </c>
      <c r="P35" s="2">
        <v>54.25</v>
      </c>
      <c r="Q35" s="2">
        <v>75.8</v>
      </c>
      <c r="R35" s="2">
        <v>75.099999999999994</v>
      </c>
      <c r="S35" s="2">
        <v>149.1</v>
      </c>
      <c r="T35" s="2">
        <v>34.61</v>
      </c>
      <c r="U35" s="2">
        <v>4</v>
      </c>
      <c r="V35" s="2">
        <v>50.4</v>
      </c>
      <c r="W35" s="4">
        <v>5499.9083995541596</v>
      </c>
      <c r="X35" s="4">
        <v>4621.2263261252501</v>
      </c>
      <c r="Y35" s="4">
        <v>2628.9189304925999</v>
      </c>
      <c r="Z35" s="4">
        <v>4581.7646484375</v>
      </c>
      <c r="AA35" s="4">
        <v>4707.2635919181903</v>
      </c>
      <c r="AB35" s="4">
        <v>4348.6678027507396</v>
      </c>
      <c r="AC35" s="4">
        <v>12415.771278374599</v>
      </c>
      <c r="AD35" s="4">
        <v>9089.9352056877397</v>
      </c>
      <c r="AE35" s="4">
        <v>3934.1041712465599</v>
      </c>
      <c r="AF35" s="2" t="s">
        <v>14</v>
      </c>
      <c r="AG35" s="2" t="s">
        <v>14</v>
      </c>
      <c r="AH35" s="2" t="s">
        <v>15</v>
      </c>
      <c r="AI35" s="2" t="s">
        <v>11</v>
      </c>
      <c r="AJ35" s="2" t="s">
        <v>11</v>
      </c>
      <c r="AK35" s="2" t="s">
        <v>15</v>
      </c>
      <c r="AL35" s="2" t="s">
        <v>11</v>
      </c>
      <c r="AM35" s="2" t="s">
        <v>11</v>
      </c>
      <c r="AN35" s="2" t="s">
        <v>15</v>
      </c>
      <c r="AO35" s="2">
        <v>1.227E-3</v>
      </c>
      <c r="AP35" s="2">
        <v>7.8040000000000002E-3</v>
      </c>
      <c r="AQ35" s="2">
        <v>2.21</v>
      </c>
      <c r="AR35" s="2">
        <v>48.29</v>
      </c>
    </row>
    <row r="36" spans="1:44">
      <c r="A36" s="2" t="s">
        <v>1094</v>
      </c>
      <c r="B36" s="2" t="s">
        <v>32</v>
      </c>
      <c r="C36" s="2">
        <v>1</v>
      </c>
      <c r="D36" s="2">
        <v>9</v>
      </c>
      <c r="E36" s="2" t="s">
        <v>1095</v>
      </c>
      <c r="F36" s="2" t="s">
        <v>1096</v>
      </c>
      <c r="G36" s="2" t="s">
        <v>1097</v>
      </c>
      <c r="H36" s="2" t="s">
        <v>1098</v>
      </c>
      <c r="I36" s="2">
        <v>1</v>
      </c>
      <c r="J36" s="2">
        <v>1346.6521499999999</v>
      </c>
      <c r="K36" s="3">
        <v>1.956</v>
      </c>
      <c r="L36" s="3">
        <v>1.3220000000000001</v>
      </c>
      <c r="M36" s="2">
        <v>0.283644105574618</v>
      </c>
      <c r="N36" s="2">
        <v>0.79100334442725895</v>
      </c>
      <c r="O36" s="2">
        <v>10.46</v>
      </c>
      <c r="P36" s="2">
        <v>9.44</v>
      </c>
      <c r="Q36" s="2">
        <v>67.8</v>
      </c>
      <c r="R36" s="2">
        <v>99.7</v>
      </c>
      <c r="S36" s="2">
        <v>132.5</v>
      </c>
      <c r="T36" s="2">
        <v>13.77</v>
      </c>
      <c r="U36" s="2">
        <v>5.62</v>
      </c>
      <c r="V36" s="2">
        <v>6.93</v>
      </c>
      <c r="W36" s="4">
        <v>12291.739405669799</v>
      </c>
      <c r="X36" s="4">
        <v>10717.8654430078</v>
      </c>
      <c r="Y36" s="4">
        <v>14123.8003168783</v>
      </c>
      <c r="Z36" s="4">
        <v>19420.00390625</v>
      </c>
      <c r="AA36" s="4">
        <v>17397.4091081484</v>
      </c>
      <c r="AB36" s="4">
        <v>18087.222875246302</v>
      </c>
      <c r="AC36" s="4">
        <v>22343.028834833702</v>
      </c>
      <c r="AD36" s="4">
        <v>24038.603478202702</v>
      </c>
      <c r="AE36" s="4">
        <v>25672.8420263224</v>
      </c>
      <c r="AF36" s="2" t="s">
        <v>11</v>
      </c>
      <c r="AG36" s="2" t="s">
        <v>11</v>
      </c>
      <c r="AH36" s="2" t="s">
        <v>11</v>
      </c>
      <c r="AI36" s="2" t="s">
        <v>11</v>
      </c>
      <c r="AJ36" s="2" t="s">
        <v>11</v>
      </c>
      <c r="AK36" s="2" t="s">
        <v>11</v>
      </c>
      <c r="AL36" s="2" t="s">
        <v>11</v>
      </c>
      <c r="AM36" s="2" t="s">
        <v>11</v>
      </c>
      <c r="AN36" s="2" t="s">
        <v>11</v>
      </c>
      <c r="AO36" s="2">
        <v>1.8780000000000001E-4</v>
      </c>
      <c r="AP36" s="2">
        <v>2.8580000000000001E-5</v>
      </c>
      <c r="AQ36" s="2">
        <v>3.01</v>
      </c>
      <c r="AR36" s="2">
        <v>37.1</v>
      </c>
    </row>
    <row r="37" spans="1:44">
      <c r="A37" s="2" t="s">
        <v>1099</v>
      </c>
      <c r="B37" s="2" t="s">
        <v>22</v>
      </c>
      <c r="C37" s="2">
        <v>2</v>
      </c>
      <c r="D37" s="2">
        <v>1</v>
      </c>
      <c r="E37" s="2" t="s">
        <v>1064</v>
      </c>
      <c r="F37" s="2" t="s">
        <v>1100</v>
      </c>
      <c r="G37" s="2" t="s">
        <v>1101</v>
      </c>
      <c r="H37" s="2" t="s">
        <v>1067</v>
      </c>
      <c r="I37" s="2">
        <v>1</v>
      </c>
      <c r="J37" s="2">
        <v>1749.8952300000001</v>
      </c>
      <c r="K37" s="3">
        <v>1.9319999999999999</v>
      </c>
      <c r="L37" s="3">
        <v>1.387</v>
      </c>
      <c r="M37" s="2">
        <v>0.30268333756535598</v>
      </c>
      <c r="N37" s="2">
        <v>0.693764124708383</v>
      </c>
      <c r="O37" s="2">
        <v>52.23</v>
      </c>
      <c r="P37" s="2">
        <v>51.44</v>
      </c>
      <c r="Q37" s="2">
        <v>69.400000000000006</v>
      </c>
      <c r="R37" s="2">
        <v>96.6</v>
      </c>
      <c r="S37" s="2">
        <v>134</v>
      </c>
      <c r="T37" s="2">
        <v>33.880000000000003</v>
      </c>
      <c r="U37" s="2">
        <v>34.369999999999997</v>
      </c>
      <c r="V37" s="2">
        <v>50.57</v>
      </c>
      <c r="W37" s="4">
        <v>4293.2314391763302</v>
      </c>
      <c r="X37" s="4">
        <v>4662.06300550373</v>
      </c>
      <c r="Y37" s="4">
        <v>2299.6298615261098</v>
      </c>
      <c r="Z37" s="4">
        <v>6526.2099609375</v>
      </c>
      <c r="AA37" s="4">
        <v>3177.5235783267799</v>
      </c>
      <c r="AB37" s="4">
        <v>5980.4952484272899</v>
      </c>
      <c r="AC37" s="4">
        <v>2878.0292470034701</v>
      </c>
      <c r="AD37" s="4">
        <v>8295.0600090270891</v>
      </c>
      <c r="AE37" s="4">
        <v>9280.8550434010704</v>
      </c>
      <c r="AF37" s="2" t="s">
        <v>15</v>
      </c>
      <c r="AG37" s="2" t="s">
        <v>15</v>
      </c>
      <c r="AH37" s="2" t="s">
        <v>15</v>
      </c>
      <c r="AI37" s="2" t="s">
        <v>14</v>
      </c>
      <c r="AJ37" s="2" t="s">
        <v>15</v>
      </c>
      <c r="AK37" s="2" t="s">
        <v>14</v>
      </c>
      <c r="AL37" s="2" t="s">
        <v>15</v>
      </c>
      <c r="AM37" s="2" t="s">
        <v>11</v>
      </c>
      <c r="AN37" s="2" t="s">
        <v>14</v>
      </c>
      <c r="AO37" s="2">
        <v>3.3449999999999999E-3</v>
      </c>
      <c r="AP37" s="2">
        <v>3.4299999999999997E-2</v>
      </c>
      <c r="AQ37" s="2">
        <v>1.67</v>
      </c>
      <c r="AR37" s="2">
        <v>35.130000000000003</v>
      </c>
    </row>
    <row r="38" spans="1:44">
      <c r="A38" s="2" t="s">
        <v>602</v>
      </c>
      <c r="B38" s="2" t="s">
        <v>32</v>
      </c>
      <c r="C38" s="2">
        <v>8</v>
      </c>
      <c r="D38" s="2">
        <v>1</v>
      </c>
      <c r="E38" s="2" t="s">
        <v>1019</v>
      </c>
      <c r="F38" s="2" t="s">
        <v>1102</v>
      </c>
      <c r="G38" s="2" t="s">
        <v>1103</v>
      </c>
      <c r="H38" s="2" t="s">
        <v>1022</v>
      </c>
      <c r="I38" s="2">
        <v>1</v>
      </c>
      <c r="J38" s="2">
        <v>1090.5826099999999</v>
      </c>
      <c r="K38" s="3">
        <v>1.9239999999999999</v>
      </c>
      <c r="L38" s="3">
        <v>1.617</v>
      </c>
      <c r="M38" s="2">
        <v>0.30376445315307299</v>
      </c>
      <c r="N38" s="2">
        <v>0.26911745644519097</v>
      </c>
      <c r="O38" s="2">
        <v>49.36</v>
      </c>
      <c r="P38" s="2">
        <v>16.7</v>
      </c>
      <c r="Q38" s="2">
        <v>72.5</v>
      </c>
      <c r="R38" s="2">
        <v>86.9</v>
      </c>
      <c r="S38" s="2">
        <v>140.6</v>
      </c>
      <c r="T38" s="2">
        <v>50.45</v>
      </c>
      <c r="U38" s="2">
        <v>8.0500000000000007</v>
      </c>
      <c r="V38" s="2">
        <v>19.440000000000001</v>
      </c>
      <c r="W38" s="4">
        <v>4716.46622278221</v>
      </c>
      <c r="X38" s="4">
        <v>6234.4938116469302</v>
      </c>
      <c r="Y38" s="4">
        <v>12043.4384023332</v>
      </c>
      <c r="Z38" s="4">
        <v>7481.673828125</v>
      </c>
      <c r="AA38" s="4">
        <v>6813.8496437823296</v>
      </c>
      <c r="AB38" s="4">
        <v>8007.5366375937101</v>
      </c>
      <c r="AC38" s="4">
        <v>9076.4199516714198</v>
      </c>
      <c r="AD38" s="4">
        <v>13460.888743011201</v>
      </c>
      <c r="AE38" s="4">
        <v>12098.5014821036</v>
      </c>
      <c r="AF38" s="2" t="s">
        <v>14</v>
      </c>
      <c r="AG38" s="2" t="s">
        <v>14</v>
      </c>
      <c r="AH38" s="2" t="s">
        <v>14</v>
      </c>
      <c r="AI38" s="2" t="s">
        <v>14</v>
      </c>
      <c r="AJ38" s="2" t="s">
        <v>14</v>
      </c>
      <c r="AK38" s="2" t="s">
        <v>14</v>
      </c>
      <c r="AL38" s="2" t="s">
        <v>11</v>
      </c>
      <c r="AM38" s="2" t="s">
        <v>14</v>
      </c>
      <c r="AN38" s="2" t="s">
        <v>14</v>
      </c>
      <c r="AO38" s="2">
        <v>1.1999999999999999E-3</v>
      </c>
      <c r="AP38" s="2">
        <v>5.8339999999999998E-3</v>
      </c>
      <c r="AQ38" s="2">
        <v>2.2400000000000002</v>
      </c>
      <c r="AR38" s="2">
        <v>25.67</v>
      </c>
    </row>
    <row r="39" spans="1:44">
      <c r="A39" s="2" t="s">
        <v>1104</v>
      </c>
      <c r="B39" s="2" t="s">
        <v>1105</v>
      </c>
      <c r="C39" s="2">
        <v>2</v>
      </c>
      <c r="D39" s="2">
        <v>3</v>
      </c>
      <c r="E39" s="2" t="s">
        <v>1106</v>
      </c>
      <c r="F39" s="2" t="s">
        <v>1107</v>
      </c>
      <c r="G39" s="2" t="s">
        <v>1108</v>
      </c>
      <c r="H39" s="2" t="s">
        <v>1109</v>
      </c>
      <c r="I39" s="2">
        <v>2</v>
      </c>
      <c r="J39" s="2">
        <v>2195.0372200000002</v>
      </c>
      <c r="K39" s="3">
        <v>1.9239999999999999</v>
      </c>
      <c r="L39" s="3">
        <v>2.0470000000000002</v>
      </c>
      <c r="M39" s="2">
        <v>0.30376445315307299</v>
      </c>
      <c r="N39" s="2">
        <v>8.6150754903017799E-3</v>
      </c>
      <c r="O39" s="2">
        <v>20.39</v>
      </c>
      <c r="P39" s="2">
        <v>22.06</v>
      </c>
      <c r="Q39" s="2">
        <v>77.3</v>
      </c>
      <c r="R39" s="2">
        <v>72.400000000000006</v>
      </c>
      <c r="S39" s="2">
        <v>150.30000000000001</v>
      </c>
      <c r="T39" s="2">
        <v>13.57</v>
      </c>
      <c r="U39" s="2">
        <v>12.8</v>
      </c>
      <c r="V39" s="2">
        <v>21.3</v>
      </c>
      <c r="W39" s="4">
        <v>33136.923181207698</v>
      </c>
      <c r="X39" s="4">
        <v>32368.0153775576</v>
      </c>
      <c r="Y39" s="4">
        <v>25644.4732372986</v>
      </c>
      <c r="Z39" s="4">
        <v>24425.681640625</v>
      </c>
      <c r="AA39" s="4">
        <v>30317.9274042947</v>
      </c>
      <c r="AB39" s="4">
        <v>31149.927403940601</v>
      </c>
      <c r="AC39" s="4">
        <v>63768.897723765796</v>
      </c>
      <c r="AD39" s="4">
        <v>62963.408440455802</v>
      </c>
      <c r="AE39" s="4">
        <v>42562.337103164602</v>
      </c>
      <c r="AF39" s="2" t="s">
        <v>11</v>
      </c>
      <c r="AG39" s="2" t="s">
        <v>11</v>
      </c>
      <c r="AH39" s="2" t="s">
        <v>14</v>
      </c>
      <c r="AI39" s="2" t="s">
        <v>14</v>
      </c>
      <c r="AJ39" s="2" t="s">
        <v>14</v>
      </c>
      <c r="AK39" s="2" t="s">
        <v>14</v>
      </c>
      <c r="AL39" s="2" t="s">
        <v>11</v>
      </c>
      <c r="AM39" s="2" t="s">
        <v>14</v>
      </c>
      <c r="AN39" s="2" t="s">
        <v>14</v>
      </c>
      <c r="AO39" s="2">
        <v>1.9469999999999999E-3</v>
      </c>
      <c r="AP39" s="2">
        <v>1.592E-2</v>
      </c>
      <c r="AQ39" s="2">
        <v>3.41</v>
      </c>
      <c r="AR39" s="2">
        <v>36.6</v>
      </c>
    </row>
    <row r="40" spans="1:44">
      <c r="A40" s="2" t="s">
        <v>344</v>
      </c>
      <c r="B40" s="2" t="s">
        <v>36</v>
      </c>
      <c r="C40" s="2">
        <v>2</v>
      </c>
      <c r="D40" s="2">
        <v>27</v>
      </c>
      <c r="E40" s="2" t="s">
        <v>346</v>
      </c>
      <c r="F40" s="2" t="s">
        <v>347</v>
      </c>
      <c r="G40" s="2" t="s">
        <v>348</v>
      </c>
      <c r="H40" s="2" t="s">
        <v>1050</v>
      </c>
      <c r="I40" s="2">
        <v>1</v>
      </c>
      <c r="J40" s="2">
        <v>1495.7647300000001</v>
      </c>
      <c r="K40" s="3">
        <v>1.917</v>
      </c>
      <c r="L40" s="3">
        <v>0.755</v>
      </c>
      <c r="M40" s="2">
        <v>0.31084907477127199</v>
      </c>
      <c r="N40" s="2">
        <v>0.194328875825619</v>
      </c>
      <c r="O40" s="2">
        <v>4.07</v>
      </c>
      <c r="P40" s="2">
        <v>8.77</v>
      </c>
      <c r="Q40" s="2">
        <v>54.6</v>
      </c>
      <c r="R40" s="2">
        <v>141.19999999999999</v>
      </c>
      <c r="S40" s="2">
        <v>104.2</v>
      </c>
      <c r="T40" s="2">
        <v>2.27</v>
      </c>
      <c r="U40" s="2">
        <v>4.1900000000000004</v>
      </c>
      <c r="V40" s="2">
        <v>8.0500000000000007</v>
      </c>
      <c r="W40" s="4">
        <v>614677.89748265501</v>
      </c>
      <c r="X40" s="4">
        <v>643164.63714622904</v>
      </c>
      <c r="Y40" s="4">
        <v>628273.74093571503</v>
      </c>
      <c r="Z40" s="4">
        <v>1561510.75</v>
      </c>
      <c r="AA40" s="4">
        <v>1697735.75255194</v>
      </c>
      <c r="AB40" s="4">
        <v>1625072.9553829499</v>
      </c>
      <c r="AC40" s="4">
        <v>1361787.8174449899</v>
      </c>
      <c r="AD40" s="4">
        <v>1199259.27105727</v>
      </c>
      <c r="AE40" s="4">
        <v>1178454.7180361799</v>
      </c>
      <c r="AF40" s="2" t="s">
        <v>11</v>
      </c>
      <c r="AG40" s="2" t="s">
        <v>11</v>
      </c>
      <c r="AH40" s="2" t="s">
        <v>11</v>
      </c>
      <c r="AI40" s="2" t="s">
        <v>11</v>
      </c>
      <c r="AJ40" s="2" t="s">
        <v>11</v>
      </c>
      <c r="AK40" s="2" t="s">
        <v>11</v>
      </c>
      <c r="AL40" s="2" t="s">
        <v>11</v>
      </c>
      <c r="AM40" s="2" t="s">
        <v>11</v>
      </c>
      <c r="AN40" s="2" t="s">
        <v>11</v>
      </c>
      <c r="AO40" s="2">
        <v>1.8780000000000001E-4</v>
      </c>
      <c r="AP40" s="2">
        <v>1.077E-5</v>
      </c>
      <c r="AQ40" s="2">
        <v>3.98</v>
      </c>
      <c r="AR40" s="2">
        <v>44.02</v>
      </c>
    </row>
    <row r="41" spans="1:44">
      <c r="A41" s="2" t="s">
        <v>490</v>
      </c>
      <c r="B41" s="2" t="s">
        <v>450</v>
      </c>
      <c r="C41" s="2">
        <v>4</v>
      </c>
      <c r="D41" s="2">
        <v>15</v>
      </c>
      <c r="E41" s="2" t="s">
        <v>1070</v>
      </c>
      <c r="F41" s="2" t="s">
        <v>1110</v>
      </c>
      <c r="G41" s="2" t="s">
        <v>1111</v>
      </c>
      <c r="H41" s="2" t="s">
        <v>1073</v>
      </c>
      <c r="I41" s="2">
        <v>1</v>
      </c>
      <c r="J41" s="2">
        <v>2295.1835500000002</v>
      </c>
      <c r="K41" s="3">
        <v>1.889</v>
      </c>
      <c r="L41" s="3">
        <v>1.784</v>
      </c>
      <c r="M41" s="2">
        <v>0.34361936796778603</v>
      </c>
      <c r="N41" s="2">
        <v>7.2616554987866594E-2</v>
      </c>
      <c r="O41" s="2">
        <v>9.1199999999999992</v>
      </c>
      <c r="P41" s="2">
        <v>16.57</v>
      </c>
      <c r="Q41" s="2">
        <v>76</v>
      </c>
      <c r="R41" s="2">
        <v>80.5</v>
      </c>
      <c r="S41" s="2">
        <v>143.5</v>
      </c>
      <c r="T41" s="2">
        <v>8.58</v>
      </c>
      <c r="U41" s="2">
        <v>16.940000000000001</v>
      </c>
      <c r="V41" s="2">
        <v>5.98</v>
      </c>
      <c r="W41" s="4">
        <v>16583.181644410299</v>
      </c>
      <c r="X41" s="4">
        <v>14951.006729169399</v>
      </c>
      <c r="Y41" s="4">
        <v>14008.992837846299</v>
      </c>
      <c r="Z41" s="4">
        <v>15826.09765625</v>
      </c>
      <c r="AA41" s="4">
        <v>18769.5156238255</v>
      </c>
      <c r="AB41" s="4">
        <v>13359.6898643806</v>
      </c>
      <c r="AC41" s="4">
        <v>28237.506649146901</v>
      </c>
      <c r="AD41" s="4">
        <v>29870.357158674102</v>
      </c>
      <c r="AE41" s="4">
        <v>26500.500121083602</v>
      </c>
      <c r="AF41" s="2" t="s">
        <v>11</v>
      </c>
      <c r="AG41" s="2" t="s">
        <v>11</v>
      </c>
      <c r="AH41" s="2" t="s">
        <v>11</v>
      </c>
      <c r="AI41" s="2" t="s">
        <v>11</v>
      </c>
      <c r="AJ41" s="2" t="s">
        <v>11</v>
      </c>
      <c r="AK41" s="2" t="s">
        <v>11</v>
      </c>
      <c r="AL41" s="2" t="s">
        <v>11</v>
      </c>
      <c r="AM41" s="2" t="s">
        <v>11</v>
      </c>
      <c r="AN41" s="2" t="s">
        <v>11</v>
      </c>
      <c r="AO41" s="2">
        <v>1.8780000000000001E-4</v>
      </c>
      <c r="AP41" s="2">
        <v>1.5889999999999999E-5</v>
      </c>
      <c r="AQ41" s="2">
        <v>2.86</v>
      </c>
      <c r="AR41" s="2">
        <v>38.72</v>
      </c>
    </row>
    <row r="42" spans="1:44">
      <c r="A42" s="2" t="s">
        <v>1112</v>
      </c>
      <c r="B42" s="2" t="s">
        <v>663</v>
      </c>
      <c r="C42" s="2">
        <v>4</v>
      </c>
      <c r="D42" s="2">
        <v>2</v>
      </c>
      <c r="E42" s="2" t="s">
        <v>538</v>
      </c>
      <c r="F42" s="2" t="s">
        <v>1113</v>
      </c>
      <c r="G42" s="2" t="s">
        <v>1114</v>
      </c>
      <c r="H42" s="2" t="s">
        <v>1115</v>
      </c>
      <c r="I42" s="2">
        <v>1</v>
      </c>
      <c r="J42" s="2">
        <v>1303.6748600000001</v>
      </c>
      <c r="K42" s="3">
        <v>1.85</v>
      </c>
      <c r="L42" s="3">
        <v>1.107</v>
      </c>
      <c r="M42" s="2">
        <v>0.37754824376636098</v>
      </c>
      <c r="N42" s="2">
        <v>0.99684042711550702</v>
      </c>
      <c r="O42" s="2">
        <v>51.01</v>
      </c>
      <c r="P42" s="2">
        <v>12.08</v>
      </c>
      <c r="Q42" s="2">
        <v>64.900000000000006</v>
      </c>
      <c r="R42" s="2">
        <v>115</v>
      </c>
      <c r="S42" s="2">
        <v>120.1</v>
      </c>
      <c r="T42" s="2">
        <v>48.26</v>
      </c>
      <c r="U42" s="2">
        <v>26.85</v>
      </c>
      <c r="V42" s="2">
        <v>24.98</v>
      </c>
      <c r="W42" s="4">
        <v>3854.5534042866798</v>
      </c>
      <c r="X42" s="4">
        <v>11597.64857886</v>
      </c>
      <c r="Y42" s="4">
        <v>9146.9434982370003</v>
      </c>
      <c r="Z42" s="4">
        <v>9820.3154296875</v>
      </c>
      <c r="AA42" s="4">
        <v>16212.116236756399</v>
      </c>
      <c r="AB42" s="4">
        <v>16639.5899181116</v>
      </c>
      <c r="AC42" s="4">
        <v>18420.230803448099</v>
      </c>
      <c r="AD42" s="4">
        <v>11098.618038832001</v>
      </c>
      <c r="AE42" s="4">
        <v>16919.9950213021</v>
      </c>
      <c r="AF42" s="2" t="s">
        <v>15</v>
      </c>
      <c r="AG42" s="2" t="s">
        <v>14</v>
      </c>
      <c r="AH42" s="2" t="s">
        <v>14</v>
      </c>
      <c r="AI42" s="2" t="s">
        <v>14</v>
      </c>
      <c r="AJ42" s="2" t="s">
        <v>11</v>
      </c>
      <c r="AK42" s="2" t="s">
        <v>14</v>
      </c>
      <c r="AL42" s="2" t="s">
        <v>14</v>
      </c>
      <c r="AM42" s="2" t="s">
        <v>14</v>
      </c>
      <c r="AN42" s="2" t="s">
        <v>11</v>
      </c>
      <c r="AO42" s="2">
        <v>2.9510000000000001E-3</v>
      </c>
      <c r="AP42" s="2">
        <v>2.6349999999999998E-2</v>
      </c>
      <c r="AQ42" s="2">
        <v>2.2200000000000002</v>
      </c>
      <c r="AR42" s="2">
        <v>32.44</v>
      </c>
    </row>
    <row r="43" spans="1:44">
      <c r="A43" s="2" t="s">
        <v>1116</v>
      </c>
      <c r="B43" s="2" t="s">
        <v>74</v>
      </c>
      <c r="C43" s="2">
        <v>1</v>
      </c>
      <c r="D43" s="2">
        <v>1</v>
      </c>
      <c r="E43" s="2" t="s">
        <v>1064</v>
      </c>
      <c r="F43" s="2" t="s">
        <v>1117</v>
      </c>
      <c r="G43" s="2" t="s">
        <v>1118</v>
      </c>
      <c r="H43" s="2" t="s">
        <v>1067</v>
      </c>
      <c r="I43" s="2">
        <v>1</v>
      </c>
      <c r="J43" s="2">
        <v>3127.49017</v>
      </c>
      <c r="K43" s="3">
        <v>1.837</v>
      </c>
      <c r="L43" s="3">
        <v>1.875</v>
      </c>
      <c r="M43" s="2">
        <v>0.38718696534538</v>
      </c>
      <c r="N43" s="2">
        <v>0.16592531980967101</v>
      </c>
      <c r="O43" s="2">
        <v>66.94</v>
      </c>
      <c r="P43" s="2">
        <v>108.7</v>
      </c>
      <c r="Q43" s="2">
        <v>75.599999999999994</v>
      </c>
      <c r="R43" s="2">
        <v>45.3</v>
      </c>
      <c r="S43" s="2">
        <v>179.1</v>
      </c>
      <c r="T43" s="2">
        <v>42.37</v>
      </c>
      <c r="U43" s="2">
        <v>54.59</v>
      </c>
      <c r="V43" s="2">
        <v>54.99</v>
      </c>
      <c r="W43" s="4">
        <v>4551.04789130874</v>
      </c>
      <c r="X43" s="4">
        <v>1856.37135578784</v>
      </c>
      <c r="Y43" s="4">
        <v>3135.3752893419</v>
      </c>
      <c r="Z43" s="4">
        <v>1866.20471522501</v>
      </c>
      <c r="AA43" s="4">
        <v>4458.17015706247</v>
      </c>
      <c r="AB43" s="4">
        <v>1879.1596601819499</v>
      </c>
      <c r="AC43" s="4">
        <v>8360.4202817012992</v>
      </c>
      <c r="AD43" s="4">
        <v>7429.0705838437498</v>
      </c>
      <c r="AE43" s="4">
        <v>2230.9436384655</v>
      </c>
      <c r="AF43" s="2" t="s">
        <v>15</v>
      </c>
      <c r="AG43" s="2" t="s">
        <v>15</v>
      </c>
      <c r="AH43" s="2" t="s">
        <v>15</v>
      </c>
      <c r="AI43" s="2" t="s">
        <v>15</v>
      </c>
      <c r="AJ43" s="2" t="s">
        <v>15</v>
      </c>
      <c r="AK43" s="2" t="s">
        <v>15</v>
      </c>
      <c r="AL43" s="2" t="s">
        <v>14</v>
      </c>
      <c r="AM43" s="2" t="s">
        <v>11</v>
      </c>
      <c r="AN43" s="2" t="s">
        <v>15</v>
      </c>
      <c r="AO43" s="2">
        <v>2.4550000000000002E-3</v>
      </c>
      <c r="AP43" s="2">
        <v>2.2110000000000001E-2</v>
      </c>
      <c r="AQ43" s="2">
        <v>2.09</v>
      </c>
      <c r="AR43" s="2">
        <v>41.17</v>
      </c>
    </row>
    <row r="44" spans="1:44">
      <c r="A44" s="2" t="s">
        <v>490</v>
      </c>
      <c r="B44" s="2" t="s">
        <v>36</v>
      </c>
      <c r="C44" s="2">
        <v>4</v>
      </c>
      <c r="D44" s="2">
        <v>6</v>
      </c>
      <c r="E44" s="2" t="s">
        <v>1070</v>
      </c>
      <c r="F44" s="2" t="s">
        <v>1110</v>
      </c>
      <c r="G44" s="2" t="s">
        <v>1111</v>
      </c>
      <c r="H44" s="2" t="s">
        <v>1073</v>
      </c>
      <c r="I44" s="2">
        <v>1</v>
      </c>
      <c r="J44" s="2">
        <v>2279.1886300000001</v>
      </c>
      <c r="K44" s="3">
        <v>1.8340000000000001</v>
      </c>
      <c r="L44" s="3">
        <v>1.641</v>
      </c>
      <c r="M44" s="2">
        <v>0.38718696534538</v>
      </c>
      <c r="N44" s="2">
        <v>0.199546454414056</v>
      </c>
      <c r="O44" s="2">
        <v>69.88</v>
      </c>
      <c r="P44" s="2">
        <v>24.34</v>
      </c>
      <c r="Q44" s="2">
        <v>75.900000000000006</v>
      </c>
      <c r="R44" s="2">
        <v>84.9</v>
      </c>
      <c r="S44" s="2">
        <v>139.19999999999999</v>
      </c>
      <c r="T44" s="2">
        <v>63.09</v>
      </c>
      <c r="U44" s="2">
        <v>41.48</v>
      </c>
      <c r="V44" s="2">
        <v>33.1</v>
      </c>
      <c r="W44" s="4">
        <v>22219.408036238601</v>
      </c>
      <c r="X44" s="4">
        <v>16930.449008899599</v>
      </c>
      <c r="Y44" s="4">
        <v>4391.6857742666198</v>
      </c>
      <c r="Z44" s="4">
        <v>21277.630859375</v>
      </c>
      <c r="AA44" s="4">
        <v>18924.447407224401</v>
      </c>
      <c r="AB44" s="4">
        <v>8593.8125175054593</v>
      </c>
      <c r="AC44" s="4">
        <v>31048.5361610734</v>
      </c>
      <c r="AD44" s="4">
        <v>32148.359186111498</v>
      </c>
      <c r="AE44" s="4">
        <v>16413.8042426149</v>
      </c>
      <c r="AF44" s="2" t="s">
        <v>11</v>
      </c>
      <c r="AG44" s="2" t="s">
        <v>11</v>
      </c>
      <c r="AH44" s="2" t="s">
        <v>15</v>
      </c>
      <c r="AI44" s="2" t="s">
        <v>11</v>
      </c>
      <c r="AJ44" s="2" t="s">
        <v>11</v>
      </c>
      <c r="AK44" s="2" t="s">
        <v>14</v>
      </c>
      <c r="AL44" s="2" t="s">
        <v>11</v>
      </c>
      <c r="AM44" s="2" t="s">
        <v>11</v>
      </c>
      <c r="AN44" s="2" t="s">
        <v>14</v>
      </c>
      <c r="AO44" s="2">
        <v>1.8780000000000001E-4</v>
      </c>
      <c r="AP44" s="2">
        <v>5.8069999999999998E-5</v>
      </c>
      <c r="AQ44" s="2">
        <v>3.32</v>
      </c>
      <c r="AR44" s="2">
        <v>42.1</v>
      </c>
    </row>
    <row r="45" spans="1:44">
      <c r="A45" s="2" t="s">
        <v>726</v>
      </c>
      <c r="B45" s="2" t="s">
        <v>32</v>
      </c>
      <c r="C45" s="2">
        <v>8</v>
      </c>
      <c r="D45" s="2">
        <v>9</v>
      </c>
      <c r="E45" s="2" t="s">
        <v>1019</v>
      </c>
      <c r="F45" s="2" t="s">
        <v>1119</v>
      </c>
      <c r="G45" s="2" t="s">
        <v>1120</v>
      </c>
      <c r="H45" s="2" t="s">
        <v>1022</v>
      </c>
      <c r="I45" s="2">
        <v>1</v>
      </c>
      <c r="J45" s="2">
        <v>1119.5979299999999</v>
      </c>
      <c r="K45" s="3">
        <v>1.7989999999999999</v>
      </c>
      <c r="L45" s="3">
        <v>1.6719999999999999</v>
      </c>
      <c r="M45" s="2">
        <v>0.42555754537724999</v>
      </c>
      <c r="N45" s="2">
        <v>0.16481419075732201</v>
      </c>
      <c r="O45" s="2">
        <v>26.4</v>
      </c>
      <c r="P45" s="2">
        <v>36.19</v>
      </c>
      <c r="Q45" s="2">
        <v>81.099999999999994</v>
      </c>
      <c r="R45" s="2">
        <v>96.7</v>
      </c>
      <c r="S45" s="2">
        <v>122.2</v>
      </c>
      <c r="T45" s="2">
        <v>23.35</v>
      </c>
      <c r="U45" s="2">
        <v>16.829999999999998</v>
      </c>
      <c r="V45" s="2">
        <v>22.83</v>
      </c>
      <c r="W45" s="4">
        <v>9436.95702577665</v>
      </c>
      <c r="X45" s="4">
        <v>12615.9766498884</v>
      </c>
      <c r="Y45" s="4">
        <v>15231.982637547901</v>
      </c>
      <c r="Z45" s="4">
        <v>11155.5244140625</v>
      </c>
      <c r="AA45" s="4">
        <v>15036.103755755699</v>
      </c>
      <c r="AB45" s="4">
        <v>15330.3193214352</v>
      </c>
      <c r="AC45" s="4">
        <v>18655.767760311301</v>
      </c>
      <c r="AD45" s="4">
        <v>19008.205874739899</v>
      </c>
      <c r="AE45" s="4">
        <v>27404.393087465502</v>
      </c>
      <c r="AF45" s="2" t="s">
        <v>11</v>
      </c>
      <c r="AG45" s="2" t="s">
        <v>11</v>
      </c>
      <c r="AH45" s="2" t="s">
        <v>11</v>
      </c>
      <c r="AI45" s="2" t="s">
        <v>11</v>
      </c>
      <c r="AJ45" s="2" t="s">
        <v>11</v>
      </c>
      <c r="AK45" s="2" t="s">
        <v>11</v>
      </c>
      <c r="AL45" s="2" t="s">
        <v>11</v>
      </c>
      <c r="AM45" s="2" t="s">
        <v>11</v>
      </c>
      <c r="AN45" s="2" t="s">
        <v>11</v>
      </c>
      <c r="AO45" s="2">
        <v>1.8780000000000001E-4</v>
      </c>
      <c r="AP45" s="2">
        <v>2.1670000000000001E-4</v>
      </c>
      <c r="AQ45" s="2">
        <v>2.5299999999999998</v>
      </c>
      <c r="AR45" s="2">
        <v>24.7</v>
      </c>
    </row>
    <row r="46" spans="1:44">
      <c r="A46" s="2" t="s">
        <v>1121</v>
      </c>
      <c r="B46" s="2" t="s">
        <v>27</v>
      </c>
      <c r="C46" s="2">
        <v>1</v>
      </c>
      <c r="D46" s="2">
        <v>3</v>
      </c>
      <c r="E46" s="2" t="s">
        <v>1122</v>
      </c>
      <c r="F46" s="2" t="s">
        <v>1123</v>
      </c>
      <c r="G46" s="2" t="s">
        <v>1124</v>
      </c>
      <c r="H46" s="2" t="s">
        <v>1125</v>
      </c>
      <c r="I46" s="2">
        <v>1</v>
      </c>
      <c r="J46" s="2">
        <v>1415.80792</v>
      </c>
      <c r="K46" s="3">
        <v>1.7789999999999999</v>
      </c>
      <c r="L46" s="3">
        <v>1.585</v>
      </c>
      <c r="M46" s="2">
        <v>0.45159253461885501</v>
      </c>
      <c r="N46" s="2">
        <v>0.27525499190137398</v>
      </c>
      <c r="O46" s="2">
        <v>15.98</v>
      </c>
      <c r="P46" s="2">
        <v>28.86</v>
      </c>
      <c r="Q46" s="2">
        <v>83.6</v>
      </c>
      <c r="R46" s="2">
        <v>83.7</v>
      </c>
      <c r="S46" s="2">
        <v>132.69999999999999</v>
      </c>
      <c r="T46" s="2">
        <v>12.02</v>
      </c>
      <c r="U46" s="2">
        <v>37.97</v>
      </c>
      <c r="V46" s="2">
        <v>11.03</v>
      </c>
      <c r="W46" s="4">
        <v>10121.101786621201</v>
      </c>
      <c r="X46" s="4">
        <v>12055.0015750366</v>
      </c>
      <c r="Y46" s="4">
        <v>12849.047678106401</v>
      </c>
      <c r="Z46" s="4">
        <v>10582.8720703125</v>
      </c>
      <c r="AA46" s="4">
        <v>12074.563729850701</v>
      </c>
      <c r="AB46" s="4">
        <v>20759.189749329998</v>
      </c>
      <c r="AC46" s="4">
        <v>18849.066289505099</v>
      </c>
      <c r="AD46" s="4">
        <v>22860.2205812186</v>
      </c>
      <c r="AE46" s="4">
        <v>19135.421199594199</v>
      </c>
      <c r="AF46" s="2" t="s">
        <v>14</v>
      </c>
      <c r="AG46" s="2" t="s">
        <v>14</v>
      </c>
      <c r="AH46" s="2" t="s">
        <v>14</v>
      </c>
      <c r="AI46" s="2" t="s">
        <v>11</v>
      </c>
      <c r="AJ46" s="2" t="s">
        <v>11</v>
      </c>
      <c r="AK46" s="2" t="s">
        <v>11</v>
      </c>
      <c r="AL46" s="2" t="s">
        <v>14</v>
      </c>
      <c r="AM46" s="2" t="s">
        <v>14</v>
      </c>
      <c r="AN46" s="2" t="s">
        <v>14</v>
      </c>
      <c r="AO46" s="2">
        <v>1.8550000000000001E-3</v>
      </c>
      <c r="AP46" s="2">
        <v>1.515E-2</v>
      </c>
      <c r="AQ46" s="2">
        <v>1.94</v>
      </c>
      <c r="AR46" s="2">
        <v>41.34</v>
      </c>
    </row>
    <row r="47" spans="1:44">
      <c r="A47" s="2" t="s">
        <v>609</v>
      </c>
      <c r="B47" s="2" t="s">
        <v>714</v>
      </c>
      <c r="C47" s="2">
        <v>8</v>
      </c>
      <c r="D47" s="2">
        <v>16</v>
      </c>
      <c r="E47" s="2" t="s">
        <v>1019</v>
      </c>
      <c r="F47" s="2" t="s">
        <v>1020</v>
      </c>
      <c r="G47" s="2" t="s">
        <v>1021</v>
      </c>
      <c r="H47" s="2" t="s">
        <v>1022</v>
      </c>
      <c r="I47" s="2">
        <v>1</v>
      </c>
      <c r="J47" s="2">
        <v>2704.3619199999998</v>
      </c>
      <c r="K47" s="3">
        <v>1.7649999999999999</v>
      </c>
      <c r="L47" s="3">
        <v>1.2490000000000001</v>
      </c>
      <c r="M47" s="2">
        <v>0.46988038454844899</v>
      </c>
      <c r="N47" s="2">
        <v>0.91071722647488396</v>
      </c>
      <c r="O47" s="2">
        <v>39.07</v>
      </c>
      <c r="P47" s="2">
        <v>31.11</v>
      </c>
      <c r="Q47" s="2">
        <v>71.8</v>
      </c>
      <c r="R47" s="2">
        <v>101.5</v>
      </c>
      <c r="S47" s="2">
        <v>126.7</v>
      </c>
      <c r="T47" s="2">
        <v>3.82</v>
      </c>
      <c r="U47" s="2">
        <v>21.2</v>
      </c>
      <c r="V47" s="2">
        <v>31.34</v>
      </c>
      <c r="W47" s="4">
        <v>18786.9002004822</v>
      </c>
      <c r="X47" s="4">
        <v>17436.940505720901</v>
      </c>
      <c r="Y47" s="4">
        <v>17880.353866358499</v>
      </c>
      <c r="Z47" s="4">
        <v>21020.94921875</v>
      </c>
      <c r="AA47" s="4">
        <v>25281.833348177999</v>
      </c>
      <c r="AB47" s="4">
        <v>31996.050567835799</v>
      </c>
      <c r="AC47" s="4">
        <v>31564.377606312999</v>
      </c>
      <c r="AD47" s="4">
        <v>23247.007102564101</v>
      </c>
      <c r="AE47" s="4">
        <v>43712.607339289301</v>
      </c>
      <c r="AF47" s="2" t="s">
        <v>11</v>
      </c>
      <c r="AG47" s="2" t="s">
        <v>11</v>
      </c>
      <c r="AH47" s="2" t="s">
        <v>11</v>
      </c>
      <c r="AI47" s="2" t="s">
        <v>11</v>
      </c>
      <c r="AJ47" s="2" t="s">
        <v>11</v>
      </c>
      <c r="AK47" s="2" t="s">
        <v>11</v>
      </c>
      <c r="AL47" s="2" t="s">
        <v>11</v>
      </c>
      <c r="AM47" s="2" t="s">
        <v>11</v>
      </c>
      <c r="AN47" s="2" t="s">
        <v>11</v>
      </c>
      <c r="AO47" s="2">
        <v>1.8780000000000001E-4</v>
      </c>
      <c r="AP47" s="2">
        <v>1.2329999999999999E-4</v>
      </c>
      <c r="AQ47" s="2">
        <v>3.5</v>
      </c>
      <c r="AR47" s="2">
        <v>34.89</v>
      </c>
    </row>
    <row r="48" spans="1:44">
      <c r="A48" s="2" t="s">
        <v>770</v>
      </c>
      <c r="B48" s="2" t="s">
        <v>87</v>
      </c>
      <c r="C48" s="2">
        <v>2</v>
      </c>
      <c r="D48" s="2">
        <v>8</v>
      </c>
      <c r="E48" s="2" t="s">
        <v>460</v>
      </c>
      <c r="F48" s="2" t="s">
        <v>771</v>
      </c>
      <c r="G48" s="2" t="s">
        <v>772</v>
      </c>
      <c r="H48" s="2" t="s">
        <v>1126</v>
      </c>
      <c r="I48" s="2">
        <v>1</v>
      </c>
      <c r="J48" s="2">
        <v>1551.84509</v>
      </c>
      <c r="K48" s="3">
        <v>1.73</v>
      </c>
      <c r="L48" s="3">
        <v>0.70399999999999996</v>
      </c>
      <c r="M48" s="2">
        <v>0.51609094778121001</v>
      </c>
      <c r="N48" s="2">
        <v>8.2485015255186006E-2</v>
      </c>
      <c r="O48" s="2">
        <v>87.49</v>
      </c>
      <c r="P48" s="2">
        <v>48.48</v>
      </c>
      <c r="Q48" s="2">
        <v>68.099999999999994</v>
      </c>
      <c r="R48" s="2">
        <v>114.2</v>
      </c>
      <c r="S48" s="2">
        <v>117.7</v>
      </c>
      <c r="T48" s="2">
        <v>92.91</v>
      </c>
      <c r="U48" s="2">
        <v>42.36</v>
      </c>
      <c r="V48" s="2">
        <v>34.39</v>
      </c>
      <c r="W48" s="4">
        <v>1939.4511018606499</v>
      </c>
      <c r="X48" s="4">
        <v>22502.395635929199</v>
      </c>
      <c r="Y48" s="4">
        <v>9222.9888575455207</v>
      </c>
      <c r="Z48" s="4">
        <v>15478.6220703125</v>
      </c>
      <c r="AA48" s="4">
        <v>11490.2540606395</v>
      </c>
      <c r="AB48" s="4">
        <v>25961.247717709099</v>
      </c>
      <c r="AC48" s="4">
        <v>16180.6878082778</v>
      </c>
      <c r="AD48" s="4">
        <v>15952.600032279999</v>
      </c>
      <c r="AE48" s="4">
        <v>8083.4492959845802</v>
      </c>
      <c r="AF48" s="2" t="s">
        <v>15</v>
      </c>
      <c r="AG48" s="2" t="s">
        <v>11</v>
      </c>
      <c r="AH48" s="2" t="s">
        <v>11</v>
      </c>
      <c r="AI48" s="2" t="s">
        <v>11</v>
      </c>
      <c r="AJ48" s="2" t="s">
        <v>11</v>
      </c>
      <c r="AK48" s="2" t="s">
        <v>11</v>
      </c>
      <c r="AL48" s="2" t="s">
        <v>11</v>
      </c>
      <c r="AM48" s="2" t="s">
        <v>11</v>
      </c>
      <c r="AN48" s="2" t="s">
        <v>11</v>
      </c>
      <c r="AO48" s="2">
        <v>1.8780000000000001E-4</v>
      </c>
      <c r="AP48" s="2">
        <v>8.0500000000000005E-5</v>
      </c>
      <c r="AQ48" s="2">
        <v>2.77</v>
      </c>
      <c r="AR48" s="2">
        <v>43.88</v>
      </c>
    </row>
    <row r="49" spans="1:44">
      <c r="A49" s="2" t="s">
        <v>634</v>
      </c>
      <c r="B49" s="2" t="s">
        <v>32</v>
      </c>
      <c r="C49" s="2">
        <v>8</v>
      </c>
      <c r="D49" s="2">
        <v>3</v>
      </c>
      <c r="E49" s="2" t="s">
        <v>1019</v>
      </c>
      <c r="F49" s="2" t="s">
        <v>1127</v>
      </c>
      <c r="G49" s="2" t="s">
        <v>1128</v>
      </c>
      <c r="H49" s="2" t="s">
        <v>1022</v>
      </c>
      <c r="I49" s="2">
        <v>1</v>
      </c>
      <c r="J49" s="2">
        <v>1149.6084900000001</v>
      </c>
      <c r="K49" s="3">
        <v>1.6990000000000001</v>
      </c>
      <c r="L49" s="3">
        <v>1.389</v>
      </c>
      <c r="M49" s="2">
        <v>0.56794336514760202</v>
      </c>
      <c r="N49" s="2">
        <v>0.64805146050747897</v>
      </c>
      <c r="O49" s="2">
        <v>32.78</v>
      </c>
      <c r="P49" s="2">
        <v>27.09</v>
      </c>
      <c r="Q49" s="2">
        <v>76.5</v>
      </c>
      <c r="R49" s="2">
        <v>93.6</v>
      </c>
      <c r="S49" s="2">
        <v>129.9</v>
      </c>
      <c r="T49" s="2">
        <v>22.83</v>
      </c>
      <c r="U49" s="2">
        <v>3.74</v>
      </c>
      <c r="V49" s="2">
        <v>31.3</v>
      </c>
      <c r="W49" s="4">
        <v>6958.6938431587996</v>
      </c>
      <c r="X49" s="4">
        <v>8497.1734623918401</v>
      </c>
      <c r="Y49" s="4">
        <v>10942.19346025</v>
      </c>
      <c r="Z49" s="4">
        <v>10399.9736328125</v>
      </c>
      <c r="AA49" s="4">
        <v>10272.6675238354</v>
      </c>
      <c r="AB49" s="4">
        <v>11011.6751372606</v>
      </c>
      <c r="AC49" s="4">
        <v>11801.7742757754</v>
      </c>
      <c r="AD49" s="4">
        <v>14440.8849526584</v>
      </c>
      <c r="AE49" s="4">
        <v>21425.918687305999</v>
      </c>
      <c r="AF49" s="2" t="s">
        <v>14</v>
      </c>
      <c r="AG49" s="2" t="s">
        <v>14</v>
      </c>
      <c r="AH49" s="2" t="s">
        <v>14</v>
      </c>
      <c r="AI49" s="2" t="s">
        <v>11</v>
      </c>
      <c r="AJ49" s="2" t="s">
        <v>14</v>
      </c>
      <c r="AK49" s="2" t="s">
        <v>11</v>
      </c>
      <c r="AL49" s="2" t="s">
        <v>14</v>
      </c>
      <c r="AM49" s="2" t="s">
        <v>11</v>
      </c>
      <c r="AN49" s="2" t="s">
        <v>14</v>
      </c>
      <c r="AO49" s="2">
        <v>3.0309999999999999E-4</v>
      </c>
      <c r="AP49" s="2">
        <v>1.9559999999999998E-3</v>
      </c>
      <c r="AQ49" s="2">
        <v>2.13</v>
      </c>
      <c r="AR49" s="2">
        <v>25.12</v>
      </c>
    </row>
    <row r="50" spans="1:44">
      <c r="A50" s="2" t="s">
        <v>1129</v>
      </c>
      <c r="B50" s="2" t="s">
        <v>56</v>
      </c>
      <c r="C50" s="2">
        <v>2</v>
      </c>
      <c r="D50" s="2">
        <v>2</v>
      </c>
      <c r="E50" s="2" t="s">
        <v>1130</v>
      </c>
      <c r="F50" s="2" t="s">
        <v>1131</v>
      </c>
      <c r="G50" s="2" t="s">
        <v>1132</v>
      </c>
      <c r="H50" s="2" t="s">
        <v>1133</v>
      </c>
      <c r="I50" s="2">
        <v>1</v>
      </c>
      <c r="J50" s="2">
        <v>1913.0425600000001</v>
      </c>
      <c r="K50" s="3">
        <v>1.667</v>
      </c>
      <c r="L50" s="3">
        <v>2.036</v>
      </c>
      <c r="M50" s="2">
        <v>0.62226750884423099</v>
      </c>
      <c r="N50" s="2">
        <v>2.35605605742054E-2</v>
      </c>
      <c r="O50" s="2">
        <v>93.31</v>
      </c>
      <c r="P50" s="2">
        <v>71.16</v>
      </c>
      <c r="Q50" s="2">
        <v>59.6</v>
      </c>
      <c r="R50" s="2">
        <v>78.400000000000006</v>
      </c>
      <c r="S50" s="2">
        <v>162</v>
      </c>
      <c r="T50" s="2">
        <v>45.04</v>
      </c>
      <c r="U50" s="2">
        <v>31.45</v>
      </c>
      <c r="V50" s="2">
        <v>54.76</v>
      </c>
      <c r="W50" s="4">
        <v>3345.46844296362</v>
      </c>
      <c r="X50" s="4">
        <v>6448.7715037568296</v>
      </c>
      <c r="Y50" s="4">
        <v>2955.6944998909298</v>
      </c>
      <c r="Z50" s="4">
        <v>2722.3169685918001</v>
      </c>
      <c r="AA50" s="4">
        <v>5281.7701520097198</v>
      </c>
      <c r="AB50" s="4">
        <v>4399.7639903917998</v>
      </c>
      <c r="AC50" s="4">
        <v>10752.4977581765</v>
      </c>
      <c r="AD50" s="4">
        <v>9088.9216379852605</v>
      </c>
      <c r="AE50" s="4">
        <v>2882.11692400426</v>
      </c>
      <c r="AF50" s="2" t="s">
        <v>15</v>
      </c>
      <c r="AG50" s="2" t="s">
        <v>11</v>
      </c>
      <c r="AH50" s="2" t="s">
        <v>15</v>
      </c>
      <c r="AI50" s="2" t="s">
        <v>15</v>
      </c>
      <c r="AJ50" s="2" t="s">
        <v>11</v>
      </c>
      <c r="AK50" s="2" t="s">
        <v>15</v>
      </c>
      <c r="AL50" s="2" t="s">
        <v>14</v>
      </c>
      <c r="AM50" s="2" t="s">
        <v>14</v>
      </c>
      <c r="AN50" s="2" t="s">
        <v>15</v>
      </c>
      <c r="AO50" s="2">
        <v>1.8780000000000001E-4</v>
      </c>
      <c r="AP50" s="2">
        <v>7.2519999999999995E-4</v>
      </c>
      <c r="AQ50" s="2">
        <v>2.62</v>
      </c>
      <c r="AR50" s="2">
        <v>35.880000000000003</v>
      </c>
    </row>
    <row r="51" spans="1:44">
      <c r="A51" s="2" t="s">
        <v>1134</v>
      </c>
      <c r="B51" s="2" t="s">
        <v>54</v>
      </c>
      <c r="C51" s="2">
        <v>1</v>
      </c>
      <c r="D51" s="2">
        <v>2</v>
      </c>
      <c r="E51" s="2" t="s">
        <v>1135</v>
      </c>
      <c r="F51" s="2" t="s">
        <v>1136</v>
      </c>
      <c r="G51" s="2" t="s">
        <v>1137</v>
      </c>
      <c r="H51" s="2" t="s">
        <v>1138</v>
      </c>
      <c r="I51" s="2">
        <v>1</v>
      </c>
      <c r="J51" s="2">
        <v>1384.6785600000001</v>
      </c>
      <c r="K51" s="3">
        <v>1.66</v>
      </c>
      <c r="L51" s="3">
        <v>0.79900000000000004</v>
      </c>
      <c r="M51" s="2">
        <v>0.62676746042181597</v>
      </c>
      <c r="N51" s="2">
        <v>0.478238209469937</v>
      </c>
      <c r="O51" s="2">
        <v>41.91</v>
      </c>
      <c r="P51" s="2">
        <v>34.83</v>
      </c>
      <c r="Q51" s="2">
        <v>60</v>
      </c>
      <c r="R51" s="2">
        <v>136.5</v>
      </c>
      <c r="S51" s="2">
        <v>103.5</v>
      </c>
      <c r="T51" s="2">
        <v>39.51</v>
      </c>
      <c r="U51" s="2">
        <v>31.6</v>
      </c>
      <c r="V51" s="2">
        <v>17.73</v>
      </c>
      <c r="W51" s="4">
        <v>4542.7883962062597</v>
      </c>
      <c r="X51" s="4">
        <v>2532.9151081026898</v>
      </c>
      <c r="Y51" s="4">
        <v>2296.5003150153598</v>
      </c>
      <c r="Z51" s="4">
        <v>5760.08984375</v>
      </c>
      <c r="AA51" s="4">
        <v>6752.9810670878996</v>
      </c>
      <c r="AB51" s="4">
        <v>3470.5137550919799</v>
      </c>
      <c r="AC51" s="4">
        <v>5392.5863314436401</v>
      </c>
      <c r="AD51" s="4">
        <v>4366.7786409909604</v>
      </c>
      <c r="AE51" s="4">
        <v>3811.8106442874</v>
      </c>
      <c r="AF51" s="2" t="s">
        <v>11</v>
      </c>
      <c r="AG51" s="2" t="s">
        <v>15</v>
      </c>
      <c r="AH51" s="2" t="s">
        <v>15</v>
      </c>
      <c r="AI51" s="2" t="s">
        <v>14</v>
      </c>
      <c r="AJ51" s="2" t="s">
        <v>14</v>
      </c>
      <c r="AK51" s="2" t="s">
        <v>11</v>
      </c>
      <c r="AL51" s="2" t="s">
        <v>14</v>
      </c>
      <c r="AM51" s="2" t="s">
        <v>14</v>
      </c>
      <c r="AN51" s="2" t="s">
        <v>15</v>
      </c>
      <c r="AO51" s="2">
        <v>1.8780000000000001E-4</v>
      </c>
      <c r="AP51" s="2">
        <v>4.6900000000000002E-4</v>
      </c>
      <c r="AQ51" s="2">
        <v>2.2400000000000002</v>
      </c>
      <c r="AR51" s="2">
        <v>40.119999999999997</v>
      </c>
    </row>
    <row r="52" spans="1:44">
      <c r="A52" s="2" t="s">
        <v>1139</v>
      </c>
      <c r="B52" s="2" t="s">
        <v>46</v>
      </c>
      <c r="C52" s="2">
        <v>1</v>
      </c>
      <c r="D52" s="2">
        <v>8</v>
      </c>
      <c r="E52" s="2" t="s">
        <v>75</v>
      </c>
      <c r="F52" s="2" t="s">
        <v>1140</v>
      </c>
      <c r="G52" s="2" t="s">
        <v>1141</v>
      </c>
      <c r="H52" s="2" t="s">
        <v>1142</v>
      </c>
      <c r="I52" s="2">
        <v>1</v>
      </c>
      <c r="J52" s="2">
        <v>1683.7981600000001</v>
      </c>
      <c r="K52" s="3">
        <v>1.605</v>
      </c>
      <c r="L52" s="3">
        <v>1.1679999999999999</v>
      </c>
      <c r="M52" s="2">
        <v>0.70152977577003095</v>
      </c>
      <c r="N52" s="2">
        <v>0.97599905472382797</v>
      </c>
      <c r="O52" s="2">
        <v>68.08</v>
      </c>
      <c r="P52" s="2">
        <v>20.69</v>
      </c>
      <c r="Q52" s="2">
        <v>76.900000000000006</v>
      </c>
      <c r="R52" s="2">
        <v>99.6</v>
      </c>
      <c r="S52" s="2">
        <v>123.5</v>
      </c>
      <c r="T52" s="2">
        <v>48.19</v>
      </c>
      <c r="U52" s="2">
        <v>7.99</v>
      </c>
      <c r="V52" s="2">
        <v>33.130000000000003</v>
      </c>
      <c r="W52" s="4">
        <v>1856.60283905355</v>
      </c>
      <c r="X52" s="4">
        <v>5009.9685230824498</v>
      </c>
      <c r="Y52" s="4">
        <v>5547.6743777914699</v>
      </c>
      <c r="Z52" s="4">
        <v>6426.30078125</v>
      </c>
      <c r="AA52" s="4">
        <v>7391.6381266832796</v>
      </c>
      <c r="AB52" s="4">
        <v>6486.3879392947802</v>
      </c>
      <c r="AC52" s="4">
        <v>8042.9052560104101</v>
      </c>
      <c r="AD52" s="4">
        <v>8636.2579156740994</v>
      </c>
      <c r="AE52" s="4">
        <v>4349.9149886120304</v>
      </c>
      <c r="AF52" s="2" t="s">
        <v>11</v>
      </c>
      <c r="AG52" s="2" t="s">
        <v>11</v>
      </c>
      <c r="AH52" s="2" t="s">
        <v>11</v>
      </c>
      <c r="AI52" s="2" t="s">
        <v>11</v>
      </c>
      <c r="AJ52" s="2" t="s">
        <v>11</v>
      </c>
      <c r="AK52" s="2" t="s">
        <v>11</v>
      </c>
      <c r="AL52" s="2" t="s">
        <v>11</v>
      </c>
      <c r="AM52" s="2" t="s">
        <v>11</v>
      </c>
      <c r="AN52" s="2" t="s">
        <v>14</v>
      </c>
      <c r="AO52" s="2">
        <v>1.8780000000000001E-4</v>
      </c>
      <c r="AP52" s="2">
        <v>8.8670000000000003E-5</v>
      </c>
      <c r="AQ52" s="2">
        <v>2.81</v>
      </c>
      <c r="AR52" s="2">
        <v>43.99</v>
      </c>
    </row>
    <row r="53" spans="1:44">
      <c r="A53" s="2" t="s">
        <v>1143</v>
      </c>
      <c r="B53" s="2" t="s">
        <v>36</v>
      </c>
      <c r="C53" s="2">
        <v>1</v>
      </c>
      <c r="D53" s="2">
        <v>1</v>
      </c>
      <c r="E53" s="2" t="s">
        <v>1144</v>
      </c>
      <c r="F53" s="2" t="s">
        <v>1145</v>
      </c>
      <c r="G53" s="2" t="s">
        <v>1146</v>
      </c>
      <c r="H53" s="2" t="s">
        <v>1147</v>
      </c>
      <c r="I53" s="2">
        <v>1</v>
      </c>
      <c r="J53" s="2">
        <v>1014.54008</v>
      </c>
      <c r="K53" s="3">
        <v>1.6</v>
      </c>
      <c r="L53" s="3">
        <v>1.349</v>
      </c>
      <c r="M53" s="2">
        <v>0.70152977577003095</v>
      </c>
      <c r="N53" s="2">
        <v>0.734054544141438</v>
      </c>
      <c r="O53" s="2">
        <v>29.15</v>
      </c>
      <c r="P53" s="2">
        <v>11.75</v>
      </c>
      <c r="Q53" s="2">
        <v>70.3</v>
      </c>
      <c r="R53" s="2">
        <v>97.2</v>
      </c>
      <c r="S53" s="2">
        <v>132.5</v>
      </c>
      <c r="T53" s="2">
        <v>28.48</v>
      </c>
      <c r="U53" s="2">
        <v>5.78</v>
      </c>
      <c r="V53" s="2">
        <v>10.46</v>
      </c>
      <c r="W53" s="4">
        <v>10172.840394372301</v>
      </c>
      <c r="X53" s="4">
        <v>10344.3692882994</v>
      </c>
      <c r="Y53" s="4">
        <v>16312.2906781931</v>
      </c>
      <c r="Z53" s="4">
        <v>13104.2021484375</v>
      </c>
      <c r="AA53" s="4">
        <v>14289.475986056799</v>
      </c>
      <c r="AB53" s="4">
        <v>14653.004017540599</v>
      </c>
      <c r="AC53" s="4">
        <v>16278.405359955799</v>
      </c>
      <c r="AD53" s="4">
        <v>19768.420815732199</v>
      </c>
      <c r="AE53" s="4">
        <v>19478.926870916901</v>
      </c>
      <c r="AF53" s="2" t="s">
        <v>14</v>
      </c>
      <c r="AG53" s="2" t="s">
        <v>14</v>
      </c>
      <c r="AH53" s="2" t="s">
        <v>14</v>
      </c>
      <c r="AI53" s="2" t="s">
        <v>14</v>
      </c>
      <c r="AJ53" s="2" t="s">
        <v>11</v>
      </c>
      <c r="AK53" s="2" t="s">
        <v>14</v>
      </c>
      <c r="AL53" s="2" t="s">
        <v>14</v>
      </c>
      <c r="AM53" s="2" t="s">
        <v>14</v>
      </c>
      <c r="AN53" s="2" t="s">
        <v>14</v>
      </c>
      <c r="AO53" s="2">
        <v>1.771E-3</v>
      </c>
      <c r="AP53" s="2">
        <v>1.406E-2</v>
      </c>
      <c r="AQ53" s="2">
        <v>1.98</v>
      </c>
      <c r="AR53" s="2">
        <v>32.869999999999997</v>
      </c>
    </row>
    <row r="54" spans="1:44">
      <c r="A54" s="2" t="s">
        <v>612</v>
      </c>
      <c r="B54" s="2" t="s">
        <v>22</v>
      </c>
      <c r="C54" s="2">
        <v>1</v>
      </c>
      <c r="D54" s="2">
        <v>2</v>
      </c>
      <c r="E54" s="2" t="s">
        <v>613</v>
      </c>
      <c r="F54" s="2" t="s">
        <v>614</v>
      </c>
      <c r="G54" s="2" t="s">
        <v>615</v>
      </c>
      <c r="H54" s="2" t="s">
        <v>1148</v>
      </c>
      <c r="I54" s="2">
        <v>1</v>
      </c>
      <c r="J54" s="2">
        <v>1577.7991999999999</v>
      </c>
      <c r="K54" s="3">
        <v>1.577</v>
      </c>
      <c r="L54" s="3">
        <v>1.476</v>
      </c>
      <c r="M54" s="2">
        <v>0.75992532692512105</v>
      </c>
      <c r="N54" s="2">
        <v>0.459437219544371</v>
      </c>
      <c r="O54" s="2">
        <v>35.96</v>
      </c>
      <c r="P54" s="2">
        <v>35.090000000000003</v>
      </c>
      <c r="Q54" s="2">
        <v>82.7</v>
      </c>
      <c r="R54" s="2">
        <v>87.7</v>
      </c>
      <c r="S54" s="2">
        <v>129.5</v>
      </c>
      <c r="T54" s="2">
        <v>19.07</v>
      </c>
      <c r="U54" s="2">
        <v>4.9800000000000004</v>
      </c>
      <c r="V54" s="2">
        <v>25.72</v>
      </c>
      <c r="W54" s="4">
        <v>13689.0868009717</v>
      </c>
      <c r="X54" s="4">
        <v>10369.1830551598</v>
      </c>
      <c r="Y54" s="4">
        <v>15266.769207408101</v>
      </c>
      <c r="Z54" s="4">
        <v>14513.9599609375</v>
      </c>
      <c r="AA54" s="4">
        <v>14639.3050683278</v>
      </c>
      <c r="AB54" s="4">
        <v>13359.908173931201</v>
      </c>
      <c r="AC54" s="4">
        <v>21426.159280628701</v>
      </c>
      <c r="AD54" s="4">
        <v>27537.534747649901</v>
      </c>
      <c r="AE54" s="4">
        <v>16355.5830376632</v>
      </c>
      <c r="AF54" s="2" t="s">
        <v>14</v>
      </c>
      <c r="AG54" s="2" t="s">
        <v>14</v>
      </c>
      <c r="AH54" s="2" t="s">
        <v>14</v>
      </c>
      <c r="AI54" s="2" t="s">
        <v>11</v>
      </c>
      <c r="AJ54" s="2" t="s">
        <v>14</v>
      </c>
      <c r="AK54" s="2" t="s">
        <v>14</v>
      </c>
      <c r="AL54" s="2" t="s">
        <v>14</v>
      </c>
      <c r="AM54" s="2" t="s">
        <v>11</v>
      </c>
      <c r="AN54" s="2" t="s">
        <v>14</v>
      </c>
      <c r="AO54" s="2">
        <v>1.1999999999999999E-3</v>
      </c>
      <c r="AP54" s="2">
        <v>5.4440000000000001E-3</v>
      </c>
      <c r="AQ54" s="2">
        <v>1.82</v>
      </c>
      <c r="AR54" s="2">
        <v>30.85</v>
      </c>
    </row>
    <row r="55" spans="1:44">
      <c r="A55" s="2" t="s">
        <v>266</v>
      </c>
      <c r="B55" s="2" t="s">
        <v>36</v>
      </c>
      <c r="C55" s="2">
        <v>3</v>
      </c>
      <c r="D55" s="2">
        <v>28</v>
      </c>
      <c r="E55" s="2" t="s">
        <v>267</v>
      </c>
      <c r="F55" s="2" t="s">
        <v>268</v>
      </c>
      <c r="G55" s="2" t="s">
        <v>269</v>
      </c>
      <c r="H55" s="2" t="s">
        <v>1149</v>
      </c>
      <c r="I55" s="2">
        <v>1</v>
      </c>
      <c r="J55" s="2">
        <v>1392.8031699999999</v>
      </c>
      <c r="K55" s="3">
        <v>1.5580000000000001</v>
      </c>
      <c r="L55" s="3">
        <v>1.099</v>
      </c>
      <c r="M55" s="2">
        <v>0.785991363578603</v>
      </c>
      <c r="N55" s="2">
        <v>0.99510622008240102</v>
      </c>
      <c r="O55" s="2">
        <v>6.66</v>
      </c>
      <c r="P55" s="2">
        <v>10.73</v>
      </c>
      <c r="Q55" s="2">
        <v>77.7</v>
      </c>
      <c r="R55" s="2">
        <v>105.2</v>
      </c>
      <c r="S55" s="2">
        <v>117.1</v>
      </c>
      <c r="T55" s="2">
        <v>5.61</v>
      </c>
      <c r="U55" s="2">
        <v>10</v>
      </c>
      <c r="V55" s="2">
        <v>5.34</v>
      </c>
      <c r="W55" s="4">
        <v>2169081.4736502399</v>
      </c>
      <c r="X55" s="4">
        <v>2341960.8605519198</v>
      </c>
      <c r="Y55" s="4">
        <v>2422786.7988774902</v>
      </c>
      <c r="Z55" s="4">
        <v>3169380</v>
      </c>
      <c r="AA55" s="4">
        <v>3092485.4660687498</v>
      </c>
      <c r="AB55" s="4">
        <v>3702338.7513957298</v>
      </c>
      <c r="AC55" s="4">
        <v>3530845.4129063301</v>
      </c>
      <c r="AD55" s="4">
        <v>3398533.5754966601</v>
      </c>
      <c r="AE55" s="4">
        <v>3774219.3366382699</v>
      </c>
      <c r="AF55" s="2" t="s">
        <v>11</v>
      </c>
      <c r="AG55" s="2" t="s">
        <v>11</v>
      </c>
      <c r="AH55" s="2" t="s">
        <v>11</v>
      </c>
      <c r="AI55" s="2" t="s">
        <v>11</v>
      </c>
      <c r="AJ55" s="2" t="s">
        <v>11</v>
      </c>
      <c r="AK55" s="2" t="s">
        <v>11</v>
      </c>
      <c r="AL55" s="2" t="s">
        <v>11</v>
      </c>
      <c r="AM55" s="2" t="s">
        <v>11</v>
      </c>
      <c r="AN55" s="2" t="s">
        <v>11</v>
      </c>
      <c r="AO55" s="2">
        <v>1.8780000000000001E-4</v>
      </c>
      <c r="AP55" s="2">
        <v>5.2449999999999998E-6</v>
      </c>
      <c r="AQ55" s="2">
        <v>3.39</v>
      </c>
      <c r="AR55" s="2">
        <v>39.81</v>
      </c>
    </row>
    <row r="56" spans="1:44">
      <c r="A56" s="2" t="s">
        <v>1150</v>
      </c>
      <c r="B56" s="2" t="s">
        <v>22</v>
      </c>
      <c r="C56" s="2">
        <v>1</v>
      </c>
      <c r="D56" s="2">
        <v>6</v>
      </c>
      <c r="E56" s="2" t="s">
        <v>1151</v>
      </c>
      <c r="F56" s="2" t="s">
        <v>1152</v>
      </c>
      <c r="G56" s="2" t="s">
        <v>1153</v>
      </c>
      <c r="H56" s="2" t="s">
        <v>1154</v>
      </c>
      <c r="I56" s="2">
        <v>1</v>
      </c>
      <c r="J56" s="2">
        <v>1985.9425699999999</v>
      </c>
      <c r="K56" s="3">
        <v>1.5529999999999999</v>
      </c>
      <c r="L56" s="3">
        <v>1.595</v>
      </c>
      <c r="M56" s="2">
        <v>0.79460042039855205</v>
      </c>
      <c r="N56" s="2">
        <v>0.39925248144277098</v>
      </c>
      <c r="O56" s="2">
        <v>15.72</v>
      </c>
      <c r="P56" s="2">
        <v>27.82</v>
      </c>
      <c r="Q56" s="2">
        <v>85.1</v>
      </c>
      <c r="R56" s="2">
        <v>82.8</v>
      </c>
      <c r="S56" s="2">
        <v>132.1</v>
      </c>
      <c r="T56" s="2">
        <v>19.2</v>
      </c>
      <c r="U56" s="2">
        <v>47.18</v>
      </c>
      <c r="V56" s="2">
        <v>7.15</v>
      </c>
      <c r="W56" s="4">
        <v>4862.87607829435</v>
      </c>
      <c r="X56" s="4">
        <v>3325.8590966104598</v>
      </c>
      <c r="Y56" s="4">
        <v>4572.8977591885496</v>
      </c>
      <c r="Z56" s="4">
        <v>4452.2313193959599</v>
      </c>
      <c r="AA56" s="4">
        <v>1875.6146446881701</v>
      </c>
      <c r="AB56" s="4">
        <v>5480.6327386975099</v>
      </c>
      <c r="AC56" s="4">
        <v>7279.92010225988</v>
      </c>
      <c r="AD56" s="4">
        <v>6348.6536266720104</v>
      </c>
      <c r="AE56" s="4">
        <v>7101.8047049999705</v>
      </c>
      <c r="AF56" s="2" t="s">
        <v>11</v>
      </c>
      <c r="AG56" s="2" t="s">
        <v>11</v>
      </c>
      <c r="AH56" s="2" t="s">
        <v>14</v>
      </c>
      <c r="AI56" s="2" t="s">
        <v>15</v>
      </c>
      <c r="AJ56" s="2" t="s">
        <v>11</v>
      </c>
      <c r="AK56" s="2" t="s">
        <v>11</v>
      </c>
      <c r="AL56" s="2" t="s">
        <v>11</v>
      </c>
      <c r="AM56" s="2" t="s">
        <v>11</v>
      </c>
      <c r="AN56" s="2" t="s">
        <v>14</v>
      </c>
      <c r="AO56" s="2">
        <v>1.8780000000000001E-4</v>
      </c>
      <c r="AP56" s="2">
        <v>4.7859999999999998E-4</v>
      </c>
      <c r="AQ56" s="2">
        <v>2.5099999999999998</v>
      </c>
      <c r="AR56" s="2">
        <v>37.64</v>
      </c>
    </row>
    <row r="57" spans="1:44">
      <c r="A57" s="2" t="s">
        <v>1155</v>
      </c>
      <c r="B57" s="2" t="s">
        <v>46</v>
      </c>
      <c r="C57" s="2">
        <v>3</v>
      </c>
      <c r="D57" s="2">
        <v>2</v>
      </c>
      <c r="E57" s="2" t="s">
        <v>1070</v>
      </c>
      <c r="F57" s="2" t="s">
        <v>1156</v>
      </c>
      <c r="G57" s="2" t="s">
        <v>1157</v>
      </c>
      <c r="H57" s="2" t="s">
        <v>1073</v>
      </c>
      <c r="I57" s="2">
        <v>1</v>
      </c>
      <c r="J57" s="2">
        <v>1900.9334100000001</v>
      </c>
      <c r="K57" s="3">
        <v>1.538</v>
      </c>
      <c r="L57" s="3">
        <v>2.214</v>
      </c>
      <c r="M57" s="2">
        <v>0.82090051387667995</v>
      </c>
      <c r="N57" s="2">
        <v>1.91844271063334E-3</v>
      </c>
      <c r="O57" s="2">
        <v>68.31</v>
      </c>
      <c r="P57" s="2">
        <v>27.51</v>
      </c>
      <c r="Q57" s="2">
        <v>92.8</v>
      </c>
      <c r="R57" s="2">
        <v>64.5</v>
      </c>
      <c r="S57" s="2">
        <v>142.69999999999999</v>
      </c>
      <c r="T57" s="2">
        <v>66.459999999999994</v>
      </c>
      <c r="U57" s="2">
        <v>10.23</v>
      </c>
      <c r="V57" s="2">
        <v>56.67</v>
      </c>
      <c r="W57" s="4">
        <v>10425.403026711199</v>
      </c>
      <c r="X57" s="4">
        <v>11561.730813739099</v>
      </c>
      <c r="Y57" s="4">
        <v>1886.2400303280299</v>
      </c>
      <c r="Z57" s="4">
        <v>7411.76220703125</v>
      </c>
      <c r="AA57" s="4">
        <v>6109.8288539461</v>
      </c>
      <c r="AB57" s="4">
        <v>7243.5363169740504</v>
      </c>
      <c r="AC57" s="4">
        <v>16035.5411823659</v>
      </c>
      <c r="AD57" s="4">
        <v>16472.405173695701</v>
      </c>
      <c r="AE57" s="4">
        <v>4238.0859480362997</v>
      </c>
      <c r="AF57" s="2" t="s">
        <v>11</v>
      </c>
      <c r="AG57" s="2" t="s">
        <v>14</v>
      </c>
      <c r="AH57" s="2" t="s">
        <v>15</v>
      </c>
      <c r="AI57" s="2" t="s">
        <v>14</v>
      </c>
      <c r="AJ57" s="2" t="s">
        <v>14</v>
      </c>
      <c r="AK57" s="2" t="s">
        <v>14</v>
      </c>
      <c r="AL57" s="2" t="s">
        <v>14</v>
      </c>
      <c r="AM57" s="2" t="s">
        <v>11</v>
      </c>
      <c r="AN57" s="2" t="s">
        <v>15</v>
      </c>
      <c r="AO57" s="2">
        <v>1.8780000000000001E-4</v>
      </c>
      <c r="AP57" s="2">
        <v>1.1579999999999999E-5</v>
      </c>
      <c r="AQ57" s="2">
        <v>2.68</v>
      </c>
      <c r="AR57" s="2">
        <v>37.11</v>
      </c>
    </row>
    <row r="58" spans="1:44">
      <c r="A58" s="2" t="s">
        <v>1158</v>
      </c>
      <c r="B58" s="2" t="s">
        <v>54</v>
      </c>
      <c r="C58" s="2">
        <v>1</v>
      </c>
      <c r="D58" s="2">
        <v>7</v>
      </c>
      <c r="E58" s="2" t="s">
        <v>418</v>
      </c>
      <c r="F58" s="2" t="s">
        <v>1159</v>
      </c>
      <c r="G58" s="2" t="s">
        <v>1160</v>
      </c>
      <c r="H58" s="2" t="s">
        <v>1161</v>
      </c>
      <c r="I58" s="2">
        <v>1</v>
      </c>
      <c r="J58" s="2">
        <v>1242.6874700000001</v>
      </c>
      <c r="K58" s="3">
        <v>1.5309999999999999</v>
      </c>
      <c r="L58" s="3">
        <v>1.4039999999999999</v>
      </c>
      <c r="M58" s="2">
        <v>0.82570550944009102</v>
      </c>
      <c r="N58" s="2">
        <v>0.61243950052184504</v>
      </c>
      <c r="O58" s="2">
        <v>29.2</v>
      </c>
      <c r="P58" s="2">
        <v>25.91</v>
      </c>
      <c r="Q58" s="2">
        <v>83.8</v>
      </c>
      <c r="R58" s="2">
        <v>87.9</v>
      </c>
      <c r="S58" s="2">
        <v>128.30000000000001</v>
      </c>
      <c r="T58" s="2">
        <v>20.09</v>
      </c>
      <c r="U58" s="2">
        <v>22.29</v>
      </c>
      <c r="V58" s="2">
        <v>23.95</v>
      </c>
      <c r="W58" s="4">
        <v>8097.9114386950096</v>
      </c>
      <c r="X58" s="4">
        <v>7127.7984413722297</v>
      </c>
      <c r="Y58" s="4">
        <v>10472.5652740973</v>
      </c>
      <c r="Z58" s="4">
        <v>8486.736328125</v>
      </c>
      <c r="AA58" s="4">
        <v>7518.0120625231602</v>
      </c>
      <c r="AB58" s="4">
        <v>11432.409737862101</v>
      </c>
      <c r="AC58" s="4">
        <v>12395.9612946372</v>
      </c>
      <c r="AD58" s="4">
        <v>9954.9141962990507</v>
      </c>
      <c r="AE58" s="4">
        <v>16045.667027498799</v>
      </c>
      <c r="AF58" s="2" t="s">
        <v>11</v>
      </c>
      <c r="AG58" s="2" t="s">
        <v>11</v>
      </c>
      <c r="AH58" s="2" t="s">
        <v>11</v>
      </c>
      <c r="AI58" s="2" t="s">
        <v>11</v>
      </c>
      <c r="AJ58" s="2" t="s">
        <v>11</v>
      </c>
      <c r="AK58" s="2" t="s">
        <v>14</v>
      </c>
      <c r="AL58" s="2" t="s">
        <v>11</v>
      </c>
      <c r="AM58" s="2" t="s">
        <v>14</v>
      </c>
      <c r="AN58" s="2" t="s">
        <v>11</v>
      </c>
      <c r="AO58" s="2">
        <v>1.8780000000000001E-4</v>
      </c>
      <c r="AP58" s="2">
        <v>3.7110000000000002E-4</v>
      </c>
      <c r="AQ58" s="2">
        <v>2.19</v>
      </c>
      <c r="AR58" s="2">
        <v>35.31</v>
      </c>
    </row>
    <row r="59" spans="1:44">
      <c r="A59" s="2" t="s">
        <v>503</v>
      </c>
      <c r="B59" s="2" t="s">
        <v>504</v>
      </c>
      <c r="C59" s="2">
        <v>2</v>
      </c>
      <c r="D59" s="2">
        <v>12</v>
      </c>
      <c r="E59" s="2" t="s">
        <v>286</v>
      </c>
      <c r="F59" s="2" t="s">
        <v>505</v>
      </c>
      <c r="G59" s="2" t="s">
        <v>506</v>
      </c>
      <c r="H59" s="2" t="s">
        <v>1162</v>
      </c>
      <c r="I59" s="2">
        <v>1</v>
      </c>
      <c r="J59" s="2">
        <v>2412.1111099999998</v>
      </c>
      <c r="K59" s="3">
        <v>1.528</v>
      </c>
      <c r="L59" s="3">
        <v>1.57</v>
      </c>
      <c r="M59" s="2">
        <v>0.82570550944009102</v>
      </c>
      <c r="N59" s="2">
        <v>0.29510384534054401</v>
      </c>
      <c r="O59" s="2">
        <v>8.18</v>
      </c>
      <c r="P59" s="2">
        <v>4.58</v>
      </c>
      <c r="Q59" s="2">
        <v>83.5</v>
      </c>
      <c r="R59" s="2">
        <v>84.4</v>
      </c>
      <c r="S59" s="2">
        <v>132.1</v>
      </c>
      <c r="T59" s="2">
        <v>6.26</v>
      </c>
      <c r="U59" s="2">
        <v>4.3099999999999996</v>
      </c>
      <c r="V59" s="2">
        <v>4.3</v>
      </c>
      <c r="W59" s="4">
        <v>71254.412010411295</v>
      </c>
      <c r="X59" s="4">
        <v>78409.434061456501</v>
      </c>
      <c r="Y59" s="4">
        <v>69882.504357786602</v>
      </c>
      <c r="Z59" s="4">
        <v>72020.59375</v>
      </c>
      <c r="AA59" s="4">
        <v>74061.596966101599</v>
      </c>
      <c r="AB59" s="4">
        <v>68021.683628530503</v>
      </c>
      <c r="AC59" s="4">
        <v>112703.82432105301</v>
      </c>
      <c r="AD59" s="4">
        <v>106810.572835226</v>
      </c>
      <c r="AE59" s="4">
        <v>116347.736037304</v>
      </c>
      <c r="AF59" s="2" t="s">
        <v>11</v>
      </c>
      <c r="AG59" s="2" t="s">
        <v>11</v>
      </c>
      <c r="AH59" s="2" t="s">
        <v>11</v>
      </c>
      <c r="AI59" s="2" t="s">
        <v>11</v>
      </c>
      <c r="AJ59" s="2" t="s">
        <v>11</v>
      </c>
      <c r="AK59" s="2" t="s">
        <v>11</v>
      </c>
      <c r="AL59" s="2" t="s">
        <v>11</v>
      </c>
      <c r="AM59" s="2" t="s">
        <v>11</v>
      </c>
      <c r="AN59" s="2" t="s">
        <v>11</v>
      </c>
      <c r="AO59" s="2">
        <v>1.8780000000000001E-4</v>
      </c>
      <c r="AP59" s="2">
        <v>1.573E-6</v>
      </c>
      <c r="AQ59" s="2">
        <v>4.8099999999999996</v>
      </c>
      <c r="AR59" s="2">
        <v>35.090000000000003</v>
      </c>
    </row>
    <row r="60" spans="1:44">
      <c r="A60" s="2" t="s">
        <v>335</v>
      </c>
      <c r="B60" s="2" t="s">
        <v>74</v>
      </c>
      <c r="C60" s="2">
        <v>2</v>
      </c>
      <c r="D60" s="2">
        <v>3</v>
      </c>
      <c r="E60" s="2" t="s">
        <v>336</v>
      </c>
      <c r="F60" s="2" t="s">
        <v>337</v>
      </c>
      <c r="G60" s="2" t="s">
        <v>338</v>
      </c>
      <c r="H60" s="2" t="s">
        <v>1163</v>
      </c>
      <c r="I60" s="2">
        <v>1</v>
      </c>
      <c r="J60" s="2">
        <v>2059.0681100000002</v>
      </c>
      <c r="K60" s="3">
        <v>1.5269999999999999</v>
      </c>
      <c r="L60" s="3">
        <v>0.90100000000000002</v>
      </c>
      <c r="M60" s="2">
        <v>0.82570550944009102</v>
      </c>
      <c r="N60" s="2">
        <v>0.75793854198094202</v>
      </c>
      <c r="O60" s="2">
        <v>39.69</v>
      </c>
      <c r="P60" s="2">
        <v>23.61</v>
      </c>
      <c r="Q60" s="2">
        <v>75.400000000000006</v>
      </c>
      <c r="R60" s="2">
        <v>126.4</v>
      </c>
      <c r="S60" s="2">
        <v>98.2</v>
      </c>
      <c r="T60" s="2">
        <v>29.67</v>
      </c>
      <c r="U60" s="2">
        <v>14.83</v>
      </c>
      <c r="V60" s="2">
        <v>20.7</v>
      </c>
      <c r="W60" s="4">
        <v>2774.6013282689801</v>
      </c>
      <c r="X60" s="4">
        <v>5161.8463766467703</v>
      </c>
      <c r="Y60" s="4">
        <v>4434.5292310175</v>
      </c>
      <c r="Z60" s="4">
        <v>7431.740234375</v>
      </c>
      <c r="AA60" s="4">
        <v>6061.8416820809298</v>
      </c>
      <c r="AB60" s="4">
        <v>8173.0729553233004</v>
      </c>
      <c r="AC60" s="4">
        <v>5459.2673111376598</v>
      </c>
      <c r="AD60" s="4">
        <v>5773.5957296665201</v>
      </c>
      <c r="AE60" s="4">
        <v>7884.3668012808103</v>
      </c>
      <c r="AF60" s="2" t="s">
        <v>15</v>
      </c>
      <c r="AG60" s="2" t="s">
        <v>14</v>
      </c>
      <c r="AH60" s="2" t="s">
        <v>14</v>
      </c>
      <c r="AI60" s="2" t="s">
        <v>11</v>
      </c>
      <c r="AJ60" s="2" t="s">
        <v>11</v>
      </c>
      <c r="AK60" s="2" t="s">
        <v>11</v>
      </c>
      <c r="AL60" s="2" t="s">
        <v>14</v>
      </c>
      <c r="AM60" s="2" t="s">
        <v>14</v>
      </c>
      <c r="AN60" s="2" t="s">
        <v>14</v>
      </c>
      <c r="AO60" s="2">
        <v>3.0309999999999999E-4</v>
      </c>
      <c r="AP60" s="2">
        <v>1.7470000000000001E-3</v>
      </c>
      <c r="AQ60" s="2">
        <v>2.54</v>
      </c>
      <c r="AR60" s="2">
        <v>40.92</v>
      </c>
    </row>
    <row r="61" spans="1:44">
      <c r="A61" s="2" t="s">
        <v>175</v>
      </c>
      <c r="B61" s="2" t="s">
        <v>176</v>
      </c>
      <c r="C61" s="2">
        <v>1</v>
      </c>
      <c r="D61" s="2">
        <v>32</v>
      </c>
      <c r="E61" s="2" t="s">
        <v>177</v>
      </c>
      <c r="F61" s="2" t="s">
        <v>178</v>
      </c>
      <c r="G61" s="2" t="s">
        <v>179</v>
      </c>
      <c r="H61" s="2" t="s">
        <v>1164</v>
      </c>
      <c r="I61" s="2">
        <v>1</v>
      </c>
      <c r="J61" s="2">
        <v>2133.9838</v>
      </c>
      <c r="K61" s="3">
        <v>1.5269999999999999</v>
      </c>
      <c r="L61" s="3">
        <v>1.085</v>
      </c>
      <c r="M61" s="2">
        <v>0.82570550944009102</v>
      </c>
      <c r="N61" s="2">
        <v>0.98465037558220003</v>
      </c>
      <c r="O61" s="2">
        <v>15.32</v>
      </c>
      <c r="P61" s="2">
        <v>10.71</v>
      </c>
      <c r="Q61" s="2">
        <v>76.3</v>
      </c>
      <c r="R61" s="2">
        <v>107.3</v>
      </c>
      <c r="S61" s="2">
        <v>116.4</v>
      </c>
      <c r="T61" s="2">
        <v>6.99</v>
      </c>
      <c r="U61" s="2">
        <v>4.8099999999999996</v>
      </c>
      <c r="V61" s="2">
        <v>13.04</v>
      </c>
      <c r="W61" s="4">
        <v>372152.01001004502</v>
      </c>
      <c r="X61" s="4">
        <v>413658.25052920898</v>
      </c>
      <c r="Y61" s="4">
        <v>426075.324743492</v>
      </c>
      <c r="Z61" s="4">
        <v>596285.953125</v>
      </c>
      <c r="AA61" s="4">
        <v>543039.22937658103</v>
      </c>
      <c r="AB61" s="4">
        <v>582262.98817634897</v>
      </c>
      <c r="AC61" s="4">
        <v>654724.21652403404</v>
      </c>
      <c r="AD61" s="4">
        <v>509386.64297096099</v>
      </c>
      <c r="AE61" s="4">
        <v>631464.97420366097</v>
      </c>
      <c r="AF61" s="2" t="s">
        <v>11</v>
      </c>
      <c r="AG61" s="2" t="s">
        <v>11</v>
      </c>
      <c r="AH61" s="2" t="s">
        <v>11</v>
      </c>
      <c r="AI61" s="2" t="s">
        <v>11</v>
      </c>
      <c r="AJ61" s="2" t="s">
        <v>11</v>
      </c>
      <c r="AK61" s="2" t="s">
        <v>11</v>
      </c>
      <c r="AL61" s="2" t="s">
        <v>11</v>
      </c>
      <c r="AM61" s="2" t="s">
        <v>11</v>
      </c>
      <c r="AN61" s="2" t="s">
        <v>11</v>
      </c>
      <c r="AO61" s="2">
        <v>1.8780000000000001E-4</v>
      </c>
      <c r="AP61" s="2">
        <v>2.915E-9</v>
      </c>
      <c r="AQ61" s="2">
        <v>5.26</v>
      </c>
      <c r="AR61" s="2">
        <v>32.299999999999997</v>
      </c>
    </row>
    <row r="62" spans="1:44">
      <c r="A62" s="2" t="s">
        <v>1165</v>
      </c>
      <c r="B62" s="2" t="s">
        <v>46</v>
      </c>
      <c r="C62" s="2">
        <v>1</v>
      </c>
      <c r="D62" s="2">
        <v>1</v>
      </c>
      <c r="E62" s="2" t="s">
        <v>1166</v>
      </c>
      <c r="F62" s="2" t="s">
        <v>1167</v>
      </c>
      <c r="G62" s="2" t="s">
        <v>1168</v>
      </c>
      <c r="H62" s="2" t="s">
        <v>1169</v>
      </c>
      <c r="I62" s="2">
        <v>1</v>
      </c>
      <c r="J62" s="2">
        <v>1636.7788</v>
      </c>
      <c r="K62" s="3">
        <v>1.522</v>
      </c>
      <c r="L62" s="3">
        <v>1.1439999999999999</v>
      </c>
      <c r="M62" s="2">
        <v>0.83016410223176096</v>
      </c>
      <c r="N62" s="2">
        <v>0.98336116657070505</v>
      </c>
      <c r="O62" s="2">
        <v>22.82</v>
      </c>
      <c r="P62" s="2">
        <v>19.07</v>
      </c>
      <c r="Q62" s="2">
        <v>74.099999999999994</v>
      </c>
      <c r="R62" s="2">
        <v>113.1</v>
      </c>
      <c r="S62" s="2">
        <v>112.8</v>
      </c>
      <c r="T62" s="2">
        <v>26.31</v>
      </c>
      <c r="U62" s="2">
        <v>13.55</v>
      </c>
      <c r="V62" s="2">
        <v>12.66</v>
      </c>
      <c r="W62" s="4">
        <v>2465.37717439074</v>
      </c>
      <c r="X62" s="4">
        <v>2714.0628802721699</v>
      </c>
      <c r="Y62" s="4">
        <v>3961.1780776935798</v>
      </c>
      <c r="Z62" s="4">
        <v>4459.54931640625</v>
      </c>
      <c r="AA62" s="4">
        <v>4144.4334533852498</v>
      </c>
      <c r="AB62" s="4">
        <v>3403.3433792186001</v>
      </c>
      <c r="AC62" s="4">
        <v>4120.47314203923</v>
      </c>
      <c r="AD62" s="4">
        <v>5101.5709698228302</v>
      </c>
      <c r="AE62" s="4">
        <v>4131.3080756867002</v>
      </c>
      <c r="AF62" s="2" t="s">
        <v>15</v>
      </c>
      <c r="AG62" s="2" t="s">
        <v>15</v>
      </c>
      <c r="AH62" s="2" t="s">
        <v>14</v>
      </c>
      <c r="AI62" s="2" t="s">
        <v>14</v>
      </c>
      <c r="AJ62" s="2" t="s">
        <v>11</v>
      </c>
      <c r="AK62" s="2" t="s">
        <v>15</v>
      </c>
      <c r="AL62" s="2" t="s">
        <v>15</v>
      </c>
      <c r="AM62" s="2" t="s">
        <v>14</v>
      </c>
      <c r="AN62" s="2" t="s">
        <v>15</v>
      </c>
      <c r="AO62" s="2">
        <v>1.384E-3</v>
      </c>
      <c r="AP62" s="2">
        <v>1.04E-2</v>
      </c>
      <c r="AQ62" s="2">
        <v>1.21</v>
      </c>
      <c r="AR62" s="2">
        <v>41.98</v>
      </c>
    </row>
    <row r="63" spans="1:44">
      <c r="A63" s="2" t="s">
        <v>1170</v>
      </c>
      <c r="B63" s="2" t="s">
        <v>1171</v>
      </c>
      <c r="C63" s="2">
        <v>3</v>
      </c>
      <c r="D63" s="2">
        <v>3</v>
      </c>
      <c r="E63" s="2" t="s">
        <v>1054</v>
      </c>
      <c r="F63" s="2" t="s">
        <v>1172</v>
      </c>
      <c r="G63" s="2" t="s">
        <v>1173</v>
      </c>
      <c r="H63" s="2" t="s">
        <v>1054</v>
      </c>
      <c r="I63" s="2">
        <v>2</v>
      </c>
      <c r="J63" s="2">
        <v>2727.2721200000001</v>
      </c>
      <c r="K63" s="3">
        <v>1.5209999999999999</v>
      </c>
      <c r="L63" s="3">
        <v>1.8029999999999999</v>
      </c>
      <c r="M63" s="2">
        <v>0.83130900549216502</v>
      </c>
      <c r="N63" s="2">
        <v>0.149027092203566</v>
      </c>
      <c r="O63" s="2">
        <v>67.33</v>
      </c>
      <c r="P63" s="2">
        <v>46.06</v>
      </c>
      <c r="Q63" s="2">
        <v>79.099999999999994</v>
      </c>
      <c r="R63" s="2">
        <v>78.8</v>
      </c>
      <c r="S63" s="2">
        <v>142.1</v>
      </c>
      <c r="T63" s="2">
        <v>112.15</v>
      </c>
      <c r="U63" s="2">
        <v>5.21</v>
      </c>
      <c r="V63" s="2">
        <v>74.58</v>
      </c>
      <c r="W63" s="4">
        <v>16025.565943994499</v>
      </c>
      <c r="X63" s="4">
        <v>2717.5546504055401</v>
      </c>
      <c r="Y63" s="4">
        <v>2211.1374350507299</v>
      </c>
      <c r="Z63" s="4">
        <v>2494.1913476238601</v>
      </c>
      <c r="AA63" s="4">
        <v>2704.9325065509702</v>
      </c>
      <c r="AB63" s="4">
        <v>2754.4404852928101</v>
      </c>
      <c r="AC63" s="4">
        <v>13302.8724027281</v>
      </c>
      <c r="AD63" s="4">
        <v>3362.4709945023501</v>
      </c>
      <c r="AE63" s="4">
        <v>4877.8626394012299</v>
      </c>
      <c r="AF63" s="2" t="s">
        <v>11</v>
      </c>
      <c r="AG63" s="2" t="s">
        <v>15</v>
      </c>
      <c r="AH63" s="2" t="s">
        <v>15</v>
      </c>
      <c r="AI63" s="2" t="s">
        <v>15</v>
      </c>
      <c r="AJ63" s="2" t="s">
        <v>15</v>
      </c>
      <c r="AK63" s="2" t="s">
        <v>15</v>
      </c>
      <c r="AL63" s="2" t="s">
        <v>14</v>
      </c>
      <c r="AM63" s="2" t="s">
        <v>15</v>
      </c>
      <c r="AN63" s="2" t="s">
        <v>15</v>
      </c>
      <c r="AO63" s="2">
        <v>1.8780000000000001E-4</v>
      </c>
      <c r="AP63" s="2">
        <v>7.8999999999999996E-5</v>
      </c>
      <c r="AQ63" s="2">
        <v>3.29</v>
      </c>
      <c r="AR63" s="2">
        <v>44.97</v>
      </c>
    </row>
    <row r="64" spans="1:44">
      <c r="A64" s="2" t="s">
        <v>537</v>
      </c>
      <c r="B64" s="2" t="s">
        <v>27</v>
      </c>
      <c r="C64" s="2">
        <v>4</v>
      </c>
      <c r="D64" s="2">
        <v>17</v>
      </c>
      <c r="E64" s="2" t="s">
        <v>538</v>
      </c>
      <c r="F64" s="2" t="s">
        <v>539</v>
      </c>
      <c r="G64" s="2" t="s">
        <v>540</v>
      </c>
      <c r="H64" s="2" t="s">
        <v>1115</v>
      </c>
      <c r="I64" s="2">
        <v>1</v>
      </c>
      <c r="J64" s="2">
        <v>1407.8028300000001</v>
      </c>
      <c r="K64" s="3">
        <v>1.516</v>
      </c>
      <c r="L64" s="3">
        <v>1.264</v>
      </c>
      <c r="M64" s="2">
        <v>0.83328278607581097</v>
      </c>
      <c r="N64" s="2">
        <v>0.90070823660373001</v>
      </c>
      <c r="O64" s="2">
        <v>14.14</v>
      </c>
      <c r="P64" s="2">
        <v>13.3</v>
      </c>
      <c r="Q64" s="2">
        <v>79.099999999999994</v>
      </c>
      <c r="R64" s="2">
        <v>101.1</v>
      </c>
      <c r="S64" s="2">
        <v>119.8</v>
      </c>
      <c r="T64" s="2">
        <v>13.31</v>
      </c>
      <c r="U64" s="2">
        <v>18.03</v>
      </c>
      <c r="V64" s="2">
        <v>6.38</v>
      </c>
      <c r="W64" s="4">
        <v>38022.870746173699</v>
      </c>
      <c r="X64" s="4">
        <v>36125.490491646502</v>
      </c>
      <c r="Y64" s="4">
        <v>46173.5536434225</v>
      </c>
      <c r="Z64" s="4">
        <v>35445.9296875</v>
      </c>
      <c r="AA64" s="4">
        <v>48627.534728318598</v>
      </c>
      <c r="AB64" s="4">
        <v>50086.254112684997</v>
      </c>
      <c r="AC64" s="4">
        <v>63325.020053520901</v>
      </c>
      <c r="AD64" s="4">
        <v>56194.411681973099</v>
      </c>
      <c r="AE64" s="4">
        <v>57644.583996601599</v>
      </c>
      <c r="AF64" s="2" t="s">
        <v>11</v>
      </c>
      <c r="AG64" s="2" t="s">
        <v>11</v>
      </c>
      <c r="AH64" s="2" t="s">
        <v>11</v>
      </c>
      <c r="AI64" s="2" t="s">
        <v>11</v>
      </c>
      <c r="AJ64" s="2" t="s">
        <v>11</v>
      </c>
      <c r="AK64" s="2" t="s">
        <v>11</v>
      </c>
      <c r="AL64" s="2" t="s">
        <v>11</v>
      </c>
      <c r="AM64" s="2" t="s">
        <v>11</v>
      </c>
      <c r="AN64" s="2" t="s">
        <v>11</v>
      </c>
      <c r="AO64" s="2">
        <v>1.8780000000000001E-4</v>
      </c>
      <c r="AP64" s="2">
        <v>4.1839999999999999E-5</v>
      </c>
      <c r="AQ64" s="2">
        <v>2.81</v>
      </c>
      <c r="AR64" s="2">
        <v>39.340000000000003</v>
      </c>
    </row>
    <row r="65" spans="1:44">
      <c r="A65" s="2" t="s">
        <v>1174</v>
      </c>
      <c r="B65" s="2" t="s">
        <v>54</v>
      </c>
      <c r="C65" s="2">
        <v>2</v>
      </c>
      <c r="D65" s="2">
        <v>9</v>
      </c>
      <c r="E65" s="2" t="s">
        <v>460</v>
      </c>
      <c r="F65" s="2" t="s">
        <v>1175</v>
      </c>
      <c r="G65" s="2" t="s">
        <v>1176</v>
      </c>
      <c r="H65" s="2" t="s">
        <v>1126</v>
      </c>
      <c r="I65" s="2">
        <v>1</v>
      </c>
      <c r="J65" s="2">
        <v>1229.6459400000001</v>
      </c>
      <c r="K65" s="3">
        <v>1.5089999999999999</v>
      </c>
      <c r="L65" s="3">
        <v>1.0960000000000001</v>
      </c>
      <c r="M65" s="2">
        <v>0.83855029670080194</v>
      </c>
      <c r="N65" s="2">
        <v>0.99473593311705</v>
      </c>
      <c r="O65" s="2">
        <v>17.399999999999999</v>
      </c>
      <c r="P65" s="2">
        <v>11.06</v>
      </c>
      <c r="Q65" s="2">
        <v>77.2</v>
      </c>
      <c r="R65" s="2">
        <v>106.3</v>
      </c>
      <c r="S65" s="2">
        <v>116.5</v>
      </c>
      <c r="T65" s="2">
        <v>16.63</v>
      </c>
      <c r="U65" s="2">
        <v>8.5399999999999991</v>
      </c>
      <c r="V65" s="2">
        <v>9.5399999999999991</v>
      </c>
      <c r="W65" s="4">
        <v>13030.8292928214</v>
      </c>
      <c r="X65" s="4">
        <v>15102.1402058189</v>
      </c>
      <c r="Y65" s="4">
        <v>18130.8765686638</v>
      </c>
      <c r="Z65" s="4">
        <v>19691.873046875</v>
      </c>
      <c r="AA65" s="4">
        <v>23238.9598269159</v>
      </c>
      <c r="AB65" s="4">
        <v>20805.315704462701</v>
      </c>
      <c r="AC65" s="4">
        <v>21094.434999586902</v>
      </c>
      <c r="AD65" s="4">
        <v>22795.009170474801</v>
      </c>
      <c r="AE65" s="4">
        <v>25470.179844685899</v>
      </c>
      <c r="AF65" s="2" t="s">
        <v>11</v>
      </c>
      <c r="AG65" s="2" t="s">
        <v>11</v>
      </c>
      <c r="AH65" s="2" t="s">
        <v>11</v>
      </c>
      <c r="AI65" s="2" t="s">
        <v>11</v>
      </c>
      <c r="AJ65" s="2" t="s">
        <v>11</v>
      </c>
      <c r="AK65" s="2" t="s">
        <v>11</v>
      </c>
      <c r="AL65" s="2" t="s">
        <v>11</v>
      </c>
      <c r="AM65" s="2" t="s">
        <v>11</v>
      </c>
      <c r="AN65" s="2" t="s">
        <v>11</v>
      </c>
      <c r="AO65" s="2">
        <v>1.8780000000000001E-4</v>
      </c>
      <c r="AP65" s="2">
        <v>2.8479999999999998E-4</v>
      </c>
      <c r="AQ65" s="2">
        <v>2.63</v>
      </c>
      <c r="AR65" s="2">
        <v>39.43</v>
      </c>
    </row>
    <row r="66" spans="1:44">
      <c r="A66" s="2" t="s">
        <v>1177</v>
      </c>
      <c r="B66" s="2" t="s">
        <v>22</v>
      </c>
      <c r="C66" s="2">
        <v>1</v>
      </c>
      <c r="D66" s="2">
        <v>1</v>
      </c>
      <c r="E66" s="2" t="s">
        <v>1178</v>
      </c>
      <c r="F66" s="2" t="s">
        <v>1179</v>
      </c>
      <c r="G66" s="2" t="s">
        <v>1180</v>
      </c>
      <c r="H66" s="2" t="s">
        <v>1181</v>
      </c>
      <c r="I66" s="2">
        <v>1</v>
      </c>
      <c r="J66" s="2">
        <v>1027.4989399999999</v>
      </c>
      <c r="K66" s="3">
        <v>1.492</v>
      </c>
      <c r="L66" s="3">
        <v>1.1140000000000001</v>
      </c>
      <c r="M66" s="2">
        <v>0.872518940440414</v>
      </c>
      <c r="N66" s="2">
        <v>0.99534341064134702</v>
      </c>
      <c r="O66" s="2">
        <v>39.6</v>
      </c>
      <c r="P66" s="2">
        <v>45.25</v>
      </c>
      <c r="Q66" s="2">
        <v>81.8</v>
      </c>
      <c r="R66" s="2">
        <v>103.3</v>
      </c>
      <c r="S66" s="2">
        <v>115</v>
      </c>
      <c r="T66" s="2">
        <v>38.130000000000003</v>
      </c>
      <c r="U66" s="2">
        <v>58.24</v>
      </c>
      <c r="V66" s="2">
        <v>25.78</v>
      </c>
      <c r="W66" s="4">
        <v>5643.6668092156297</v>
      </c>
      <c r="X66" s="4">
        <v>4587.1467960359596</v>
      </c>
      <c r="Y66" s="4">
        <v>2472.7461949923199</v>
      </c>
      <c r="Z66" s="4">
        <v>2049.8598900872798</v>
      </c>
      <c r="AA66" s="4">
        <v>5793.9634068217401</v>
      </c>
      <c r="AB66" s="4">
        <v>8257.7324067294303</v>
      </c>
      <c r="AC66" s="4">
        <v>6451.6138607718703</v>
      </c>
      <c r="AD66" s="4">
        <v>5016.1747577582501</v>
      </c>
      <c r="AE66" s="4">
        <v>8420.6125227810298</v>
      </c>
      <c r="AF66" s="2" t="s">
        <v>11</v>
      </c>
      <c r="AG66" s="2" t="s">
        <v>14</v>
      </c>
      <c r="AH66" s="2" t="s">
        <v>15</v>
      </c>
      <c r="AI66" s="2" t="s">
        <v>15</v>
      </c>
      <c r="AJ66" s="2" t="s">
        <v>14</v>
      </c>
      <c r="AK66" s="2" t="s">
        <v>14</v>
      </c>
      <c r="AL66" s="2" t="s">
        <v>14</v>
      </c>
      <c r="AM66" s="2" t="s">
        <v>14</v>
      </c>
      <c r="AN66" s="2" t="s">
        <v>14</v>
      </c>
      <c r="AO66" s="2">
        <v>1.227E-3</v>
      </c>
      <c r="AP66" s="2">
        <v>6.4549999999999998E-3</v>
      </c>
      <c r="AQ66" s="2">
        <v>1.75</v>
      </c>
      <c r="AR66" s="2">
        <v>20.9</v>
      </c>
    </row>
    <row r="67" spans="1:44">
      <c r="A67" s="2" t="s">
        <v>1182</v>
      </c>
      <c r="B67" s="2" t="s">
        <v>39</v>
      </c>
      <c r="C67" s="2">
        <v>3</v>
      </c>
      <c r="D67" s="2">
        <v>3</v>
      </c>
      <c r="E67" s="2" t="s">
        <v>1183</v>
      </c>
      <c r="F67" s="2" t="s">
        <v>1184</v>
      </c>
      <c r="G67" s="2" t="s">
        <v>1185</v>
      </c>
      <c r="H67" s="2" t="s">
        <v>1186</v>
      </c>
      <c r="I67" s="2">
        <v>0</v>
      </c>
      <c r="J67" s="2">
        <v>980.57097999999996</v>
      </c>
      <c r="K67" s="3">
        <v>1.4810000000000001</v>
      </c>
      <c r="L67" s="3">
        <v>1.1240000000000001</v>
      </c>
      <c r="M67" s="2">
        <v>0.89219239508890702</v>
      </c>
      <c r="N67" s="2">
        <v>0.99534341064134702</v>
      </c>
      <c r="O67" s="2">
        <v>33.75</v>
      </c>
      <c r="P67" s="2">
        <v>33.75</v>
      </c>
      <c r="Q67" s="2">
        <v>79</v>
      </c>
      <c r="R67" s="2">
        <v>104.1</v>
      </c>
      <c r="S67" s="2">
        <v>117</v>
      </c>
      <c r="T67" s="2">
        <v>29.28</v>
      </c>
      <c r="U67" s="2">
        <v>26.32</v>
      </c>
      <c r="V67" s="2">
        <v>37.81</v>
      </c>
      <c r="W67" s="4">
        <v>8515.3392803863808</v>
      </c>
      <c r="X67" s="4">
        <v>13630.9687093051</v>
      </c>
      <c r="Y67" s="4">
        <v>15684.0073357247</v>
      </c>
      <c r="Z67" s="4">
        <v>17970.24609375</v>
      </c>
      <c r="AA67" s="4">
        <v>12241.883776471201</v>
      </c>
      <c r="AB67" s="4">
        <v>21127.397955701701</v>
      </c>
      <c r="AC67" s="4">
        <v>10947.959987567499</v>
      </c>
      <c r="AD67" s="4">
        <v>24786.259265762499</v>
      </c>
      <c r="AE67" s="4">
        <v>20190.045123835</v>
      </c>
      <c r="AF67" s="2" t="s">
        <v>14</v>
      </c>
      <c r="AG67" s="2" t="s">
        <v>14</v>
      </c>
      <c r="AH67" s="2" t="s">
        <v>14</v>
      </c>
      <c r="AI67" s="2" t="s">
        <v>14</v>
      </c>
      <c r="AJ67" s="2" t="s">
        <v>11</v>
      </c>
      <c r="AK67" s="2" t="s">
        <v>11</v>
      </c>
      <c r="AL67" s="2" t="s">
        <v>14</v>
      </c>
      <c r="AM67" s="2" t="s">
        <v>11</v>
      </c>
      <c r="AN67" s="2" t="s">
        <v>14</v>
      </c>
      <c r="AO67" s="2">
        <v>1.384E-3</v>
      </c>
      <c r="AP67" s="2">
        <v>1.1429999999999999E-2</v>
      </c>
      <c r="AQ67" s="2">
        <v>1.43</v>
      </c>
      <c r="AR67" s="2">
        <v>36.04</v>
      </c>
    </row>
    <row r="68" spans="1:44">
      <c r="A68" s="2" t="s">
        <v>1187</v>
      </c>
      <c r="B68" s="2" t="s">
        <v>22</v>
      </c>
      <c r="C68" s="2">
        <v>2</v>
      </c>
      <c r="D68" s="2">
        <v>3</v>
      </c>
      <c r="E68" s="2" t="s">
        <v>1188</v>
      </c>
      <c r="F68" s="2" t="s">
        <v>1189</v>
      </c>
      <c r="G68" s="2" t="s">
        <v>1190</v>
      </c>
      <c r="H68" s="2" t="s">
        <v>1191</v>
      </c>
      <c r="I68" s="2">
        <v>1</v>
      </c>
      <c r="J68" s="2">
        <v>1050.57646</v>
      </c>
      <c r="K68" s="3">
        <v>1.478</v>
      </c>
      <c r="L68" s="3">
        <v>0.94899999999999995</v>
      </c>
      <c r="M68" s="2">
        <v>0.89353925971836101</v>
      </c>
      <c r="N68" s="2">
        <v>0.81991152504513898</v>
      </c>
      <c r="O68" s="2">
        <v>12.5</v>
      </c>
      <c r="P68" s="2">
        <v>12.5</v>
      </c>
      <c r="Q68" s="2">
        <v>71.099999999999994</v>
      </c>
      <c r="R68" s="2">
        <v>117.5</v>
      </c>
      <c r="S68" s="2">
        <v>111.4</v>
      </c>
      <c r="T68" s="2">
        <v>13.79</v>
      </c>
      <c r="U68" s="2">
        <v>20.079999999999998</v>
      </c>
      <c r="V68" s="2">
        <v>4.7300000000000004</v>
      </c>
      <c r="W68" s="4">
        <v>7269.9162488926604</v>
      </c>
      <c r="X68" s="4">
        <v>7108.7327680858998</v>
      </c>
      <c r="Y68" s="4">
        <v>9049.29333426427</v>
      </c>
      <c r="Z68" s="4">
        <v>8369.3701171875</v>
      </c>
      <c r="AA68" s="4">
        <v>12007.3906761338</v>
      </c>
      <c r="AB68" s="4">
        <v>12290.841343067499</v>
      </c>
      <c r="AC68" s="4">
        <v>11438.522361735</v>
      </c>
      <c r="AD68" s="4">
        <v>10506.2260975793</v>
      </c>
      <c r="AE68" s="4">
        <v>11391.686160900201</v>
      </c>
      <c r="AF68" s="2" t="s">
        <v>14</v>
      </c>
      <c r="AG68" s="2" t="s">
        <v>14</v>
      </c>
      <c r="AH68" s="2" t="s">
        <v>14</v>
      </c>
      <c r="AI68" s="2" t="s">
        <v>11</v>
      </c>
      <c r="AJ68" s="2" t="s">
        <v>14</v>
      </c>
      <c r="AK68" s="2" t="s">
        <v>11</v>
      </c>
      <c r="AL68" s="2" t="s">
        <v>11</v>
      </c>
      <c r="AM68" s="2" t="s">
        <v>14</v>
      </c>
      <c r="AN68" s="2" t="s">
        <v>14</v>
      </c>
      <c r="AO68" s="2">
        <v>1.572E-3</v>
      </c>
      <c r="AP68" s="2">
        <v>1.3390000000000001E-2</v>
      </c>
      <c r="AQ68" s="2">
        <v>2.13</v>
      </c>
      <c r="AR68" s="2">
        <v>25.76</v>
      </c>
    </row>
    <row r="69" spans="1:44">
      <c r="A69" s="2" t="s">
        <v>1192</v>
      </c>
      <c r="B69" s="2" t="s">
        <v>36</v>
      </c>
      <c r="C69" s="2">
        <v>1</v>
      </c>
      <c r="D69" s="2">
        <v>7</v>
      </c>
      <c r="E69" s="2" t="s">
        <v>1193</v>
      </c>
      <c r="F69" s="2" t="s">
        <v>1194</v>
      </c>
      <c r="G69" s="2" t="s">
        <v>1195</v>
      </c>
      <c r="H69" s="2" t="s">
        <v>1196</v>
      </c>
      <c r="I69" s="2">
        <v>1</v>
      </c>
      <c r="J69" s="2">
        <v>1900.8593000000001</v>
      </c>
      <c r="K69" s="3">
        <v>1.4770000000000001</v>
      </c>
      <c r="L69" s="3">
        <v>1.22</v>
      </c>
      <c r="M69" s="2">
        <v>0.89353925971836101</v>
      </c>
      <c r="N69" s="2">
        <v>0.95428301930815895</v>
      </c>
      <c r="O69" s="2">
        <v>41.69</v>
      </c>
      <c r="P69" s="2">
        <v>40.93</v>
      </c>
      <c r="Q69" s="2">
        <v>75.900000000000006</v>
      </c>
      <c r="R69" s="2">
        <v>101</v>
      </c>
      <c r="S69" s="2">
        <v>123.1</v>
      </c>
      <c r="T69" s="2">
        <v>33.75</v>
      </c>
      <c r="U69" s="2">
        <v>14.42</v>
      </c>
      <c r="V69" s="2">
        <v>46.86</v>
      </c>
      <c r="W69" s="4">
        <v>3336.7675723519601</v>
      </c>
      <c r="X69" s="4">
        <v>6834.3292713103801</v>
      </c>
      <c r="Y69" s="4">
        <v>5788.2059937141303</v>
      </c>
      <c r="Z69" s="4">
        <v>6033.24560546875</v>
      </c>
      <c r="AA69" s="4">
        <v>7698.6907294386501</v>
      </c>
      <c r="AB69" s="4">
        <v>7951.8807263403096</v>
      </c>
      <c r="AC69" s="4">
        <v>3542.75556674584</v>
      </c>
      <c r="AD69" s="4">
        <v>9390.5802215614804</v>
      </c>
      <c r="AE69" s="4">
        <v>10094.896087765201</v>
      </c>
      <c r="AF69" s="2" t="s">
        <v>14</v>
      </c>
      <c r="AG69" s="2" t="s">
        <v>11</v>
      </c>
      <c r="AH69" s="2" t="s">
        <v>11</v>
      </c>
      <c r="AI69" s="2" t="s">
        <v>14</v>
      </c>
      <c r="AJ69" s="2" t="s">
        <v>11</v>
      </c>
      <c r="AK69" s="2" t="s">
        <v>11</v>
      </c>
      <c r="AL69" s="2" t="s">
        <v>11</v>
      </c>
      <c r="AM69" s="2" t="s">
        <v>11</v>
      </c>
      <c r="AN69" s="2" t="s">
        <v>11</v>
      </c>
      <c r="AO69" s="2">
        <v>1.8780000000000001E-4</v>
      </c>
      <c r="AP69" s="2">
        <v>6.9570000000000005E-4</v>
      </c>
      <c r="AQ69" s="2">
        <v>2.46</v>
      </c>
      <c r="AR69" s="2">
        <v>31.74</v>
      </c>
    </row>
    <row r="70" spans="1:44">
      <c r="A70" s="2" t="s">
        <v>1197</v>
      </c>
      <c r="B70" s="2" t="s">
        <v>36</v>
      </c>
      <c r="C70" s="2">
        <v>1</v>
      </c>
      <c r="D70" s="2">
        <v>6</v>
      </c>
      <c r="E70" s="2" t="s">
        <v>1198</v>
      </c>
      <c r="F70" s="2" t="s">
        <v>1199</v>
      </c>
      <c r="G70" s="2" t="s">
        <v>1200</v>
      </c>
      <c r="H70" s="2" t="s">
        <v>1201</v>
      </c>
      <c r="I70" s="2">
        <v>1</v>
      </c>
      <c r="J70" s="2">
        <v>1996.92805</v>
      </c>
      <c r="K70" s="3">
        <v>1.4730000000000001</v>
      </c>
      <c r="L70" s="3">
        <v>1.411</v>
      </c>
      <c r="M70" s="2">
        <v>0.89716892435606299</v>
      </c>
      <c r="N70" s="2">
        <v>0.64805146050747897</v>
      </c>
      <c r="O70" s="2">
        <v>56.84</v>
      </c>
      <c r="P70" s="2">
        <v>56.84</v>
      </c>
      <c r="Q70" s="2">
        <v>85.3</v>
      </c>
      <c r="R70" s="2">
        <v>89.1</v>
      </c>
      <c r="S70" s="2">
        <v>125.6</v>
      </c>
      <c r="T70" s="2">
        <v>5.63</v>
      </c>
      <c r="U70" s="2">
        <v>11.02</v>
      </c>
      <c r="V70" s="2">
        <v>59.71</v>
      </c>
      <c r="W70" s="4">
        <v>4511.3793028800601</v>
      </c>
      <c r="X70" s="4">
        <v>4207.4310772379804</v>
      </c>
      <c r="Y70" s="4">
        <v>4707.5260939046302</v>
      </c>
      <c r="Z70" s="4">
        <v>4754.4462890625</v>
      </c>
      <c r="AA70" s="4">
        <v>4709.5303100484198</v>
      </c>
      <c r="AB70" s="4">
        <v>3883.6330049960902</v>
      </c>
      <c r="AC70" s="4">
        <v>9190.1961160223509</v>
      </c>
      <c r="AD70" s="4">
        <v>6643.2877317661096</v>
      </c>
      <c r="AE70" s="4">
        <v>2130.2720925899098</v>
      </c>
      <c r="AF70" s="2" t="s">
        <v>11</v>
      </c>
      <c r="AG70" s="2" t="s">
        <v>11</v>
      </c>
      <c r="AH70" s="2" t="s">
        <v>15</v>
      </c>
      <c r="AI70" s="2" t="s">
        <v>11</v>
      </c>
      <c r="AJ70" s="2" t="s">
        <v>11</v>
      </c>
      <c r="AK70" s="2" t="s">
        <v>15</v>
      </c>
      <c r="AL70" s="2" t="s">
        <v>11</v>
      </c>
      <c r="AM70" s="2" t="s">
        <v>11</v>
      </c>
      <c r="AN70" s="2" t="s">
        <v>15</v>
      </c>
      <c r="AO70" s="2">
        <v>1.8780000000000001E-4</v>
      </c>
      <c r="AP70" s="2">
        <v>2.9079999999999999E-5</v>
      </c>
      <c r="AQ70" s="2">
        <v>2.92</v>
      </c>
      <c r="AR70" s="2">
        <v>48.68</v>
      </c>
    </row>
    <row r="71" spans="1:44">
      <c r="A71" s="2" t="s">
        <v>804</v>
      </c>
      <c r="B71" s="2" t="s">
        <v>77</v>
      </c>
      <c r="C71" s="2">
        <v>2</v>
      </c>
      <c r="D71" s="2">
        <v>3</v>
      </c>
      <c r="E71" s="2" t="s">
        <v>1202</v>
      </c>
      <c r="F71" s="2" t="s">
        <v>1203</v>
      </c>
      <c r="G71" s="2" t="s">
        <v>1204</v>
      </c>
      <c r="H71" s="2" t="s">
        <v>1205</v>
      </c>
      <c r="I71" s="2">
        <v>1</v>
      </c>
      <c r="J71" s="2">
        <v>1989.9011</v>
      </c>
      <c r="K71" s="3">
        <v>1.466</v>
      </c>
      <c r="L71" s="3">
        <v>1.079</v>
      </c>
      <c r="M71" s="2">
        <v>0.902208982432252</v>
      </c>
      <c r="N71" s="2">
        <v>0.99807903194414704</v>
      </c>
      <c r="O71" s="2">
        <v>32.79</v>
      </c>
      <c r="P71" s="2">
        <v>28.68</v>
      </c>
      <c r="Q71" s="2">
        <v>75</v>
      </c>
      <c r="R71" s="2">
        <v>109.1</v>
      </c>
      <c r="S71" s="2">
        <v>115.9</v>
      </c>
      <c r="T71" s="2">
        <v>41.07</v>
      </c>
      <c r="U71" s="2">
        <v>30.31</v>
      </c>
      <c r="V71" s="2">
        <v>12.6</v>
      </c>
      <c r="W71" s="4">
        <v>2635.33810279206</v>
      </c>
      <c r="X71" s="4">
        <v>5464.9933488762099</v>
      </c>
      <c r="Y71" s="4">
        <v>3054.4411336879698</v>
      </c>
      <c r="Z71" s="4">
        <v>4440.14179194391</v>
      </c>
      <c r="AA71" s="4">
        <v>2497.3392976929599</v>
      </c>
      <c r="AB71" s="4">
        <v>4578.4333042599301</v>
      </c>
      <c r="AC71" s="4">
        <v>4940.4926639160803</v>
      </c>
      <c r="AD71" s="4">
        <v>4719.3141718339302</v>
      </c>
      <c r="AE71" s="4">
        <v>3864.54379089748</v>
      </c>
      <c r="AF71" s="2" t="s">
        <v>15</v>
      </c>
      <c r="AG71" s="2" t="s">
        <v>11</v>
      </c>
      <c r="AH71" s="2" t="s">
        <v>14</v>
      </c>
      <c r="AI71" s="2" t="s">
        <v>11</v>
      </c>
      <c r="AJ71" s="2" t="s">
        <v>15</v>
      </c>
      <c r="AK71" s="2" t="s">
        <v>15</v>
      </c>
      <c r="AL71" s="2" t="s">
        <v>11</v>
      </c>
      <c r="AM71" s="2" t="s">
        <v>14</v>
      </c>
      <c r="AN71" s="2" t="s">
        <v>15</v>
      </c>
      <c r="AO71" s="2">
        <v>1.8780000000000001E-4</v>
      </c>
      <c r="AP71" s="2">
        <v>3.3700000000000001E-4</v>
      </c>
      <c r="AQ71" s="2">
        <v>2.1800000000000002</v>
      </c>
      <c r="AR71" s="2">
        <v>45.35</v>
      </c>
    </row>
    <row r="72" spans="1:44">
      <c r="A72" s="2" t="s">
        <v>1206</v>
      </c>
      <c r="B72" s="2" t="s">
        <v>1207</v>
      </c>
      <c r="C72" s="2">
        <v>1</v>
      </c>
      <c r="D72" s="2">
        <v>1</v>
      </c>
      <c r="E72" s="2" t="s">
        <v>1135</v>
      </c>
      <c r="F72" s="2" t="s">
        <v>1208</v>
      </c>
      <c r="G72" s="2" t="s">
        <v>1209</v>
      </c>
      <c r="H72" s="2" t="s">
        <v>1138</v>
      </c>
      <c r="I72" s="2">
        <v>1</v>
      </c>
      <c r="J72" s="2">
        <v>1427.65201</v>
      </c>
      <c r="K72" s="3">
        <v>1.4550000000000001</v>
      </c>
      <c r="L72" s="3">
        <v>1.079</v>
      </c>
      <c r="M72" s="2">
        <v>0.91821897816169096</v>
      </c>
      <c r="N72" s="2">
        <v>0.98430517533436901</v>
      </c>
      <c r="O72" s="2">
        <v>2.52</v>
      </c>
      <c r="P72" s="2">
        <v>15.8</v>
      </c>
      <c r="Q72" s="2">
        <v>78</v>
      </c>
      <c r="R72" s="2">
        <v>108.4</v>
      </c>
      <c r="S72" s="2">
        <v>113.5</v>
      </c>
      <c r="T72" s="2">
        <v>6.26</v>
      </c>
      <c r="U72" s="2">
        <v>24.56</v>
      </c>
      <c r="V72" s="2">
        <v>7.18</v>
      </c>
      <c r="W72" s="4">
        <v>6847.3317874042395</v>
      </c>
      <c r="X72" s="4">
        <v>6950.2517649601004</v>
      </c>
      <c r="Y72" s="4">
        <v>7669.8297434031301</v>
      </c>
      <c r="Z72" s="4">
        <v>6380.53662109375</v>
      </c>
      <c r="AA72" s="4">
        <v>10488.3848404746</v>
      </c>
      <c r="AB72" s="4">
        <v>9655.4022462611701</v>
      </c>
      <c r="AC72" s="4">
        <v>11318.1457948283</v>
      </c>
      <c r="AD72" s="4">
        <v>9940.4148518317797</v>
      </c>
      <c r="AE72" s="4">
        <v>10112.1743306597</v>
      </c>
      <c r="AF72" s="2" t="s">
        <v>14</v>
      </c>
      <c r="AG72" s="2" t="s">
        <v>14</v>
      </c>
      <c r="AH72" s="2" t="s">
        <v>14</v>
      </c>
      <c r="AI72" s="2" t="s">
        <v>14</v>
      </c>
      <c r="AJ72" s="2" t="s">
        <v>14</v>
      </c>
      <c r="AK72" s="2" t="s">
        <v>11</v>
      </c>
      <c r="AL72" s="2" t="s">
        <v>14</v>
      </c>
      <c r="AM72" s="2" t="s">
        <v>14</v>
      </c>
      <c r="AN72" s="2" t="s">
        <v>14</v>
      </c>
      <c r="AO72" s="2">
        <v>1.572E-3</v>
      </c>
      <c r="AP72" s="2">
        <v>1.247E-2</v>
      </c>
      <c r="AQ72" s="2">
        <v>1.89</v>
      </c>
      <c r="AR72" s="2">
        <v>39.049999999999997</v>
      </c>
    </row>
    <row r="73" spans="1:44">
      <c r="A73" s="2" t="s">
        <v>511</v>
      </c>
      <c r="B73" s="2" t="s">
        <v>512</v>
      </c>
      <c r="C73" s="2">
        <v>1</v>
      </c>
      <c r="D73" s="2">
        <v>16</v>
      </c>
      <c r="E73" s="2" t="s">
        <v>513</v>
      </c>
      <c r="F73" s="2" t="s">
        <v>514</v>
      </c>
      <c r="G73" s="2" t="s">
        <v>515</v>
      </c>
      <c r="H73" s="2" t="s">
        <v>1210</v>
      </c>
      <c r="I73" s="2">
        <v>1</v>
      </c>
      <c r="J73" s="2">
        <v>1405.6312800000001</v>
      </c>
      <c r="K73" s="3">
        <v>1.444</v>
      </c>
      <c r="L73" s="3">
        <v>1.4950000000000001</v>
      </c>
      <c r="M73" s="2">
        <v>0.92717588750818303</v>
      </c>
      <c r="N73" s="2">
        <v>0.43311532467542702</v>
      </c>
      <c r="O73" s="2">
        <v>14.25</v>
      </c>
      <c r="P73" s="2">
        <v>14.7</v>
      </c>
      <c r="Q73" s="2">
        <v>82.4</v>
      </c>
      <c r="R73" s="2">
        <v>87.1</v>
      </c>
      <c r="S73" s="2">
        <v>130.5</v>
      </c>
      <c r="T73" s="2">
        <v>9.39</v>
      </c>
      <c r="U73" s="2">
        <v>13.75</v>
      </c>
      <c r="V73" s="2">
        <v>7.74</v>
      </c>
      <c r="W73" s="4">
        <v>29058.5875207104</v>
      </c>
      <c r="X73" s="4">
        <v>29140.2815837335</v>
      </c>
      <c r="Y73" s="4">
        <v>34100.692239269301</v>
      </c>
      <c r="Z73" s="4">
        <v>28059.458984375</v>
      </c>
      <c r="AA73" s="4">
        <v>36630.005746754898</v>
      </c>
      <c r="AB73" s="4">
        <v>30807.4592580192</v>
      </c>
      <c r="AC73" s="4">
        <v>41961.888912854301</v>
      </c>
      <c r="AD73" s="4">
        <v>46123.374271587199</v>
      </c>
      <c r="AE73" s="4">
        <v>48993.961833075802</v>
      </c>
      <c r="AF73" s="2" t="s">
        <v>11</v>
      </c>
      <c r="AG73" s="2" t="s">
        <v>11</v>
      </c>
      <c r="AH73" s="2" t="s">
        <v>11</v>
      </c>
      <c r="AI73" s="2" t="s">
        <v>11</v>
      </c>
      <c r="AJ73" s="2" t="s">
        <v>11</v>
      </c>
      <c r="AK73" s="2" t="s">
        <v>11</v>
      </c>
      <c r="AL73" s="2" t="s">
        <v>11</v>
      </c>
      <c r="AM73" s="2" t="s">
        <v>11</v>
      </c>
      <c r="AN73" s="2" t="s">
        <v>11</v>
      </c>
      <c r="AO73" s="2">
        <v>1.8780000000000001E-4</v>
      </c>
      <c r="AP73" s="2">
        <v>8.2260000000000005E-4</v>
      </c>
      <c r="AQ73" s="2">
        <v>2.38</v>
      </c>
      <c r="AR73" s="2">
        <v>38.630000000000003</v>
      </c>
    </row>
    <row r="74" spans="1:44">
      <c r="A74" s="2" t="s">
        <v>1211</v>
      </c>
      <c r="B74" s="2" t="s">
        <v>694</v>
      </c>
      <c r="C74" s="2">
        <v>1</v>
      </c>
      <c r="D74" s="2">
        <v>2</v>
      </c>
      <c r="E74" s="2" t="s">
        <v>1212</v>
      </c>
      <c r="F74" s="2" t="s">
        <v>1213</v>
      </c>
      <c r="G74" s="2" t="s">
        <v>1214</v>
      </c>
      <c r="H74" s="2" t="s">
        <v>1215</v>
      </c>
      <c r="I74" s="2">
        <v>1</v>
      </c>
      <c r="J74" s="2">
        <v>1160.5260800000001</v>
      </c>
      <c r="K74" s="3">
        <v>1.4339999999999999</v>
      </c>
      <c r="L74" s="3">
        <v>0.85399999999999998</v>
      </c>
      <c r="M74" s="2">
        <v>0.939084862640853</v>
      </c>
      <c r="N74" s="2">
        <v>0.644325391447504</v>
      </c>
      <c r="O74" s="2">
        <v>30.13</v>
      </c>
      <c r="P74" s="2">
        <v>40.770000000000003</v>
      </c>
      <c r="Q74" s="2">
        <v>70.599999999999994</v>
      </c>
      <c r="R74" s="2">
        <v>120.3</v>
      </c>
      <c r="S74" s="2">
        <v>109.1</v>
      </c>
      <c r="T74" s="2">
        <v>17.38</v>
      </c>
      <c r="U74" s="2">
        <v>32.15</v>
      </c>
      <c r="V74" s="2">
        <v>25.51</v>
      </c>
      <c r="W74" s="4">
        <v>4191.6312879966499</v>
      </c>
      <c r="X74" s="4">
        <v>4108.9969615137798</v>
      </c>
      <c r="Y74" s="4">
        <v>5537.2903473279703</v>
      </c>
      <c r="Z74" s="4">
        <v>10342.458984375</v>
      </c>
      <c r="AA74" s="4">
        <v>7146.3783856423297</v>
      </c>
      <c r="AB74" s="4">
        <v>5496.8081119622002</v>
      </c>
      <c r="AC74" s="4">
        <v>7941.5408482846797</v>
      </c>
      <c r="AD74" s="4">
        <v>4695.6096900872399</v>
      </c>
      <c r="AE74" s="4">
        <v>6476.5488172289197</v>
      </c>
      <c r="AF74" s="2" t="s">
        <v>15</v>
      </c>
      <c r="AG74" s="2" t="s">
        <v>14</v>
      </c>
      <c r="AH74" s="2" t="s">
        <v>14</v>
      </c>
      <c r="AI74" s="2" t="s">
        <v>14</v>
      </c>
      <c r="AJ74" s="2" t="s">
        <v>14</v>
      </c>
      <c r="AK74" s="2" t="s">
        <v>11</v>
      </c>
      <c r="AL74" s="2" t="s">
        <v>14</v>
      </c>
      <c r="AM74" s="2" t="s">
        <v>14</v>
      </c>
      <c r="AN74" s="2" t="s">
        <v>11</v>
      </c>
      <c r="AO74" s="2">
        <v>1.227E-3</v>
      </c>
      <c r="AP74" s="2">
        <v>7.5389999999999997E-3</v>
      </c>
      <c r="AQ74" s="2">
        <v>1.19</v>
      </c>
      <c r="AR74" s="2">
        <v>40.770000000000003</v>
      </c>
    </row>
    <row r="75" spans="1:44">
      <c r="A75" s="2" t="s">
        <v>447</v>
      </c>
      <c r="B75" s="2" t="s">
        <v>27</v>
      </c>
      <c r="C75" s="2">
        <v>4</v>
      </c>
      <c r="D75" s="2">
        <v>5</v>
      </c>
      <c r="E75" s="2" t="s">
        <v>1216</v>
      </c>
      <c r="F75" s="2" t="s">
        <v>1217</v>
      </c>
      <c r="G75" s="2" t="s">
        <v>1218</v>
      </c>
      <c r="H75" s="2" t="s">
        <v>1219</v>
      </c>
      <c r="I75" s="2">
        <v>1</v>
      </c>
      <c r="J75" s="2">
        <v>1441.72902</v>
      </c>
      <c r="K75" s="3">
        <v>1.4059999999999999</v>
      </c>
      <c r="L75" s="3">
        <v>1.052</v>
      </c>
      <c r="M75" s="2">
        <v>0.97896308578711599</v>
      </c>
      <c r="N75" s="2">
        <v>0.96751638647120697</v>
      </c>
      <c r="O75" s="2">
        <v>15.32</v>
      </c>
      <c r="P75" s="2">
        <v>16.399999999999999</v>
      </c>
      <c r="Q75" s="2">
        <v>88</v>
      </c>
      <c r="R75" s="2">
        <v>101.1</v>
      </c>
      <c r="S75" s="2">
        <v>110.9</v>
      </c>
      <c r="T75" s="2">
        <v>12.46</v>
      </c>
      <c r="U75" s="2">
        <v>16.48</v>
      </c>
      <c r="V75" s="2">
        <v>8.36</v>
      </c>
      <c r="W75" s="4">
        <v>11165.310975519</v>
      </c>
      <c r="X75" s="4">
        <v>11162.5811748586</v>
      </c>
      <c r="Y75" s="4">
        <v>8915.6231832044705</v>
      </c>
      <c r="Z75" s="4">
        <v>12818.28515625</v>
      </c>
      <c r="AA75" s="4">
        <v>12693.171483188</v>
      </c>
      <c r="AB75" s="4">
        <v>16779.063672645701</v>
      </c>
      <c r="AC75" s="4">
        <v>15694.535010434</v>
      </c>
      <c r="AD75" s="4">
        <v>13349.1816763019</v>
      </c>
      <c r="AE75" s="4">
        <v>14072.757378345101</v>
      </c>
      <c r="AF75" s="2" t="s">
        <v>14</v>
      </c>
      <c r="AG75" s="2" t="s">
        <v>14</v>
      </c>
      <c r="AH75" s="2" t="s">
        <v>14</v>
      </c>
      <c r="AI75" s="2" t="s">
        <v>11</v>
      </c>
      <c r="AJ75" s="2" t="s">
        <v>11</v>
      </c>
      <c r="AK75" s="2" t="s">
        <v>11</v>
      </c>
      <c r="AL75" s="2" t="s">
        <v>11</v>
      </c>
      <c r="AM75" s="2" t="s">
        <v>14</v>
      </c>
      <c r="AN75" s="2" t="s">
        <v>11</v>
      </c>
      <c r="AO75" s="2">
        <v>1.8780000000000001E-4</v>
      </c>
      <c r="AP75" s="2">
        <v>1.3090000000000001E-3</v>
      </c>
      <c r="AQ75" s="2">
        <v>2.1800000000000002</v>
      </c>
      <c r="AR75" s="2">
        <v>31.97</v>
      </c>
    </row>
    <row r="76" spans="1:44">
      <c r="A76" s="2" t="s">
        <v>1220</v>
      </c>
      <c r="B76" s="2" t="s">
        <v>39</v>
      </c>
      <c r="C76" s="2">
        <v>4</v>
      </c>
      <c r="D76" s="2">
        <v>3</v>
      </c>
      <c r="E76" s="2" t="s">
        <v>1221</v>
      </c>
      <c r="F76" s="2" t="s">
        <v>1222</v>
      </c>
      <c r="G76" s="2" t="s">
        <v>1223</v>
      </c>
      <c r="H76" s="2" t="s">
        <v>1224</v>
      </c>
      <c r="I76" s="2">
        <v>1</v>
      </c>
      <c r="J76" s="2">
        <v>1358.74605</v>
      </c>
      <c r="K76" s="3">
        <v>1.4039999999999999</v>
      </c>
      <c r="L76" s="3">
        <v>1.5189999999999999</v>
      </c>
      <c r="M76" s="2">
        <v>0.97896308578711599</v>
      </c>
      <c r="N76" s="2">
        <v>0.40390612992647101</v>
      </c>
      <c r="O76" s="2">
        <v>9.15</v>
      </c>
      <c r="P76" s="2">
        <v>30.43</v>
      </c>
      <c r="Q76" s="2">
        <v>91.9</v>
      </c>
      <c r="R76" s="2">
        <v>82.6</v>
      </c>
      <c r="S76" s="2">
        <v>125.5</v>
      </c>
      <c r="T76" s="2">
        <v>11.59</v>
      </c>
      <c r="U76" s="2">
        <v>64.86</v>
      </c>
      <c r="V76" s="2">
        <v>12.27</v>
      </c>
      <c r="W76" s="4">
        <v>8651.0181935916298</v>
      </c>
      <c r="X76" s="4">
        <v>9219.7502090030102</v>
      </c>
      <c r="Y76" s="4">
        <v>10788.042073709599</v>
      </c>
      <c r="Z76" s="4">
        <v>1861.24621170409</v>
      </c>
      <c r="AA76" s="4">
        <v>10372.718959887799</v>
      </c>
      <c r="AB76" s="4">
        <v>8284.06971745595</v>
      </c>
      <c r="AC76" s="4">
        <v>12148.854286055899</v>
      </c>
      <c r="AD76" s="4">
        <v>12584.8396192166</v>
      </c>
      <c r="AE76" s="4">
        <v>15168.1593798222</v>
      </c>
      <c r="AF76" s="2" t="s">
        <v>11</v>
      </c>
      <c r="AG76" s="2" t="s">
        <v>11</v>
      </c>
      <c r="AH76" s="2" t="s">
        <v>14</v>
      </c>
      <c r="AI76" s="2" t="s">
        <v>15</v>
      </c>
      <c r="AJ76" s="2" t="s">
        <v>11</v>
      </c>
      <c r="AK76" s="2" t="s">
        <v>14</v>
      </c>
      <c r="AL76" s="2" t="s">
        <v>14</v>
      </c>
      <c r="AM76" s="2" t="s">
        <v>14</v>
      </c>
      <c r="AN76" s="2" t="s">
        <v>14</v>
      </c>
      <c r="AO76" s="2">
        <v>1.8780000000000001E-4</v>
      </c>
      <c r="AP76" s="2">
        <v>5.2169999999999997E-5</v>
      </c>
      <c r="AQ76" s="2">
        <v>2.57</v>
      </c>
      <c r="AR76" s="2">
        <v>41.09</v>
      </c>
    </row>
    <row r="77" spans="1:44">
      <c r="A77" s="2" t="s">
        <v>1225</v>
      </c>
      <c r="B77" s="2" t="s">
        <v>36</v>
      </c>
      <c r="C77" s="2">
        <v>2</v>
      </c>
      <c r="D77" s="2">
        <v>6</v>
      </c>
      <c r="E77" s="2" t="s">
        <v>1226</v>
      </c>
      <c r="F77" s="2" t="s">
        <v>1227</v>
      </c>
      <c r="G77" s="2" t="s">
        <v>1228</v>
      </c>
      <c r="H77" s="2" t="s">
        <v>1229</v>
      </c>
      <c r="I77" s="2">
        <v>1</v>
      </c>
      <c r="J77" s="2">
        <v>1102.56351</v>
      </c>
      <c r="K77" s="3">
        <v>1.4</v>
      </c>
      <c r="L77" s="3">
        <v>0.69199999999999995</v>
      </c>
      <c r="M77" s="2">
        <v>0.97896308578711599</v>
      </c>
      <c r="N77" s="2">
        <v>6.7618872355199505E-2</v>
      </c>
      <c r="O77" s="2">
        <v>41.81</v>
      </c>
      <c r="P77" s="2">
        <v>46.37</v>
      </c>
      <c r="Q77" s="2">
        <v>78.7</v>
      </c>
      <c r="R77" s="2">
        <v>110.3</v>
      </c>
      <c r="S77" s="2">
        <v>111</v>
      </c>
      <c r="T77" s="2">
        <v>20.22</v>
      </c>
      <c r="U77" s="2">
        <v>44.88</v>
      </c>
      <c r="V77" s="2">
        <v>35.22</v>
      </c>
      <c r="W77" s="4">
        <v>23542.956967100999</v>
      </c>
      <c r="X77" s="4">
        <v>18489.571871050601</v>
      </c>
      <c r="Y77" s="4">
        <v>27908.094235635399</v>
      </c>
      <c r="Z77" s="4">
        <v>32967.55859375</v>
      </c>
      <c r="AA77" s="4">
        <v>26613.927707537699</v>
      </c>
      <c r="AB77" s="4">
        <v>60387.0910260823</v>
      </c>
      <c r="AC77" s="4">
        <v>39081.142299884203</v>
      </c>
      <c r="AD77" s="4">
        <v>18414.806632045598</v>
      </c>
      <c r="AE77" s="4">
        <v>33193.611566131702</v>
      </c>
      <c r="AF77" s="2" t="s">
        <v>14</v>
      </c>
      <c r="AG77" s="2" t="s">
        <v>11</v>
      </c>
      <c r="AH77" s="2" t="s">
        <v>11</v>
      </c>
      <c r="AI77" s="2" t="s">
        <v>11</v>
      </c>
      <c r="AJ77" s="2" t="s">
        <v>11</v>
      </c>
      <c r="AK77" s="2" t="s">
        <v>11</v>
      </c>
      <c r="AL77" s="2" t="s">
        <v>14</v>
      </c>
      <c r="AM77" s="2" t="s">
        <v>14</v>
      </c>
      <c r="AN77" s="2" t="s">
        <v>11</v>
      </c>
      <c r="AO77" s="2">
        <v>3.0309999999999999E-4</v>
      </c>
      <c r="AP77" s="2">
        <v>3.0119999999999999E-3</v>
      </c>
      <c r="AQ77" s="2">
        <v>2.54</v>
      </c>
      <c r="AR77" s="2">
        <v>36.130000000000003</v>
      </c>
    </row>
    <row r="78" spans="1:44">
      <c r="A78" s="2" t="s">
        <v>1230</v>
      </c>
      <c r="B78" s="2" t="s">
        <v>1231</v>
      </c>
      <c r="C78" s="2">
        <v>1</v>
      </c>
      <c r="D78" s="2">
        <v>7</v>
      </c>
      <c r="E78" s="2" t="s">
        <v>1232</v>
      </c>
      <c r="F78" s="2" t="s">
        <v>1233</v>
      </c>
      <c r="G78" s="2" t="s">
        <v>1234</v>
      </c>
      <c r="H78" s="2" t="s">
        <v>1235</v>
      </c>
      <c r="I78" s="2">
        <v>1</v>
      </c>
      <c r="J78" s="2">
        <v>1716.79313</v>
      </c>
      <c r="K78" s="3">
        <v>1.3979999999999999</v>
      </c>
      <c r="L78" s="3">
        <v>3.9049999999999998</v>
      </c>
      <c r="M78" s="2">
        <v>0.97896308578711599</v>
      </c>
      <c r="N78" s="2">
        <v>6.3035830185261499E-9</v>
      </c>
      <c r="O78" s="2">
        <v>108.92</v>
      </c>
      <c r="P78" s="2">
        <v>132.76</v>
      </c>
      <c r="Q78" s="2">
        <v>113.5</v>
      </c>
      <c r="R78" s="2">
        <v>21.9</v>
      </c>
      <c r="S78" s="2">
        <v>164.6</v>
      </c>
      <c r="T78" s="2">
        <v>42.75</v>
      </c>
      <c r="U78" s="2">
        <v>44.3</v>
      </c>
      <c r="V78" s="2">
        <v>73.510000000000005</v>
      </c>
      <c r="W78" s="4">
        <v>12005.055816018899</v>
      </c>
      <c r="X78" s="4">
        <v>4730.3903342433996</v>
      </c>
      <c r="Y78" s="4">
        <v>11125.2030126841</v>
      </c>
      <c r="Z78" s="4">
        <v>4297.6089986208999</v>
      </c>
      <c r="AA78" s="4">
        <v>2149.5278407051101</v>
      </c>
      <c r="AB78" s="4">
        <v>2083.4223383068502</v>
      </c>
      <c r="AC78" s="4">
        <v>16780.066271528602</v>
      </c>
      <c r="AD78" s="4">
        <v>16133.4270899767</v>
      </c>
      <c r="AE78" s="4">
        <v>1754.3171362588</v>
      </c>
      <c r="AF78" s="2" t="s">
        <v>11</v>
      </c>
      <c r="AG78" s="2" t="s">
        <v>11</v>
      </c>
      <c r="AH78" s="2" t="s">
        <v>11</v>
      </c>
      <c r="AI78" s="2" t="s">
        <v>11</v>
      </c>
      <c r="AJ78" s="2" t="s">
        <v>15</v>
      </c>
      <c r="AK78" s="2" t="s">
        <v>11</v>
      </c>
      <c r="AL78" s="2" t="s">
        <v>11</v>
      </c>
      <c r="AM78" s="2" t="s">
        <v>11</v>
      </c>
      <c r="AN78" s="2" t="s">
        <v>15</v>
      </c>
      <c r="AO78" s="2">
        <v>1.8780000000000001E-4</v>
      </c>
      <c r="AP78" s="2">
        <v>9.5430000000000005E-4</v>
      </c>
      <c r="AQ78" s="2">
        <v>2.2400000000000002</v>
      </c>
      <c r="AR78" s="2">
        <v>34.630000000000003</v>
      </c>
    </row>
    <row r="79" spans="1:44">
      <c r="A79" s="2" t="s">
        <v>212</v>
      </c>
      <c r="B79" s="2" t="s">
        <v>58</v>
      </c>
      <c r="C79" s="2">
        <v>3</v>
      </c>
      <c r="D79" s="2">
        <v>2</v>
      </c>
      <c r="E79" s="2" t="s">
        <v>108</v>
      </c>
      <c r="F79" s="2" t="s">
        <v>213</v>
      </c>
      <c r="G79" s="2" t="s">
        <v>214</v>
      </c>
      <c r="H79" s="2" t="s">
        <v>1236</v>
      </c>
      <c r="I79" s="2">
        <v>1</v>
      </c>
      <c r="J79" s="2">
        <v>2007.0289499999999</v>
      </c>
      <c r="K79" s="3">
        <v>1.3939999999999999</v>
      </c>
      <c r="L79" s="3">
        <v>1.3859999999999999</v>
      </c>
      <c r="M79" s="2">
        <v>0.97896308578711599</v>
      </c>
      <c r="N79" s="2">
        <v>0.70223705966350403</v>
      </c>
      <c r="O79" s="2">
        <v>43.44</v>
      </c>
      <c r="P79" s="2">
        <v>43.25</v>
      </c>
      <c r="Q79" s="2">
        <v>81.599999999999994</v>
      </c>
      <c r="R79" s="2">
        <v>98.5</v>
      </c>
      <c r="S79" s="2">
        <v>120</v>
      </c>
      <c r="T79" s="2">
        <v>90.5</v>
      </c>
      <c r="U79" s="2">
        <v>25.73</v>
      </c>
      <c r="V79" s="2">
        <v>68.22</v>
      </c>
      <c r="W79" s="4">
        <v>10162.6990589581</v>
      </c>
      <c r="X79" s="4">
        <v>2220.7198120742501</v>
      </c>
      <c r="Y79" s="4">
        <v>2529.2456691252701</v>
      </c>
      <c r="Z79" s="4">
        <v>3053.07958984375</v>
      </c>
      <c r="AA79" s="4">
        <v>2233.0131529217601</v>
      </c>
      <c r="AB79" s="4">
        <v>3789.0795686824899</v>
      </c>
      <c r="AC79" s="4">
        <v>10015.9852210347</v>
      </c>
      <c r="AD79" s="4">
        <v>3720.4742168529501</v>
      </c>
      <c r="AE79" s="4">
        <v>3095.74784345536</v>
      </c>
      <c r="AF79" s="2" t="s">
        <v>11</v>
      </c>
      <c r="AG79" s="2" t="s">
        <v>15</v>
      </c>
      <c r="AH79" s="2" t="s">
        <v>15</v>
      </c>
      <c r="AI79" s="2" t="s">
        <v>14</v>
      </c>
      <c r="AJ79" s="2" t="s">
        <v>15</v>
      </c>
      <c r="AK79" s="2" t="s">
        <v>15</v>
      </c>
      <c r="AL79" s="2" t="s">
        <v>11</v>
      </c>
      <c r="AM79" s="2" t="s">
        <v>15</v>
      </c>
      <c r="AN79" s="2" t="s">
        <v>15</v>
      </c>
      <c r="AO79" s="2">
        <v>3.0309999999999999E-4</v>
      </c>
      <c r="AP79" s="2">
        <v>3.0860000000000002E-3</v>
      </c>
      <c r="AQ79" s="2">
        <v>2.0699999999999998</v>
      </c>
      <c r="AR79" s="2">
        <v>62.96</v>
      </c>
    </row>
    <row r="80" spans="1:44">
      <c r="A80" s="2" t="s">
        <v>49</v>
      </c>
      <c r="B80" s="2" t="s">
        <v>27</v>
      </c>
      <c r="C80" s="2">
        <v>1</v>
      </c>
      <c r="D80" s="2">
        <v>1</v>
      </c>
      <c r="E80" s="2" t="s">
        <v>50</v>
      </c>
      <c r="F80" s="2" t="s">
        <v>51</v>
      </c>
      <c r="G80" s="2" t="s">
        <v>52</v>
      </c>
      <c r="H80" s="2" t="s">
        <v>1237</v>
      </c>
      <c r="I80" s="2">
        <v>1</v>
      </c>
      <c r="J80" s="2">
        <v>1504.7286799999999</v>
      </c>
      <c r="K80" s="3">
        <v>1.3919999999999999</v>
      </c>
      <c r="L80" s="3">
        <v>0.998</v>
      </c>
      <c r="M80" s="2">
        <v>0.97896308578711599</v>
      </c>
      <c r="N80" s="2">
        <v>0.96751638647120697</v>
      </c>
      <c r="O80" s="2">
        <v>33.71</v>
      </c>
      <c r="P80" s="2">
        <v>29.17</v>
      </c>
      <c r="Q80" s="2">
        <v>88.9</v>
      </c>
      <c r="R80" s="2">
        <v>108.9</v>
      </c>
      <c r="S80" s="2">
        <v>102.3</v>
      </c>
      <c r="T80" s="2">
        <v>33.85</v>
      </c>
      <c r="U80" s="2">
        <v>12.3</v>
      </c>
      <c r="V80" s="2">
        <v>42.61</v>
      </c>
      <c r="W80" s="4">
        <v>2902.49337382874</v>
      </c>
      <c r="X80" s="4">
        <v>2242.51033942195</v>
      </c>
      <c r="Y80" s="4">
        <v>4334.64605273704</v>
      </c>
      <c r="Z80" s="4">
        <v>3555.7820095563102</v>
      </c>
      <c r="AA80" s="4">
        <v>4006.1742833329499</v>
      </c>
      <c r="AB80" s="4">
        <v>3129.5033792959198</v>
      </c>
      <c r="AC80" s="4">
        <v>6385.9469160891404</v>
      </c>
      <c r="AD80" s="4">
        <v>3339.7739085742601</v>
      </c>
      <c r="AE80" s="4">
        <v>3122.26549959057</v>
      </c>
      <c r="AF80" s="2" t="s">
        <v>11</v>
      </c>
      <c r="AG80" s="2" t="s">
        <v>15</v>
      </c>
      <c r="AH80" s="2" t="s">
        <v>15</v>
      </c>
      <c r="AI80" s="2" t="s">
        <v>15</v>
      </c>
      <c r="AJ80" s="2" t="s">
        <v>15</v>
      </c>
      <c r="AK80" s="2" t="s">
        <v>14</v>
      </c>
      <c r="AL80" s="2" t="s">
        <v>14</v>
      </c>
      <c r="AM80" s="2" t="s">
        <v>15</v>
      </c>
      <c r="AN80" s="2" t="s">
        <v>15</v>
      </c>
      <c r="AO80" s="2">
        <v>1.8780000000000001E-4</v>
      </c>
      <c r="AP80" s="2">
        <v>1.3449999999999999E-4</v>
      </c>
      <c r="AQ80" s="2">
        <v>2.39</v>
      </c>
      <c r="AR80" s="2">
        <v>41.86</v>
      </c>
    </row>
    <row r="81" spans="1:44">
      <c r="A81" s="2" t="s">
        <v>516</v>
      </c>
      <c r="B81" s="2" t="s">
        <v>126</v>
      </c>
      <c r="C81" s="2">
        <v>1</v>
      </c>
      <c r="D81" s="2">
        <v>2</v>
      </c>
      <c r="E81" s="2" t="s">
        <v>517</v>
      </c>
      <c r="F81" s="2" t="s">
        <v>518</v>
      </c>
      <c r="G81" s="2" t="s">
        <v>519</v>
      </c>
      <c r="H81" s="2" t="s">
        <v>1238</v>
      </c>
      <c r="I81" s="2">
        <v>1</v>
      </c>
      <c r="J81" s="2">
        <v>2299.2114799999999</v>
      </c>
      <c r="K81" s="3">
        <v>1.39</v>
      </c>
      <c r="L81" s="3">
        <v>2.0680000000000001</v>
      </c>
      <c r="M81" s="2">
        <v>0.97896308578711599</v>
      </c>
      <c r="N81" s="2">
        <v>2.40458446989005E-2</v>
      </c>
      <c r="O81" s="2">
        <v>95.56</v>
      </c>
      <c r="P81" s="2">
        <v>33.22</v>
      </c>
      <c r="Q81" s="2">
        <v>95.9</v>
      </c>
      <c r="R81" s="2">
        <v>70.8</v>
      </c>
      <c r="S81" s="2">
        <v>133.30000000000001</v>
      </c>
      <c r="T81" s="2">
        <v>121.89</v>
      </c>
      <c r="U81" s="2">
        <v>18.89</v>
      </c>
      <c r="V81" s="2">
        <v>78.150000000000006</v>
      </c>
      <c r="W81" s="4">
        <v>22206.737686977402</v>
      </c>
      <c r="X81" s="4">
        <v>3417.1006110806802</v>
      </c>
      <c r="Y81" s="4">
        <v>2077.8047371859998</v>
      </c>
      <c r="Z81" s="4">
        <v>1955.5838667360199</v>
      </c>
      <c r="AA81" s="4">
        <v>2872.7308203145599</v>
      </c>
      <c r="AB81" s="4">
        <v>2520.3408871257998</v>
      </c>
      <c r="AC81" s="4">
        <v>15211.1027943277</v>
      </c>
      <c r="AD81" s="4">
        <v>4044.9274369989798</v>
      </c>
      <c r="AE81" s="4">
        <v>4748.7406457675397</v>
      </c>
      <c r="AF81" s="2" t="s">
        <v>11</v>
      </c>
      <c r="AG81" s="2" t="s">
        <v>15</v>
      </c>
      <c r="AH81" s="2" t="s">
        <v>15</v>
      </c>
      <c r="AI81" s="2" t="s">
        <v>15</v>
      </c>
      <c r="AJ81" s="2" t="s">
        <v>15</v>
      </c>
      <c r="AK81" s="2" t="s">
        <v>15</v>
      </c>
      <c r="AL81" s="2" t="s">
        <v>11</v>
      </c>
      <c r="AM81" s="2" t="s">
        <v>15</v>
      </c>
      <c r="AN81" s="2" t="s">
        <v>15</v>
      </c>
      <c r="AO81" s="2">
        <v>7.1270000000000003E-4</v>
      </c>
      <c r="AP81" s="2">
        <v>4.1380000000000002E-3</v>
      </c>
      <c r="AQ81" s="2">
        <v>2.2999999999999998</v>
      </c>
      <c r="AR81" s="2">
        <v>50.84</v>
      </c>
    </row>
    <row r="82" spans="1:44">
      <c r="A82" s="2" t="s">
        <v>1239</v>
      </c>
      <c r="B82" s="2" t="s">
        <v>1240</v>
      </c>
      <c r="C82" s="2">
        <v>3</v>
      </c>
      <c r="D82" s="2">
        <v>11</v>
      </c>
      <c r="E82" s="2" t="s">
        <v>1241</v>
      </c>
      <c r="F82" s="2" t="s">
        <v>1242</v>
      </c>
      <c r="G82" s="2" t="s">
        <v>1243</v>
      </c>
      <c r="H82" s="2" t="s">
        <v>1244</v>
      </c>
      <c r="I82" s="2">
        <v>1</v>
      </c>
      <c r="J82" s="2">
        <v>1690.7952399999999</v>
      </c>
      <c r="K82" s="3">
        <v>1.389</v>
      </c>
      <c r="L82" s="3">
        <v>1.302</v>
      </c>
      <c r="M82" s="2">
        <v>0.97896308578711599</v>
      </c>
      <c r="N82" s="2">
        <v>0.82626119478100901</v>
      </c>
      <c r="O82" s="2">
        <v>19.22</v>
      </c>
      <c r="P82" s="2">
        <v>25.23</v>
      </c>
      <c r="Q82" s="2">
        <v>86.8</v>
      </c>
      <c r="R82" s="2">
        <v>92.6</v>
      </c>
      <c r="S82" s="2">
        <v>120.6</v>
      </c>
      <c r="T82" s="2">
        <v>7.04</v>
      </c>
      <c r="U82" s="2">
        <v>14.47</v>
      </c>
      <c r="V82" s="2">
        <v>18.309999999999999</v>
      </c>
      <c r="W82" s="4">
        <v>43007.169748476997</v>
      </c>
      <c r="X82" s="4">
        <v>45883.400247114398</v>
      </c>
      <c r="Y82" s="4">
        <v>49490.769265652598</v>
      </c>
      <c r="Z82" s="4">
        <v>41843.2890625</v>
      </c>
      <c r="AA82" s="4">
        <v>48963.653677591603</v>
      </c>
      <c r="AB82" s="4">
        <v>56008.416677073699</v>
      </c>
      <c r="AC82" s="4">
        <v>63747.809625088797</v>
      </c>
      <c r="AD82" s="4">
        <v>52007.355670193203</v>
      </c>
      <c r="AE82" s="4">
        <v>75333.401337017494</v>
      </c>
      <c r="AF82" s="2" t="s">
        <v>11</v>
      </c>
      <c r="AG82" s="2" t="s">
        <v>11</v>
      </c>
      <c r="AH82" s="2" t="s">
        <v>11</v>
      </c>
      <c r="AI82" s="2" t="s">
        <v>11</v>
      </c>
      <c r="AJ82" s="2" t="s">
        <v>11</v>
      </c>
      <c r="AK82" s="2" t="s">
        <v>11</v>
      </c>
      <c r="AL82" s="2" t="s">
        <v>11</v>
      </c>
      <c r="AM82" s="2" t="s">
        <v>11</v>
      </c>
      <c r="AN82" s="2" t="s">
        <v>11</v>
      </c>
      <c r="AO82" s="2">
        <v>1.8780000000000001E-4</v>
      </c>
      <c r="AP82" s="2">
        <v>2.4600000000000002E-5</v>
      </c>
      <c r="AQ82" s="2">
        <v>2.82</v>
      </c>
      <c r="AR82" s="2">
        <v>32.11</v>
      </c>
    </row>
    <row r="83" spans="1:44">
      <c r="A83" s="2" t="s">
        <v>1245</v>
      </c>
      <c r="B83" s="2" t="s">
        <v>1246</v>
      </c>
      <c r="C83" s="2">
        <v>2</v>
      </c>
      <c r="D83" s="2">
        <v>1</v>
      </c>
      <c r="E83" s="2" t="s">
        <v>1247</v>
      </c>
      <c r="F83" s="2" t="s">
        <v>1248</v>
      </c>
      <c r="G83" s="2" t="s">
        <v>1249</v>
      </c>
      <c r="H83" s="2" t="s">
        <v>1250</v>
      </c>
      <c r="I83" s="2">
        <v>1</v>
      </c>
      <c r="J83" s="2">
        <v>1317.6177299999999</v>
      </c>
      <c r="K83" s="3">
        <v>1.3879999999999999</v>
      </c>
      <c r="L83" s="3">
        <v>0.17</v>
      </c>
      <c r="M83" s="2">
        <v>0.97896308578711599</v>
      </c>
      <c r="N83" s="2">
        <v>6.68695652173913E-16</v>
      </c>
      <c r="O83" s="2">
        <v>125.35</v>
      </c>
      <c r="P83" s="2">
        <v>116.09</v>
      </c>
      <c r="Q83" s="2">
        <v>26.5</v>
      </c>
      <c r="R83" s="2">
        <v>233.8</v>
      </c>
      <c r="S83" s="2">
        <v>39.700000000000003</v>
      </c>
      <c r="T83" s="2">
        <v>125.57</v>
      </c>
      <c r="U83" s="2">
        <v>74</v>
      </c>
      <c r="V83" s="2">
        <v>31.68</v>
      </c>
      <c r="W83" s="4">
        <v>22355.062680618401</v>
      </c>
      <c r="X83" s="4">
        <v>1849.03188823861</v>
      </c>
      <c r="Y83" s="4">
        <v>3197.9703511176399</v>
      </c>
      <c r="Z83" s="4">
        <v>32587.6328125</v>
      </c>
      <c r="AA83" s="4">
        <v>3283.7969514731899</v>
      </c>
      <c r="AB83" s="4">
        <v>28189.3894148324</v>
      </c>
      <c r="AC83" s="4">
        <v>4794.0684369215196</v>
      </c>
      <c r="AD83" s="4">
        <v>4780.5152853856998</v>
      </c>
      <c r="AE83" s="4">
        <v>2566.4091663058498</v>
      </c>
      <c r="AF83" s="2" t="s">
        <v>14</v>
      </c>
      <c r="AG83" s="2" t="s">
        <v>15</v>
      </c>
      <c r="AH83" s="2" t="s">
        <v>15</v>
      </c>
      <c r="AI83" s="2" t="s">
        <v>11</v>
      </c>
      <c r="AJ83" s="2" t="s">
        <v>15</v>
      </c>
      <c r="AK83" s="2" t="s">
        <v>14</v>
      </c>
      <c r="AL83" s="2" t="s">
        <v>15</v>
      </c>
      <c r="AM83" s="2" t="s">
        <v>15</v>
      </c>
      <c r="AN83" s="2" t="s">
        <v>15</v>
      </c>
      <c r="AO83" s="2">
        <v>3.0309999999999999E-4</v>
      </c>
      <c r="AP83" s="2">
        <v>2.222E-3</v>
      </c>
      <c r="AQ83" s="2">
        <v>2.31</v>
      </c>
      <c r="AR83" s="2">
        <v>28.57</v>
      </c>
    </row>
    <row r="84" spans="1:44">
      <c r="A84" s="2" t="s">
        <v>1251</v>
      </c>
      <c r="B84" s="2" t="s">
        <v>1252</v>
      </c>
      <c r="C84" s="2">
        <v>3</v>
      </c>
      <c r="D84" s="2">
        <v>3</v>
      </c>
      <c r="E84" s="2" t="s">
        <v>1253</v>
      </c>
      <c r="F84" s="2" t="s">
        <v>1254</v>
      </c>
      <c r="G84" s="2" t="s">
        <v>1255</v>
      </c>
      <c r="H84" s="2" t="s">
        <v>1256</v>
      </c>
      <c r="I84" s="2">
        <v>1</v>
      </c>
      <c r="J84" s="2">
        <v>1413.7228700000001</v>
      </c>
      <c r="K84" s="3">
        <v>1.385</v>
      </c>
      <c r="L84" s="3">
        <v>1.175</v>
      </c>
      <c r="M84" s="2">
        <v>0.97896308578711599</v>
      </c>
      <c r="N84" s="2">
        <v>0.96751638647120697</v>
      </c>
      <c r="O84" s="2">
        <v>91.71</v>
      </c>
      <c r="P84" s="2">
        <v>34.72</v>
      </c>
      <c r="Q84" s="2">
        <v>55.1</v>
      </c>
      <c r="R84" s="2">
        <v>100.1</v>
      </c>
      <c r="S84" s="2">
        <v>144.69999999999999</v>
      </c>
      <c r="T84" s="2">
        <v>49.28</v>
      </c>
      <c r="U84" s="2">
        <v>39.08</v>
      </c>
      <c r="V84" s="2">
        <v>44.93</v>
      </c>
      <c r="W84" s="4">
        <v>3383.2279633786802</v>
      </c>
      <c r="X84" s="4">
        <v>2572.4849849366001</v>
      </c>
      <c r="Y84" s="4">
        <v>6432.0111359304501</v>
      </c>
      <c r="Z84" s="4">
        <v>6141.39111328125</v>
      </c>
      <c r="AA84" s="4">
        <v>3241.5328805224999</v>
      </c>
      <c r="AB84" s="4">
        <v>7579.6164277500802</v>
      </c>
      <c r="AC84" s="4">
        <v>3398.4613484372398</v>
      </c>
      <c r="AD84" s="4">
        <v>8880.0138985775302</v>
      </c>
      <c r="AE84" s="4">
        <v>8909.7826911061402</v>
      </c>
      <c r="AF84" s="2" t="s">
        <v>11</v>
      </c>
      <c r="AG84" s="2" t="s">
        <v>15</v>
      </c>
      <c r="AH84" s="2" t="s">
        <v>11</v>
      </c>
      <c r="AI84" s="2" t="s">
        <v>14</v>
      </c>
      <c r="AJ84" s="2" t="s">
        <v>15</v>
      </c>
      <c r="AK84" s="2" t="s">
        <v>11</v>
      </c>
      <c r="AL84" s="2" t="s">
        <v>15</v>
      </c>
      <c r="AM84" s="2" t="s">
        <v>14</v>
      </c>
      <c r="AN84" s="2" t="s">
        <v>14</v>
      </c>
      <c r="AO84" s="2">
        <v>1.3129999999999999E-3</v>
      </c>
      <c r="AP84" s="2">
        <v>8.6300000000000005E-3</v>
      </c>
      <c r="AQ84" s="2">
        <v>2.5</v>
      </c>
      <c r="AR84" s="2">
        <v>34.76</v>
      </c>
    </row>
    <row r="85" spans="1:44">
      <c r="A85" s="2" t="s">
        <v>1257</v>
      </c>
      <c r="B85" s="2" t="s">
        <v>190</v>
      </c>
      <c r="C85" s="2">
        <v>3</v>
      </c>
      <c r="D85" s="2">
        <v>4</v>
      </c>
      <c r="E85" s="2" t="s">
        <v>1054</v>
      </c>
      <c r="F85" s="2" t="s">
        <v>1258</v>
      </c>
      <c r="G85" s="2" t="s">
        <v>1259</v>
      </c>
      <c r="H85" s="2" t="s">
        <v>1054</v>
      </c>
      <c r="I85" s="2">
        <v>1</v>
      </c>
      <c r="J85" s="2">
        <v>2207.0115999999998</v>
      </c>
      <c r="K85" s="3">
        <v>1.3779999999999999</v>
      </c>
      <c r="L85" s="3">
        <v>1.718</v>
      </c>
      <c r="M85" s="2">
        <v>0.98426872861196302</v>
      </c>
      <c r="N85" s="2">
        <v>0.11776062012053901</v>
      </c>
      <c r="O85" s="2">
        <v>57.94</v>
      </c>
      <c r="P85" s="2">
        <v>48.4</v>
      </c>
      <c r="Q85" s="2">
        <v>84.1</v>
      </c>
      <c r="R85" s="2">
        <v>98</v>
      </c>
      <c r="S85" s="2">
        <v>118</v>
      </c>
      <c r="T85" s="2">
        <v>144.99</v>
      </c>
      <c r="U85" s="2">
        <v>125.44</v>
      </c>
      <c r="V85" s="2">
        <v>129.57</v>
      </c>
      <c r="W85" s="4">
        <v>56293.101810695996</v>
      </c>
      <c r="X85" s="4">
        <v>3466.1458396831199</v>
      </c>
      <c r="Y85" s="4">
        <v>3392.7666380495498</v>
      </c>
      <c r="Z85" s="4">
        <v>27494.6943359375</v>
      </c>
      <c r="AA85" s="4">
        <v>4038.3979900146901</v>
      </c>
      <c r="AB85" s="4">
        <v>2198.1330624304201</v>
      </c>
      <c r="AC85" s="4">
        <v>47249.576473786998</v>
      </c>
      <c r="AD85" s="4">
        <v>4674.5375982278902</v>
      </c>
      <c r="AE85" s="4">
        <v>4863.6789049276904</v>
      </c>
      <c r="AF85" s="2" t="s">
        <v>11</v>
      </c>
      <c r="AG85" s="2" t="s">
        <v>14</v>
      </c>
      <c r="AH85" s="2" t="s">
        <v>15</v>
      </c>
      <c r="AI85" s="2" t="s">
        <v>11</v>
      </c>
      <c r="AJ85" s="2" t="s">
        <v>15</v>
      </c>
      <c r="AK85" s="2" t="s">
        <v>15</v>
      </c>
      <c r="AL85" s="2" t="s">
        <v>11</v>
      </c>
      <c r="AM85" s="2" t="s">
        <v>15</v>
      </c>
      <c r="AN85" s="2" t="s">
        <v>15</v>
      </c>
      <c r="AO85" s="2">
        <v>1.8780000000000001E-4</v>
      </c>
      <c r="AP85" s="2">
        <v>7.8109999999999996E-5</v>
      </c>
      <c r="AQ85" s="2">
        <v>3.44</v>
      </c>
      <c r="AR85" s="2">
        <v>62.69</v>
      </c>
    </row>
    <row r="86" spans="1:44">
      <c r="A86" s="2" t="s">
        <v>548</v>
      </c>
      <c r="B86" s="2" t="s">
        <v>22</v>
      </c>
      <c r="C86" s="2">
        <v>1</v>
      </c>
      <c r="D86" s="2">
        <v>10</v>
      </c>
      <c r="E86" s="2" t="s">
        <v>549</v>
      </c>
      <c r="F86" s="2" t="s">
        <v>550</v>
      </c>
      <c r="G86" s="2" t="s">
        <v>551</v>
      </c>
      <c r="H86" s="2" t="s">
        <v>1260</v>
      </c>
      <c r="I86" s="2">
        <v>1</v>
      </c>
      <c r="J86" s="2">
        <v>1198.72279</v>
      </c>
      <c r="K86" s="3">
        <v>1.3660000000000001</v>
      </c>
      <c r="L86" s="3">
        <v>1.0740000000000001</v>
      </c>
      <c r="M86" s="2">
        <v>0.98495297747303101</v>
      </c>
      <c r="N86" s="2">
        <v>0.98336116657070505</v>
      </c>
      <c r="O86" s="2">
        <v>10.94</v>
      </c>
      <c r="P86" s="2">
        <v>13.27</v>
      </c>
      <c r="Q86" s="2">
        <v>81.400000000000006</v>
      </c>
      <c r="R86" s="2">
        <v>105.4</v>
      </c>
      <c r="S86" s="2">
        <v>113.2</v>
      </c>
      <c r="T86" s="2">
        <v>11.83</v>
      </c>
      <c r="U86" s="2">
        <v>4.42</v>
      </c>
      <c r="V86" s="2">
        <v>13.62</v>
      </c>
      <c r="W86" s="4">
        <v>41670.8918186921</v>
      </c>
      <c r="X86" s="4">
        <v>40808.8802602547</v>
      </c>
      <c r="Y86" s="4">
        <v>50276.906958639498</v>
      </c>
      <c r="Z86" s="4">
        <v>53930.1796875</v>
      </c>
      <c r="AA86" s="4">
        <v>52105.189821474298</v>
      </c>
      <c r="AB86" s="4">
        <v>56866.239248248698</v>
      </c>
      <c r="AC86" s="4">
        <v>52719.726510787397</v>
      </c>
      <c r="AD86" s="4">
        <v>57903.991782710502</v>
      </c>
      <c r="AE86" s="4">
        <v>68677.076070221199</v>
      </c>
      <c r="AF86" s="2" t="s">
        <v>11</v>
      </c>
      <c r="AG86" s="2" t="s">
        <v>11</v>
      </c>
      <c r="AH86" s="2" t="s">
        <v>11</v>
      </c>
      <c r="AI86" s="2" t="s">
        <v>11</v>
      </c>
      <c r="AJ86" s="2" t="s">
        <v>11</v>
      </c>
      <c r="AK86" s="2" t="s">
        <v>11</v>
      </c>
      <c r="AL86" s="2" t="s">
        <v>11</v>
      </c>
      <c r="AM86" s="2" t="s">
        <v>11</v>
      </c>
      <c r="AN86" s="2" t="s">
        <v>11</v>
      </c>
      <c r="AO86" s="2">
        <v>1.8780000000000001E-4</v>
      </c>
      <c r="AP86" s="2">
        <v>6.7589999999999995E-5</v>
      </c>
      <c r="AQ86" s="2">
        <v>3.2</v>
      </c>
      <c r="AR86" s="2">
        <v>40.21</v>
      </c>
    </row>
    <row r="87" spans="1:44">
      <c r="A87" s="2" t="s">
        <v>573</v>
      </c>
      <c r="B87" s="2" t="s">
        <v>56</v>
      </c>
      <c r="C87" s="2">
        <v>3</v>
      </c>
      <c r="D87" s="2">
        <v>2</v>
      </c>
      <c r="E87" s="2" t="s">
        <v>574</v>
      </c>
      <c r="F87" s="2" t="s">
        <v>575</v>
      </c>
      <c r="G87" s="2" t="s">
        <v>576</v>
      </c>
      <c r="H87" s="2" t="s">
        <v>1261</v>
      </c>
      <c r="I87" s="2">
        <v>1</v>
      </c>
      <c r="J87" s="2">
        <v>2566.2282500000001</v>
      </c>
      <c r="K87" s="3">
        <v>1.363</v>
      </c>
      <c r="L87" s="3">
        <v>1.2330000000000001</v>
      </c>
      <c r="M87" s="2">
        <v>0.98495297747303101</v>
      </c>
      <c r="N87" s="2">
        <v>0.93989890412872401</v>
      </c>
      <c r="O87" s="2">
        <v>108.53</v>
      </c>
      <c r="P87" s="2">
        <v>63.47</v>
      </c>
      <c r="Q87" s="2">
        <v>59.7</v>
      </c>
      <c r="R87" s="2">
        <v>107.6</v>
      </c>
      <c r="S87" s="2">
        <v>132.69999999999999</v>
      </c>
      <c r="T87" s="2">
        <v>110.58</v>
      </c>
      <c r="U87" s="2">
        <v>6.33</v>
      </c>
      <c r="V87" s="2">
        <v>78.47</v>
      </c>
      <c r="W87" s="4">
        <v>12880.6993052913</v>
      </c>
      <c r="X87" s="4">
        <v>1974.2231381793799</v>
      </c>
      <c r="Y87" s="4">
        <v>2117.6682906942801</v>
      </c>
      <c r="Z87" s="4">
        <v>3779.3592192374899</v>
      </c>
      <c r="AA87" s="4">
        <v>3816.8095702239798</v>
      </c>
      <c r="AB87" s="4">
        <v>4228.9263908592502</v>
      </c>
      <c r="AC87" s="4">
        <v>12577.7839154105</v>
      </c>
      <c r="AD87" s="4">
        <v>2691.26633328977</v>
      </c>
      <c r="AE87" s="4">
        <v>4705.6725983277802</v>
      </c>
      <c r="AF87" s="2" t="s">
        <v>11</v>
      </c>
      <c r="AG87" s="2" t="s">
        <v>15</v>
      </c>
      <c r="AH87" s="2" t="s">
        <v>15</v>
      </c>
      <c r="AI87" s="2" t="s">
        <v>15</v>
      </c>
      <c r="AJ87" s="2" t="s">
        <v>15</v>
      </c>
      <c r="AK87" s="2" t="s">
        <v>15</v>
      </c>
      <c r="AL87" s="2" t="s">
        <v>11</v>
      </c>
      <c r="AM87" s="2" t="s">
        <v>15</v>
      </c>
      <c r="AN87" s="2" t="s">
        <v>15</v>
      </c>
      <c r="AO87" s="2">
        <v>1.8780000000000001E-4</v>
      </c>
      <c r="AP87" s="2">
        <v>1.0580000000000001E-6</v>
      </c>
      <c r="AQ87" s="2">
        <v>3.04</v>
      </c>
      <c r="AR87" s="2">
        <v>50.01</v>
      </c>
    </row>
    <row r="88" spans="1:44">
      <c r="A88" s="2" t="s">
        <v>1262</v>
      </c>
      <c r="B88" s="2" t="s">
        <v>1263</v>
      </c>
      <c r="C88" s="2">
        <v>3</v>
      </c>
      <c r="D88" s="2">
        <v>14</v>
      </c>
      <c r="E88" s="2" t="s">
        <v>1264</v>
      </c>
      <c r="F88" s="2" t="s">
        <v>1265</v>
      </c>
      <c r="G88" s="2" t="s">
        <v>1266</v>
      </c>
      <c r="H88" s="2" t="s">
        <v>1267</v>
      </c>
      <c r="I88" s="2">
        <v>2</v>
      </c>
      <c r="J88" s="2">
        <v>1782.86907</v>
      </c>
      <c r="K88" s="3">
        <v>1.3620000000000001</v>
      </c>
      <c r="L88" s="3">
        <v>0.84499999999999997</v>
      </c>
      <c r="M88" s="2">
        <v>0.98495297747303101</v>
      </c>
      <c r="N88" s="2">
        <v>0.47075993937011801</v>
      </c>
      <c r="O88" s="2">
        <v>11.49</v>
      </c>
      <c r="P88" s="2">
        <v>20.63</v>
      </c>
      <c r="Q88" s="2">
        <v>75.099999999999994</v>
      </c>
      <c r="R88" s="2">
        <v>129.1</v>
      </c>
      <c r="S88" s="2">
        <v>95.7</v>
      </c>
      <c r="T88" s="2">
        <v>8.0500000000000007</v>
      </c>
      <c r="U88" s="2">
        <v>9.7100000000000009</v>
      </c>
      <c r="V88" s="2">
        <v>9</v>
      </c>
      <c r="W88" s="4">
        <v>61763.367862425599</v>
      </c>
      <c r="X88" s="4">
        <v>72585.741868663201</v>
      </c>
      <c r="Y88" s="4">
        <v>67363.799929124405</v>
      </c>
      <c r="Z88" s="4">
        <v>115745.8984375</v>
      </c>
      <c r="AA88" s="4">
        <v>97886.254311735596</v>
      </c>
      <c r="AB88" s="4">
        <v>117040.423885109</v>
      </c>
      <c r="AC88" s="4">
        <v>98845.669218311305</v>
      </c>
      <c r="AD88" s="4">
        <v>84107.364387109294</v>
      </c>
      <c r="AE88" s="4">
        <v>85813.615450853904</v>
      </c>
      <c r="AF88" s="2" t="s">
        <v>11</v>
      </c>
      <c r="AG88" s="2" t="s">
        <v>11</v>
      </c>
      <c r="AH88" s="2" t="s">
        <v>11</v>
      </c>
      <c r="AI88" s="2" t="s">
        <v>11</v>
      </c>
      <c r="AJ88" s="2" t="s">
        <v>11</v>
      </c>
      <c r="AK88" s="2" t="s">
        <v>11</v>
      </c>
      <c r="AL88" s="2" t="s">
        <v>11</v>
      </c>
      <c r="AM88" s="2" t="s">
        <v>11</v>
      </c>
      <c r="AN88" s="2" t="s">
        <v>11</v>
      </c>
      <c r="AO88" s="2">
        <v>1.8780000000000001E-4</v>
      </c>
      <c r="AP88" s="2">
        <v>2.438E-5</v>
      </c>
      <c r="AQ88" s="2">
        <v>3.03</v>
      </c>
      <c r="AR88" s="2">
        <v>32.340000000000003</v>
      </c>
    </row>
    <row r="89" spans="1:44">
      <c r="A89" s="2" t="s">
        <v>604</v>
      </c>
      <c r="B89" s="2" t="s">
        <v>32</v>
      </c>
      <c r="C89" s="2">
        <v>1</v>
      </c>
      <c r="D89" s="2">
        <v>18</v>
      </c>
      <c r="E89" s="2" t="s">
        <v>439</v>
      </c>
      <c r="F89" s="2" t="s">
        <v>605</v>
      </c>
      <c r="G89" s="2" t="s">
        <v>606</v>
      </c>
      <c r="H89" s="2" t="s">
        <v>1268</v>
      </c>
      <c r="I89" s="2">
        <v>1</v>
      </c>
      <c r="J89" s="2">
        <v>970.53900999999996</v>
      </c>
      <c r="K89" s="3">
        <v>1.36</v>
      </c>
      <c r="L89" s="3">
        <v>1.284</v>
      </c>
      <c r="M89" s="2">
        <v>0.98495297747303101</v>
      </c>
      <c r="N89" s="2">
        <v>0.86599013099180899</v>
      </c>
      <c r="O89" s="2">
        <v>19.02</v>
      </c>
      <c r="P89" s="2">
        <v>26.53</v>
      </c>
      <c r="Q89" s="2">
        <v>91.1</v>
      </c>
      <c r="R89" s="2">
        <v>85</v>
      </c>
      <c r="S89" s="2">
        <v>123.9</v>
      </c>
      <c r="T89" s="2">
        <v>10.07</v>
      </c>
      <c r="U89" s="2">
        <v>21.47</v>
      </c>
      <c r="V89" s="2">
        <v>21.51</v>
      </c>
      <c r="W89" s="4">
        <v>241372.107065032</v>
      </c>
      <c r="X89" s="4">
        <v>264173.276108124</v>
      </c>
      <c r="Y89" s="4">
        <v>294912.952978566</v>
      </c>
      <c r="Z89" s="4">
        <v>237222.9375</v>
      </c>
      <c r="AA89" s="4">
        <v>246368.751105467</v>
      </c>
      <c r="AB89" s="4">
        <v>344068.59308316302</v>
      </c>
      <c r="AC89" s="4">
        <v>286102.66876686498</v>
      </c>
      <c r="AD89" s="4">
        <v>359222.27979385399</v>
      </c>
      <c r="AE89" s="4">
        <v>441946.36121184001</v>
      </c>
      <c r="AF89" s="2" t="s">
        <v>11</v>
      </c>
      <c r="AG89" s="2" t="s">
        <v>11</v>
      </c>
      <c r="AH89" s="2" t="s">
        <v>11</v>
      </c>
      <c r="AI89" s="2" t="s">
        <v>11</v>
      </c>
      <c r="AJ89" s="2" t="s">
        <v>11</v>
      </c>
      <c r="AK89" s="2" t="s">
        <v>11</v>
      </c>
      <c r="AL89" s="2" t="s">
        <v>11</v>
      </c>
      <c r="AM89" s="2" t="s">
        <v>11</v>
      </c>
      <c r="AN89" s="2" t="s">
        <v>11</v>
      </c>
      <c r="AO89" s="2">
        <v>3.0309999999999999E-4</v>
      </c>
      <c r="AP89" s="2">
        <v>1.6969999999999999E-3</v>
      </c>
      <c r="AQ89" s="2">
        <v>2.56</v>
      </c>
      <c r="AR89" s="2">
        <v>23.91</v>
      </c>
    </row>
    <row r="90" spans="1:44">
      <c r="A90" s="2" t="s">
        <v>1269</v>
      </c>
      <c r="B90" s="2" t="s">
        <v>22</v>
      </c>
      <c r="C90" s="2">
        <v>1</v>
      </c>
      <c r="D90" s="2">
        <v>1</v>
      </c>
      <c r="E90" s="2" t="s">
        <v>1270</v>
      </c>
      <c r="F90" s="2" t="s">
        <v>1271</v>
      </c>
      <c r="G90" s="2" t="s">
        <v>1272</v>
      </c>
      <c r="H90" s="2" t="s">
        <v>1273</v>
      </c>
      <c r="I90" s="2">
        <v>1</v>
      </c>
      <c r="J90" s="2">
        <v>1284.69803</v>
      </c>
      <c r="K90" s="3">
        <v>1.353</v>
      </c>
      <c r="L90" s="3">
        <v>1.401</v>
      </c>
      <c r="M90" s="2">
        <v>0.98495297747303101</v>
      </c>
      <c r="N90" s="2">
        <v>0.69750609588567503</v>
      </c>
      <c r="O90" s="2">
        <v>82.49</v>
      </c>
      <c r="P90" s="2">
        <v>82.49</v>
      </c>
      <c r="Q90" s="2">
        <v>90.4</v>
      </c>
      <c r="R90" s="2">
        <v>87.3</v>
      </c>
      <c r="S90" s="2">
        <v>122.3</v>
      </c>
      <c r="T90" s="2">
        <v>9.34</v>
      </c>
      <c r="U90" s="2">
        <v>8.31</v>
      </c>
      <c r="V90" s="2">
        <v>62.81</v>
      </c>
      <c r="W90" s="4">
        <v>3914.4791242006299</v>
      </c>
      <c r="X90" s="4">
        <v>4296.1537694648796</v>
      </c>
      <c r="Y90" s="4">
        <v>3562.9517912522601</v>
      </c>
      <c r="Z90" s="4">
        <v>3779.81372070313</v>
      </c>
      <c r="AA90" s="4">
        <v>3851.0824517661099</v>
      </c>
      <c r="AB90" s="4">
        <v>3294.6143116877502</v>
      </c>
      <c r="AC90" s="4">
        <v>9484.3029692260297</v>
      </c>
      <c r="AD90" s="4">
        <v>5294.4347314485403</v>
      </c>
      <c r="AE90" s="4">
        <v>2348.5721977794501</v>
      </c>
      <c r="AF90" s="2" t="s">
        <v>14</v>
      </c>
      <c r="AG90" s="2" t="s">
        <v>14</v>
      </c>
      <c r="AH90" s="2" t="s">
        <v>15</v>
      </c>
      <c r="AI90" s="2" t="s">
        <v>14</v>
      </c>
      <c r="AJ90" s="2" t="s">
        <v>14</v>
      </c>
      <c r="AK90" s="2" t="s">
        <v>15</v>
      </c>
      <c r="AL90" s="2" t="s">
        <v>11</v>
      </c>
      <c r="AM90" s="2" t="s">
        <v>14</v>
      </c>
      <c r="AN90" s="2" t="s">
        <v>15</v>
      </c>
      <c r="AO90" s="2">
        <v>1.572E-3</v>
      </c>
      <c r="AP90" s="2">
        <v>1.2760000000000001E-2</v>
      </c>
      <c r="AQ90" s="2">
        <v>1.66</v>
      </c>
      <c r="AR90" s="2">
        <v>46.04</v>
      </c>
    </row>
    <row r="91" spans="1:44">
      <c r="A91" s="2" t="s">
        <v>1274</v>
      </c>
      <c r="B91" s="2" t="s">
        <v>27</v>
      </c>
      <c r="C91" s="2">
        <v>2</v>
      </c>
      <c r="D91" s="2">
        <v>1</v>
      </c>
      <c r="E91" s="2" t="s">
        <v>1275</v>
      </c>
      <c r="F91" s="2" t="s">
        <v>1276</v>
      </c>
      <c r="G91" s="2" t="s">
        <v>1277</v>
      </c>
      <c r="H91" s="2" t="s">
        <v>1278</v>
      </c>
      <c r="I91" s="2">
        <v>1</v>
      </c>
      <c r="J91" s="2">
        <v>2108.0844900000002</v>
      </c>
      <c r="K91" s="3">
        <v>1.35</v>
      </c>
      <c r="L91" s="3">
        <v>1.2330000000000001</v>
      </c>
      <c r="M91" s="2">
        <v>0.98495297747303101</v>
      </c>
      <c r="N91" s="2">
        <v>0.94136109867448203</v>
      </c>
      <c r="O91" s="2">
        <v>37.619999999999997</v>
      </c>
      <c r="P91" s="2">
        <v>27.13</v>
      </c>
      <c r="Q91" s="2">
        <v>87.1</v>
      </c>
      <c r="R91" s="2">
        <v>95.4</v>
      </c>
      <c r="S91" s="2">
        <v>117.6</v>
      </c>
      <c r="T91" s="2">
        <v>18.64</v>
      </c>
      <c r="U91" s="2">
        <v>25.24</v>
      </c>
      <c r="V91" s="2">
        <v>35.1</v>
      </c>
      <c r="W91" s="4">
        <v>4279.2795124106697</v>
      </c>
      <c r="X91" s="4">
        <v>4316.5148089621498</v>
      </c>
      <c r="Y91" s="4">
        <v>3045.2715343698401</v>
      </c>
      <c r="Z91" s="4">
        <v>4688.0244140625</v>
      </c>
      <c r="AA91" s="4">
        <v>5079.6930071023698</v>
      </c>
      <c r="AB91" s="4">
        <v>3047.2111085455399</v>
      </c>
      <c r="AC91" s="4">
        <v>6448.2434509330096</v>
      </c>
      <c r="AD91" s="4">
        <v>5778.2570445022802</v>
      </c>
      <c r="AE91" s="4">
        <v>3068.68952632746</v>
      </c>
      <c r="AF91" s="2" t="s">
        <v>14</v>
      </c>
      <c r="AG91" s="2" t="s">
        <v>14</v>
      </c>
      <c r="AH91" s="2" t="s">
        <v>14</v>
      </c>
      <c r="AI91" s="2" t="s">
        <v>11</v>
      </c>
      <c r="AJ91" s="2" t="s">
        <v>14</v>
      </c>
      <c r="AK91" s="2" t="s">
        <v>15</v>
      </c>
      <c r="AL91" s="2" t="s">
        <v>14</v>
      </c>
      <c r="AM91" s="2" t="s">
        <v>14</v>
      </c>
      <c r="AN91" s="2" t="s">
        <v>15</v>
      </c>
      <c r="AO91" s="2">
        <v>3.3449999999999999E-3</v>
      </c>
      <c r="AP91" s="2">
        <v>3.2960000000000003E-2</v>
      </c>
      <c r="AQ91" s="2">
        <v>2.12</v>
      </c>
      <c r="AR91" s="2">
        <v>39.65</v>
      </c>
    </row>
    <row r="92" spans="1:44">
      <c r="A92" s="2" t="s">
        <v>438</v>
      </c>
      <c r="B92" s="2" t="s">
        <v>58</v>
      </c>
      <c r="C92" s="2">
        <v>1</v>
      </c>
      <c r="D92" s="2">
        <v>11</v>
      </c>
      <c r="E92" s="2" t="s">
        <v>439</v>
      </c>
      <c r="F92" s="2" t="s">
        <v>440</v>
      </c>
      <c r="G92" s="2" t="s">
        <v>441</v>
      </c>
      <c r="H92" s="2" t="s">
        <v>1268</v>
      </c>
      <c r="I92" s="2">
        <v>1</v>
      </c>
      <c r="J92" s="2">
        <v>1493.8144600000001</v>
      </c>
      <c r="K92" s="3">
        <v>1.3480000000000001</v>
      </c>
      <c r="L92" s="3">
        <v>1.2729999999999999</v>
      </c>
      <c r="M92" s="2">
        <v>0.98495297747303101</v>
      </c>
      <c r="N92" s="2">
        <v>0.88828034390230803</v>
      </c>
      <c r="O92" s="2">
        <v>14.94</v>
      </c>
      <c r="P92" s="2">
        <v>17.63</v>
      </c>
      <c r="Q92" s="2">
        <v>87.9</v>
      </c>
      <c r="R92" s="2">
        <v>93.5</v>
      </c>
      <c r="S92" s="2">
        <v>118.6</v>
      </c>
      <c r="T92" s="2">
        <v>7.41</v>
      </c>
      <c r="U92" s="2">
        <v>11.77</v>
      </c>
      <c r="V92" s="2">
        <v>13.51</v>
      </c>
      <c r="W92" s="4">
        <v>33218.476546563703</v>
      </c>
      <c r="X92" s="4">
        <v>36566.250649685702</v>
      </c>
      <c r="Y92" s="4">
        <v>38505.864580715002</v>
      </c>
      <c r="Z92" s="4">
        <v>33117.16796875</v>
      </c>
      <c r="AA92" s="4">
        <v>41918.1787765923</v>
      </c>
      <c r="AB92" s="4">
        <v>38868.085429251601</v>
      </c>
      <c r="AC92" s="4">
        <v>49294.9720544355</v>
      </c>
      <c r="AD92" s="4">
        <v>42171.252913912103</v>
      </c>
      <c r="AE92" s="4">
        <v>55380.385637802501</v>
      </c>
      <c r="AF92" s="2" t="s">
        <v>11</v>
      </c>
      <c r="AG92" s="2" t="s">
        <v>11</v>
      </c>
      <c r="AH92" s="2" t="s">
        <v>11</v>
      </c>
      <c r="AI92" s="2" t="s">
        <v>11</v>
      </c>
      <c r="AJ92" s="2" t="s">
        <v>11</v>
      </c>
      <c r="AK92" s="2" t="s">
        <v>11</v>
      </c>
      <c r="AL92" s="2" t="s">
        <v>11</v>
      </c>
      <c r="AM92" s="2" t="s">
        <v>11</v>
      </c>
      <c r="AN92" s="2" t="s">
        <v>11</v>
      </c>
      <c r="AO92" s="2">
        <v>1.8780000000000001E-4</v>
      </c>
      <c r="AP92" s="2">
        <v>3.326E-6</v>
      </c>
      <c r="AQ92" s="2">
        <v>3.32</v>
      </c>
      <c r="AR92" s="2">
        <v>36.58</v>
      </c>
    </row>
    <row r="93" spans="1:44">
      <c r="A93" s="2" t="s">
        <v>687</v>
      </c>
      <c r="B93" s="2" t="s">
        <v>39</v>
      </c>
      <c r="C93" s="2">
        <v>1</v>
      </c>
      <c r="D93" s="2">
        <v>13</v>
      </c>
      <c r="E93" s="2" t="s">
        <v>500</v>
      </c>
      <c r="F93" s="2" t="s">
        <v>688</v>
      </c>
      <c r="G93" s="2" t="s">
        <v>689</v>
      </c>
      <c r="H93" s="2" t="s">
        <v>1279</v>
      </c>
      <c r="I93" s="2">
        <v>1</v>
      </c>
      <c r="J93" s="2">
        <v>1345.7296699999999</v>
      </c>
      <c r="K93" s="3">
        <v>1.3440000000000001</v>
      </c>
      <c r="L93" s="3">
        <v>0.95799999999999996</v>
      </c>
      <c r="M93" s="2">
        <v>0.98495297747303101</v>
      </c>
      <c r="N93" s="2">
        <v>0.83588165169302397</v>
      </c>
      <c r="O93" s="2">
        <v>16.32</v>
      </c>
      <c r="P93" s="2">
        <v>11.24</v>
      </c>
      <c r="Q93" s="2">
        <v>85.4</v>
      </c>
      <c r="R93" s="2">
        <v>109.6</v>
      </c>
      <c r="S93" s="2">
        <v>105</v>
      </c>
      <c r="T93" s="2">
        <v>7.85</v>
      </c>
      <c r="U93" s="2">
        <v>5.22</v>
      </c>
      <c r="V93" s="2">
        <v>13.71</v>
      </c>
      <c r="W93" s="4">
        <v>48803.337811704601</v>
      </c>
      <c r="X93" s="4">
        <v>54840.696088564298</v>
      </c>
      <c r="Y93" s="4">
        <v>56874.6787919087</v>
      </c>
      <c r="Z93" s="4">
        <v>68561.984375</v>
      </c>
      <c r="AA93" s="4">
        <v>70426.1502094975</v>
      </c>
      <c r="AB93" s="4">
        <v>75764.175726362198</v>
      </c>
      <c r="AC93" s="4">
        <v>67481.5774886578</v>
      </c>
      <c r="AD93" s="4">
        <v>65587.593185095597</v>
      </c>
      <c r="AE93" s="4">
        <v>83600.778713724299</v>
      </c>
      <c r="AF93" s="2" t="s">
        <v>11</v>
      </c>
      <c r="AG93" s="2" t="s">
        <v>11</v>
      </c>
      <c r="AH93" s="2" t="s">
        <v>11</v>
      </c>
      <c r="AI93" s="2" t="s">
        <v>11</v>
      </c>
      <c r="AJ93" s="2" t="s">
        <v>11</v>
      </c>
      <c r="AK93" s="2" t="s">
        <v>11</v>
      </c>
      <c r="AL93" s="2" t="s">
        <v>11</v>
      </c>
      <c r="AM93" s="2" t="s">
        <v>11</v>
      </c>
      <c r="AN93" s="2" t="s">
        <v>11</v>
      </c>
      <c r="AO93" s="2">
        <v>1.8780000000000001E-4</v>
      </c>
      <c r="AP93" s="2">
        <v>2.1339999999999999E-5</v>
      </c>
      <c r="AQ93" s="2">
        <v>3.16</v>
      </c>
      <c r="AR93" s="2">
        <v>36.6</v>
      </c>
    </row>
    <row r="94" spans="1:44">
      <c r="A94" s="2" t="s">
        <v>609</v>
      </c>
      <c r="B94" s="2" t="s">
        <v>552</v>
      </c>
      <c r="C94" s="2">
        <v>8</v>
      </c>
      <c r="D94" s="2">
        <v>5</v>
      </c>
      <c r="E94" s="2" t="s">
        <v>1019</v>
      </c>
      <c r="F94" s="2" t="s">
        <v>1020</v>
      </c>
      <c r="G94" s="2" t="s">
        <v>1021</v>
      </c>
      <c r="H94" s="2" t="s">
        <v>1022</v>
      </c>
      <c r="I94" s="2">
        <v>1</v>
      </c>
      <c r="J94" s="2">
        <v>2672.3720899999998</v>
      </c>
      <c r="K94" s="3">
        <v>1.339</v>
      </c>
      <c r="L94" s="3">
        <v>0.97399999999999998</v>
      </c>
      <c r="M94" s="2">
        <v>0.98495297747303101</v>
      </c>
      <c r="N94" s="2">
        <v>0.88040999293795597</v>
      </c>
      <c r="O94" s="2">
        <v>92.87</v>
      </c>
      <c r="P94" s="2">
        <v>73.63</v>
      </c>
      <c r="Q94" s="2">
        <v>58.4</v>
      </c>
      <c r="R94" s="2">
        <v>122.3</v>
      </c>
      <c r="S94" s="2">
        <v>119.3</v>
      </c>
      <c r="T94" s="2">
        <v>46.1</v>
      </c>
      <c r="U94" s="2">
        <v>37.1</v>
      </c>
      <c r="V94" s="2">
        <v>60.02</v>
      </c>
      <c r="W94" s="4">
        <v>7827.4126275835797</v>
      </c>
      <c r="X94" s="4">
        <v>4617.5441416533204</v>
      </c>
      <c r="Y94" s="4">
        <v>3142.95996802632</v>
      </c>
      <c r="Z94" s="4">
        <v>9680.7822265625</v>
      </c>
      <c r="AA94" s="4">
        <v>10769.025074498901</v>
      </c>
      <c r="AB94" s="4">
        <v>4881.3665102287396</v>
      </c>
      <c r="AC94" s="4">
        <v>10483.835923552801</v>
      </c>
      <c r="AD94" s="4">
        <v>9440.7862872693604</v>
      </c>
      <c r="AE94" s="4">
        <v>2310.39291012373</v>
      </c>
      <c r="AF94" s="2" t="s">
        <v>11</v>
      </c>
      <c r="AG94" s="2" t="s">
        <v>14</v>
      </c>
      <c r="AH94" s="2" t="s">
        <v>15</v>
      </c>
      <c r="AI94" s="2" t="s">
        <v>11</v>
      </c>
      <c r="AJ94" s="2" t="s">
        <v>11</v>
      </c>
      <c r="AK94" s="2" t="s">
        <v>14</v>
      </c>
      <c r="AL94" s="2" t="s">
        <v>11</v>
      </c>
      <c r="AM94" s="2" t="s">
        <v>11</v>
      </c>
      <c r="AN94" s="2" t="s">
        <v>15</v>
      </c>
      <c r="AO94" s="2">
        <v>1.8780000000000001E-4</v>
      </c>
      <c r="AP94" s="2">
        <v>9.6650000000000002E-4</v>
      </c>
      <c r="AQ94" s="2">
        <v>3.16</v>
      </c>
      <c r="AR94" s="2">
        <v>40.909999999999997</v>
      </c>
    </row>
    <row r="95" spans="1:44">
      <c r="A95" s="2" t="s">
        <v>1280</v>
      </c>
      <c r="B95" s="2" t="s">
        <v>39</v>
      </c>
      <c r="C95" s="2">
        <v>2</v>
      </c>
      <c r="D95" s="2">
        <v>6</v>
      </c>
      <c r="E95" s="2" t="s">
        <v>1281</v>
      </c>
      <c r="F95" s="2" t="s">
        <v>1282</v>
      </c>
      <c r="G95" s="2" t="s">
        <v>1283</v>
      </c>
      <c r="H95" s="2" t="s">
        <v>1284</v>
      </c>
      <c r="I95" s="2">
        <v>1</v>
      </c>
      <c r="J95" s="2">
        <v>1241.6194499999999</v>
      </c>
      <c r="K95" s="3">
        <v>1.339</v>
      </c>
      <c r="L95" s="3">
        <v>1.329</v>
      </c>
      <c r="M95" s="2">
        <v>0.98495297747303101</v>
      </c>
      <c r="N95" s="2">
        <v>0.76792699475795001</v>
      </c>
      <c r="O95" s="2">
        <v>21.33</v>
      </c>
      <c r="P95" s="2">
        <v>34.53</v>
      </c>
      <c r="Q95" s="2">
        <v>98.8</v>
      </c>
      <c r="R95" s="2">
        <v>85.3</v>
      </c>
      <c r="S95" s="2">
        <v>115.9</v>
      </c>
      <c r="T95" s="2">
        <v>24.39</v>
      </c>
      <c r="U95" s="2">
        <v>18.98</v>
      </c>
      <c r="V95" s="2">
        <v>28.51</v>
      </c>
      <c r="W95" s="4">
        <v>6238.5204942057298</v>
      </c>
      <c r="X95" s="4">
        <v>9787.3726448936595</v>
      </c>
      <c r="Y95" s="4">
        <v>10014.101581974999</v>
      </c>
      <c r="Z95" s="4">
        <v>8448.48828125</v>
      </c>
      <c r="AA95" s="4">
        <v>8030.8315559856501</v>
      </c>
      <c r="AB95" s="4">
        <v>11257.1183322877</v>
      </c>
      <c r="AC95" s="4">
        <v>8353.9475310745493</v>
      </c>
      <c r="AD95" s="4">
        <v>11480.1675326205</v>
      </c>
      <c r="AE95" s="4">
        <v>14965.4962613402</v>
      </c>
      <c r="AF95" s="2" t="s">
        <v>11</v>
      </c>
      <c r="AG95" s="2" t="s">
        <v>11</v>
      </c>
      <c r="AH95" s="2" t="s">
        <v>11</v>
      </c>
      <c r="AI95" s="2" t="s">
        <v>11</v>
      </c>
      <c r="AJ95" s="2" t="s">
        <v>11</v>
      </c>
      <c r="AK95" s="2" t="s">
        <v>11</v>
      </c>
      <c r="AL95" s="2" t="s">
        <v>14</v>
      </c>
      <c r="AM95" s="2" t="s">
        <v>14</v>
      </c>
      <c r="AN95" s="2" t="s">
        <v>14</v>
      </c>
      <c r="AO95" s="2">
        <v>1.8780000000000001E-4</v>
      </c>
      <c r="AP95" s="2">
        <v>1.3290000000000001E-3</v>
      </c>
      <c r="AQ95" s="2">
        <v>2.13</v>
      </c>
      <c r="AR95" s="2">
        <v>23.15</v>
      </c>
    </row>
    <row r="96" spans="1:44">
      <c r="A96" s="2" t="s">
        <v>492</v>
      </c>
      <c r="B96" s="2" t="s">
        <v>54</v>
      </c>
      <c r="C96" s="2">
        <v>2</v>
      </c>
      <c r="D96" s="2">
        <v>9</v>
      </c>
      <c r="E96" s="2" t="s">
        <v>336</v>
      </c>
      <c r="F96" s="2" t="s">
        <v>493</v>
      </c>
      <c r="G96" s="2" t="s">
        <v>494</v>
      </c>
      <c r="H96" s="2" t="s">
        <v>1163</v>
      </c>
      <c r="I96" s="2">
        <v>1</v>
      </c>
      <c r="J96" s="2">
        <v>2472.1976199999999</v>
      </c>
      <c r="K96" s="3">
        <v>1.337</v>
      </c>
      <c r="L96" s="3">
        <v>1.048</v>
      </c>
      <c r="M96" s="2">
        <v>0.98495297747303101</v>
      </c>
      <c r="N96" s="2">
        <v>0.96751638647120697</v>
      </c>
      <c r="O96" s="2">
        <v>24.79</v>
      </c>
      <c r="P96" s="2">
        <v>33.35</v>
      </c>
      <c r="Q96" s="2">
        <v>83</v>
      </c>
      <c r="R96" s="2">
        <v>106</v>
      </c>
      <c r="S96" s="2">
        <v>111</v>
      </c>
      <c r="T96" s="2">
        <v>10.63</v>
      </c>
      <c r="U96" s="2">
        <v>10.24</v>
      </c>
      <c r="V96" s="2">
        <v>26.07</v>
      </c>
      <c r="W96" s="4">
        <v>22160.6633219547</v>
      </c>
      <c r="X96" s="4">
        <v>19558.687199995202</v>
      </c>
      <c r="Y96" s="4">
        <v>17970.554027542799</v>
      </c>
      <c r="Z96" s="4">
        <v>24962.8828125</v>
      </c>
      <c r="AA96" s="4">
        <v>29471.650902416801</v>
      </c>
      <c r="AB96" s="4">
        <v>24645.049513986702</v>
      </c>
      <c r="AC96" s="4">
        <v>33899.105858019197</v>
      </c>
      <c r="AD96" s="4">
        <v>26155.792885295501</v>
      </c>
      <c r="AE96" s="4">
        <v>20013.3466803962</v>
      </c>
      <c r="AF96" s="2" t="s">
        <v>11</v>
      </c>
      <c r="AG96" s="2" t="s">
        <v>11</v>
      </c>
      <c r="AH96" s="2" t="s">
        <v>11</v>
      </c>
      <c r="AI96" s="2" t="s">
        <v>11</v>
      </c>
      <c r="AJ96" s="2" t="s">
        <v>11</v>
      </c>
      <c r="AK96" s="2" t="s">
        <v>11</v>
      </c>
      <c r="AL96" s="2" t="s">
        <v>11</v>
      </c>
      <c r="AM96" s="2" t="s">
        <v>11</v>
      </c>
      <c r="AN96" s="2" t="s">
        <v>14</v>
      </c>
      <c r="AO96" s="2">
        <v>3.0309999999999999E-4</v>
      </c>
      <c r="AP96" s="2">
        <v>2.0349999999999999E-3</v>
      </c>
      <c r="AQ96" s="2">
        <v>2.84</v>
      </c>
      <c r="AR96" s="2">
        <v>43.15</v>
      </c>
    </row>
    <row r="97" spans="1:44">
      <c r="A97" s="2" t="s">
        <v>426</v>
      </c>
      <c r="B97" s="2" t="s">
        <v>126</v>
      </c>
      <c r="C97" s="2">
        <v>1</v>
      </c>
      <c r="D97" s="2">
        <v>1</v>
      </c>
      <c r="E97" s="2" t="s">
        <v>427</v>
      </c>
      <c r="F97" s="2" t="s">
        <v>428</v>
      </c>
      <c r="G97" s="2" t="s">
        <v>429</v>
      </c>
      <c r="H97" s="2" t="s">
        <v>1285</v>
      </c>
      <c r="I97" s="2">
        <v>1</v>
      </c>
      <c r="J97" s="2">
        <v>2660.5055299999999</v>
      </c>
      <c r="K97" s="3">
        <v>1.3360000000000001</v>
      </c>
      <c r="L97" s="3">
        <v>1.7749999999999999</v>
      </c>
      <c r="M97" s="2">
        <v>0.98495297747303101</v>
      </c>
      <c r="N97" s="2">
        <v>0.184229283582863</v>
      </c>
      <c r="O97" s="2">
        <v>74.03</v>
      </c>
      <c r="P97" s="2">
        <v>57.57</v>
      </c>
      <c r="Q97" s="2">
        <v>99.7</v>
      </c>
      <c r="R97" s="2">
        <v>84.2</v>
      </c>
      <c r="S97" s="2">
        <v>116.1</v>
      </c>
      <c r="T97" s="2">
        <v>64.05</v>
      </c>
      <c r="U97" s="2">
        <v>27.73</v>
      </c>
      <c r="V97" s="2">
        <v>63.13</v>
      </c>
      <c r="W97" s="4">
        <v>8570.7965800295005</v>
      </c>
      <c r="X97" s="4">
        <v>4072.1337364531901</v>
      </c>
      <c r="Y97" s="4">
        <v>2367.5553567531001</v>
      </c>
      <c r="Z97" s="4">
        <v>2104.6363728691999</v>
      </c>
      <c r="AA97" s="4">
        <v>3694.46708639697</v>
      </c>
      <c r="AB97" s="4">
        <v>3440.7015613480999</v>
      </c>
      <c r="AC97" s="4">
        <v>11452.8321429801</v>
      </c>
      <c r="AD97" s="4">
        <v>3736.40182341231</v>
      </c>
      <c r="AE97" s="4">
        <v>4743.3749950511301</v>
      </c>
      <c r="AF97" s="2" t="s">
        <v>11</v>
      </c>
      <c r="AG97" s="2" t="s">
        <v>15</v>
      </c>
      <c r="AH97" s="2" t="s">
        <v>15</v>
      </c>
      <c r="AI97" s="2" t="s">
        <v>15</v>
      </c>
      <c r="AJ97" s="2" t="s">
        <v>15</v>
      </c>
      <c r="AK97" s="2" t="s">
        <v>15</v>
      </c>
      <c r="AL97" s="2" t="s">
        <v>14</v>
      </c>
      <c r="AM97" s="2" t="s">
        <v>15</v>
      </c>
      <c r="AN97" s="2" t="s">
        <v>15</v>
      </c>
      <c r="AO97" s="2">
        <v>1.8780000000000001E-4</v>
      </c>
      <c r="AP97" s="2">
        <v>1.361E-6</v>
      </c>
      <c r="AQ97" s="2">
        <v>4.2699999999999996</v>
      </c>
      <c r="AR97" s="2">
        <v>45.23</v>
      </c>
    </row>
    <row r="98" spans="1:44">
      <c r="A98" s="2" t="s">
        <v>1286</v>
      </c>
      <c r="B98" s="2" t="s">
        <v>87</v>
      </c>
      <c r="C98" s="2">
        <v>1</v>
      </c>
      <c r="D98" s="2">
        <v>6</v>
      </c>
      <c r="E98" s="2" t="s">
        <v>1287</v>
      </c>
      <c r="F98" s="2" t="s">
        <v>1288</v>
      </c>
      <c r="G98" s="2" t="s">
        <v>1289</v>
      </c>
      <c r="H98" s="2" t="s">
        <v>1290</v>
      </c>
      <c r="I98" s="2">
        <v>1</v>
      </c>
      <c r="J98" s="2">
        <v>1578.8308400000001</v>
      </c>
      <c r="K98" s="3">
        <v>1.3360000000000001</v>
      </c>
      <c r="L98" s="3">
        <v>1.048</v>
      </c>
      <c r="M98" s="2">
        <v>0.98495297747303101</v>
      </c>
      <c r="N98" s="2">
        <v>0.96751638647120697</v>
      </c>
      <c r="O98" s="2">
        <v>20.260000000000002</v>
      </c>
      <c r="P98" s="2">
        <v>11.01</v>
      </c>
      <c r="Q98" s="2">
        <v>79.7</v>
      </c>
      <c r="R98" s="2">
        <v>107.6</v>
      </c>
      <c r="S98" s="2">
        <v>112.7</v>
      </c>
      <c r="T98" s="2">
        <v>11.33</v>
      </c>
      <c r="U98" s="2">
        <v>11.77</v>
      </c>
      <c r="V98" s="2">
        <v>14.28</v>
      </c>
      <c r="W98" s="4">
        <v>12394.8020287379</v>
      </c>
      <c r="X98" s="4">
        <v>11256.305897771101</v>
      </c>
      <c r="Y98" s="4">
        <v>14088.296344365001</v>
      </c>
      <c r="Z98" s="4">
        <v>17073.2734375</v>
      </c>
      <c r="AA98" s="4">
        <v>13685.816054458101</v>
      </c>
      <c r="AB98" s="4">
        <v>16724.929106072999</v>
      </c>
      <c r="AC98" s="4">
        <v>14163.809668576299</v>
      </c>
      <c r="AD98" s="4">
        <v>18824.750120590601</v>
      </c>
      <c r="AE98" s="4">
        <v>17523.537170815402</v>
      </c>
      <c r="AF98" s="2" t="s">
        <v>11</v>
      </c>
      <c r="AG98" s="2" t="s">
        <v>14</v>
      </c>
      <c r="AH98" s="2" t="s">
        <v>11</v>
      </c>
      <c r="AI98" s="2" t="s">
        <v>11</v>
      </c>
      <c r="AJ98" s="2" t="s">
        <v>14</v>
      </c>
      <c r="AK98" s="2" t="s">
        <v>11</v>
      </c>
      <c r="AL98" s="2" t="s">
        <v>11</v>
      </c>
      <c r="AM98" s="2" t="s">
        <v>14</v>
      </c>
      <c r="AN98" s="2" t="s">
        <v>11</v>
      </c>
      <c r="AO98" s="2">
        <v>1.8780000000000001E-4</v>
      </c>
      <c r="AP98" s="2">
        <v>2.1269999999999999E-4</v>
      </c>
      <c r="AQ98" s="2">
        <v>3.01</v>
      </c>
      <c r="AR98" s="2">
        <v>25.28</v>
      </c>
    </row>
    <row r="99" spans="1:44">
      <c r="A99" s="2" t="s">
        <v>207</v>
      </c>
      <c r="B99" s="2" t="s">
        <v>162</v>
      </c>
      <c r="C99" s="2">
        <v>3</v>
      </c>
      <c r="D99" s="2">
        <v>10</v>
      </c>
      <c r="E99" s="2" t="s">
        <v>174</v>
      </c>
      <c r="F99" s="2" t="s">
        <v>208</v>
      </c>
      <c r="G99" s="2" t="s">
        <v>209</v>
      </c>
      <c r="H99" s="2" t="s">
        <v>1291</v>
      </c>
      <c r="I99" s="2">
        <v>1</v>
      </c>
      <c r="J99" s="2">
        <v>2406.20568</v>
      </c>
      <c r="K99" s="3">
        <v>1.329</v>
      </c>
      <c r="L99" s="3">
        <v>1.032</v>
      </c>
      <c r="M99" s="2">
        <v>0.98495297747303101</v>
      </c>
      <c r="N99" s="2">
        <v>0.96489785082190205</v>
      </c>
      <c r="O99" s="2">
        <v>11.53</v>
      </c>
      <c r="P99" s="2">
        <v>15.41</v>
      </c>
      <c r="Q99" s="2">
        <v>84.7</v>
      </c>
      <c r="R99" s="2">
        <v>104.9</v>
      </c>
      <c r="S99" s="2">
        <v>110.3</v>
      </c>
      <c r="T99" s="2">
        <v>8.42</v>
      </c>
      <c r="U99" s="2">
        <v>15.84</v>
      </c>
      <c r="V99" s="2">
        <v>7.29</v>
      </c>
      <c r="W99" s="4">
        <v>62007.589097234202</v>
      </c>
      <c r="X99" s="4">
        <v>65845.164990033503</v>
      </c>
      <c r="Y99" s="4">
        <v>55652.853923925497</v>
      </c>
      <c r="Z99" s="4">
        <v>76794.0625</v>
      </c>
      <c r="AA99" s="4">
        <v>73338.886848765906</v>
      </c>
      <c r="AB99" s="4">
        <v>97519.977723463002</v>
      </c>
      <c r="AC99" s="4">
        <v>75722.307332570897</v>
      </c>
      <c r="AD99" s="4">
        <v>87532.157957143994</v>
      </c>
      <c r="AE99" s="4">
        <v>80727.136078304902</v>
      </c>
      <c r="AF99" s="2" t="s">
        <v>11</v>
      </c>
      <c r="AG99" s="2" t="s">
        <v>11</v>
      </c>
      <c r="AH99" s="2" t="s">
        <v>11</v>
      </c>
      <c r="AI99" s="2" t="s">
        <v>11</v>
      </c>
      <c r="AJ99" s="2" t="s">
        <v>11</v>
      </c>
      <c r="AK99" s="2" t="s">
        <v>11</v>
      </c>
      <c r="AL99" s="2" t="s">
        <v>11</v>
      </c>
      <c r="AM99" s="2" t="s">
        <v>11</v>
      </c>
      <c r="AN99" s="2" t="s">
        <v>11</v>
      </c>
      <c r="AO99" s="2">
        <v>1.8780000000000001E-4</v>
      </c>
      <c r="AP99" s="2">
        <v>3.4170000000000001E-8</v>
      </c>
      <c r="AQ99" s="2">
        <v>3.78</v>
      </c>
      <c r="AR99" s="2">
        <v>35.04</v>
      </c>
    </row>
    <row r="100" spans="1:44">
      <c r="A100" s="2" t="s">
        <v>861</v>
      </c>
      <c r="B100" s="2" t="s">
        <v>862</v>
      </c>
      <c r="C100" s="2">
        <v>1</v>
      </c>
      <c r="D100" s="2">
        <v>2</v>
      </c>
      <c r="E100" s="2" t="s">
        <v>1292</v>
      </c>
      <c r="F100" s="2" t="s">
        <v>1293</v>
      </c>
      <c r="G100" s="2" t="s">
        <v>1294</v>
      </c>
      <c r="H100" s="2" t="s">
        <v>1295</v>
      </c>
      <c r="I100" s="2">
        <v>1</v>
      </c>
      <c r="J100" s="2">
        <v>2281.0812099999998</v>
      </c>
      <c r="K100" s="3">
        <v>1.327</v>
      </c>
      <c r="L100" s="3">
        <v>1.1970000000000001</v>
      </c>
      <c r="M100" s="2">
        <v>0.98495297747303101</v>
      </c>
      <c r="N100" s="2">
        <v>0.96751638647120697</v>
      </c>
      <c r="O100" s="2">
        <v>43.74</v>
      </c>
      <c r="P100" s="2">
        <v>32.229999999999997</v>
      </c>
      <c r="Q100" s="2">
        <v>85.3</v>
      </c>
      <c r="R100" s="2">
        <v>97.7</v>
      </c>
      <c r="S100" s="2">
        <v>117</v>
      </c>
      <c r="T100" s="2">
        <v>19.21</v>
      </c>
      <c r="U100" s="2">
        <v>12.36</v>
      </c>
      <c r="V100" s="2">
        <v>35.520000000000003</v>
      </c>
      <c r="W100" s="4">
        <v>10169.755219943199</v>
      </c>
      <c r="X100" s="4">
        <v>8121.3951533279696</v>
      </c>
      <c r="Y100" s="4">
        <v>11998.894342701</v>
      </c>
      <c r="Z100" s="4">
        <v>11659.1123046875</v>
      </c>
      <c r="AA100" s="4">
        <v>9577.1808708852295</v>
      </c>
      <c r="AB100" s="4">
        <v>12177.244712650399</v>
      </c>
      <c r="AC100" s="4">
        <v>13956.793343958299</v>
      </c>
      <c r="AD100" s="4">
        <v>7472.3281494830699</v>
      </c>
      <c r="AE100" s="4">
        <v>15922.859688775399</v>
      </c>
      <c r="AF100" s="2" t="s">
        <v>14</v>
      </c>
      <c r="AG100" s="2" t="s">
        <v>14</v>
      </c>
      <c r="AH100" s="2" t="s">
        <v>14</v>
      </c>
      <c r="AI100" s="2" t="s">
        <v>11</v>
      </c>
      <c r="AJ100" s="2" t="s">
        <v>14</v>
      </c>
      <c r="AK100" s="2" t="s">
        <v>11</v>
      </c>
      <c r="AL100" s="2" t="s">
        <v>14</v>
      </c>
      <c r="AM100" s="2" t="s">
        <v>14</v>
      </c>
      <c r="AN100" s="2" t="s">
        <v>14</v>
      </c>
      <c r="AO100" s="2">
        <v>1.8780000000000001E-4</v>
      </c>
      <c r="AP100" s="2">
        <v>1.8560000000000001E-4</v>
      </c>
      <c r="AQ100" s="2">
        <v>2.5499999999999998</v>
      </c>
      <c r="AR100" s="2">
        <v>26.58</v>
      </c>
    </row>
    <row r="101" spans="1:44">
      <c r="A101" s="2" t="s">
        <v>766</v>
      </c>
      <c r="B101" s="2" t="s">
        <v>27</v>
      </c>
      <c r="C101" s="2">
        <v>1</v>
      </c>
      <c r="D101" s="2">
        <v>5</v>
      </c>
      <c r="E101" s="2" t="s">
        <v>585</v>
      </c>
      <c r="F101" s="2" t="s">
        <v>767</v>
      </c>
      <c r="G101" s="2" t="s">
        <v>768</v>
      </c>
      <c r="H101" s="2" t="s">
        <v>1296</v>
      </c>
      <c r="I101" s="2">
        <v>1</v>
      </c>
      <c r="J101" s="2">
        <v>1762.8945000000001</v>
      </c>
      <c r="K101" s="3">
        <v>1.321</v>
      </c>
      <c r="L101" s="3">
        <v>1.9410000000000001</v>
      </c>
      <c r="M101" s="2">
        <v>0.98495297747303101</v>
      </c>
      <c r="N101" s="2">
        <v>3.2478056870559699E-2</v>
      </c>
      <c r="O101" s="2">
        <v>86.29</v>
      </c>
      <c r="P101" s="2">
        <v>69.56</v>
      </c>
      <c r="Q101" s="2">
        <v>105</v>
      </c>
      <c r="R101" s="2">
        <v>56.3</v>
      </c>
      <c r="S101" s="2">
        <v>138.69999999999999</v>
      </c>
      <c r="T101" s="2">
        <v>69.05</v>
      </c>
      <c r="U101" s="2">
        <v>35.83</v>
      </c>
      <c r="V101" s="2">
        <v>46.25</v>
      </c>
      <c r="W101" s="4">
        <v>11526.834566699499</v>
      </c>
      <c r="X101" s="4">
        <v>7733.0655968261799</v>
      </c>
      <c r="Y101" s="4">
        <v>1872.2699636896</v>
      </c>
      <c r="Z101" s="4">
        <v>6257.24072265625</v>
      </c>
      <c r="AA101" s="4">
        <v>3093.4659166187198</v>
      </c>
      <c r="AB101" s="4">
        <v>4142.9252954961403</v>
      </c>
      <c r="AC101" s="4">
        <v>12147.855409711199</v>
      </c>
      <c r="AD101" s="4">
        <v>10214.0295679799</v>
      </c>
      <c r="AE101" s="4">
        <v>4269.2590855069102</v>
      </c>
      <c r="AF101" s="2" t="s">
        <v>11</v>
      </c>
      <c r="AG101" s="2" t="s">
        <v>11</v>
      </c>
      <c r="AH101" s="2" t="s">
        <v>15</v>
      </c>
      <c r="AI101" s="2" t="s">
        <v>11</v>
      </c>
      <c r="AJ101" s="2" t="s">
        <v>15</v>
      </c>
      <c r="AK101" s="2" t="s">
        <v>15</v>
      </c>
      <c r="AL101" s="2" t="s">
        <v>11</v>
      </c>
      <c r="AM101" s="2" t="s">
        <v>11</v>
      </c>
      <c r="AN101" s="2" t="s">
        <v>15</v>
      </c>
      <c r="AO101" s="2">
        <v>1.8780000000000001E-4</v>
      </c>
      <c r="AP101" s="2">
        <v>5.4980000000000003E-4</v>
      </c>
      <c r="AQ101" s="2">
        <v>2.52</v>
      </c>
      <c r="AR101" s="2">
        <v>49</v>
      </c>
    </row>
    <row r="102" spans="1:44">
      <c r="A102" s="2" t="s">
        <v>1297</v>
      </c>
      <c r="B102" s="2" t="s">
        <v>1298</v>
      </c>
      <c r="C102" s="2">
        <v>3</v>
      </c>
      <c r="D102" s="2">
        <v>15</v>
      </c>
      <c r="E102" s="2" t="s">
        <v>1054</v>
      </c>
      <c r="F102" s="2" t="s">
        <v>1299</v>
      </c>
      <c r="G102" s="2" t="s">
        <v>1300</v>
      </c>
      <c r="H102" s="2" t="s">
        <v>1054</v>
      </c>
      <c r="I102" s="2">
        <v>1</v>
      </c>
      <c r="J102" s="2">
        <v>2448.1758399999999</v>
      </c>
      <c r="K102" s="3">
        <v>1.32</v>
      </c>
      <c r="L102" s="3">
        <v>1.014</v>
      </c>
      <c r="M102" s="2">
        <v>0.98495297747303101</v>
      </c>
      <c r="N102" s="2">
        <v>0.94253289546509</v>
      </c>
      <c r="O102" s="2">
        <v>9.14</v>
      </c>
      <c r="P102" s="2">
        <v>11.48</v>
      </c>
      <c r="Q102" s="2">
        <v>85.7</v>
      </c>
      <c r="R102" s="2">
        <v>106.4</v>
      </c>
      <c r="S102" s="2">
        <v>107.9</v>
      </c>
      <c r="T102" s="2">
        <v>7.84</v>
      </c>
      <c r="U102" s="2">
        <v>11.99</v>
      </c>
      <c r="V102" s="2">
        <v>5.34</v>
      </c>
      <c r="W102" s="4">
        <v>294166.31569049001</v>
      </c>
      <c r="X102" s="4">
        <v>343094.30734014203</v>
      </c>
      <c r="Y102" s="4">
        <v>329500.147283973</v>
      </c>
      <c r="Z102" s="4">
        <v>386387.6875</v>
      </c>
      <c r="AA102" s="4">
        <v>408979.100847102</v>
      </c>
      <c r="AB102" s="4">
        <v>484064.31582955801</v>
      </c>
      <c r="AC102" s="4">
        <v>412191.44887231599</v>
      </c>
      <c r="AD102" s="4">
        <v>452845.23082473601</v>
      </c>
      <c r="AE102" s="4">
        <v>414713.50454870902</v>
      </c>
      <c r="AF102" s="2" t="s">
        <v>11</v>
      </c>
      <c r="AG102" s="2" t="s">
        <v>11</v>
      </c>
      <c r="AH102" s="2" t="s">
        <v>11</v>
      </c>
      <c r="AI102" s="2" t="s">
        <v>11</v>
      </c>
      <c r="AJ102" s="2" t="s">
        <v>11</v>
      </c>
      <c r="AK102" s="2" t="s">
        <v>11</v>
      </c>
      <c r="AL102" s="2" t="s">
        <v>11</v>
      </c>
      <c r="AM102" s="2" t="s">
        <v>11</v>
      </c>
      <c r="AN102" s="2" t="s">
        <v>11</v>
      </c>
      <c r="AO102" s="2">
        <v>1.8780000000000001E-4</v>
      </c>
      <c r="AP102" s="2">
        <v>4.7409999999999998E-4</v>
      </c>
      <c r="AQ102" s="2">
        <v>2.0699999999999998</v>
      </c>
      <c r="AR102" s="2">
        <v>35.07</v>
      </c>
    </row>
    <row r="103" spans="1:44">
      <c r="A103" s="2" t="s">
        <v>640</v>
      </c>
      <c r="B103" s="2" t="s">
        <v>1301</v>
      </c>
      <c r="C103" s="2">
        <v>4</v>
      </c>
      <c r="D103" s="2">
        <v>3</v>
      </c>
      <c r="E103" s="2" t="s">
        <v>1302</v>
      </c>
      <c r="F103" s="2" t="s">
        <v>1303</v>
      </c>
      <c r="G103" s="2" t="s">
        <v>1304</v>
      </c>
      <c r="H103" s="2" t="s">
        <v>1305</v>
      </c>
      <c r="I103" s="2">
        <v>1</v>
      </c>
      <c r="J103" s="2">
        <v>3747.8469</v>
      </c>
      <c r="K103" s="3">
        <v>1.3180000000000001</v>
      </c>
      <c r="L103" s="3">
        <v>6.2279999999999998</v>
      </c>
      <c r="M103" s="2">
        <v>0.98495297747303101</v>
      </c>
      <c r="N103" s="2">
        <v>6.68695652173913E-16</v>
      </c>
      <c r="O103" s="2">
        <v>135.02000000000001</v>
      </c>
      <c r="P103" s="2">
        <v>120.82</v>
      </c>
      <c r="Q103" s="2">
        <v>78.400000000000006</v>
      </c>
      <c r="R103" s="2">
        <v>24.1</v>
      </c>
      <c r="S103" s="2">
        <v>197.4</v>
      </c>
      <c r="T103" s="2">
        <v>92.92</v>
      </c>
      <c r="U103" s="2">
        <v>51.26</v>
      </c>
      <c r="V103" s="2">
        <v>79.39</v>
      </c>
      <c r="W103" s="4">
        <v>13349.3192005616</v>
      </c>
      <c r="X103" s="4">
        <v>31022.3280841382</v>
      </c>
      <c r="Y103" s="4">
        <v>2341.6934146499998</v>
      </c>
      <c r="Z103" s="4">
        <v>2181.3368175967898</v>
      </c>
      <c r="AA103" s="4">
        <v>6565.1999096834797</v>
      </c>
      <c r="AB103" s="4">
        <v>4111.7003367849202</v>
      </c>
      <c r="AC103" s="4">
        <v>33619.400535884597</v>
      </c>
      <c r="AD103" s="4">
        <v>40890.2850595411</v>
      </c>
      <c r="AE103" s="4">
        <v>2514.9085051772199</v>
      </c>
      <c r="AF103" s="2" t="s">
        <v>14</v>
      </c>
      <c r="AG103" s="2" t="s">
        <v>11</v>
      </c>
      <c r="AH103" s="2" t="s">
        <v>15</v>
      </c>
      <c r="AI103" s="2" t="s">
        <v>15</v>
      </c>
      <c r="AJ103" s="2" t="s">
        <v>14</v>
      </c>
      <c r="AK103" s="2" t="s">
        <v>15</v>
      </c>
      <c r="AL103" s="2" t="s">
        <v>11</v>
      </c>
      <c r="AM103" s="2" t="s">
        <v>11</v>
      </c>
      <c r="AN103" s="2" t="s">
        <v>15</v>
      </c>
      <c r="AO103" s="2">
        <v>1.384E-3</v>
      </c>
      <c r="AP103" s="2">
        <v>1.1480000000000001E-2</v>
      </c>
      <c r="AQ103" s="2">
        <v>3.2</v>
      </c>
      <c r="AR103" s="2">
        <v>40.340000000000003</v>
      </c>
    </row>
    <row r="104" spans="1:44">
      <c r="A104" s="2" t="s">
        <v>1306</v>
      </c>
      <c r="B104" s="2" t="s">
        <v>22</v>
      </c>
      <c r="C104" s="2">
        <v>1</v>
      </c>
      <c r="D104" s="2">
        <v>3</v>
      </c>
      <c r="E104" s="2" t="s">
        <v>1307</v>
      </c>
      <c r="F104" s="2" t="s">
        <v>1308</v>
      </c>
      <c r="G104" s="2" t="s">
        <v>1309</v>
      </c>
      <c r="H104" s="2" t="s">
        <v>1310</v>
      </c>
      <c r="I104" s="2">
        <v>1</v>
      </c>
      <c r="J104" s="2">
        <v>1198.55612</v>
      </c>
      <c r="K104" s="3">
        <v>1.3049999999999999</v>
      </c>
      <c r="L104" s="3">
        <v>1.169</v>
      </c>
      <c r="M104" s="2">
        <v>0.98495297747303101</v>
      </c>
      <c r="N104" s="2">
        <v>0.982347044489705</v>
      </c>
      <c r="O104" s="2">
        <v>22.97</v>
      </c>
      <c r="P104" s="2">
        <v>14.73</v>
      </c>
      <c r="Q104" s="2">
        <v>91.7</v>
      </c>
      <c r="R104" s="2">
        <v>100.4</v>
      </c>
      <c r="S104" s="2">
        <v>107.9</v>
      </c>
      <c r="T104" s="2">
        <v>17.57</v>
      </c>
      <c r="U104" s="2">
        <v>12.51</v>
      </c>
      <c r="V104" s="2">
        <v>11.55</v>
      </c>
      <c r="W104" s="4">
        <v>8882.7713193507698</v>
      </c>
      <c r="X104" s="4">
        <v>12614.6400797836</v>
      </c>
      <c r="Y104" s="4">
        <v>11694.716973913</v>
      </c>
      <c r="Z104" s="4">
        <v>12806.63671875</v>
      </c>
      <c r="AA104" s="4">
        <v>10942.775869695401</v>
      </c>
      <c r="AB104" s="4">
        <v>14078.864784207401</v>
      </c>
      <c r="AC104" s="4">
        <v>16462.9581363615</v>
      </c>
      <c r="AD104" s="4">
        <v>13388.6105565241</v>
      </c>
      <c r="AE104" s="4">
        <v>13756.030500868201</v>
      </c>
      <c r="AF104" s="2" t="s">
        <v>14</v>
      </c>
      <c r="AG104" s="2" t="s">
        <v>11</v>
      </c>
      <c r="AH104" s="2" t="s">
        <v>14</v>
      </c>
      <c r="AI104" s="2" t="s">
        <v>14</v>
      </c>
      <c r="AJ104" s="2" t="s">
        <v>11</v>
      </c>
      <c r="AK104" s="2" t="s">
        <v>14</v>
      </c>
      <c r="AL104" s="2" t="s">
        <v>14</v>
      </c>
      <c r="AM104" s="2" t="s">
        <v>14</v>
      </c>
      <c r="AN104" s="2" t="s">
        <v>11</v>
      </c>
      <c r="AO104" s="2">
        <v>1.227E-3</v>
      </c>
      <c r="AP104" s="2">
        <v>7.9139999999999992E-3</v>
      </c>
      <c r="AQ104" s="2">
        <v>1.62</v>
      </c>
      <c r="AR104" s="2">
        <v>36.75</v>
      </c>
    </row>
    <row r="105" spans="1:44">
      <c r="A105" s="2" t="s">
        <v>809</v>
      </c>
      <c r="B105" s="2" t="s">
        <v>32</v>
      </c>
      <c r="C105" s="2">
        <v>1</v>
      </c>
      <c r="D105" s="2">
        <v>18</v>
      </c>
      <c r="E105" s="2" t="s">
        <v>439</v>
      </c>
      <c r="F105" s="2" t="s">
        <v>810</v>
      </c>
      <c r="G105" s="2" t="s">
        <v>811</v>
      </c>
      <c r="H105" s="2" t="s">
        <v>1268</v>
      </c>
      <c r="I105" s="2">
        <v>1</v>
      </c>
      <c r="J105" s="2">
        <v>884.46585000000005</v>
      </c>
      <c r="K105" s="3">
        <v>1.296</v>
      </c>
      <c r="L105" s="3">
        <v>1.2709999999999999</v>
      </c>
      <c r="M105" s="2">
        <v>0.98587525903862705</v>
      </c>
      <c r="N105" s="2">
        <v>0.89402821082144701</v>
      </c>
      <c r="O105" s="2">
        <v>20.309999999999999</v>
      </c>
      <c r="P105" s="2">
        <v>22.04</v>
      </c>
      <c r="Q105" s="2">
        <v>90.5</v>
      </c>
      <c r="R105" s="2">
        <v>92.3</v>
      </c>
      <c r="S105" s="2">
        <v>117.3</v>
      </c>
      <c r="T105" s="2">
        <v>11.46</v>
      </c>
      <c r="U105" s="2">
        <v>20.68</v>
      </c>
      <c r="V105" s="2">
        <v>32.76</v>
      </c>
      <c r="W105" s="4">
        <v>126010.536750065</v>
      </c>
      <c r="X105" s="4">
        <v>135727.66194132299</v>
      </c>
      <c r="Y105" s="4">
        <v>157277.20618673999</v>
      </c>
      <c r="Z105" s="4">
        <v>138457.90625</v>
      </c>
      <c r="AA105" s="4">
        <v>134725.62284451901</v>
      </c>
      <c r="AB105" s="4">
        <v>192057.66836883899</v>
      </c>
      <c r="AC105" s="4">
        <v>155812.97856353401</v>
      </c>
      <c r="AD105" s="4">
        <v>175916.439670639</v>
      </c>
      <c r="AE105" s="4">
        <v>280300.23807150102</v>
      </c>
      <c r="AF105" s="2" t="s">
        <v>11</v>
      </c>
      <c r="AG105" s="2" t="s">
        <v>11</v>
      </c>
      <c r="AH105" s="2" t="s">
        <v>11</v>
      </c>
      <c r="AI105" s="2" t="s">
        <v>11</v>
      </c>
      <c r="AJ105" s="2" t="s">
        <v>11</v>
      </c>
      <c r="AK105" s="2" t="s">
        <v>11</v>
      </c>
      <c r="AL105" s="2" t="s">
        <v>11</v>
      </c>
      <c r="AM105" s="2" t="s">
        <v>11</v>
      </c>
      <c r="AN105" s="2" t="s">
        <v>11</v>
      </c>
      <c r="AO105" s="2">
        <v>3.0309999999999999E-4</v>
      </c>
      <c r="AP105" s="2">
        <v>2.7420000000000001E-3</v>
      </c>
      <c r="AQ105" s="2">
        <v>2.2799999999999998</v>
      </c>
      <c r="AR105" s="2">
        <v>19.03</v>
      </c>
    </row>
    <row r="106" spans="1:44">
      <c r="A106" s="2" t="s">
        <v>297</v>
      </c>
      <c r="B106" s="2" t="s">
        <v>22</v>
      </c>
      <c r="C106" s="2">
        <v>2</v>
      </c>
      <c r="D106" s="2">
        <v>2</v>
      </c>
      <c r="E106" s="2" t="s">
        <v>298</v>
      </c>
      <c r="F106" s="2" t="s">
        <v>299</v>
      </c>
      <c r="G106" s="2" t="s">
        <v>300</v>
      </c>
      <c r="H106" s="2" t="s">
        <v>1311</v>
      </c>
      <c r="I106" s="2">
        <v>1</v>
      </c>
      <c r="J106" s="2">
        <v>1225.7125599999999</v>
      </c>
      <c r="K106" s="3">
        <v>1.2929999999999999</v>
      </c>
      <c r="L106" s="3">
        <v>1.363</v>
      </c>
      <c r="M106" s="2">
        <v>0.98587525903862705</v>
      </c>
      <c r="N106" s="2">
        <v>0.70339527226430998</v>
      </c>
      <c r="O106" s="2">
        <v>18.87</v>
      </c>
      <c r="P106" s="2">
        <v>4.78</v>
      </c>
      <c r="Q106" s="2">
        <v>92.7</v>
      </c>
      <c r="R106" s="2">
        <v>87.5</v>
      </c>
      <c r="S106" s="2">
        <v>119.8</v>
      </c>
      <c r="T106" s="2">
        <v>16.809999999999999</v>
      </c>
      <c r="U106" s="2">
        <v>5.45</v>
      </c>
      <c r="V106" s="2">
        <v>1.86</v>
      </c>
      <c r="W106" s="4">
        <v>31165.896145477102</v>
      </c>
      <c r="X106" s="4">
        <v>35711.247595758803</v>
      </c>
      <c r="Y106" s="4">
        <v>25397.366673525001</v>
      </c>
      <c r="Z106" s="4">
        <v>28632.6875</v>
      </c>
      <c r="AA106" s="4">
        <v>29400.745443591499</v>
      </c>
      <c r="AB106" s="4">
        <v>31761.71015001</v>
      </c>
      <c r="AC106" s="4">
        <v>40337.333020557802</v>
      </c>
      <c r="AD106" s="4">
        <v>40292.076461596997</v>
      </c>
      <c r="AE106" s="4">
        <v>39033.479663832302</v>
      </c>
      <c r="AF106" s="2" t="s">
        <v>14</v>
      </c>
      <c r="AG106" s="2" t="s">
        <v>14</v>
      </c>
      <c r="AH106" s="2" t="s">
        <v>14</v>
      </c>
      <c r="AI106" s="2" t="s">
        <v>14</v>
      </c>
      <c r="AJ106" s="2" t="s">
        <v>14</v>
      </c>
      <c r="AK106" s="2" t="s">
        <v>14</v>
      </c>
      <c r="AL106" s="2" t="s">
        <v>11</v>
      </c>
      <c r="AM106" s="2" t="s">
        <v>14</v>
      </c>
      <c r="AN106" s="2" t="s">
        <v>11</v>
      </c>
      <c r="AO106" s="2">
        <v>2.9510000000000001E-3</v>
      </c>
      <c r="AP106" s="2">
        <v>2.733E-2</v>
      </c>
      <c r="AQ106" s="2">
        <v>2.4500000000000002</v>
      </c>
      <c r="AR106" s="2">
        <v>45.95</v>
      </c>
    </row>
    <row r="107" spans="1:44">
      <c r="A107" s="2" t="s">
        <v>1312</v>
      </c>
      <c r="B107" s="2" t="s">
        <v>87</v>
      </c>
      <c r="C107" s="2">
        <v>3</v>
      </c>
      <c r="D107" s="2">
        <v>3</v>
      </c>
      <c r="E107" s="2" t="s">
        <v>180</v>
      </c>
      <c r="F107" s="2" t="s">
        <v>1313</v>
      </c>
      <c r="G107" s="2" t="s">
        <v>1314</v>
      </c>
      <c r="H107" s="2" t="s">
        <v>1315</v>
      </c>
      <c r="I107" s="2">
        <v>2</v>
      </c>
      <c r="J107" s="2">
        <v>1400.76063</v>
      </c>
      <c r="K107" s="3">
        <v>1.284</v>
      </c>
      <c r="L107" s="3">
        <v>1.319</v>
      </c>
      <c r="M107" s="2">
        <v>0.98587525903862705</v>
      </c>
      <c r="N107" s="2">
        <v>0.79698209089442495</v>
      </c>
      <c r="O107" s="2">
        <v>108.7</v>
      </c>
      <c r="P107" s="2">
        <v>22.17</v>
      </c>
      <c r="Q107" s="2">
        <v>43.5</v>
      </c>
      <c r="R107" s="2">
        <v>107.3</v>
      </c>
      <c r="S107" s="2">
        <v>149.19999999999999</v>
      </c>
      <c r="T107" s="2">
        <v>71.83</v>
      </c>
      <c r="U107" s="2">
        <v>9.5399999999999991</v>
      </c>
      <c r="V107" s="2">
        <v>55.44</v>
      </c>
      <c r="W107" s="4">
        <v>11110.446239696101</v>
      </c>
      <c r="X107" s="4">
        <v>3187.2773762537499</v>
      </c>
      <c r="Y107" s="4">
        <v>3953.9676738498501</v>
      </c>
      <c r="Z107" s="4">
        <v>8944.162109375</v>
      </c>
      <c r="AA107" s="4">
        <v>9749.9510707743502</v>
      </c>
      <c r="AB107" s="4">
        <v>10815.8192200988</v>
      </c>
      <c r="AC107" s="4">
        <v>3806.6277355667999</v>
      </c>
      <c r="AD107" s="4">
        <v>14267.5507764469</v>
      </c>
      <c r="AE107" s="4">
        <v>13562.852943808201</v>
      </c>
      <c r="AF107" s="2" t="s">
        <v>11</v>
      </c>
      <c r="AG107" s="2" t="s">
        <v>15</v>
      </c>
      <c r="AH107" s="2" t="s">
        <v>15</v>
      </c>
      <c r="AI107" s="2" t="s">
        <v>14</v>
      </c>
      <c r="AJ107" s="2" t="s">
        <v>14</v>
      </c>
      <c r="AK107" s="2" t="s">
        <v>11</v>
      </c>
      <c r="AL107" s="2" t="s">
        <v>15</v>
      </c>
      <c r="AM107" s="2" t="s">
        <v>14</v>
      </c>
      <c r="AN107" s="2" t="s">
        <v>14</v>
      </c>
      <c r="AO107" s="2">
        <v>1.8780000000000001E-4</v>
      </c>
      <c r="AP107" s="2">
        <v>6.1300000000000005E-4</v>
      </c>
      <c r="AQ107" s="2">
        <v>2.79</v>
      </c>
      <c r="AR107" s="2">
        <v>38.299999999999997</v>
      </c>
    </row>
    <row r="108" spans="1:44">
      <c r="A108" s="2" t="s">
        <v>1316</v>
      </c>
      <c r="B108" s="2" t="s">
        <v>97</v>
      </c>
      <c r="C108" s="2">
        <v>3</v>
      </c>
      <c r="D108" s="2">
        <v>9</v>
      </c>
      <c r="E108" s="2" t="s">
        <v>128</v>
      </c>
      <c r="F108" s="2" t="s">
        <v>1317</v>
      </c>
      <c r="G108" s="2" t="s">
        <v>1318</v>
      </c>
      <c r="H108" s="2" t="s">
        <v>1319</v>
      </c>
      <c r="I108" s="2">
        <v>1</v>
      </c>
      <c r="J108" s="2">
        <v>1356.6827800000001</v>
      </c>
      <c r="K108" s="3">
        <v>1.28</v>
      </c>
      <c r="L108" s="3">
        <v>1.1859999999999999</v>
      </c>
      <c r="M108" s="2">
        <v>0.98587525903862705</v>
      </c>
      <c r="N108" s="2">
        <v>0.96751638647120697</v>
      </c>
      <c r="O108" s="2">
        <v>24.58</v>
      </c>
      <c r="P108" s="2">
        <v>20.88</v>
      </c>
      <c r="Q108" s="2">
        <v>83</v>
      </c>
      <c r="R108" s="2">
        <v>93.2</v>
      </c>
      <c r="S108" s="2">
        <v>123.9</v>
      </c>
      <c r="T108" s="2">
        <v>10.66</v>
      </c>
      <c r="U108" s="2">
        <v>7.78</v>
      </c>
      <c r="V108" s="2">
        <v>17.98</v>
      </c>
      <c r="W108" s="4">
        <v>42231.291355621499</v>
      </c>
      <c r="X108" s="4">
        <v>42924.780212216203</v>
      </c>
      <c r="Y108" s="4">
        <v>50932.143756176702</v>
      </c>
      <c r="Z108" s="4">
        <v>48182.90625</v>
      </c>
      <c r="AA108" s="4">
        <v>48166.550276358299</v>
      </c>
      <c r="AB108" s="4">
        <v>54969.1689461895</v>
      </c>
      <c r="AC108" s="4">
        <v>46423.942944563198</v>
      </c>
      <c r="AD108" s="4">
        <v>65202.725706154299</v>
      </c>
      <c r="AE108" s="4">
        <v>64063.059162056503</v>
      </c>
      <c r="AF108" s="2" t="s">
        <v>11</v>
      </c>
      <c r="AG108" s="2" t="s">
        <v>11</v>
      </c>
      <c r="AH108" s="2" t="s">
        <v>11</v>
      </c>
      <c r="AI108" s="2" t="s">
        <v>11</v>
      </c>
      <c r="AJ108" s="2" t="s">
        <v>11</v>
      </c>
      <c r="AK108" s="2" t="s">
        <v>11</v>
      </c>
      <c r="AL108" s="2" t="s">
        <v>11</v>
      </c>
      <c r="AM108" s="2" t="s">
        <v>11</v>
      </c>
      <c r="AN108" s="2" t="s">
        <v>11</v>
      </c>
      <c r="AO108" s="2">
        <v>1.8780000000000001E-4</v>
      </c>
      <c r="AP108" s="2">
        <v>2.2779999999999999E-5</v>
      </c>
      <c r="AQ108" s="2">
        <v>3.41</v>
      </c>
      <c r="AR108" s="2">
        <v>34.51</v>
      </c>
    </row>
    <row r="109" spans="1:44">
      <c r="A109" s="2" t="s">
        <v>1320</v>
      </c>
      <c r="B109" s="2" t="s">
        <v>36</v>
      </c>
      <c r="C109" s="2">
        <v>3</v>
      </c>
      <c r="D109" s="2">
        <v>9</v>
      </c>
      <c r="E109" s="2" t="s">
        <v>128</v>
      </c>
      <c r="F109" s="2" t="s">
        <v>451</v>
      </c>
      <c r="G109" s="2" t="s">
        <v>452</v>
      </c>
      <c r="H109" s="2" t="s">
        <v>1319</v>
      </c>
      <c r="I109" s="2">
        <v>1</v>
      </c>
      <c r="J109" s="2">
        <v>1231.61734</v>
      </c>
      <c r="K109" s="3">
        <v>1.2789999999999999</v>
      </c>
      <c r="L109" s="3">
        <v>1.1080000000000001</v>
      </c>
      <c r="M109" s="2">
        <v>0.98587525903862705</v>
      </c>
      <c r="N109" s="2">
        <v>0.99761740441076396</v>
      </c>
      <c r="O109" s="2">
        <v>16.010000000000002</v>
      </c>
      <c r="P109" s="2">
        <v>21.75</v>
      </c>
      <c r="Q109" s="2">
        <v>89</v>
      </c>
      <c r="R109" s="2">
        <v>96.7</v>
      </c>
      <c r="S109" s="2">
        <v>114.3</v>
      </c>
      <c r="T109" s="2">
        <v>11.48</v>
      </c>
      <c r="U109" s="2">
        <v>22.8</v>
      </c>
      <c r="V109" s="2">
        <v>17.46</v>
      </c>
      <c r="W109" s="4">
        <v>22464.264305311801</v>
      </c>
      <c r="X109" s="4">
        <v>18689.115411622501</v>
      </c>
      <c r="Y109" s="4">
        <v>23331.301278392999</v>
      </c>
      <c r="Z109" s="4">
        <v>19239.83984375</v>
      </c>
      <c r="AA109" s="4">
        <v>24401.6478150685</v>
      </c>
      <c r="AB109" s="4">
        <v>30498.404877291199</v>
      </c>
      <c r="AC109" s="4">
        <v>21326.689706224701</v>
      </c>
      <c r="AD109" s="4">
        <v>28847.531055694799</v>
      </c>
      <c r="AE109" s="4">
        <v>29847.468992505099</v>
      </c>
      <c r="AF109" s="2" t="s">
        <v>11</v>
      </c>
      <c r="AG109" s="2" t="s">
        <v>11</v>
      </c>
      <c r="AH109" s="2" t="s">
        <v>11</v>
      </c>
      <c r="AI109" s="2" t="s">
        <v>11</v>
      </c>
      <c r="AJ109" s="2" t="s">
        <v>11</v>
      </c>
      <c r="AK109" s="2" t="s">
        <v>11</v>
      </c>
      <c r="AL109" s="2" t="s">
        <v>11</v>
      </c>
      <c r="AM109" s="2" t="s">
        <v>11</v>
      </c>
      <c r="AN109" s="2" t="s">
        <v>11</v>
      </c>
      <c r="AO109" s="2">
        <v>1.8780000000000001E-4</v>
      </c>
      <c r="AP109" s="2">
        <v>1.8259999999999999E-4</v>
      </c>
      <c r="AQ109" s="2">
        <v>2.37</v>
      </c>
      <c r="AR109" s="2">
        <v>30.82</v>
      </c>
    </row>
    <row r="110" spans="1:44">
      <c r="A110" s="2" t="s">
        <v>541</v>
      </c>
      <c r="B110" s="2" t="s">
        <v>58</v>
      </c>
      <c r="C110" s="2">
        <v>2</v>
      </c>
      <c r="D110" s="2">
        <v>7</v>
      </c>
      <c r="E110" s="2" t="s">
        <v>542</v>
      </c>
      <c r="F110" s="2" t="s">
        <v>543</v>
      </c>
      <c r="G110" s="2" t="s">
        <v>544</v>
      </c>
      <c r="H110" s="2" t="s">
        <v>1321</v>
      </c>
      <c r="I110" s="2">
        <v>1</v>
      </c>
      <c r="J110" s="2">
        <v>1354.7075400000001</v>
      </c>
      <c r="K110" s="3">
        <v>1.278</v>
      </c>
      <c r="L110" s="3">
        <v>0.92</v>
      </c>
      <c r="M110" s="2">
        <v>0.98587525903862705</v>
      </c>
      <c r="N110" s="2">
        <v>0.73257104841933596</v>
      </c>
      <c r="O110" s="2">
        <v>10.55</v>
      </c>
      <c r="P110" s="2">
        <v>10.28</v>
      </c>
      <c r="Q110" s="2">
        <v>83.8</v>
      </c>
      <c r="R110" s="2">
        <v>109</v>
      </c>
      <c r="S110" s="2">
        <v>107.2</v>
      </c>
      <c r="T110" s="2">
        <v>4.0599999999999996</v>
      </c>
      <c r="U110" s="2">
        <v>9.33</v>
      </c>
      <c r="V110" s="2">
        <v>8.39</v>
      </c>
      <c r="W110" s="4">
        <v>40273.238029469503</v>
      </c>
      <c r="X110" s="4">
        <v>40027.8541360175</v>
      </c>
      <c r="Y110" s="4">
        <v>37400.703759310498</v>
      </c>
      <c r="Z110" s="4">
        <v>52028.8359375</v>
      </c>
      <c r="AA110" s="4">
        <v>57794.6356470272</v>
      </c>
      <c r="AB110" s="4">
        <v>48032.457399618397</v>
      </c>
      <c r="AC110" s="4">
        <v>51188.602256651502</v>
      </c>
      <c r="AD110" s="4">
        <v>51459.023375976503</v>
      </c>
      <c r="AE110" s="4">
        <v>44211.702449609998</v>
      </c>
      <c r="AF110" s="2" t="s">
        <v>11</v>
      </c>
      <c r="AG110" s="2" t="s">
        <v>11</v>
      </c>
      <c r="AH110" s="2" t="s">
        <v>14</v>
      </c>
      <c r="AI110" s="2" t="s">
        <v>11</v>
      </c>
      <c r="AJ110" s="2" t="s">
        <v>11</v>
      </c>
      <c r="AK110" s="2" t="s">
        <v>11</v>
      </c>
      <c r="AL110" s="2" t="s">
        <v>11</v>
      </c>
      <c r="AM110" s="2" t="s">
        <v>11</v>
      </c>
      <c r="AN110" s="2" t="s">
        <v>14</v>
      </c>
      <c r="AO110" s="2">
        <v>1.8780000000000001E-4</v>
      </c>
      <c r="AP110" s="2">
        <v>3.2000000000000003E-4</v>
      </c>
      <c r="AQ110" s="2">
        <v>2.4900000000000002</v>
      </c>
      <c r="AR110" s="2">
        <v>43.73</v>
      </c>
    </row>
    <row r="111" spans="1:44">
      <c r="A111" s="2" t="s">
        <v>1322</v>
      </c>
      <c r="B111" s="2" t="s">
        <v>58</v>
      </c>
      <c r="C111" s="2">
        <v>1</v>
      </c>
      <c r="D111" s="2">
        <v>7</v>
      </c>
      <c r="E111" s="2" t="s">
        <v>1323</v>
      </c>
      <c r="F111" s="2" t="s">
        <v>1324</v>
      </c>
      <c r="G111" s="2" t="s">
        <v>1325</v>
      </c>
      <c r="H111" s="2" t="s">
        <v>1326</v>
      </c>
      <c r="I111" s="2">
        <v>1</v>
      </c>
      <c r="J111" s="2">
        <v>2019.0116599999999</v>
      </c>
      <c r="K111" s="3">
        <v>1.2769999999999999</v>
      </c>
      <c r="L111" s="3">
        <v>1.0469999999999999</v>
      </c>
      <c r="M111" s="2">
        <v>0.98587525903862705</v>
      </c>
      <c r="N111" s="2">
        <v>0.96751638647120697</v>
      </c>
      <c r="O111" s="2">
        <v>55</v>
      </c>
      <c r="P111" s="2">
        <v>31.02</v>
      </c>
      <c r="Q111" s="2">
        <v>95.5</v>
      </c>
      <c r="R111" s="2">
        <v>111.7</v>
      </c>
      <c r="S111" s="2">
        <v>92.8</v>
      </c>
      <c r="T111" s="2">
        <v>41.41</v>
      </c>
      <c r="U111" s="2">
        <v>22.62</v>
      </c>
      <c r="V111" s="2">
        <v>24.87</v>
      </c>
      <c r="W111" s="4">
        <v>14305.6090078406</v>
      </c>
      <c r="X111" s="4">
        <v>14618.2825793415</v>
      </c>
      <c r="Y111" s="4">
        <v>6094.0670210916996</v>
      </c>
      <c r="Z111" s="4">
        <v>10975.352050781299</v>
      </c>
      <c r="AA111" s="4">
        <v>16859.535802736598</v>
      </c>
      <c r="AB111" s="4">
        <v>16728.316005095199</v>
      </c>
      <c r="AC111" s="4">
        <v>11493.204060099501</v>
      </c>
      <c r="AD111" s="4">
        <v>18670.730127074501</v>
      </c>
      <c r="AE111" s="4">
        <v>13897.682488283501</v>
      </c>
      <c r="AF111" s="2" t="s">
        <v>11</v>
      </c>
      <c r="AG111" s="2" t="s">
        <v>11</v>
      </c>
      <c r="AH111" s="2" t="s">
        <v>11</v>
      </c>
      <c r="AI111" s="2" t="s">
        <v>11</v>
      </c>
      <c r="AJ111" s="2" t="s">
        <v>11</v>
      </c>
      <c r="AK111" s="2" t="s">
        <v>11</v>
      </c>
      <c r="AL111" s="2" t="s">
        <v>14</v>
      </c>
      <c r="AM111" s="2" t="s">
        <v>11</v>
      </c>
      <c r="AN111" s="2" t="s">
        <v>14</v>
      </c>
      <c r="AO111" s="2">
        <v>1.8780000000000001E-4</v>
      </c>
      <c r="AP111" s="2">
        <v>1.1790000000000001E-5</v>
      </c>
      <c r="AQ111" s="2">
        <v>3.42</v>
      </c>
      <c r="AR111" s="2">
        <v>38.340000000000003</v>
      </c>
    </row>
    <row r="112" spans="1:44">
      <c r="A112" s="2" t="s">
        <v>1327</v>
      </c>
      <c r="B112" s="2" t="s">
        <v>46</v>
      </c>
      <c r="C112" s="2">
        <v>1</v>
      </c>
      <c r="D112" s="2">
        <v>4</v>
      </c>
      <c r="E112" s="2" t="s">
        <v>1328</v>
      </c>
      <c r="F112" s="2" t="s">
        <v>1329</v>
      </c>
      <c r="G112" s="2" t="s">
        <v>1330</v>
      </c>
      <c r="H112" s="2" t="s">
        <v>1331</v>
      </c>
      <c r="I112" s="2">
        <v>1</v>
      </c>
      <c r="J112" s="2">
        <v>2041.9760000000001</v>
      </c>
      <c r="K112" s="3">
        <v>1.2749999999999999</v>
      </c>
      <c r="L112" s="3">
        <v>1.2310000000000001</v>
      </c>
      <c r="M112" s="2">
        <v>0.98587525903862705</v>
      </c>
      <c r="N112" s="2">
        <v>0.93841492996872899</v>
      </c>
      <c r="O112" s="2">
        <v>53.64</v>
      </c>
      <c r="P112" s="2">
        <v>39.71</v>
      </c>
      <c r="Q112" s="2">
        <v>94.4</v>
      </c>
      <c r="R112" s="2">
        <v>85.2</v>
      </c>
      <c r="S112" s="2">
        <v>120.4</v>
      </c>
      <c r="T112" s="2">
        <v>52.21</v>
      </c>
      <c r="U112" s="2">
        <v>31.1</v>
      </c>
      <c r="V112" s="2">
        <v>30.14</v>
      </c>
      <c r="W112" s="4">
        <v>3563.3088038577698</v>
      </c>
      <c r="X112" s="4">
        <v>6836.2511171631704</v>
      </c>
      <c r="Y112" s="4">
        <v>10990.485236766899</v>
      </c>
      <c r="Z112" s="4">
        <v>4540.0400390625</v>
      </c>
      <c r="AA112" s="4">
        <v>8503.6059032654393</v>
      </c>
      <c r="AB112" s="4">
        <v>6171.3585750142902</v>
      </c>
      <c r="AC112" s="4">
        <v>8714.9862797952592</v>
      </c>
      <c r="AD112" s="4">
        <v>5561.7134745322201</v>
      </c>
      <c r="AE112" s="4">
        <v>10467.132939106799</v>
      </c>
      <c r="AF112" s="2" t="s">
        <v>11</v>
      </c>
      <c r="AG112" s="2" t="s">
        <v>11</v>
      </c>
      <c r="AH112" s="2" t="s">
        <v>11</v>
      </c>
      <c r="AI112" s="2" t="s">
        <v>11</v>
      </c>
      <c r="AJ112" s="2" t="s">
        <v>14</v>
      </c>
      <c r="AK112" s="2" t="s">
        <v>14</v>
      </c>
      <c r="AL112" s="2" t="s">
        <v>14</v>
      </c>
      <c r="AM112" s="2" t="s">
        <v>14</v>
      </c>
      <c r="AN112" s="2" t="s">
        <v>14</v>
      </c>
      <c r="AO112" s="2">
        <v>1.8780000000000001E-4</v>
      </c>
      <c r="AP112" s="2">
        <v>7.2709999999999995E-4</v>
      </c>
      <c r="AQ112" s="2">
        <v>2.82</v>
      </c>
      <c r="AR112" s="2">
        <v>35.369999999999997</v>
      </c>
    </row>
    <row r="113" spans="1:44">
      <c r="A113" s="2" t="s">
        <v>1332</v>
      </c>
      <c r="B113" s="2" t="s">
        <v>39</v>
      </c>
      <c r="C113" s="2">
        <v>2</v>
      </c>
      <c r="D113" s="2">
        <v>6</v>
      </c>
      <c r="E113" s="2" t="s">
        <v>1333</v>
      </c>
      <c r="F113" s="2" t="s">
        <v>1334</v>
      </c>
      <c r="G113" s="2" t="s">
        <v>1335</v>
      </c>
      <c r="H113" s="2" t="s">
        <v>1336</v>
      </c>
      <c r="I113" s="2">
        <v>1</v>
      </c>
      <c r="J113" s="2">
        <v>971.50910999999996</v>
      </c>
      <c r="K113" s="3">
        <v>1.2709999999999999</v>
      </c>
      <c r="L113" s="3">
        <v>1.6060000000000001</v>
      </c>
      <c r="M113" s="2">
        <v>0.98587525903862705</v>
      </c>
      <c r="N113" s="2">
        <v>0.24604531410553099</v>
      </c>
      <c r="O113" s="2">
        <v>62.87</v>
      </c>
      <c r="P113" s="2">
        <v>57.51</v>
      </c>
      <c r="Q113" s="2">
        <v>108</v>
      </c>
      <c r="R113" s="2">
        <v>87.7</v>
      </c>
      <c r="S113" s="2">
        <v>104.2</v>
      </c>
      <c r="T113" s="2">
        <v>55.79</v>
      </c>
      <c r="U113" s="2">
        <v>54.08</v>
      </c>
      <c r="V113" s="2">
        <v>68.81</v>
      </c>
      <c r="W113" s="4">
        <v>3561.2636989027501</v>
      </c>
      <c r="X113" s="4">
        <v>12128.1899163342</v>
      </c>
      <c r="Y113" s="4">
        <v>13750.3454487829</v>
      </c>
      <c r="Z113" s="4">
        <v>9848.6796875</v>
      </c>
      <c r="AA113" s="4">
        <v>2818.3882966065298</v>
      </c>
      <c r="AB113" s="4">
        <v>9850.7539427847696</v>
      </c>
      <c r="AC113" s="4">
        <v>11703.206243120199</v>
      </c>
      <c r="AD113" s="4">
        <v>4526.1414052170103</v>
      </c>
      <c r="AE113" s="4">
        <v>21951.067472999301</v>
      </c>
      <c r="AF113" s="2" t="s">
        <v>15</v>
      </c>
      <c r="AG113" s="2" t="s">
        <v>11</v>
      </c>
      <c r="AH113" s="2" t="s">
        <v>11</v>
      </c>
      <c r="AI113" s="2" t="s">
        <v>11</v>
      </c>
      <c r="AJ113" s="2" t="s">
        <v>15</v>
      </c>
      <c r="AK113" s="2" t="s">
        <v>11</v>
      </c>
      <c r="AL113" s="2" t="s">
        <v>11</v>
      </c>
      <c r="AM113" s="2" t="s">
        <v>14</v>
      </c>
      <c r="AN113" s="2" t="s">
        <v>11</v>
      </c>
      <c r="AO113" s="2">
        <v>1.572E-3</v>
      </c>
      <c r="AP113" s="2">
        <v>1.2760000000000001E-2</v>
      </c>
      <c r="AQ113" s="2">
        <v>1.61</v>
      </c>
      <c r="AR113" s="2">
        <v>25.82</v>
      </c>
    </row>
    <row r="114" spans="1:44">
      <c r="A114" s="2" t="s">
        <v>312</v>
      </c>
      <c r="B114" s="2" t="s">
        <v>87</v>
      </c>
      <c r="C114" s="2">
        <v>2</v>
      </c>
      <c r="D114" s="2">
        <v>18</v>
      </c>
      <c r="E114" s="2" t="s">
        <v>313</v>
      </c>
      <c r="F114" s="2" t="s">
        <v>314</v>
      </c>
      <c r="G114" s="2" t="s">
        <v>315</v>
      </c>
      <c r="H114" s="2" t="s">
        <v>1337</v>
      </c>
      <c r="I114" s="2">
        <v>1</v>
      </c>
      <c r="J114" s="2">
        <v>1510.77226</v>
      </c>
      <c r="K114" s="3">
        <v>1.2709999999999999</v>
      </c>
      <c r="L114" s="3">
        <v>1.0569999999999999</v>
      </c>
      <c r="M114" s="2">
        <v>0.98587525903862705</v>
      </c>
      <c r="N114" s="2">
        <v>0.97454107234184395</v>
      </c>
      <c r="O114" s="2">
        <v>7.52</v>
      </c>
      <c r="P114" s="2">
        <v>3.96</v>
      </c>
      <c r="Q114" s="2">
        <v>85.7</v>
      </c>
      <c r="R114" s="2">
        <v>105.5</v>
      </c>
      <c r="S114" s="2">
        <v>108.9</v>
      </c>
      <c r="T114" s="2">
        <v>10.210000000000001</v>
      </c>
      <c r="U114" s="2">
        <v>3</v>
      </c>
      <c r="V114" s="2">
        <v>3.75</v>
      </c>
      <c r="W114" s="4">
        <v>114541.54288390301</v>
      </c>
      <c r="X114" s="4">
        <v>134103.08564110499</v>
      </c>
      <c r="Y114" s="4">
        <v>111527.161503143</v>
      </c>
      <c r="Z114" s="4">
        <v>134565.171875</v>
      </c>
      <c r="AA114" s="4">
        <v>142410.30482579899</v>
      </c>
      <c r="AB114" s="4">
        <v>140986.540488111</v>
      </c>
      <c r="AC114" s="4">
        <v>152938.28265199999</v>
      </c>
      <c r="AD114" s="4">
        <v>145555.42801631</v>
      </c>
      <c r="AE114" s="4">
        <v>142178.48713226299</v>
      </c>
      <c r="AF114" s="2" t="s">
        <v>11</v>
      </c>
      <c r="AG114" s="2" t="s">
        <v>11</v>
      </c>
      <c r="AH114" s="2" t="s">
        <v>11</v>
      </c>
      <c r="AI114" s="2" t="s">
        <v>11</v>
      </c>
      <c r="AJ114" s="2" t="s">
        <v>11</v>
      </c>
      <c r="AK114" s="2" t="s">
        <v>11</v>
      </c>
      <c r="AL114" s="2" t="s">
        <v>11</v>
      </c>
      <c r="AM114" s="2" t="s">
        <v>11</v>
      </c>
      <c r="AN114" s="2" t="s">
        <v>11</v>
      </c>
      <c r="AO114" s="2">
        <v>1.8780000000000001E-4</v>
      </c>
      <c r="AP114" s="2">
        <v>1.812E-6</v>
      </c>
      <c r="AQ114" s="2">
        <v>3.86</v>
      </c>
      <c r="AR114" s="2">
        <v>43.6</v>
      </c>
    </row>
    <row r="115" spans="1:44">
      <c r="A115" s="2" t="s">
        <v>357</v>
      </c>
      <c r="B115" s="2" t="s">
        <v>58</v>
      </c>
      <c r="C115" s="2">
        <v>3</v>
      </c>
      <c r="D115" s="2">
        <v>1</v>
      </c>
      <c r="E115" s="2" t="s">
        <v>358</v>
      </c>
      <c r="F115" s="2" t="s">
        <v>359</v>
      </c>
      <c r="G115" s="2" t="s">
        <v>360</v>
      </c>
      <c r="H115" s="2" t="s">
        <v>1338</v>
      </c>
      <c r="I115" s="2">
        <v>1</v>
      </c>
      <c r="J115" s="2">
        <v>1272.7020600000001</v>
      </c>
      <c r="K115" s="3">
        <v>1.268</v>
      </c>
      <c r="L115" s="3">
        <v>1.3109999999999999</v>
      </c>
      <c r="M115" s="2">
        <v>0.98587525903862705</v>
      </c>
      <c r="N115" s="2">
        <v>0.81731624492845001</v>
      </c>
      <c r="O115" s="2">
        <v>41.08</v>
      </c>
      <c r="P115" s="2">
        <v>21.53</v>
      </c>
      <c r="Q115" s="2">
        <v>87.7</v>
      </c>
      <c r="R115" s="2">
        <v>90.7</v>
      </c>
      <c r="S115" s="2">
        <v>121.6</v>
      </c>
      <c r="T115" s="2">
        <v>20.190000000000001</v>
      </c>
      <c r="U115" s="2">
        <v>29.04</v>
      </c>
      <c r="V115" s="2">
        <v>36.19</v>
      </c>
      <c r="W115" s="4">
        <v>9253.3320143897108</v>
      </c>
      <c r="X115" s="4">
        <v>10135.330205119601</v>
      </c>
      <c r="Y115" s="4">
        <v>6745.5086365403604</v>
      </c>
      <c r="Z115" s="4">
        <v>9567.2021484375</v>
      </c>
      <c r="AA115" s="4">
        <v>9799.6076435833002</v>
      </c>
      <c r="AB115" s="4">
        <v>5516.0881943470604</v>
      </c>
      <c r="AC115" s="4">
        <v>12851.7305398964</v>
      </c>
      <c r="AD115" s="4">
        <v>12829.6843649534</v>
      </c>
      <c r="AE115" s="4">
        <v>6183.6220330999504</v>
      </c>
      <c r="AF115" s="2" t="s">
        <v>14</v>
      </c>
      <c r="AG115" s="2" t="s">
        <v>14</v>
      </c>
      <c r="AH115" s="2" t="s">
        <v>14</v>
      </c>
      <c r="AI115" s="2" t="s">
        <v>14</v>
      </c>
      <c r="AJ115" s="2" t="s">
        <v>11</v>
      </c>
      <c r="AK115" s="2" t="s">
        <v>14</v>
      </c>
      <c r="AL115" s="2" t="s">
        <v>14</v>
      </c>
      <c r="AM115" s="2" t="s">
        <v>14</v>
      </c>
      <c r="AN115" s="2" t="s">
        <v>14</v>
      </c>
      <c r="AO115" s="2">
        <v>1.8780000000000001E-4</v>
      </c>
      <c r="AP115" s="2">
        <v>6.7860000000000001E-4</v>
      </c>
      <c r="AQ115" s="2">
        <v>2.54</v>
      </c>
      <c r="AR115" s="2">
        <v>50.07</v>
      </c>
    </row>
    <row r="116" spans="1:44">
      <c r="A116" s="2" t="s">
        <v>1339</v>
      </c>
      <c r="B116" s="2" t="s">
        <v>1340</v>
      </c>
      <c r="C116" s="2">
        <v>2</v>
      </c>
      <c r="D116" s="2">
        <v>13</v>
      </c>
      <c r="E116" s="2" t="s">
        <v>1341</v>
      </c>
      <c r="F116" s="2" t="s">
        <v>1342</v>
      </c>
      <c r="G116" s="2" t="s">
        <v>1343</v>
      </c>
      <c r="H116" s="2" t="s">
        <v>1344</v>
      </c>
      <c r="I116" s="2">
        <v>1</v>
      </c>
      <c r="J116" s="2">
        <v>2168.0328399999999</v>
      </c>
      <c r="K116" s="3">
        <v>1.266</v>
      </c>
      <c r="L116" s="3">
        <v>1.383</v>
      </c>
      <c r="M116" s="2">
        <v>0.98587525903862705</v>
      </c>
      <c r="N116" s="2">
        <v>0.66399653942672299</v>
      </c>
      <c r="O116" s="2">
        <v>12.15</v>
      </c>
      <c r="P116" s="2">
        <v>13.96</v>
      </c>
      <c r="Q116" s="2">
        <v>94.3</v>
      </c>
      <c r="R116" s="2">
        <v>86.3</v>
      </c>
      <c r="S116" s="2">
        <v>119.4</v>
      </c>
      <c r="T116" s="2">
        <v>24.26</v>
      </c>
      <c r="U116" s="2">
        <v>22.32</v>
      </c>
      <c r="V116" s="2">
        <v>28.45</v>
      </c>
      <c r="W116" s="4">
        <v>11911.2770298675</v>
      </c>
      <c r="X116" s="4">
        <v>19376.526288986301</v>
      </c>
      <c r="Y116" s="4">
        <v>18104.260794616999</v>
      </c>
      <c r="Z116" s="4">
        <v>11052.2021484375</v>
      </c>
      <c r="AA116" s="4">
        <v>16574.6390228987</v>
      </c>
      <c r="AB116" s="4">
        <v>17008.634771028101</v>
      </c>
      <c r="AC116" s="4">
        <v>22917.514374097598</v>
      </c>
      <c r="AD116" s="4">
        <v>24717.956238541399</v>
      </c>
      <c r="AE116" s="4">
        <v>13842.350983500301</v>
      </c>
      <c r="AF116" s="2" t="s">
        <v>11</v>
      </c>
      <c r="AG116" s="2" t="s">
        <v>11</v>
      </c>
      <c r="AH116" s="2" t="s">
        <v>11</v>
      </c>
      <c r="AI116" s="2" t="s">
        <v>11</v>
      </c>
      <c r="AJ116" s="2" t="s">
        <v>11</v>
      </c>
      <c r="AK116" s="2" t="s">
        <v>11</v>
      </c>
      <c r="AL116" s="2" t="s">
        <v>11</v>
      </c>
      <c r="AM116" s="2" t="s">
        <v>11</v>
      </c>
      <c r="AN116" s="2" t="s">
        <v>11</v>
      </c>
      <c r="AO116" s="2">
        <v>1.8780000000000001E-4</v>
      </c>
      <c r="AP116" s="2">
        <v>1.1130000000000001E-3</v>
      </c>
      <c r="AQ116" s="2">
        <v>1.91</v>
      </c>
      <c r="AR116" s="2">
        <v>46.62</v>
      </c>
    </row>
    <row r="117" spans="1:44">
      <c r="A117" s="2" t="s">
        <v>1345</v>
      </c>
      <c r="B117" s="2" t="s">
        <v>1346</v>
      </c>
      <c r="C117" s="2">
        <v>3</v>
      </c>
      <c r="D117" s="2">
        <v>7</v>
      </c>
      <c r="E117" s="2" t="s">
        <v>1347</v>
      </c>
      <c r="F117" s="2" t="s">
        <v>1348</v>
      </c>
      <c r="G117" s="2" t="s">
        <v>1349</v>
      </c>
      <c r="H117" s="2" t="s">
        <v>1350</v>
      </c>
      <c r="I117" s="2">
        <v>1</v>
      </c>
      <c r="J117" s="2">
        <v>1142.6172799999999</v>
      </c>
      <c r="K117" s="3">
        <v>1.264</v>
      </c>
      <c r="L117" s="3">
        <v>1.05</v>
      </c>
      <c r="M117" s="2">
        <v>0.98587525903862705</v>
      </c>
      <c r="N117" s="2">
        <v>0.96751638647120697</v>
      </c>
      <c r="O117" s="2">
        <v>11.55</v>
      </c>
      <c r="P117" s="2">
        <v>33.31</v>
      </c>
      <c r="Q117" s="2">
        <v>92.1</v>
      </c>
      <c r="R117" s="2">
        <v>91.4</v>
      </c>
      <c r="S117" s="2">
        <v>116.5</v>
      </c>
      <c r="T117" s="2">
        <v>4.04</v>
      </c>
      <c r="U117" s="2">
        <v>29.34</v>
      </c>
      <c r="V117" s="2">
        <v>16.309999999999999</v>
      </c>
      <c r="W117" s="4">
        <v>18550.7038572727</v>
      </c>
      <c r="X117" s="4">
        <v>19888.782721849198</v>
      </c>
      <c r="Y117" s="4">
        <v>18567.571362131301</v>
      </c>
      <c r="Z117" s="4">
        <v>18421.123046875</v>
      </c>
      <c r="AA117" s="4">
        <v>17398.136022767201</v>
      </c>
      <c r="AB117" s="4">
        <v>28823.2933684323</v>
      </c>
      <c r="AC117" s="4">
        <v>18272.9396251285</v>
      </c>
      <c r="AD117" s="4">
        <v>25299.066560305</v>
      </c>
      <c r="AE117" s="4">
        <v>23471.296152033199</v>
      </c>
      <c r="AF117" s="2" t="s">
        <v>11</v>
      </c>
      <c r="AG117" s="2" t="s">
        <v>11</v>
      </c>
      <c r="AH117" s="2" t="s">
        <v>14</v>
      </c>
      <c r="AI117" s="2" t="s">
        <v>11</v>
      </c>
      <c r="AJ117" s="2" t="s">
        <v>11</v>
      </c>
      <c r="AK117" s="2" t="s">
        <v>14</v>
      </c>
      <c r="AL117" s="2" t="s">
        <v>11</v>
      </c>
      <c r="AM117" s="2" t="s">
        <v>11</v>
      </c>
      <c r="AN117" s="2" t="s">
        <v>11</v>
      </c>
      <c r="AO117" s="2">
        <v>1.384E-3</v>
      </c>
      <c r="AP117" s="2">
        <v>1.103E-2</v>
      </c>
      <c r="AQ117" s="2">
        <v>1.61</v>
      </c>
      <c r="AR117" s="2">
        <v>34.42</v>
      </c>
    </row>
    <row r="118" spans="1:44">
      <c r="A118" s="2" t="s">
        <v>458</v>
      </c>
      <c r="B118" s="2" t="s">
        <v>54</v>
      </c>
      <c r="C118" s="2">
        <v>1</v>
      </c>
      <c r="D118" s="2">
        <v>11</v>
      </c>
      <c r="E118" s="2" t="s">
        <v>439</v>
      </c>
      <c r="F118" s="2" t="s">
        <v>459</v>
      </c>
      <c r="G118" s="2" t="s">
        <v>1351</v>
      </c>
      <c r="H118" s="2" t="s">
        <v>1268</v>
      </c>
      <c r="I118" s="2">
        <v>1</v>
      </c>
      <c r="J118" s="2">
        <v>997.54990999999995</v>
      </c>
      <c r="K118" s="3">
        <v>1.26</v>
      </c>
      <c r="L118" s="3">
        <v>1.2490000000000001</v>
      </c>
      <c r="M118" s="2">
        <v>0.98587525903862705</v>
      </c>
      <c r="N118" s="2">
        <v>0.91071722647488396</v>
      </c>
      <c r="O118" s="2">
        <v>28.08</v>
      </c>
      <c r="P118" s="2">
        <v>25.05</v>
      </c>
      <c r="Q118" s="2">
        <v>85.1</v>
      </c>
      <c r="R118" s="2">
        <v>87.3</v>
      </c>
      <c r="S118" s="2">
        <v>127.6</v>
      </c>
      <c r="T118" s="2">
        <v>19.36</v>
      </c>
      <c r="U118" s="2">
        <v>17.02</v>
      </c>
      <c r="V118" s="2">
        <v>12.58</v>
      </c>
      <c r="W118" s="4">
        <v>26909.328208837</v>
      </c>
      <c r="X118" s="4">
        <v>27384.095835876698</v>
      </c>
      <c r="Y118" s="4">
        <v>37384.288935655</v>
      </c>
      <c r="Z118" s="4">
        <v>27134.67578125</v>
      </c>
      <c r="AA118" s="4">
        <v>28097.156603038798</v>
      </c>
      <c r="AB118" s="4">
        <v>36598.809747372899</v>
      </c>
      <c r="AC118" s="4">
        <v>33903.892805358097</v>
      </c>
      <c r="AD118" s="4">
        <v>41037.3291380972</v>
      </c>
      <c r="AE118" s="4">
        <v>43450.459211178197</v>
      </c>
      <c r="AF118" s="2" t="s">
        <v>11</v>
      </c>
      <c r="AG118" s="2" t="s">
        <v>11</v>
      </c>
      <c r="AH118" s="2" t="s">
        <v>14</v>
      </c>
      <c r="AI118" s="2" t="s">
        <v>11</v>
      </c>
      <c r="AJ118" s="2" t="s">
        <v>11</v>
      </c>
      <c r="AK118" s="2" t="s">
        <v>11</v>
      </c>
      <c r="AL118" s="2" t="s">
        <v>11</v>
      </c>
      <c r="AM118" s="2" t="s">
        <v>11</v>
      </c>
      <c r="AN118" s="2" t="s">
        <v>11</v>
      </c>
      <c r="AO118" s="2">
        <v>3.0309999999999999E-4</v>
      </c>
      <c r="AP118" s="2">
        <v>3.1389999999999999E-3</v>
      </c>
      <c r="AQ118" s="2">
        <v>1.93</v>
      </c>
      <c r="AR118" s="2">
        <v>24.34</v>
      </c>
    </row>
    <row r="119" spans="1:44">
      <c r="A119" s="2" t="s">
        <v>1352</v>
      </c>
      <c r="B119" s="2" t="s">
        <v>54</v>
      </c>
      <c r="C119" s="2">
        <v>1</v>
      </c>
      <c r="D119" s="2">
        <v>4</v>
      </c>
      <c r="E119" s="2" t="s">
        <v>439</v>
      </c>
      <c r="F119" s="2" t="s">
        <v>1353</v>
      </c>
      <c r="G119" s="2" t="s">
        <v>1354</v>
      </c>
      <c r="H119" s="2" t="s">
        <v>1268</v>
      </c>
      <c r="I119" s="2">
        <v>1</v>
      </c>
      <c r="J119" s="2">
        <v>1027.5604800000001</v>
      </c>
      <c r="K119" s="3">
        <v>1.2430000000000001</v>
      </c>
      <c r="L119" s="3">
        <v>1.1659999999999999</v>
      </c>
      <c r="M119" s="2">
        <v>0.98587525903862705</v>
      </c>
      <c r="N119" s="2">
        <v>0.982347044489705</v>
      </c>
      <c r="O119" s="2">
        <v>17.89</v>
      </c>
      <c r="P119" s="2">
        <v>24.61</v>
      </c>
      <c r="Q119" s="2">
        <v>89.1</v>
      </c>
      <c r="R119" s="2">
        <v>100.2</v>
      </c>
      <c r="S119" s="2">
        <v>110.8</v>
      </c>
      <c r="T119" s="2">
        <v>2.4</v>
      </c>
      <c r="U119" s="2">
        <v>17.36</v>
      </c>
      <c r="V119" s="2">
        <v>18.41</v>
      </c>
      <c r="W119" s="4">
        <v>10600.844387932901</v>
      </c>
      <c r="X119" s="4">
        <v>10395.476553099301</v>
      </c>
      <c r="Y119" s="4">
        <v>10903.587297624999</v>
      </c>
      <c r="Z119" s="4">
        <v>9941.6201171875</v>
      </c>
      <c r="AA119" s="4">
        <v>11920.4089146594</v>
      </c>
      <c r="AB119" s="4">
        <v>14103.331579011799</v>
      </c>
      <c r="AC119" s="4">
        <v>13179.644410856499</v>
      </c>
      <c r="AD119" s="4">
        <v>11589.602296466701</v>
      </c>
      <c r="AE119" s="4">
        <v>16556.5738867982</v>
      </c>
      <c r="AF119" s="2" t="s">
        <v>11</v>
      </c>
      <c r="AG119" s="2" t="s">
        <v>14</v>
      </c>
      <c r="AH119" s="2" t="s">
        <v>11</v>
      </c>
      <c r="AI119" s="2" t="s">
        <v>11</v>
      </c>
      <c r="AJ119" s="2" t="s">
        <v>14</v>
      </c>
      <c r="AK119" s="2" t="s">
        <v>11</v>
      </c>
      <c r="AL119" s="2" t="s">
        <v>14</v>
      </c>
      <c r="AM119" s="2" t="s">
        <v>14</v>
      </c>
      <c r="AN119" s="2" t="s">
        <v>14</v>
      </c>
      <c r="AO119" s="2">
        <v>1.384E-3</v>
      </c>
      <c r="AP119" s="2">
        <v>1.119E-2</v>
      </c>
      <c r="AQ119" s="2">
        <v>1.7</v>
      </c>
      <c r="AR119" s="2">
        <v>25.41</v>
      </c>
    </row>
    <row r="120" spans="1:44">
      <c r="A120" s="2" t="s">
        <v>434</v>
      </c>
      <c r="B120" s="2" t="s">
        <v>484</v>
      </c>
      <c r="C120" s="2">
        <v>1</v>
      </c>
      <c r="D120" s="2">
        <v>24</v>
      </c>
      <c r="E120" s="2" t="s">
        <v>435</v>
      </c>
      <c r="F120" s="2" t="s">
        <v>436</v>
      </c>
      <c r="G120" s="2" t="s">
        <v>437</v>
      </c>
      <c r="H120" s="2" t="s">
        <v>1355</v>
      </c>
      <c r="I120" s="2">
        <v>1</v>
      </c>
      <c r="J120" s="2">
        <v>2995.4065700000001</v>
      </c>
      <c r="K120" s="3">
        <v>1.24</v>
      </c>
      <c r="L120" s="3">
        <v>1.3819999999999999</v>
      </c>
      <c r="M120" s="2">
        <v>0.98587525903862705</v>
      </c>
      <c r="N120" s="2">
        <v>0.66615942225319302</v>
      </c>
      <c r="O120" s="2">
        <v>56.51</v>
      </c>
      <c r="P120" s="2">
        <v>102.11</v>
      </c>
      <c r="Q120" s="2">
        <v>109.7</v>
      </c>
      <c r="R120" s="2">
        <v>79.900000000000006</v>
      </c>
      <c r="S120" s="2">
        <v>110.4</v>
      </c>
      <c r="T120" s="2">
        <v>76.55</v>
      </c>
      <c r="U120" s="2">
        <v>69.069999999999993</v>
      </c>
      <c r="V120" s="2">
        <v>81.96</v>
      </c>
      <c r="W120" s="4">
        <v>361615.432505376</v>
      </c>
      <c r="X120" s="4">
        <v>275783.80917467299</v>
      </c>
      <c r="Y120" s="4">
        <v>32224.7588894529</v>
      </c>
      <c r="Z120" s="4">
        <v>221200.6953125</v>
      </c>
      <c r="AA120" s="4">
        <v>200814.45212398499</v>
      </c>
      <c r="AB120" s="4">
        <v>31148.473660796801</v>
      </c>
      <c r="AC120" s="4">
        <v>468555.69859178399</v>
      </c>
      <c r="AD120" s="4">
        <v>277458.45312392799</v>
      </c>
      <c r="AE120" s="4">
        <v>39952.112958452701</v>
      </c>
      <c r="AF120" s="2" t="s">
        <v>11</v>
      </c>
      <c r="AG120" s="2" t="s">
        <v>11</v>
      </c>
      <c r="AH120" s="2" t="s">
        <v>11</v>
      </c>
      <c r="AI120" s="2" t="s">
        <v>11</v>
      </c>
      <c r="AJ120" s="2" t="s">
        <v>11</v>
      </c>
      <c r="AK120" s="2" t="s">
        <v>14</v>
      </c>
      <c r="AL120" s="2" t="s">
        <v>11</v>
      </c>
      <c r="AM120" s="2" t="s">
        <v>11</v>
      </c>
      <c r="AN120" s="2" t="s">
        <v>11</v>
      </c>
      <c r="AO120" s="2">
        <v>1.8780000000000001E-4</v>
      </c>
      <c r="AP120" s="2">
        <v>9.9429999999999995E-7</v>
      </c>
      <c r="AQ120" s="2">
        <v>4.99</v>
      </c>
      <c r="AR120" s="2">
        <v>47.1</v>
      </c>
    </row>
    <row r="121" spans="1:44">
      <c r="A121" s="2" t="s">
        <v>699</v>
      </c>
      <c r="B121" s="2" t="s">
        <v>39</v>
      </c>
      <c r="C121" s="2">
        <v>2</v>
      </c>
      <c r="D121" s="2">
        <v>18</v>
      </c>
      <c r="E121" s="2" t="s">
        <v>611</v>
      </c>
      <c r="F121" s="2" t="s">
        <v>700</v>
      </c>
      <c r="G121" s="2" t="s">
        <v>701</v>
      </c>
      <c r="H121" s="2" t="s">
        <v>1356</v>
      </c>
      <c r="I121" s="2">
        <v>1</v>
      </c>
      <c r="J121" s="2">
        <v>1464.7263700000001</v>
      </c>
      <c r="K121" s="3">
        <v>1.238</v>
      </c>
      <c r="L121" s="3">
        <v>1.343</v>
      </c>
      <c r="M121" s="2">
        <v>0.98587525903862705</v>
      </c>
      <c r="N121" s="2">
        <v>0.74538443618372396</v>
      </c>
      <c r="O121" s="2">
        <v>23.18</v>
      </c>
      <c r="P121" s="2">
        <v>19.87</v>
      </c>
      <c r="Q121" s="2">
        <v>95</v>
      </c>
      <c r="R121" s="2">
        <v>87.5</v>
      </c>
      <c r="S121" s="2">
        <v>117.5</v>
      </c>
      <c r="T121" s="2">
        <v>9.07</v>
      </c>
      <c r="U121" s="2">
        <v>10.3</v>
      </c>
      <c r="V121" s="2">
        <v>18.25</v>
      </c>
      <c r="W121" s="4">
        <v>50583.516826888597</v>
      </c>
      <c r="X121" s="4">
        <v>59197.929066662502</v>
      </c>
      <c r="Y121" s="4">
        <v>59691.307387782799</v>
      </c>
      <c r="Z121" s="4">
        <v>45405.01171875</v>
      </c>
      <c r="AA121" s="4">
        <v>54656.366637393498</v>
      </c>
      <c r="AB121" s="4">
        <v>54543.564554135402</v>
      </c>
      <c r="AC121" s="4">
        <v>52818.3120955829</v>
      </c>
      <c r="AD121" s="4">
        <v>73270.179453212797</v>
      </c>
      <c r="AE121" s="4">
        <v>74582.058682596398</v>
      </c>
      <c r="AF121" s="2" t="s">
        <v>11</v>
      </c>
      <c r="AG121" s="2" t="s">
        <v>11</v>
      </c>
      <c r="AH121" s="2" t="s">
        <v>11</v>
      </c>
      <c r="AI121" s="2" t="s">
        <v>11</v>
      </c>
      <c r="AJ121" s="2" t="s">
        <v>11</v>
      </c>
      <c r="AK121" s="2" t="s">
        <v>11</v>
      </c>
      <c r="AL121" s="2" t="s">
        <v>11</v>
      </c>
      <c r="AM121" s="2" t="s">
        <v>11</v>
      </c>
      <c r="AN121" s="2" t="s">
        <v>11</v>
      </c>
      <c r="AO121" s="2">
        <v>1.8780000000000001E-4</v>
      </c>
      <c r="AP121" s="2">
        <v>4.6589999999999998E-6</v>
      </c>
      <c r="AQ121" s="2">
        <v>3.35</v>
      </c>
      <c r="AR121" s="2">
        <v>25.97</v>
      </c>
    </row>
    <row r="122" spans="1:44">
      <c r="A122" s="2" t="s">
        <v>1357</v>
      </c>
      <c r="B122" s="2" t="s">
        <v>58</v>
      </c>
      <c r="C122" s="2">
        <v>3</v>
      </c>
      <c r="D122" s="2">
        <v>2</v>
      </c>
      <c r="E122" s="2" t="s">
        <v>1358</v>
      </c>
      <c r="F122" s="2" t="s">
        <v>1359</v>
      </c>
      <c r="G122" s="2" t="s">
        <v>1360</v>
      </c>
      <c r="H122" s="2" t="s">
        <v>1361</v>
      </c>
      <c r="I122" s="2">
        <v>1</v>
      </c>
      <c r="J122" s="2">
        <v>1293.6004399999999</v>
      </c>
      <c r="K122" s="3">
        <v>1.2370000000000001</v>
      </c>
      <c r="L122" s="3">
        <v>0.69799999999999995</v>
      </c>
      <c r="M122" s="2">
        <v>0.98587525903862705</v>
      </c>
      <c r="N122" s="2">
        <v>0.23709300426576199</v>
      </c>
      <c r="O122" s="2">
        <v>29.93</v>
      </c>
      <c r="P122" s="2">
        <v>28.73</v>
      </c>
      <c r="Q122" s="2">
        <v>78.900000000000006</v>
      </c>
      <c r="R122" s="2">
        <v>130.30000000000001</v>
      </c>
      <c r="S122" s="2">
        <v>90.9</v>
      </c>
      <c r="T122" s="2">
        <v>17.12</v>
      </c>
      <c r="U122" s="2">
        <v>6.28</v>
      </c>
      <c r="V122" s="2">
        <v>25.58</v>
      </c>
      <c r="W122" s="4">
        <v>3123.8159606710001</v>
      </c>
      <c r="X122" s="4">
        <v>3414.2454751157402</v>
      </c>
      <c r="Y122" s="4">
        <v>2419.8371585879399</v>
      </c>
      <c r="Z122" s="4">
        <v>5677.25927734375</v>
      </c>
      <c r="AA122" s="4">
        <v>5157.9341606370199</v>
      </c>
      <c r="AB122" s="4">
        <v>5057.7445019754296</v>
      </c>
      <c r="AC122" s="4">
        <v>4912.6043076319402</v>
      </c>
      <c r="AD122" s="4">
        <v>3598.24328043172</v>
      </c>
      <c r="AE122" s="4">
        <v>2993.8379044211601</v>
      </c>
      <c r="AF122" s="2" t="s">
        <v>14</v>
      </c>
      <c r="AG122" s="2" t="s">
        <v>14</v>
      </c>
      <c r="AH122" s="2" t="s">
        <v>11</v>
      </c>
      <c r="AI122" s="2" t="s">
        <v>14</v>
      </c>
      <c r="AJ122" s="2" t="s">
        <v>11</v>
      </c>
      <c r="AK122" s="2" t="s">
        <v>14</v>
      </c>
      <c r="AL122" s="2" t="s">
        <v>14</v>
      </c>
      <c r="AM122" s="2" t="s">
        <v>14</v>
      </c>
      <c r="AN122" s="2" t="s">
        <v>15</v>
      </c>
      <c r="AO122" s="2">
        <v>1.384E-3</v>
      </c>
      <c r="AP122" s="2">
        <v>1.0489999999999999E-2</v>
      </c>
      <c r="AQ122" s="2">
        <v>1.39</v>
      </c>
      <c r="AR122" s="2">
        <v>27.43</v>
      </c>
    </row>
    <row r="123" spans="1:44">
      <c r="A123" s="2" t="s">
        <v>1206</v>
      </c>
      <c r="B123" s="2" t="s">
        <v>1362</v>
      </c>
      <c r="C123" s="2">
        <v>1</v>
      </c>
      <c r="D123" s="2">
        <v>5</v>
      </c>
      <c r="E123" s="2" t="s">
        <v>1135</v>
      </c>
      <c r="F123" s="2" t="s">
        <v>1208</v>
      </c>
      <c r="G123" s="2" t="s">
        <v>1209</v>
      </c>
      <c r="H123" s="2" t="s">
        <v>1138</v>
      </c>
      <c r="I123" s="2">
        <v>1</v>
      </c>
      <c r="J123" s="2">
        <v>1411.6570999999999</v>
      </c>
      <c r="K123" s="3">
        <v>1.2350000000000001</v>
      </c>
      <c r="L123" s="3">
        <v>1.1859999999999999</v>
      </c>
      <c r="M123" s="2">
        <v>0.98587525903862705</v>
      </c>
      <c r="N123" s="2">
        <v>0.96751638647120697</v>
      </c>
      <c r="O123" s="2">
        <v>12.08</v>
      </c>
      <c r="P123" s="2">
        <v>12.69</v>
      </c>
      <c r="Q123" s="2">
        <v>91.6</v>
      </c>
      <c r="R123" s="2">
        <v>95.3</v>
      </c>
      <c r="S123" s="2">
        <v>113.1</v>
      </c>
      <c r="T123" s="2">
        <v>6.88</v>
      </c>
      <c r="U123" s="2">
        <v>6.65</v>
      </c>
      <c r="V123" s="2">
        <v>9.35</v>
      </c>
      <c r="W123" s="4">
        <v>14293.880086764801</v>
      </c>
      <c r="X123" s="4">
        <v>16359.096567959499</v>
      </c>
      <c r="Y123" s="4">
        <v>15026.1311338138</v>
      </c>
      <c r="Z123" s="4">
        <v>15046.590332031299</v>
      </c>
      <c r="AA123" s="4">
        <v>17105.898144707498</v>
      </c>
      <c r="AB123" s="4">
        <v>15642.0182246739</v>
      </c>
      <c r="AC123" s="4">
        <v>20345.797124835601</v>
      </c>
      <c r="AD123" s="4">
        <v>18557.007282558101</v>
      </c>
      <c r="AE123" s="4">
        <v>16870.548780405701</v>
      </c>
      <c r="AF123" s="2" t="s">
        <v>11</v>
      </c>
      <c r="AG123" s="2" t="s">
        <v>11</v>
      </c>
      <c r="AH123" s="2" t="s">
        <v>14</v>
      </c>
      <c r="AI123" s="2" t="s">
        <v>11</v>
      </c>
      <c r="AJ123" s="2" t="s">
        <v>11</v>
      </c>
      <c r="AK123" s="2" t="s">
        <v>14</v>
      </c>
      <c r="AL123" s="2" t="s">
        <v>14</v>
      </c>
      <c r="AM123" s="2" t="s">
        <v>14</v>
      </c>
      <c r="AN123" s="2" t="s">
        <v>14</v>
      </c>
      <c r="AO123" s="2">
        <v>7.1270000000000003E-4</v>
      </c>
      <c r="AP123" s="2">
        <v>3.8969999999999999E-3</v>
      </c>
      <c r="AQ123" s="2">
        <v>1.29</v>
      </c>
      <c r="AR123" s="2">
        <v>42.56</v>
      </c>
    </row>
    <row r="124" spans="1:44">
      <c r="A124" s="2" t="s">
        <v>1363</v>
      </c>
      <c r="B124" s="2" t="s">
        <v>36</v>
      </c>
      <c r="C124" s="2">
        <v>3</v>
      </c>
      <c r="D124" s="2">
        <v>6</v>
      </c>
      <c r="E124" s="2" t="s">
        <v>1364</v>
      </c>
      <c r="F124" s="2" t="s">
        <v>1365</v>
      </c>
      <c r="G124" s="2" t="s">
        <v>1366</v>
      </c>
      <c r="H124" s="2" t="s">
        <v>1367</v>
      </c>
      <c r="I124" s="2">
        <v>1</v>
      </c>
      <c r="J124" s="2">
        <v>1829.9214400000001</v>
      </c>
      <c r="K124" s="3">
        <v>1.234</v>
      </c>
      <c r="L124" s="3">
        <v>1.484</v>
      </c>
      <c r="M124" s="2">
        <v>0.98587525903862705</v>
      </c>
      <c r="N124" s="2">
        <v>0.44432589053564198</v>
      </c>
      <c r="O124" s="2">
        <v>8.48</v>
      </c>
      <c r="P124" s="2">
        <v>8.99</v>
      </c>
      <c r="Q124" s="2">
        <v>98.3</v>
      </c>
      <c r="R124" s="2">
        <v>80.5</v>
      </c>
      <c r="S124" s="2">
        <v>121.2</v>
      </c>
      <c r="T124" s="2">
        <v>7.32</v>
      </c>
      <c r="U124" s="2">
        <v>13.93</v>
      </c>
      <c r="V124" s="2">
        <v>3.51</v>
      </c>
      <c r="W124" s="4">
        <v>12521.091940116399</v>
      </c>
      <c r="X124" s="4">
        <v>12843.389662150799</v>
      </c>
      <c r="Y124" s="4">
        <v>11164.510304178</v>
      </c>
      <c r="Z124" s="4">
        <v>10259.552734375</v>
      </c>
      <c r="AA124" s="4">
        <v>12638.5994204451</v>
      </c>
      <c r="AB124" s="4">
        <v>9813.9433554077896</v>
      </c>
      <c r="AC124" s="4">
        <v>14567.3987943679</v>
      </c>
      <c r="AD124" s="4">
        <v>15523.5569804758</v>
      </c>
      <c r="AE124" s="4">
        <v>15450.738236179601</v>
      </c>
      <c r="AF124" s="2" t="s">
        <v>11</v>
      </c>
      <c r="AG124" s="2" t="s">
        <v>11</v>
      </c>
      <c r="AH124" s="2" t="s">
        <v>11</v>
      </c>
      <c r="AI124" s="2" t="s">
        <v>14</v>
      </c>
      <c r="AJ124" s="2" t="s">
        <v>11</v>
      </c>
      <c r="AK124" s="2" t="s">
        <v>14</v>
      </c>
      <c r="AL124" s="2" t="s">
        <v>11</v>
      </c>
      <c r="AM124" s="2" t="s">
        <v>11</v>
      </c>
      <c r="AN124" s="2" t="s">
        <v>14</v>
      </c>
      <c r="AO124" s="2">
        <v>1.8780000000000001E-4</v>
      </c>
      <c r="AP124" s="2">
        <v>5.9089999999999997E-6</v>
      </c>
      <c r="AQ124" s="2">
        <v>2.99</v>
      </c>
      <c r="AR124" s="2">
        <v>45.38</v>
      </c>
    </row>
    <row r="125" spans="1:44">
      <c r="A125" s="2" t="s">
        <v>1368</v>
      </c>
      <c r="B125" s="2" t="s">
        <v>552</v>
      </c>
      <c r="C125" s="2">
        <v>3</v>
      </c>
      <c r="D125" s="2">
        <v>57</v>
      </c>
      <c r="E125" s="2" t="s">
        <v>1054</v>
      </c>
      <c r="F125" s="2" t="s">
        <v>1369</v>
      </c>
      <c r="G125" s="2" t="s">
        <v>1370</v>
      </c>
      <c r="H125" s="2" t="s">
        <v>1054</v>
      </c>
      <c r="I125" s="2">
        <v>1</v>
      </c>
      <c r="J125" s="2">
        <v>1626.7401299999999</v>
      </c>
      <c r="K125" s="3">
        <v>1.2330000000000001</v>
      </c>
      <c r="L125" s="3">
        <v>1.3140000000000001</v>
      </c>
      <c r="M125" s="2">
        <v>0.98587525903862705</v>
      </c>
      <c r="N125" s="2">
        <v>0.81128556055535295</v>
      </c>
      <c r="O125" s="2">
        <v>6.07</v>
      </c>
      <c r="P125" s="2">
        <v>24.46</v>
      </c>
      <c r="Q125" s="2">
        <v>89.4</v>
      </c>
      <c r="R125" s="2">
        <v>100.4</v>
      </c>
      <c r="S125" s="2">
        <v>110.2</v>
      </c>
      <c r="T125" s="2">
        <v>17.29</v>
      </c>
      <c r="U125" s="2">
        <v>11.17</v>
      </c>
      <c r="V125" s="2">
        <v>14.22</v>
      </c>
      <c r="W125" s="4">
        <v>2368754.5613279399</v>
      </c>
      <c r="X125" s="4">
        <v>2441607.17370302</v>
      </c>
      <c r="Y125" s="4">
        <v>3202683.3328887499</v>
      </c>
      <c r="Z125" s="4">
        <v>2254245.3125</v>
      </c>
      <c r="AA125" s="4">
        <v>2742358.7006011801</v>
      </c>
      <c r="AB125" s="4">
        <v>2766517.5789552201</v>
      </c>
      <c r="AC125" s="4">
        <v>2963115.5520046498</v>
      </c>
      <c r="AD125" s="4">
        <v>3786810.5019349898</v>
      </c>
      <c r="AE125" s="4">
        <v>3010088.9017576501</v>
      </c>
      <c r="AF125" s="2" t="s">
        <v>11</v>
      </c>
      <c r="AG125" s="2" t="s">
        <v>11</v>
      </c>
      <c r="AH125" s="2" t="s">
        <v>11</v>
      </c>
      <c r="AI125" s="2" t="s">
        <v>11</v>
      </c>
      <c r="AJ125" s="2" t="s">
        <v>11</v>
      </c>
      <c r="AK125" s="2" t="s">
        <v>11</v>
      </c>
      <c r="AL125" s="2" t="s">
        <v>11</v>
      </c>
      <c r="AM125" s="2" t="s">
        <v>11</v>
      </c>
      <c r="AN125" s="2" t="s">
        <v>11</v>
      </c>
      <c r="AO125" s="2">
        <v>1.8782870000000001E-4</v>
      </c>
      <c r="AP125" s="2">
        <v>1.3209719999999999E-12</v>
      </c>
      <c r="AQ125" s="2">
        <v>5.36</v>
      </c>
      <c r="AR125" s="2">
        <v>21.86</v>
      </c>
    </row>
    <row r="126" spans="1:44">
      <c r="A126" s="2" t="s">
        <v>1371</v>
      </c>
      <c r="B126" s="2" t="s">
        <v>475</v>
      </c>
      <c r="C126" s="2">
        <v>1</v>
      </c>
      <c r="D126" s="2">
        <v>4</v>
      </c>
      <c r="E126" s="2" t="s">
        <v>1372</v>
      </c>
      <c r="F126" s="2" t="s">
        <v>1373</v>
      </c>
      <c r="G126" s="2" t="s">
        <v>1374</v>
      </c>
      <c r="H126" s="2" t="s">
        <v>1375</v>
      </c>
      <c r="I126" s="2">
        <v>1</v>
      </c>
      <c r="J126" s="2">
        <v>1762.8866399999999</v>
      </c>
      <c r="K126" s="3">
        <v>1.2310000000000001</v>
      </c>
      <c r="L126" s="3">
        <v>1.4710000000000001</v>
      </c>
      <c r="M126" s="2">
        <v>0.98587525903862705</v>
      </c>
      <c r="N126" s="2">
        <v>0.54717636005278003</v>
      </c>
      <c r="O126" s="2">
        <v>41.24</v>
      </c>
      <c r="P126" s="2">
        <v>41.24</v>
      </c>
      <c r="Q126" s="2">
        <v>97.8</v>
      </c>
      <c r="R126" s="2">
        <v>81.8</v>
      </c>
      <c r="S126" s="2">
        <v>120.4</v>
      </c>
      <c r="T126" s="2">
        <v>46.45</v>
      </c>
      <c r="U126" s="2">
        <v>37.200000000000003</v>
      </c>
      <c r="V126" s="2">
        <v>21.79</v>
      </c>
      <c r="W126" s="4">
        <v>4434.5736815524997</v>
      </c>
      <c r="X126" s="4">
        <v>8349.1065178729896</v>
      </c>
      <c r="Y126" s="4">
        <v>3597.2582503977301</v>
      </c>
      <c r="Z126" s="4">
        <v>5291.015625</v>
      </c>
      <c r="AA126" s="4">
        <v>2455.4639821126302</v>
      </c>
      <c r="AB126" s="4">
        <v>3711.8633769920002</v>
      </c>
      <c r="AC126" s="4">
        <v>5461.0504490213998</v>
      </c>
      <c r="AD126" s="4">
        <v>4537.9672278138096</v>
      </c>
      <c r="AE126" s="4">
        <v>6979.9384276541996</v>
      </c>
      <c r="AF126" s="2" t="s">
        <v>15</v>
      </c>
      <c r="AG126" s="2" t="s">
        <v>11</v>
      </c>
      <c r="AH126" s="2" t="s">
        <v>15</v>
      </c>
      <c r="AI126" s="2" t="s">
        <v>11</v>
      </c>
      <c r="AJ126" s="2" t="s">
        <v>15</v>
      </c>
      <c r="AK126" s="2" t="s">
        <v>11</v>
      </c>
      <c r="AL126" s="2" t="s">
        <v>14</v>
      </c>
      <c r="AM126" s="2" t="s">
        <v>11</v>
      </c>
      <c r="AN126" s="2" t="s">
        <v>14</v>
      </c>
      <c r="AO126" s="2">
        <v>1.8780000000000001E-4</v>
      </c>
      <c r="AP126" s="2">
        <v>3.9839999999999998E-4</v>
      </c>
      <c r="AQ126" s="2">
        <v>2.1800000000000002</v>
      </c>
      <c r="AR126" s="2">
        <v>42.13</v>
      </c>
    </row>
    <row r="127" spans="1:44">
      <c r="A127" s="2" t="s">
        <v>1376</v>
      </c>
      <c r="B127" s="2" t="s">
        <v>1377</v>
      </c>
      <c r="C127" s="2">
        <v>5</v>
      </c>
      <c r="D127" s="2">
        <v>9</v>
      </c>
      <c r="E127" s="2" t="s">
        <v>1378</v>
      </c>
      <c r="F127" s="2" t="s">
        <v>1379</v>
      </c>
      <c r="G127" s="2" t="s">
        <v>1380</v>
      </c>
      <c r="H127" s="2" t="s">
        <v>1381</v>
      </c>
      <c r="I127" s="2">
        <v>1</v>
      </c>
      <c r="J127" s="2">
        <v>1551.78442</v>
      </c>
      <c r="K127" s="3">
        <v>1.2210000000000001</v>
      </c>
      <c r="L127" s="3">
        <v>1.36</v>
      </c>
      <c r="M127" s="2">
        <v>0.98587525903862705</v>
      </c>
      <c r="N127" s="2">
        <v>0.71312994619138503</v>
      </c>
      <c r="O127" s="2">
        <v>5.89</v>
      </c>
      <c r="P127" s="2">
        <v>5.23</v>
      </c>
      <c r="Q127" s="2">
        <v>96.9</v>
      </c>
      <c r="R127" s="2">
        <v>86.7</v>
      </c>
      <c r="S127" s="2">
        <v>116.4</v>
      </c>
      <c r="T127" s="2">
        <v>17.38</v>
      </c>
      <c r="U127" s="2">
        <v>2.1</v>
      </c>
      <c r="V127" s="2">
        <v>19.059999999999999</v>
      </c>
      <c r="W127" s="4">
        <v>10445.389415629499</v>
      </c>
      <c r="X127" s="4">
        <v>13642.2784262766</v>
      </c>
      <c r="Y127" s="4">
        <v>10030.144820891401</v>
      </c>
      <c r="Z127" s="4">
        <v>9352.859375</v>
      </c>
      <c r="AA127" s="4">
        <v>9009.3843356433808</v>
      </c>
      <c r="AB127" s="4">
        <v>9338.5153902078291</v>
      </c>
      <c r="AC127" s="4">
        <v>12547.6859840172</v>
      </c>
      <c r="AD127" s="4">
        <v>12249.6588896101</v>
      </c>
      <c r="AE127" s="4">
        <v>16990.2434497143</v>
      </c>
      <c r="AF127" s="2" t="s">
        <v>11</v>
      </c>
      <c r="AG127" s="2" t="s">
        <v>11</v>
      </c>
      <c r="AH127" s="2" t="s">
        <v>11</v>
      </c>
      <c r="AI127" s="2" t="s">
        <v>11</v>
      </c>
      <c r="AJ127" s="2" t="s">
        <v>11</v>
      </c>
      <c r="AK127" s="2" t="s">
        <v>11</v>
      </c>
      <c r="AL127" s="2" t="s">
        <v>11</v>
      </c>
      <c r="AM127" s="2" t="s">
        <v>11</v>
      </c>
      <c r="AN127" s="2" t="s">
        <v>11</v>
      </c>
      <c r="AO127" s="2">
        <v>1.8780000000000001E-4</v>
      </c>
      <c r="AP127" s="2">
        <v>7.4740000000000006E-5</v>
      </c>
      <c r="AQ127" s="2">
        <v>2.59</v>
      </c>
      <c r="AR127" s="2">
        <v>41.93</v>
      </c>
    </row>
    <row r="128" spans="1:44">
      <c r="A128" s="2" t="s">
        <v>664</v>
      </c>
      <c r="B128" s="2" t="s">
        <v>54</v>
      </c>
      <c r="C128" s="2">
        <v>1</v>
      </c>
      <c r="D128" s="2">
        <v>8</v>
      </c>
      <c r="E128" s="2" t="s">
        <v>665</v>
      </c>
      <c r="F128" s="2" t="s">
        <v>666</v>
      </c>
      <c r="G128" s="2" t="s">
        <v>667</v>
      </c>
      <c r="H128" s="2" t="s">
        <v>1382</v>
      </c>
      <c r="I128" s="2">
        <v>1</v>
      </c>
      <c r="J128" s="2">
        <v>1667.87852</v>
      </c>
      <c r="K128" s="3">
        <v>1.2170000000000001</v>
      </c>
      <c r="L128" s="3">
        <v>1.171</v>
      </c>
      <c r="M128" s="2">
        <v>0.98587525903862705</v>
      </c>
      <c r="N128" s="2">
        <v>0.98108510569731899</v>
      </c>
      <c r="O128" s="2">
        <v>27.36</v>
      </c>
      <c r="P128" s="2">
        <v>25.91</v>
      </c>
      <c r="Q128" s="2">
        <v>94.7</v>
      </c>
      <c r="R128" s="2">
        <v>94.6</v>
      </c>
      <c r="S128" s="2">
        <v>110.7</v>
      </c>
      <c r="T128" s="2">
        <v>17.579999999999998</v>
      </c>
      <c r="U128" s="2">
        <v>11.48</v>
      </c>
      <c r="V128" s="2">
        <v>19.48</v>
      </c>
      <c r="W128" s="4">
        <v>13774.436215100701</v>
      </c>
      <c r="X128" s="4">
        <v>11070.9124360227</v>
      </c>
      <c r="Y128" s="4">
        <v>15822.626073327699</v>
      </c>
      <c r="Z128" s="4">
        <v>11529.4111328125</v>
      </c>
      <c r="AA128" s="4">
        <v>14439.641302706401</v>
      </c>
      <c r="AB128" s="4">
        <v>13746.908987384501</v>
      </c>
      <c r="AC128" s="4">
        <v>16095.960436028399</v>
      </c>
      <c r="AD128" s="4">
        <v>13476.037428765399</v>
      </c>
      <c r="AE128" s="4">
        <v>19861.341612558699</v>
      </c>
      <c r="AF128" s="2" t="s">
        <v>11</v>
      </c>
      <c r="AG128" s="2" t="s">
        <v>11</v>
      </c>
      <c r="AH128" s="2" t="s">
        <v>11</v>
      </c>
      <c r="AI128" s="2" t="s">
        <v>11</v>
      </c>
      <c r="AJ128" s="2" t="s">
        <v>11</v>
      </c>
      <c r="AK128" s="2" t="s">
        <v>11</v>
      </c>
      <c r="AL128" s="2" t="s">
        <v>11</v>
      </c>
      <c r="AM128" s="2" t="s">
        <v>11</v>
      </c>
      <c r="AN128" s="2" t="s">
        <v>14</v>
      </c>
      <c r="AO128" s="2">
        <v>1.8780000000000001E-4</v>
      </c>
      <c r="AP128" s="2">
        <v>8.3230000000000001E-5</v>
      </c>
      <c r="AQ128" s="2">
        <v>2.85</v>
      </c>
      <c r="AR128" s="2">
        <v>35.28</v>
      </c>
    </row>
    <row r="129" spans="1:44">
      <c r="A129" s="2" t="s">
        <v>1383</v>
      </c>
      <c r="B129" s="2" t="s">
        <v>87</v>
      </c>
      <c r="C129" s="2">
        <v>1</v>
      </c>
      <c r="D129" s="2">
        <v>16</v>
      </c>
      <c r="E129" s="2" t="s">
        <v>1384</v>
      </c>
      <c r="F129" s="2" t="s">
        <v>1385</v>
      </c>
      <c r="G129" s="2" t="s">
        <v>1386</v>
      </c>
      <c r="H129" s="2" t="s">
        <v>1387</v>
      </c>
      <c r="I129" s="2">
        <v>1</v>
      </c>
      <c r="J129" s="2">
        <v>1227.7129500000001</v>
      </c>
      <c r="K129" s="3">
        <v>1.2150000000000001</v>
      </c>
      <c r="L129" s="3">
        <v>1.1519999999999999</v>
      </c>
      <c r="M129" s="2">
        <v>0.98587525903862705</v>
      </c>
      <c r="N129" s="2">
        <v>0.98423892695507598</v>
      </c>
      <c r="O129" s="2">
        <v>15.46</v>
      </c>
      <c r="P129" s="2">
        <v>13.15</v>
      </c>
      <c r="Q129" s="2">
        <v>90.4</v>
      </c>
      <c r="R129" s="2">
        <v>97.4</v>
      </c>
      <c r="S129" s="2">
        <v>112.2</v>
      </c>
      <c r="T129" s="2">
        <v>14.76</v>
      </c>
      <c r="U129" s="2">
        <v>22.84</v>
      </c>
      <c r="V129" s="2">
        <v>7.68</v>
      </c>
      <c r="W129" s="4">
        <v>197377.25679482101</v>
      </c>
      <c r="X129" s="4">
        <v>208436.96977632801</v>
      </c>
      <c r="Y129" s="4">
        <v>258708.49169848801</v>
      </c>
      <c r="Z129" s="4">
        <v>206185.03125</v>
      </c>
      <c r="AA129" s="4">
        <v>224475.45698595801</v>
      </c>
      <c r="AB129" s="4">
        <v>311988.60001233098</v>
      </c>
      <c r="AC129" s="4">
        <v>239748.85779211501</v>
      </c>
      <c r="AD129" s="4">
        <v>258678.16839076701</v>
      </c>
      <c r="AE129" s="4">
        <v>279591.56311183597</v>
      </c>
      <c r="AF129" s="2" t="s">
        <v>11</v>
      </c>
      <c r="AG129" s="2" t="s">
        <v>11</v>
      </c>
      <c r="AH129" s="2" t="s">
        <v>11</v>
      </c>
      <c r="AI129" s="2" t="s">
        <v>11</v>
      </c>
      <c r="AJ129" s="2" t="s">
        <v>11</v>
      </c>
      <c r="AK129" s="2" t="s">
        <v>11</v>
      </c>
      <c r="AL129" s="2" t="s">
        <v>11</v>
      </c>
      <c r="AM129" s="2" t="s">
        <v>11</v>
      </c>
      <c r="AN129" s="2" t="s">
        <v>11</v>
      </c>
      <c r="AO129" s="2">
        <v>1.8780000000000001E-4</v>
      </c>
      <c r="AP129" s="2">
        <v>1.07E-3</v>
      </c>
      <c r="AQ129" s="2">
        <v>2.02</v>
      </c>
      <c r="AR129" s="2">
        <v>34.89</v>
      </c>
    </row>
    <row r="130" spans="1:44">
      <c r="A130" s="2" t="s">
        <v>507</v>
      </c>
      <c r="B130" s="2" t="s">
        <v>36</v>
      </c>
      <c r="C130" s="2">
        <v>3</v>
      </c>
      <c r="D130" s="2">
        <v>7</v>
      </c>
      <c r="E130" s="2" t="s">
        <v>1388</v>
      </c>
      <c r="F130" s="2" t="s">
        <v>1389</v>
      </c>
      <c r="G130" s="2" t="s">
        <v>1390</v>
      </c>
      <c r="H130" s="2" t="s">
        <v>1391</v>
      </c>
      <c r="I130" s="2">
        <v>1</v>
      </c>
      <c r="J130" s="2">
        <v>1030.5324900000001</v>
      </c>
      <c r="K130" s="3">
        <v>1.2130000000000001</v>
      </c>
      <c r="L130" s="3">
        <v>1.2969999999999999</v>
      </c>
      <c r="M130" s="2">
        <v>0.98587525903862705</v>
      </c>
      <c r="N130" s="2">
        <v>0.83471880454952496</v>
      </c>
      <c r="O130" s="2">
        <v>24.07</v>
      </c>
      <c r="P130" s="2">
        <v>26.87</v>
      </c>
      <c r="Q130" s="2">
        <v>95.3</v>
      </c>
      <c r="R130" s="2">
        <v>89.1</v>
      </c>
      <c r="S130" s="2">
        <v>115.6</v>
      </c>
      <c r="T130" s="2">
        <v>4.12</v>
      </c>
      <c r="U130" s="2">
        <v>4.03</v>
      </c>
      <c r="V130" s="2">
        <v>19.63</v>
      </c>
      <c r="W130" s="4">
        <v>42653.148257948502</v>
      </c>
      <c r="X130" s="4">
        <v>39291.046707345296</v>
      </c>
      <c r="Y130" s="4">
        <v>41309.593490319297</v>
      </c>
      <c r="Z130" s="4">
        <v>37601.0078125</v>
      </c>
      <c r="AA130" s="4">
        <v>38639.063518473602</v>
      </c>
      <c r="AB130" s="4">
        <v>40688.273557644803</v>
      </c>
      <c r="AC130" s="4">
        <v>50123.969211989403</v>
      </c>
      <c r="AD130" s="4">
        <v>39935.7987980658</v>
      </c>
      <c r="AE130" s="4">
        <v>59501.007204109897</v>
      </c>
      <c r="AF130" s="2" t="s">
        <v>11</v>
      </c>
      <c r="AG130" s="2" t="s">
        <v>11</v>
      </c>
      <c r="AH130" s="2" t="s">
        <v>11</v>
      </c>
      <c r="AI130" s="2" t="s">
        <v>11</v>
      </c>
      <c r="AJ130" s="2" t="s">
        <v>14</v>
      </c>
      <c r="AK130" s="2" t="s">
        <v>11</v>
      </c>
      <c r="AL130" s="2" t="s">
        <v>11</v>
      </c>
      <c r="AM130" s="2" t="s">
        <v>11</v>
      </c>
      <c r="AN130" s="2" t="s">
        <v>14</v>
      </c>
      <c r="AO130" s="2">
        <v>1.3129999999999999E-3</v>
      </c>
      <c r="AP130" s="2">
        <v>9.7149999999999997E-3</v>
      </c>
      <c r="AQ130" s="2">
        <v>2.3199999999999998</v>
      </c>
      <c r="AR130" s="2">
        <v>41.83</v>
      </c>
    </row>
    <row r="131" spans="1:44">
      <c r="A131" s="2" t="s">
        <v>1392</v>
      </c>
      <c r="B131" s="2" t="s">
        <v>27</v>
      </c>
      <c r="C131" s="2">
        <v>4</v>
      </c>
      <c r="D131" s="2">
        <v>4</v>
      </c>
      <c r="E131" s="2" t="s">
        <v>1393</v>
      </c>
      <c r="F131" s="2" t="s">
        <v>1394</v>
      </c>
      <c r="G131" s="2" t="s">
        <v>1395</v>
      </c>
      <c r="H131" s="2" t="s">
        <v>1396</v>
      </c>
      <c r="I131" s="2">
        <v>1</v>
      </c>
      <c r="J131" s="2">
        <v>1269.68713</v>
      </c>
      <c r="K131" s="3">
        <v>1.2130000000000001</v>
      </c>
      <c r="L131" s="3">
        <v>1.07</v>
      </c>
      <c r="M131" s="2">
        <v>0.98587525903862705</v>
      </c>
      <c r="N131" s="2">
        <v>0.98336116657070505</v>
      </c>
      <c r="O131" s="2">
        <v>36.590000000000003</v>
      </c>
      <c r="P131" s="2">
        <v>8.18</v>
      </c>
      <c r="Q131" s="2">
        <v>89.7</v>
      </c>
      <c r="R131" s="2">
        <v>101.6</v>
      </c>
      <c r="S131" s="2">
        <v>108.7</v>
      </c>
      <c r="T131" s="2">
        <v>30.85</v>
      </c>
      <c r="U131" s="2">
        <v>9.2200000000000006</v>
      </c>
      <c r="V131" s="2">
        <v>4.17</v>
      </c>
      <c r="W131" s="4">
        <v>16411.472626294901</v>
      </c>
      <c r="X131" s="4">
        <v>20461.348421970899</v>
      </c>
      <c r="Y131" s="4">
        <v>29776.481974181199</v>
      </c>
      <c r="Z131" s="4">
        <v>25403.2421875</v>
      </c>
      <c r="AA131" s="4">
        <v>21119.927495170399</v>
      </c>
      <c r="AB131" s="4">
        <v>23182.539257136701</v>
      </c>
      <c r="AC131" s="4">
        <v>25688.055087607201</v>
      </c>
      <c r="AD131" s="4">
        <v>23635.754963575</v>
      </c>
      <c r="AE131" s="4">
        <v>24810.846667636099</v>
      </c>
      <c r="AF131" s="2" t="s">
        <v>11</v>
      </c>
      <c r="AG131" s="2" t="s">
        <v>14</v>
      </c>
      <c r="AH131" s="2" t="s">
        <v>14</v>
      </c>
      <c r="AI131" s="2" t="s">
        <v>11</v>
      </c>
      <c r="AJ131" s="2" t="s">
        <v>14</v>
      </c>
      <c r="AK131" s="2" t="s">
        <v>11</v>
      </c>
      <c r="AL131" s="2" t="s">
        <v>14</v>
      </c>
      <c r="AM131" s="2" t="s">
        <v>11</v>
      </c>
      <c r="AN131" s="2" t="s">
        <v>14</v>
      </c>
      <c r="AO131" s="2">
        <v>1.8780000000000001E-4</v>
      </c>
      <c r="AP131" s="2">
        <v>3.5280000000000001E-4</v>
      </c>
      <c r="AQ131" s="2">
        <v>2.54</v>
      </c>
      <c r="AR131" s="2">
        <v>37.57</v>
      </c>
    </row>
    <row r="132" spans="1:44">
      <c r="A132" s="2" t="s">
        <v>1397</v>
      </c>
      <c r="B132" s="2" t="s">
        <v>32</v>
      </c>
      <c r="C132" s="2">
        <v>1</v>
      </c>
      <c r="D132" s="2">
        <v>3</v>
      </c>
      <c r="E132" s="2" t="s">
        <v>1384</v>
      </c>
      <c r="F132" s="2" t="s">
        <v>1398</v>
      </c>
      <c r="G132" s="2" t="s">
        <v>1399</v>
      </c>
      <c r="H132" s="2" t="s">
        <v>1387</v>
      </c>
      <c r="I132" s="2">
        <v>1</v>
      </c>
      <c r="J132" s="2">
        <v>1261.6456599999999</v>
      </c>
      <c r="K132" s="3">
        <v>1.2110000000000001</v>
      </c>
      <c r="L132" s="3">
        <v>1.498</v>
      </c>
      <c r="M132" s="2">
        <v>0.98587525903862705</v>
      </c>
      <c r="N132" s="2">
        <v>0.43311532467542702</v>
      </c>
      <c r="O132" s="2">
        <v>43.21</v>
      </c>
      <c r="P132" s="2">
        <v>28.33</v>
      </c>
      <c r="Q132" s="2">
        <v>99.4</v>
      </c>
      <c r="R132" s="2">
        <v>80.3</v>
      </c>
      <c r="S132" s="2">
        <v>120.3</v>
      </c>
      <c r="T132" s="2">
        <v>77.61</v>
      </c>
      <c r="U132" s="2">
        <v>9.18</v>
      </c>
      <c r="V132" s="2">
        <v>24.86</v>
      </c>
      <c r="W132" s="4">
        <v>2070.8320296162601</v>
      </c>
      <c r="X132" s="4">
        <v>16433.984795447999</v>
      </c>
      <c r="Y132" s="4">
        <v>23192.746279778101</v>
      </c>
      <c r="Z132" s="4">
        <v>13285.0712890625</v>
      </c>
      <c r="AA132" s="4">
        <v>13234.278079797399</v>
      </c>
      <c r="AB132" s="4">
        <v>15486.5384108163</v>
      </c>
      <c r="AC132" s="4">
        <v>14187.999709128801</v>
      </c>
      <c r="AD132" s="4">
        <v>19898.737110784201</v>
      </c>
      <c r="AE132" s="4">
        <v>23701.355445593399</v>
      </c>
      <c r="AF132" s="2" t="s">
        <v>15</v>
      </c>
      <c r="AG132" s="2" t="s">
        <v>11</v>
      </c>
      <c r="AH132" s="2" t="s">
        <v>14</v>
      </c>
      <c r="AI132" s="2" t="s">
        <v>14</v>
      </c>
      <c r="AJ132" s="2" t="s">
        <v>11</v>
      </c>
      <c r="AK132" s="2" t="s">
        <v>11</v>
      </c>
      <c r="AL132" s="2" t="s">
        <v>14</v>
      </c>
      <c r="AM132" s="2" t="s">
        <v>14</v>
      </c>
      <c r="AN132" s="2" t="s">
        <v>14</v>
      </c>
      <c r="AO132" s="2">
        <v>1.8780000000000001E-4</v>
      </c>
      <c r="AP132" s="2">
        <v>1.5229999999999999E-4</v>
      </c>
      <c r="AQ132" s="2">
        <v>2.23</v>
      </c>
      <c r="AR132" s="2">
        <v>25.74</v>
      </c>
    </row>
    <row r="133" spans="1:44">
      <c r="A133" s="2" t="s">
        <v>1400</v>
      </c>
      <c r="B133" s="2" t="s">
        <v>36</v>
      </c>
      <c r="C133" s="2">
        <v>6</v>
      </c>
      <c r="D133" s="2">
        <v>5</v>
      </c>
      <c r="E133" s="2" t="s">
        <v>1401</v>
      </c>
      <c r="F133" s="2" t="s">
        <v>1402</v>
      </c>
      <c r="G133" s="2" t="s">
        <v>1403</v>
      </c>
      <c r="H133" s="2" t="s">
        <v>1404</v>
      </c>
      <c r="I133" s="2">
        <v>1</v>
      </c>
      <c r="J133" s="2">
        <v>1478.7711999999999</v>
      </c>
      <c r="K133" s="3">
        <v>1.2090000000000001</v>
      </c>
      <c r="L133" s="3">
        <v>8.52</v>
      </c>
      <c r="M133" s="2">
        <v>0.98587525903862705</v>
      </c>
      <c r="N133" s="2">
        <v>6.68695652173913E-16</v>
      </c>
      <c r="O133" s="2">
        <v>62.97</v>
      </c>
      <c r="P133" s="2">
        <v>127.78</v>
      </c>
      <c r="Q133" s="2">
        <v>119.7</v>
      </c>
      <c r="R133" s="2">
        <v>15.3</v>
      </c>
      <c r="S133" s="2">
        <v>165</v>
      </c>
      <c r="T133" s="2">
        <v>51.9</v>
      </c>
      <c r="U133" s="2">
        <v>143.15</v>
      </c>
      <c r="V133" s="2">
        <v>41.19</v>
      </c>
      <c r="W133" s="4">
        <v>32378.257452767499</v>
      </c>
      <c r="X133" s="4">
        <v>12415.4045157615</v>
      </c>
      <c r="Y133" s="4">
        <v>16338.8115218322</v>
      </c>
      <c r="Z133" s="4">
        <v>29436.228515625</v>
      </c>
      <c r="AA133" s="4">
        <v>2090.1042731746102</v>
      </c>
      <c r="AB133" s="4">
        <v>1761.33151143237</v>
      </c>
      <c r="AC133" s="4">
        <v>22512.081475756</v>
      </c>
      <c r="AD133" s="4">
        <v>34640.958717864502</v>
      </c>
      <c r="AE133" s="4">
        <v>15006.155359188901</v>
      </c>
      <c r="AF133" s="2" t="s">
        <v>11</v>
      </c>
      <c r="AG133" s="2" t="s">
        <v>14</v>
      </c>
      <c r="AH133" s="2" t="s">
        <v>11</v>
      </c>
      <c r="AI133" s="2" t="s">
        <v>14</v>
      </c>
      <c r="AJ133" s="2" t="s">
        <v>11</v>
      </c>
      <c r="AK133" s="2" t="s">
        <v>15</v>
      </c>
      <c r="AL133" s="2" t="s">
        <v>11</v>
      </c>
      <c r="AM133" s="2" t="s">
        <v>11</v>
      </c>
      <c r="AN133" s="2" t="s">
        <v>14</v>
      </c>
      <c r="AO133" s="2">
        <v>1.8780000000000001E-4</v>
      </c>
      <c r="AP133" s="2">
        <v>2.722E-4</v>
      </c>
      <c r="AQ133" s="2">
        <v>2.4300000000000002</v>
      </c>
      <c r="AR133" s="2">
        <v>38.159999999999997</v>
      </c>
    </row>
    <row r="134" spans="1:44">
      <c r="A134" s="2" t="s">
        <v>1405</v>
      </c>
      <c r="B134" s="2" t="s">
        <v>54</v>
      </c>
      <c r="C134" s="2">
        <v>1</v>
      </c>
      <c r="D134" s="2">
        <v>2</v>
      </c>
      <c r="E134" s="2" t="s">
        <v>1406</v>
      </c>
      <c r="F134" s="2" t="s">
        <v>1407</v>
      </c>
      <c r="G134" s="2" t="s">
        <v>1408</v>
      </c>
      <c r="H134" s="2" t="s">
        <v>1409</v>
      </c>
      <c r="I134" s="2">
        <v>1</v>
      </c>
      <c r="J134" s="2">
        <v>1082.54114</v>
      </c>
      <c r="K134" s="3">
        <v>1.2070000000000001</v>
      </c>
      <c r="L134" s="3">
        <v>1.57</v>
      </c>
      <c r="M134" s="2">
        <v>0.98587525903862705</v>
      </c>
      <c r="N134" s="2">
        <v>0.408201698382889</v>
      </c>
      <c r="O134" s="2">
        <v>25.12</v>
      </c>
      <c r="P134" s="2">
        <v>32.19</v>
      </c>
      <c r="Q134" s="2">
        <v>102.2</v>
      </c>
      <c r="R134" s="2">
        <v>74.5</v>
      </c>
      <c r="S134" s="2">
        <v>123.3</v>
      </c>
      <c r="T134" s="2">
        <v>16.5</v>
      </c>
      <c r="U134" s="2">
        <v>16.55</v>
      </c>
      <c r="V134" s="2">
        <v>28.95</v>
      </c>
      <c r="W134" s="4">
        <v>6383.8240190843599</v>
      </c>
      <c r="X134" s="4">
        <v>6581.9894070481996</v>
      </c>
      <c r="Y134" s="4">
        <v>4799.1745572700902</v>
      </c>
      <c r="Z134" s="4">
        <v>4033.19482421875</v>
      </c>
      <c r="AA134" s="4">
        <v>5598.2265727560898</v>
      </c>
      <c r="AB134" s="4">
        <v>4655.2499124055403</v>
      </c>
      <c r="AC134" s="4">
        <v>4812.03612881359</v>
      </c>
      <c r="AD134" s="4">
        <v>7706.5327841917097</v>
      </c>
      <c r="AE134" s="4">
        <v>8788.9914440548691</v>
      </c>
      <c r="AF134" s="2" t="s">
        <v>11</v>
      </c>
      <c r="AG134" s="2" t="s">
        <v>14</v>
      </c>
      <c r="AH134" s="2" t="s">
        <v>11</v>
      </c>
      <c r="AI134" s="2" t="s">
        <v>14</v>
      </c>
      <c r="AJ134" s="2" t="s">
        <v>14</v>
      </c>
      <c r="AK134" s="2" t="s">
        <v>14</v>
      </c>
      <c r="AL134" s="2" t="s">
        <v>14</v>
      </c>
      <c r="AM134" s="2" t="s">
        <v>14</v>
      </c>
      <c r="AN134" s="2" t="s">
        <v>14</v>
      </c>
      <c r="AO134" s="2">
        <v>2.9510000000000001E-3</v>
      </c>
      <c r="AP134" s="2">
        <v>2.6380000000000001E-2</v>
      </c>
      <c r="AQ134" s="2">
        <v>2.4500000000000002</v>
      </c>
      <c r="AR134" s="2">
        <v>26.74</v>
      </c>
    </row>
    <row r="135" spans="1:44">
      <c r="A135" s="2" t="s">
        <v>1410</v>
      </c>
      <c r="B135" s="2" t="s">
        <v>32</v>
      </c>
      <c r="C135" s="2">
        <v>2</v>
      </c>
      <c r="D135" s="2">
        <v>6</v>
      </c>
      <c r="E135" s="2" t="s">
        <v>1411</v>
      </c>
      <c r="F135" s="2" t="s">
        <v>1412</v>
      </c>
      <c r="G135" s="2" t="s">
        <v>1413</v>
      </c>
      <c r="H135" s="2" t="s">
        <v>1414</v>
      </c>
      <c r="I135" s="2">
        <v>1</v>
      </c>
      <c r="J135" s="2">
        <v>1402.81267</v>
      </c>
      <c r="K135" s="3">
        <v>1.206</v>
      </c>
      <c r="L135" s="3">
        <v>1.1850000000000001</v>
      </c>
      <c r="M135" s="2">
        <v>0.98587525903862705</v>
      </c>
      <c r="N135" s="2">
        <v>0.96751638647120697</v>
      </c>
      <c r="O135" s="2">
        <v>22.5</v>
      </c>
      <c r="P135" s="2">
        <v>24.31</v>
      </c>
      <c r="Q135" s="2">
        <v>94.1</v>
      </c>
      <c r="R135" s="2">
        <v>97.2</v>
      </c>
      <c r="S135" s="2">
        <v>108.7</v>
      </c>
      <c r="T135" s="2">
        <v>11.25</v>
      </c>
      <c r="U135" s="2">
        <v>11.36</v>
      </c>
      <c r="V135" s="2">
        <v>21.73</v>
      </c>
      <c r="W135" s="4">
        <v>12046.1894526705</v>
      </c>
      <c r="X135" s="4">
        <v>11366.2908200866</v>
      </c>
      <c r="Y135" s="4">
        <v>9641.4312458924396</v>
      </c>
      <c r="Z135" s="4">
        <v>9818.0234375</v>
      </c>
      <c r="AA135" s="4">
        <v>11743.5980250583</v>
      </c>
      <c r="AB135" s="4">
        <v>12242.583768828599</v>
      </c>
      <c r="AC135" s="4">
        <v>17527.027916886698</v>
      </c>
      <c r="AD135" s="4">
        <v>13135.734814146201</v>
      </c>
      <c r="AE135" s="4">
        <v>11630.541497541</v>
      </c>
      <c r="AF135" s="2" t="s">
        <v>11</v>
      </c>
      <c r="AG135" s="2" t="s">
        <v>11</v>
      </c>
      <c r="AH135" s="2" t="s">
        <v>14</v>
      </c>
      <c r="AI135" s="2" t="s">
        <v>11</v>
      </c>
      <c r="AJ135" s="2" t="s">
        <v>14</v>
      </c>
      <c r="AK135" s="2" t="s">
        <v>14</v>
      </c>
      <c r="AL135" s="2" t="s">
        <v>11</v>
      </c>
      <c r="AM135" s="2" t="s">
        <v>11</v>
      </c>
      <c r="AN135" s="2" t="s">
        <v>11</v>
      </c>
      <c r="AO135" s="2">
        <v>1.8780000000000001E-4</v>
      </c>
      <c r="AP135" s="2">
        <v>1.0560000000000001E-3</v>
      </c>
      <c r="AQ135" s="2">
        <v>2.67</v>
      </c>
      <c r="AR135" s="2">
        <v>46.94</v>
      </c>
    </row>
    <row r="136" spans="1:44">
      <c r="A136" s="2" t="s">
        <v>581</v>
      </c>
      <c r="B136" s="2" t="s">
        <v>36</v>
      </c>
      <c r="C136" s="2">
        <v>1</v>
      </c>
      <c r="D136" s="2">
        <v>17</v>
      </c>
      <c r="E136" s="2" t="s">
        <v>582</v>
      </c>
      <c r="F136" s="2" t="s">
        <v>583</v>
      </c>
      <c r="G136" s="2" t="s">
        <v>584</v>
      </c>
      <c r="H136" s="2" t="s">
        <v>1415</v>
      </c>
      <c r="I136" s="2">
        <v>1</v>
      </c>
      <c r="J136" s="2">
        <v>1733.90031</v>
      </c>
      <c r="K136" s="3">
        <v>1.206</v>
      </c>
      <c r="L136" s="3">
        <v>0.84799999999999998</v>
      </c>
      <c r="M136" s="2">
        <v>0.98587525903862705</v>
      </c>
      <c r="N136" s="2">
        <v>0.48215497411139502</v>
      </c>
      <c r="O136" s="2">
        <v>34.29</v>
      </c>
      <c r="P136" s="2">
        <v>27.85</v>
      </c>
      <c r="Q136" s="2">
        <v>82.7</v>
      </c>
      <c r="R136" s="2">
        <v>117.6</v>
      </c>
      <c r="S136" s="2">
        <v>99.7</v>
      </c>
      <c r="T136" s="2">
        <v>26.31</v>
      </c>
      <c r="U136" s="2">
        <v>10.94</v>
      </c>
      <c r="V136" s="2">
        <v>35.39</v>
      </c>
      <c r="W136" s="4">
        <v>60306.775208316001</v>
      </c>
      <c r="X136" s="4">
        <v>51275.149313640097</v>
      </c>
      <c r="Y136" s="4">
        <v>34950.8455746748</v>
      </c>
      <c r="Z136" s="4">
        <v>73487.412109375</v>
      </c>
      <c r="AA136" s="4">
        <v>72898.428918529404</v>
      </c>
      <c r="AB136" s="4">
        <v>60153.276535810102</v>
      </c>
      <c r="AC136" s="4">
        <v>76137.772874710397</v>
      </c>
      <c r="AD136" s="4">
        <v>61837.616704739201</v>
      </c>
      <c r="AE136" s="4">
        <v>35723.194854495101</v>
      </c>
      <c r="AF136" s="2" t="s">
        <v>11</v>
      </c>
      <c r="AG136" s="2" t="s">
        <v>11</v>
      </c>
      <c r="AH136" s="2" t="s">
        <v>11</v>
      </c>
      <c r="AI136" s="2" t="s">
        <v>11</v>
      </c>
      <c r="AJ136" s="2" t="s">
        <v>11</v>
      </c>
      <c r="AK136" s="2" t="s">
        <v>11</v>
      </c>
      <c r="AL136" s="2" t="s">
        <v>11</v>
      </c>
      <c r="AM136" s="2" t="s">
        <v>11</v>
      </c>
      <c r="AN136" s="2" t="s">
        <v>11</v>
      </c>
      <c r="AO136" s="2">
        <v>1.8780000000000001E-4</v>
      </c>
      <c r="AP136" s="2">
        <v>4.151E-7</v>
      </c>
      <c r="AQ136" s="2">
        <v>3.58</v>
      </c>
      <c r="AR136" s="2">
        <v>44.11</v>
      </c>
    </row>
    <row r="137" spans="1:44">
      <c r="A137" s="2" t="s">
        <v>1416</v>
      </c>
      <c r="B137" s="2" t="s">
        <v>486</v>
      </c>
      <c r="C137" s="2">
        <v>3</v>
      </c>
      <c r="D137" s="2">
        <v>9</v>
      </c>
      <c r="E137" s="2" t="s">
        <v>1417</v>
      </c>
      <c r="F137" s="2" t="s">
        <v>1418</v>
      </c>
      <c r="G137" s="2" t="s">
        <v>1419</v>
      </c>
      <c r="H137" s="2" t="s">
        <v>1420</v>
      </c>
      <c r="I137" s="2">
        <v>1</v>
      </c>
      <c r="J137" s="2">
        <v>1583.8284000000001</v>
      </c>
      <c r="K137" s="3">
        <v>1.206</v>
      </c>
      <c r="L137" s="3">
        <v>1.1060000000000001</v>
      </c>
      <c r="M137" s="2">
        <v>0.98587525903862705</v>
      </c>
      <c r="N137" s="2">
        <v>0.99534341064134702</v>
      </c>
      <c r="O137" s="2">
        <v>10.51</v>
      </c>
      <c r="P137" s="2">
        <v>15.02</v>
      </c>
      <c r="Q137" s="2">
        <v>88.9</v>
      </c>
      <c r="R137" s="2">
        <v>100.2</v>
      </c>
      <c r="S137" s="2">
        <v>110.8</v>
      </c>
      <c r="T137" s="2">
        <v>6.76</v>
      </c>
      <c r="U137" s="2">
        <v>14.53</v>
      </c>
      <c r="V137" s="2">
        <v>7.82</v>
      </c>
      <c r="W137" s="4">
        <v>27868.430166259201</v>
      </c>
      <c r="X137" s="4">
        <v>30236.565015897799</v>
      </c>
      <c r="Y137" s="4">
        <v>26468.499012183001</v>
      </c>
      <c r="Z137" s="4">
        <v>31419.916015625</v>
      </c>
      <c r="AA137" s="4">
        <v>26353.596717158602</v>
      </c>
      <c r="AB137" s="4">
        <v>35349.319996100501</v>
      </c>
      <c r="AC137" s="4">
        <v>34739.112994452596</v>
      </c>
      <c r="AD137" s="4">
        <v>31220.322811944799</v>
      </c>
      <c r="AE137" s="4">
        <v>36457.783899542403</v>
      </c>
      <c r="AF137" s="2" t="s">
        <v>11</v>
      </c>
      <c r="AG137" s="2" t="s">
        <v>11</v>
      </c>
      <c r="AH137" s="2" t="s">
        <v>11</v>
      </c>
      <c r="AI137" s="2" t="s">
        <v>11</v>
      </c>
      <c r="AJ137" s="2" t="s">
        <v>11</v>
      </c>
      <c r="AK137" s="2" t="s">
        <v>11</v>
      </c>
      <c r="AL137" s="2" t="s">
        <v>11</v>
      </c>
      <c r="AM137" s="2" t="s">
        <v>11</v>
      </c>
      <c r="AN137" s="2" t="s">
        <v>11</v>
      </c>
      <c r="AO137" s="2">
        <v>1.8780000000000001E-4</v>
      </c>
      <c r="AP137" s="2">
        <v>5.9370000000000001E-6</v>
      </c>
      <c r="AQ137" s="2">
        <v>3.31</v>
      </c>
      <c r="AR137" s="2">
        <v>39.840000000000003</v>
      </c>
    </row>
    <row r="138" spans="1:44">
      <c r="A138" s="2" t="s">
        <v>508</v>
      </c>
      <c r="B138" s="2" t="s">
        <v>22</v>
      </c>
      <c r="C138" s="2">
        <v>2</v>
      </c>
      <c r="D138" s="2">
        <v>17</v>
      </c>
      <c r="E138" s="2" t="s">
        <v>191</v>
      </c>
      <c r="F138" s="2" t="s">
        <v>509</v>
      </c>
      <c r="G138" s="2" t="s">
        <v>510</v>
      </c>
      <c r="H138" s="2" t="s">
        <v>1421</v>
      </c>
      <c r="I138" s="2">
        <v>1</v>
      </c>
      <c r="J138" s="2">
        <v>1456.7729300000001</v>
      </c>
      <c r="K138" s="3">
        <v>1.2050000000000001</v>
      </c>
      <c r="L138" s="3">
        <v>1.034</v>
      </c>
      <c r="M138" s="2">
        <v>0.98587525903862705</v>
      </c>
      <c r="N138" s="2">
        <v>0.96634780921670005</v>
      </c>
      <c r="O138" s="2">
        <v>10.49</v>
      </c>
      <c r="P138" s="2">
        <v>22.31</v>
      </c>
      <c r="Q138" s="2">
        <v>88.3</v>
      </c>
      <c r="R138" s="2">
        <v>105.2</v>
      </c>
      <c r="S138" s="2">
        <v>106.5</v>
      </c>
      <c r="T138" s="2">
        <v>12.95</v>
      </c>
      <c r="U138" s="2">
        <v>18.260000000000002</v>
      </c>
      <c r="V138" s="2">
        <v>8.94</v>
      </c>
      <c r="W138" s="4">
        <v>61548.693922541999</v>
      </c>
      <c r="X138" s="4">
        <v>66236.333705353798</v>
      </c>
      <c r="Y138" s="4">
        <v>51140.719423577197</v>
      </c>
      <c r="Z138" s="4">
        <v>73356.625</v>
      </c>
      <c r="AA138" s="4">
        <v>73985.601967363196</v>
      </c>
      <c r="AB138" s="4">
        <v>52603.680772255299</v>
      </c>
      <c r="AC138" s="4">
        <v>74196.879545768301</v>
      </c>
      <c r="AD138" s="4">
        <v>76481.600572940093</v>
      </c>
      <c r="AE138" s="4">
        <v>64418.011212584497</v>
      </c>
      <c r="AF138" s="2" t="s">
        <v>11</v>
      </c>
      <c r="AG138" s="2" t="s">
        <v>11</v>
      </c>
      <c r="AH138" s="2" t="s">
        <v>11</v>
      </c>
      <c r="AI138" s="2" t="s">
        <v>11</v>
      </c>
      <c r="AJ138" s="2" t="s">
        <v>11</v>
      </c>
      <c r="AK138" s="2" t="s">
        <v>11</v>
      </c>
      <c r="AL138" s="2" t="s">
        <v>11</v>
      </c>
      <c r="AM138" s="2" t="s">
        <v>11</v>
      </c>
      <c r="AN138" s="2" t="s">
        <v>11</v>
      </c>
      <c r="AO138" s="2">
        <v>1.8780000000000001E-4</v>
      </c>
      <c r="AP138" s="2">
        <v>7.0870000000000001E-6</v>
      </c>
      <c r="AQ138" s="2">
        <v>2.97</v>
      </c>
      <c r="AR138" s="2">
        <v>44.92</v>
      </c>
    </row>
    <row r="139" spans="1:44">
      <c r="A139" s="2" t="s">
        <v>1422</v>
      </c>
      <c r="B139" s="2" t="s">
        <v>36</v>
      </c>
      <c r="C139" s="2">
        <v>1</v>
      </c>
      <c r="D139" s="2">
        <v>3</v>
      </c>
      <c r="E139" s="2" t="s">
        <v>1423</v>
      </c>
      <c r="F139" s="2" t="s">
        <v>1424</v>
      </c>
      <c r="G139" s="2" t="s">
        <v>1425</v>
      </c>
      <c r="H139" s="2" t="s">
        <v>1426</v>
      </c>
      <c r="I139" s="2">
        <v>1</v>
      </c>
      <c r="J139" s="2">
        <v>999.52918</v>
      </c>
      <c r="K139" s="3">
        <v>1.204</v>
      </c>
      <c r="L139" s="3">
        <v>1.343</v>
      </c>
      <c r="M139" s="2">
        <v>0.98587525903862705</v>
      </c>
      <c r="N139" s="2">
        <v>0.74538443618372396</v>
      </c>
      <c r="O139" s="2">
        <v>13.61</v>
      </c>
      <c r="P139" s="2">
        <v>19.96</v>
      </c>
      <c r="Q139" s="2">
        <v>98</v>
      </c>
      <c r="R139" s="2">
        <v>84</v>
      </c>
      <c r="S139" s="2">
        <v>118</v>
      </c>
      <c r="T139" s="2">
        <v>13.87</v>
      </c>
      <c r="U139" s="2">
        <v>24.11</v>
      </c>
      <c r="V139" s="2">
        <v>6.47</v>
      </c>
      <c r="W139" s="4">
        <v>13482.404383052201</v>
      </c>
      <c r="X139" s="4">
        <v>12348.527889184799</v>
      </c>
      <c r="Y139" s="4">
        <v>16129.565916982399</v>
      </c>
      <c r="Z139" s="4">
        <v>11555.6318359375</v>
      </c>
      <c r="AA139" s="4">
        <v>11549.944102834599</v>
      </c>
      <c r="AB139" s="4">
        <v>17157.541730859401</v>
      </c>
      <c r="AC139" s="4">
        <v>16236.9583742465</v>
      </c>
      <c r="AD139" s="4">
        <v>15515.341912420399</v>
      </c>
      <c r="AE139" s="4">
        <v>17612.530005443099</v>
      </c>
      <c r="AF139" s="2" t="s">
        <v>11</v>
      </c>
      <c r="AG139" s="2" t="s">
        <v>14</v>
      </c>
      <c r="AH139" s="2" t="s">
        <v>14</v>
      </c>
      <c r="AI139" s="2" t="s">
        <v>14</v>
      </c>
      <c r="AJ139" s="2" t="s">
        <v>11</v>
      </c>
      <c r="AK139" s="2" t="s">
        <v>11</v>
      </c>
      <c r="AL139" s="2" t="s">
        <v>14</v>
      </c>
      <c r="AM139" s="2" t="s">
        <v>14</v>
      </c>
      <c r="AN139" s="2" t="s">
        <v>14</v>
      </c>
      <c r="AO139" s="2">
        <v>2.3800000000000002E-3</v>
      </c>
      <c r="AP139" s="2">
        <v>2.0670000000000001E-2</v>
      </c>
      <c r="AQ139" s="2">
        <v>1.78</v>
      </c>
      <c r="AR139" s="2">
        <v>31.82</v>
      </c>
    </row>
    <row r="140" spans="1:44">
      <c r="A140" s="2" t="s">
        <v>1427</v>
      </c>
      <c r="B140" s="2" t="s">
        <v>77</v>
      </c>
      <c r="C140" s="2">
        <v>2</v>
      </c>
      <c r="D140" s="2">
        <v>4</v>
      </c>
      <c r="E140" s="2" t="s">
        <v>642</v>
      </c>
      <c r="F140" s="2" t="s">
        <v>1428</v>
      </c>
      <c r="G140" s="2" t="s">
        <v>1429</v>
      </c>
      <c r="H140" s="2" t="s">
        <v>1430</v>
      </c>
      <c r="I140" s="2">
        <v>1</v>
      </c>
      <c r="J140" s="2">
        <v>2050.01613</v>
      </c>
      <c r="K140" s="3">
        <v>1.202</v>
      </c>
      <c r="L140" s="3">
        <v>1.6259999999999999</v>
      </c>
      <c r="M140" s="2">
        <v>0.98587525903862705</v>
      </c>
      <c r="N140" s="2">
        <v>0.31553039074439099</v>
      </c>
      <c r="O140" s="2">
        <v>56.84</v>
      </c>
      <c r="P140" s="2">
        <v>29.12</v>
      </c>
      <c r="Q140" s="2">
        <v>81.400000000000006</v>
      </c>
      <c r="R140" s="2">
        <v>83.3</v>
      </c>
      <c r="S140" s="2">
        <v>135.4</v>
      </c>
      <c r="T140" s="2">
        <v>60.45</v>
      </c>
      <c r="U140" s="2">
        <v>42.88</v>
      </c>
      <c r="V140" s="2">
        <v>32.880000000000003</v>
      </c>
      <c r="W140" s="4">
        <v>8543.8612174382197</v>
      </c>
      <c r="X140" s="4">
        <v>2818.7534051350599</v>
      </c>
      <c r="Y140" s="4">
        <v>3815.4227195435701</v>
      </c>
      <c r="Z140" s="4">
        <v>4858.021484375</v>
      </c>
      <c r="AA140" s="4">
        <v>1879.51792530888</v>
      </c>
      <c r="AB140" s="4">
        <v>3903.7928726482</v>
      </c>
      <c r="AC140" s="4">
        <v>6346.0417263352501</v>
      </c>
      <c r="AD140" s="4">
        <v>6623.5858241768301</v>
      </c>
      <c r="AE140" s="4">
        <v>3389.0741447579999</v>
      </c>
      <c r="AF140" s="2" t="s">
        <v>11</v>
      </c>
      <c r="AG140" s="2" t="s">
        <v>11</v>
      </c>
      <c r="AH140" s="2" t="s">
        <v>15</v>
      </c>
      <c r="AI140" s="2" t="s">
        <v>11</v>
      </c>
      <c r="AJ140" s="2" t="s">
        <v>15</v>
      </c>
      <c r="AK140" s="2" t="s">
        <v>15</v>
      </c>
      <c r="AL140" s="2" t="s">
        <v>14</v>
      </c>
      <c r="AM140" s="2" t="s">
        <v>11</v>
      </c>
      <c r="AN140" s="2" t="s">
        <v>15</v>
      </c>
      <c r="AO140" s="2">
        <v>1.8780000000000001E-4</v>
      </c>
      <c r="AP140" s="2">
        <v>3.7259999999999999E-5</v>
      </c>
      <c r="AQ140" s="2">
        <v>2.4500000000000002</v>
      </c>
      <c r="AR140" s="2">
        <v>46.23</v>
      </c>
    </row>
    <row r="141" spans="1:44">
      <c r="A141" s="2" t="s">
        <v>1431</v>
      </c>
      <c r="B141" s="2" t="s">
        <v>97</v>
      </c>
      <c r="C141" s="2">
        <v>1</v>
      </c>
      <c r="D141" s="2">
        <v>4</v>
      </c>
      <c r="E141" s="2" t="s">
        <v>1432</v>
      </c>
      <c r="F141" s="2" t="s">
        <v>1433</v>
      </c>
      <c r="G141" s="2" t="s">
        <v>1434</v>
      </c>
      <c r="H141" s="2" t="s">
        <v>1435</v>
      </c>
      <c r="I141" s="2">
        <v>1</v>
      </c>
      <c r="J141" s="2">
        <v>1885.9225100000001</v>
      </c>
      <c r="K141" s="3">
        <v>1.2010000000000001</v>
      </c>
      <c r="L141" s="3">
        <v>1.2130000000000001</v>
      </c>
      <c r="M141" s="2">
        <v>0.98587525903862705</v>
      </c>
      <c r="N141" s="2">
        <v>0.96016894285821197</v>
      </c>
      <c r="O141" s="2">
        <v>26.25</v>
      </c>
      <c r="P141" s="2">
        <v>34.18</v>
      </c>
      <c r="Q141" s="2">
        <v>94</v>
      </c>
      <c r="R141" s="2">
        <v>93.1</v>
      </c>
      <c r="S141" s="2">
        <v>112.9</v>
      </c>
      <c r="T141" s="2">
        <v>23.09</v>
      </c>
      <c r="U141" s="2">
        <v>63.78</v>
      </c>
      <c r="V141" s="2">
        <v>14.62</v>
      </c>
      <c r="W141" s="4">
        <v>11931.1248842408</v>
      </c>
      <c r="X141" s="4">
        <v>7440.5131382133604</v>
      </c>
      <c r="Y141" s="4">
        <v>9818.7890486913402</v>
      </c>
      <c r="Z141" s="4">
        <v>2042.08287016498</v>
      </c>
      <c r="AA141" s="4">
        <v>9721.3943607969595</v>
      </c>
      <c r="AB141" s="4">
        <v>10961.0211195458</v>
      </c>
      <c r="AC141" s="4">
        <v>9071.6760868585698</v>
      </c>
      <c r="AD141" s="4">
        <v>11879.0275721778</v>
      </c>
      <c r="AE141" s="4">
        <v>11789.8951820496</v>
      </c>
      <c r="AF141" s="2" t="s">
        <v>11</v>
      </c>
      <c r="AG141" s="2" t="s">
        <v>11</v>
      </c>
      <c r="AH141" s="2" t="s">
        <v>11</v>
      </c>
      <c r="AI141" s="2" t="s">
        <v>15</v>
      </c>
      <c r="AJ141" s="2" t="s">
        <v>14</v>
      </c>
      <c r="AK141" s="2" t="s">
        <v>14</v>
      </c>
      <c r="AL141" s="2" t="s">
        <v>14</v>
      </c>
      <c r="AM141" s="2" t="s">
        <v>11</v>
      </c>
      <c r="AN141" s="2" t="s">
        <v>14</v>
      </c>
      <c r="AO141" s="2">
        <v>1.8780000000000001E-4</v>
      </c>
      <c r="AP141" s="2">
        <v>2.7759999999999998E-5</v>
      </c>
      <c r="AQ141" s="2">
        <v>3.08</v>
      </c>
      <c r="AR141" s="2">
        <v>34.65</v>
      </c>
    </row>
    <row r="142" spans="1:44">
      <c r="A142" s="2" t="s">
        <v>1112</v>
      </c>
      <c r="B142" s="2" t="s">
        <v>27</v>
      </c>
      <c r="C142" s="2">
        <v>4</v>
      </c>
      <c r="D142" s="2">
        <v>6</v>
      </c>
      <c r="E142" s="2" t="s">
        <v>538</v>
      </c>
      <c r="F142" s="2" t="s">
        <v>1113</v>
      </c>
      <c r="G142" s="2" t="s">
        <v>1114</v>
      </c>
      <c r="H142" s="2" t="s">
        <v>1115</v>
      </c>
      <c r="I142" s="2">
        <v>1</v>
      </c>
      <c r="J142" s="2">
        <v>1287.67994</v>
      </c>
      <c r="K142" s="3">
        <v>1.1970000000000001</v>
      </c>
      <c r="L142" s="3">
        <v>1.1819999999999999</v>
      </c>
      <c r="M142" s="2">
        <v>0.98587525903862705</v>
      </c>
      <c r="N142" s="2">
        <v>0.96751638647120697</v>
      </c>
      <c r="O142" s="2">
        <v>124.2</v>
      </c>
      <c r="P142" s="2">
        <v>59.77</v>
      </c>
      <c r="Q142" s="2">
        <v>220.8</v>
      </c>
      <c r="R142" s="2">
        <v>36.299999999999997</v>
      </c>
      <c r="S142" s="2">
        <v>42.9</v>
      </c>
      <c r="T142" s="2">
        <v>76.42</v>
      </c>
      <c r="U142" s="2">
        <v>6.26</v>
      </c>
      <c r="V142" s="2">
        <v>125.87</v>
      </c>
      <c r="W142" s="4">
        <v>37773.7204118062</v>
      </c>
      <c r="X142" s="4">
        <v>43717.689900355603</v>
      </c>
      <c r="Y142" s="4">
        <v>3570.9750196335999</v>
      </c>
      <c r="Z142" s="4">
        <v>6210.82421875</v>
      </c>
      <c r="AA142" s="4">
        <v>6183.3541631110902</v>
      </c>
      <c r="AB142" s="4">
        <v>6894.13250143803</v>
      </c>
      <c r="AC142" s="4">
        <v>52346.491418071702</v>
      </c>
      <c r="AD142" s="4">
        <v>4379.9060659598599</v>
      </c>
      <c r="AE142" s="4">
        <v>7338.6425447003203</v>
      </c>
      <c r="AF142" s="2" t="s">
        <v>11</v>
      </c>
      <c r="AG142" s="2" t="s">
        <v>11</v>
      </c>
      <c r="AH142" s="2" t="s">
        <v>15</v>
      </c>
      <c r="AI142" s="2" t="s">
        <v>11</v>
      </c>
      <c r="AJ142" s="2" t="s">
        <v>14</v>
      </c>
      <c r="AK142" s="2" t="s">
        <v>11</v>
      </c>
      <c r="AL142" s="2" t="s">
        <v>11</v>
      </c>
      <c r="AM142" s="2" t="s">
        <v>14</v>
      </c>
      <c r="AN142" s="2" t="s">
        <v>11</v>
      </c>
      <c r="AO142" s="2">
        <v>1.8780000000000001E-4</v>
      </c>
      <c r="AP142" s="2">
        <v>6.491E-4</v>
      </c>
      <c r="AQ142" s="2">
        <v>2.1</v>
      </c>
      <c r="AR142" s="2">
        <v>37.869999999999997</v>
      </c>
    </row>
    <row r="143" spans="1:44">
      <c r="A143" s="2" t="s">
        <v>434</v>
      </c>
      <c r="B143" s="2" t="s">
        <v>1436</v>
      </c>
      <c r="C143" s="2">
        <v>1</v>
      </c>
      <c r="D143" s="2">
        <v>36</v>
      </c>
      <c r="E143" s="2" t="s">
        <v>435</v>
      </c>
      <c r="F143" s="2" t="s">
        <v>436</v>
      </c>
      <c r="G143" s="2" t="s">
        <v>437</v>
      </c>
      <c r="H143" s="2" t="s">
        <v>1355</v>
      </c>
      <c r="I143" s="2">
        <v>1</v>
      </c>
      <c r="J143" s="2">
        <v>2979.41165</v>
      </c>
      <c r="K143" s="3">
        <v>1.1970000000000001</v>
      </c>
      <c r="L143" s="3">
        <v>1.3</v>
      </c>
      <c r="M143" s="2">
        <v>0.98587525903862705</v>
      </c>
      <c r="N143" s="2">
        <v>0.83213608311488996</v>
      </c>
      <c r="O143" s="2">
        <v>143.94999999999999</v>
      </c>
      <c r="P143" s="2">
        <v>145.28</v>
      </c>
      <c r="Q143" s="2">
        <v>114</v>
      </c>
      <c r="R143" s="2">
        <v>80.900000000000006</v>
      </c>
      <c r="S143" s="2">
        <v>105.1</v>
      </c>
      <c r="T143" s="2">
        <v>117.36</v>
      </c>
      <c r="U143" s="2">
        <v>92.13</v>
      </c>
      <c r="V143" s="2">
        <v>135.33000000000001</v>
      </c>
      <c r="W143" s="4">
        <v>281833.19187030703</v>
      </c>
      <c r="X143" s="4">
        <v>83285.158794517702</v>
      </c>
      <c r="Y143" s="4">
        <v>2419.08479360813</v>
      </c>
      <c r="Z143" s="4">
        <v>110906.012207031</v>
      </c>
      <c r="AA143" s="4">
        <v>59084.254985985499</v>
      </c>
      <c r="AB143" s="4">
        <v>4036.0709533402901</v>
      </c>
      <c r="AC143" s="4">
        <v>443801.47799975099</v>
      </c>
      <c r="AD143" s="4">
        <v>76780.275633039695</v>
      </c>
      <c r="AE143" s="4">
        <v>2894.9863528409601</v>
      </c>
      <c r="AF143" s="2" t="s">
        <v>11</v>
      </c>
      <c r="AG143" s="2" t="s">
        <v>11</v>
      </c>
      <c r="AH143" s="2" t="s">
        <v>15</v>
      </c>
      <c r="AI143" s="2" t="s">
        <v>11</v>
      </c>
      <c r="AJ143" s="2" t="s">
        <v>11</v>
      </c>
      <c r="AK143" s="2" t="s">
        <v>15</v>
      </c>
      <c r="AL143" s="2" t="s">
        <v>11</v>
      </c>
      <c r="AM143" s="2" t="s">
        <v>11</v>
      </c>
      <c r="AN143" s="2" t="s">
        <v>15</v>
      </c>
      <c r="AO143" s="2">
        <v>1.8780000000000001E-4</v>
      </c>
      <c r="AP143" s="2">
        <v>2.318E-7</v>
      </c>
      <c r="AQ143" s="2">
        <v>4.91</v>
      </c>
      <c r="AR143" s="2">
        <v>56.63</v>
      </c>
    </row>
    <row r="144" spans="1:44">
      <c r="A144" s="2" t="s">
        <v>1437</v>
      </c>
      <c r="B144" s="2" t="s">
        <v>77</v>
      </c>
      <c r="C144" s="2">
        <v>1</v>
      </c>
      <c r="D144" s="2">
        <v>2</v>
      </c>
      <c r="E144" s="2" t="s">
        <v>1438</v>
      </c>
      <c r="F144" s="2" t="s">
        <v>1439</v>
      </c>
      <c r="G144" s="2" t="s">
        <v>1440</v>
      </c>
      <c r="H144" s="2" t="s">
        <v>1441</v>
      </c>
      <c r="I144" s="2">
        <v>1</v>
      </c>
      <c r="J144" s="2">
        <v>1718.8781799999999</v>
      </c>
      <c r="K144" s="3">
        <v>1.196</v>
      </c>
      <c r="L144" s="3">
        <v>1.2609999999999999</v>
      </c>
      <c r="M144" s="2">
        <v>0.98587525903862705</v>
      </c>
      <c r="N144" s="2">
        <v>0.90070823660373001</v>
      </c>
      <c r="O144" s="2">
        <v>11.33</v>
      </c>
      <c r="P144" s="2">
        <v>18.010000000000002</v>
      </c>
      <c r="Q144" s="2">
        <v>93.5</v>
      </c>
      <c r="R144" s="2">
        <v>94.1</v>
      </c>
      <c r="S144" s="2">
        <v>112.4</v>
      </c>
      <c r="T144" s="2">
        <v>7.55</v>
      </c>
      <c r="U144" s="2">
        <v>15.16</v>
      </c>
      <c r="V144" s="2">
        <v>8.92</v>
      </c>
      <c r="W144" s="4">
        <v>21248.330171882</v>
      </c>
      <c r="X144" s="4">
        <v>24598.805243815099</v>
      </c>
      <c r="Y144" s="4">
        <v>22288.498885716701</v>
      </c>
      <c r="Z144" s="4">
        <v>17407.01171875</v>
      </c>
      <c r="AA144" s="4">
        <v>22441.764850366799</v>
      </c>
      <c r="AB144" s="4">
        <v>23327.686579196001</v>
      </c>
      <c r="AC144" s="4">
        <v>24624.079051467401</v>
      </c>
      <c r="AD144" s="4">
        <v>26805.846567817302</v>
      </c>
      <c r="AE144" s="4">
        <v>29425.765758087298</v>
      </c>
      <c r="AF144" s="2" t="s">
        <v>14</v>
      </c>
      <c r="AG144" s="2" t="s">
        <v>11</v>
      </c>
      <c r="AH144" s="2" t="s">
        <v>14</v>
      </c>
      <c r="AI144" s="2" t="s">
        <v>14</v>
      </c>
      <c r="AJ144" s="2" t="s">
        <v>14</v>
      </c>
      <c r="AK144" s="2" t="s">
        <v>14</v>
      </c>
      <c r="AL144" s="2" t="s">
        <v>11</v>
      </c>
      <c r="AM144" s="2" t="s">
        <v>14</v>
      </c>
      <c r="AN144" s="2" t="s">
        <v>14</v>
      </c>
      <c r="AO144" s="2">
        <v>3.0309999999999999E-4</v>
      </c>
      <c r="AP144" s="2">
        <v>1.5839999999999999E-3</v>
      </c>
      <c r="AQ144" s="2">
        <v>3.46</v>
      </c>
      <c r="AR144" s="2">
        <v>37.909999999999997</v>
      </c>
    </row>
    <row r="145" spans="1:44">
      <c r="A145" s="2" t="s">
        <v>1442</v>
      </c>
      <c r="B145" s="2" t="s">
        <v>22</v>
      </c>
      <c r="C145" s="2">
        <v>1</v>
      </c>
      <c r="D145" s="2">
        <v>1</v>
      </c>
      <c r="E145" s="2" t="s">
        <v>1443</v>
      </c>
      <c r="F145" s="2" t="s">
        <v>1444</v>
      </c>
      <c r="G145" s="2" t="s">
        <v>1445</v>
      </c>
      <c r="H145" s="2" t="s">
        <v>1446</v>
      </c>
      <c r="I145" s="2">
        <v>1</v>
      </c>
      <c r="J145" s="2">
        <v>1116.6597999999999</v>
      </c>
      <c r="K145" s="3">
        <v>1.194</v>
      </c>
      <c r="L145" s="3">
        <v>0.72799999999999998</v>
      </c>
      <c r="M145" s="2" t="s">
        <v>13</v>
      </c>
      <c r="N145" s="2">
        <v>0.412758010237957</v>
      </c>
      <c r="O145" s="2">
        <v>23.7</v>
      </c>
      <c r="P145" s="2">
        <v>35.06</v>
      </c>
      <c r="Q145" s="2">
        <v>83.7</v>
      </c>
      <c r="R145" s="2">
        <v>125.1</v>
      </c>
      <c r="S145" s="2">
        <v>91.1</v>
      </c>
      <c r="T145" s="2">
        <v>29.56</v>
      </c>
      <c r="U145" s="2">
        <v>31.54</v>
      </c>
      <c r="V145" s="2">
        <v>21.43</v>
      </c>
      <c r="W145" s="4">
        <v>3821.7810638880501</v>
      </c>
      <c r="X145" s="4">
        <v>3900.5445932663702</v>
      </c>
      <c r="Y145" s="4">
        <v>2173.5050460617399</v>
      </c>
      <c r="Z145" s="4">
        <v>7064.56103515625</v>
      </c>
      <c r="AA145" s="4">
        <v>3638.0414420953698</v>
      </c>
      <c r="AB145" s="4">
        <v>5713.4890236978699</v>
      </c>
      <c r="AC145" s="4">
        <v>3008.9199020872902</v>
      </c>
      <c r="AD145" s="4">
        <v>4161.4611283229997</v>
      </c>
      <c r="AE145" s="4">
        <v>4655.4334609378302</v>
      </c>
      <c r="AF145" s="2" t="s">
        <v>15</v>
      </c>
      <c r="AG145" s="2" t="s">
        <v>15</v>
      </c>
      <c r="AH145" s="2" t="s">
        <v>15</v>
      </c>
      <c r="AI145" s="2" t="s">
        <v>11</v>
      </c>
      <c r="AJ145" s="2" t="s">
        <v>15</v>
      </c>
      <c r="AK145" s="2" t="s">
        <v>14</v>
      </c>
      <c r="AL145" s="2" t="s">
        <v>15</v>
      </c>
      <c r="AM145" s="2" t="s">
        <v>15</v>
      </c>
      <c r="AN145" s="2" t="s">
        <v>15</v>
      </c>
      <c r="AO145" s="2">
        <v>1.227E-3</v>
      </c>
      <c r="AP145" s="2">
        <v>7.7340000000000004E-3</v>
      </c>
      <c r="AQ145" s="2">
        <v>1.54</v>
      </c>
      <c r="AR145" s="2">
        <v>48.92</v>
      </c>
    </row>
    <row r="146" spans="1:44">
      <c r="A146" s="2" t="s">
        <v>722</v>
      </c>
      <c r="B146" s="2" t="s">
        <v>27</v>
      </c>
      <c r="C146" s="2">
        <v>8</v>
      </c>
      <c r="D146" s="2">
        <v>3</v>
      </c>
      <c r="E146" s="2" t="s">
        <v>1019</v>
      </c>
      <c r="F146" s="2" t="s">
        <v>1447</v>
      </c>
      <c r="G146" s="2" t="s">
        <v>1448</v>
      </c>
      <c r="H146" s="2" t="s">
        <v>1022</v>
      </c>
      <c r="I146" s="2">
        <v>1</v>
      </c>
      <c r="J146" s="2">
        <v>1461.7518600000001</v>
      </c>
      <c r="K146" s="3">
        <v>1.19</v>
      </c>
      <c r="L146" s="3">
        <v>1.0509999999999999</v>
      </c>
      <c r="M146" s="2">
        <v>0.98587525903862705</v>
      </c>
      <c r="N146" s="2">
        <v>0.96751638647120697</v>
      </c>
      <c r="O146" s="2">
        <v>49.04</v>
      </c>
      <c r="P146" s="2">
        <v>45.22</v>
      </c>
      <c r="Q146" s="2">
        <v>89.7</v>
      </c>
      <c r="R146" s="2">
        <v>103.6</v>
      </c>
      <c r="S146" s="2">
        <v>106.7</v>
      </c>
      <c r="T146" s="2">
        <v>36.200000000000003</v>
      </c>
      <c r="U146" s="2">
        <v>35.94</v>
      </c>
      <c r="V146" s="2">
        <v>21.71</v>
      </c>
      <c r="W146" s="4">
        <v>102600.18464495199</v>
      </c>
      <c r="X146" s="4">
        <v>151397.70128071401</v>
      </c>
      <c r="Y146" s="4">
        <v>73231.784759470596</v>
      </c>
      <c r="Z146" s="4">
        <v>118583.2265625</v>
      </c>
      <c r="AA146" s="4">
        <v>78393.503007892301</v>
      </c>
      <c r="AB146" s="4">
        <v>165064.32751960901</v>
      </c>
      <c r="AC146" s="4">
        <v>173442.08015417701</v>
      </c>
      <c r="AD146" s="4">
        <v>122060.43363816199</v>
      </c>
      <c r="AE146" s="4">
        <v>120539.16064460301</v>
      </c>
      <c r="AF146" s="2" t="s">
        <v>11</v>
      </c>
      <c r="AG146" s="2" t="s">
        <v>14</v>
      </c>
      <c r="AH146" s="2" t="s">
        <v>14</v>
      </c>
      <c r="AI146" s="2" t="s">
        <v>11</v>
      </c>
      <c r="AJ146" s="2" t="s">
        <v>14</v>
      </c>
      <c r="AK146" s="2" t="s">
        <v>14</v>
      </c>
      <c r="AL146" s="2" t="s">
        <v>11</v>
      </c>
      <c r="AM146" s="2" t="s">
        <v>14</v>
      </c>
      <c r="AN146" s="2" t="s">
        <v>14</v>
      </c>
      <c r="AO146" s="2">
        <v>1.8780000000000001E-4</v>
      </c>
      <c r="AP146" s="2">
        <v>4.8700000000000002E-4</v>
      </c>
      <c r="AQ146" s="2">
        <v>2.66</v>
      </c>
      <c r="AR146" s="2">
        <v>28.46</v>
      </c>
    </row>
    <row r="147" spans="1:44">
      <c r="A147" s="2" t="s">
        <v>409</v>
      </c>
      <c r="B147" s="2" t="s">
        <v>56</v>
      </c>
      <c r="C147" s="2">
        <v>1</v>
      </c>
      <c r="D147" s="2">
        <v>2</v>
      </c>
      <c r="E147" s="2" t="s">
        <v>410</v>
      </c>
      <c r="F147" s="2" t="s">
        <v>411</v>
      </c>
      <c r="G147" s="2" t="s">
        <v>412</v>
      </c>
      <c r="H147" s="2" t="s">
        <v>1449</v>
      </c>
      <c r="I147" s="2">
        <v>1</v>
      </c>
      <c r="J147" s="2">
        <v>2607.3633</v>
      </c>
      <c r="K147" s="3">
        <v>1.1890000000000001</v>
      </c>
      <c r="L147" s="3">
        <v>1.2649999999999999</v>
      </c>
      <c r="M147" s="2">
        <v>0.98587525903862705</v>
      </c>
      <c r="N147" s="2">
        <v>0.90070823660373001</v>
      </c>
      <c r="O147" s="2">
        <v>60.57</v>
      </c>
      <c r="P147" s="2">
        <v>91.46</v>
      </c>
      <c r="Q147" s="2">
        <v>95.9</v>
      </c>
      <c r="R147" s="2">
        <v>90.1</v>
      </c>
      <c r="S147" s="2">
        <v>114</v>
      </c>
      <c r="T147" s="2">
        <v>91.62</v>
      </c>
      <c r="U147" s="2">
        <v>77.67</v>
      </c>
      <c r="V147" s="2">
        <v>57.37</v>
      </c>
      <c r="W147" s="4">
        <v>15018.113407967199</v>
      </c>
      <c r="X147" s="4">
        <v>3586.3101644927901</v>
      </c>
      <c r="Y147" s="4">
        <v>3290.9688583489301</v>
      </c>
      <c r="Z147" s="4">
        <v>8732.1298828125</v>
      </c>
      <c r="AA147" s="4">
        <v>3369.47770348214</v>
      </c>
      <c r="AB147" s="4">
        <v>1855.0765199658899</v>
      </c>
      <c r="AC147" s="4">
        <v>10559.3388482801</v>
      </c>
      <c r="AD147" s="4">
        <v>4263.2271637921103</v>
      </c>
      <c r="AE147" s="4">
        <v>4232.8871364002398</v>
      </c>
      <c r="AF147" s="2" t="s">
        <v>11</v>
      </c>
      <c r="AG147" s="2" t="s">
        <v>15</v>
      </c>
      <c r="AH147" s="2" t="s">
        <v>15</v>
      </c>
      <c r="AI147" s="2" t="s">
        <v>11</v>
      </c>
      <c r="AJ147" s="2" t="s">
        <v>15</v>
      </c>
      <c r="AK147" s="2" t="s">
        <v>15</v>
      </c>
      <c r="AL147" s="2" t="s">
        <v>14</v>
      </c>
      <c r="AM147" s="2" t="s">
        <v>15</v>
      </c>
      <c r="AN147" s="2" t="s">
        <v>15</v>
      </c>
      <c r="AO147" s="2">
        <v>1.227E-3</v>
      </c>
      <c r="AP147" s="2">
        <v>5.9719999999999999E-3</v>
      </c>
      <c r="AQ147" s="2">
        <v>1.94</v>
      </c>
      <c r="AR147" s="2">
        <v>52.53</v>
      </c>
    </row>
    <row r="148" spans="1:44">
      <c r="A148" s="2" t="s">
        <v>1450</v>
      </c>
      <c r="B148" s="2" t="s">
        <v>77</v>
      </c>
      <c r="C148" s="2">
        <v>2</v>
      </c>
      <c r="D148" s="2">
        <v>27</v>
      </c>
      <c r="E148" s="2" t="s">
        <v>1054</v>
      </c>
      <c r="F148" s="2" t="s">
        <v>1451</v>
      </c>
      <c r="G148" s="2" t="s">
        <v>1452</v>
      </c>
      <c r="H148" s="2" t="s">
        <v>1054</v>
      </c>
      <c r="I148" s="2">
        <v>1</v>
      </c>
      <c r="J148" s="2">
        <v>1618.7563500000001</v>
      </c>
      <c r="K148" s="3">
        <v>1.1859999999999999</v>
      </c>
      <c r="L148" s="3">
        <v>1.0389999999999999</v>
      </c>
      <c r="M148" s="2">
        <v>0.98587525903862705</v>
      </c>
      <c r="N148" s="2">
        <v>0.96751638647120697</v>
      </c>
      <c r="O148" s="2">
        <v>12.57</v>
      </c>
      <c r="P148" s="2">
        <v>4.71</v>
      </c>
      <c r="Q148" s="2">
        <v>93.2</v>
      </c>
      <c r="R148" s="2">
        <v>101.4</v>
      </c>
      <c r="S148" s="2">
        <v>105.4</v>
      </c>
      <c r="T148" s="2">
        <v>14.42</v>
      </c>
      <c r="U148" s="2">
        <v>14.24</v>
      </c>
      <c r="V148" s="2">
        <v>12.54</v>
      </c>
      <c r="W148" s="4">
        <v>486906.89609324001</v>
      </c>
      <c r="X148" s="4">
        <v>554088.68551324401</v>
      </c>
      <c r="Y148" s="4">
        <v>648554.14707018796</v>
      </c>
      <c r="Z148" s="4">
        <v>584073.3671875</v>
      </c>
      <c r="AA148" s="4">
        <v>602635.10256989801</v>
      </c>
      <c r="AB148" s="4">
        <v>751903.80826729396</v>
      </c>
      <c r="AC148" s="4">
        <v>626386.19674596295</v>
      </c>
      <c r="AD148" s="4">
        <v>620125.58490187605</v>
      </c>
      <c r="AE148" s="4">
        <v>769137.15918430802</v>
      </c>
      <c r="AF148" s="2" t="s">
        <v>11</v>
      </c>
      <c r="AG148" s="2" t="s">
        <v>11</v>
      </c>
      <c r="AH148" s="2" t="s">
        <v>11</v>
      </c>
      <c r="AI148" s="2" t="s">
        <v>11</v>
      </c>
      <c r="AJ148" s="2" t="s">
        <v>11</v>
      </c>
      <c r="AK148" s="2" t="s">
        <v>11</v>
      </c>
      <c r="AL148" s="2" t="s">
        <v>11</v>
      </c>
      <c r="AM148" s="2" t="s">
        <v>11</v>
      </c>
      <c r="AN148" s="2" t="s">
        <v>11</v>
      </c>
      <c r="AO148" s="2">
        <v>1.8780000000000001E-4</v>
      </c>
      <c r="AP148" s="2">
        <v>2.666E-6</v>
      </c>
      <c r="AQ148" s="2">
        <v>3.68</v>
      </c>
      <c r="AR148" s="2">
        <v>35.119999999999997</v>
      </c>
    </row>
    <row r="149" spans="1:44">
      <c r="A149" s="2" t="s">
        <v>1453</v>
      </c>
      <c r="B149" s="2" t="s">
        <v>27</v>
      </c>
      <c r="C149" s="2">
        <v>1</v>
      </c>
      <c r="D149" s="2">
        <v>1</v>
      </c>
      <c r="E149" s="2" t="s">
        <v>1454</v>
      </c>
      <c r="F149" s="2" t="s">
        <v>1455</v>
      </c>
      <c r="G149" s="2" t="s">
        <v>1456</v>
      </c>
      <c r="H149" s="2" t="s">
        <v>1457</v>
      </c>
      <c r="I149" s="2">
        <v>1</v>
      </c>
      <c r="J149" s="2">
        <v>1265.74386</v>
      </c>
      <c r="K149" s="3">
        <v>1.1850000000000001</v>
      </c>
      <c r="L149" s="3">
        <v>1.24</v>
      </c>
      <c r="M149" s="2">
        <v>0.98587525903862705</v>
      </c>
      <c r="N149" s="2">
        <v>0.92301782110432695</v>
      </c>
      <c r="O149" s="2">
        <v>15.59</v>
      </c>
      <c r="P149" s="2">
        <v>9.4</v>
      </c>
      <c r="Q149" s="2">
        <v>95.5</v>
      </c>
      <c r="R149" s="2">
        <v>91.3</v>
      </c>
      <c r="S149" s="2">
        <v>113.2</v>
      </c>
      <c r="T149" s="2">
        <v>14.77</v>
      </c>
      <c r="U149" s="2">
        <v>13.88</v>
      </c>
      <c r="V149" s="2">
        <v>10.02</v>
      </c>
      <c r="W149" s="4">
        <v>14357.050828081001</v>
      </c>
      <c r="X149" s="4">
        <v>16043.8891859184</v>
      </c>
      <c r="Y149" s="4">
        <v>11901.628646879801</v>
      </c>
      <c r="Z149" s="4">
        <v>14127.4775390625</v>
      </c>
      <c r="AA149" s="4">
        <v>13719.2074860784</v>
      </c>
      <c r="AB149" s="4">
        <v>10842.6353233624</v>
      </c>
      <c r="AC149" s="4">
        <v>17006.034120661199</v>
      </c>
      <c r="AD149" s="4">
        <v>17180.7448737298</v>
      </c>
      <c r="AE149" s="4">
        <v>14292.5301075186</v>
      </c>
      <c r="AF149" s="2" t="s">
        <v>11</v>
      </c>
      <c r="AG149" s="2" t="s">
        <v>14</v>
      </c>
      <c r="AH149" s="2" t="s">
        <v>14</v>
      </c>
      <c r="AI149" s="2" t="s">
        <v>14</v>
      </c>
      <c r="AJ149" s="2" t="s">
        <v>14</v>
      </c>
      <c r="AK149" s="2" t="s">
        <v>14</v>
      </c>
      <c r="AL149" s="2" t="s">
        <v>14</v>
      </c>
      <c r="AM149" s="2" t="s">
        <v>14</v>
      </c>
      <c r="AN149" s="2" t="s">
        <v>14</v>
      </c>
      <c r="AO149" s="2">
        <v>1.572E-3</v>
      </c>
      <c r="AP149" s="2">
        <v>1.308E-2</v>
      </c>
      <c r="AQ149" s="2">
        <v>1.56</v>
      </c>
      <c r="AR149" s="2">
        <v>47.49</v>
      </c>
    </row>
    <row r="150" spans="1:44">
      <c r="A150" s="2" t="s">
        <v>1458</v>
      </c>
      <c r="B150" s="2" t="s">
        <v>39</v>
      </c>
      <c r="C150" s="2">
        <v>4</v>
      </c>
      <c r="D150" s="2">
        <v>4</v>
      </c>
      <c r="E150" s="2" t="s">
        <v>1459</v>
      </c>
      <c r="F150" s="2" t="s">
        <v>1460</v>
      </c>
      <c r="G150" s="2" t="s">
        <v>1461</v>
      </c>
      <c r="H150" s="2" t="s">
        <v>1462</v>
      </c>
      <c r="I150" s="2">
        <v>1</v>
      </c>
      <c r="J150" s="2">
        <v>986.50878</v>
      </c>
      <c r="K150" s="3">
        <v>1.1839999999999999</v>
      </c>
      <c r="L150" s="3">
        <v>1.482</v>
      </c>
      <c r="M150" s="2">
        <v>0.98587525903862705</v>
      </c>
      <c r="N150" s="2">
        <v>0.48076233415756697</v>
      </c>
      <c r="O150" s="2">
        <v>25.62</v>
      </c>
      <c r="P150" s="2">
        <v>25.09</v>
      </c>
      <c r="Q150" s="2">
        <v>99.9</v>
      </c>
      <c r="R150" s="2">
        <v>80</v>
      </c>
      <c r="S150" s="2">
        <v>120.2</v>
      </c>
      <c r="T150" s="2">
        <v>10.72</v>
      </c>
      <c r="U150" s="2">
        <v>10.85</v>
      </c>
      <c r="V150" s="2">
        <v>26.1</v>
      </c>
      <c r="W150" s="4">
        <v>8654.7839063329302</v>
      </c>
      <c r="X150" s="4">
        <v>8990.2583550294403</v>
      </c>
      <c r="Y150" s="4">
        <v>10543.628143145501</v>
      </c>
      <c r="Z150" s="4">
        <v>7200.0712890625</v>
      </c>
      <c r="AA150" s="4">
        <v>6875.03844968676</v>
      </c>
      <c r="AB150" s="4">
        <v>8418.3468364091405</v>
      </c>
      <c r="AC150" s="4">
        <v>7272.9239787240804</v>
      </c>
      <c r="AD150" s="4">
        <v>10820.4806488708</v>
      </c>
      <c r="AE150" s="4">
        <v>12479.0687642763</v>
      </c>
      <c r="AF150" s="2" t="s">
        <v>11</v>
      </c>
      <c r="AG150" s="2" t="s">
        <v>14</v>
      </c>
      <c r="AH150" s="2" t="s">
        <v>11</v>
      </c>
      <c r="AI150" s="2" t="s">
        <v>14</v>
      </c>
      <c r="AJ150" s="2" t="s">
        <v>14</v>
      </c>
      <c r="AK150" s="2" t="s">
        <v>11</v>
      </c>
      <c r="AL150" s="2" t="s">
        <v>14</v>
      </c>
      <c r="AM150" s="2" t="s">
        <v>11</v>
      </c>
      <c r="AN150" s="2" t="s">
        <v>14</v>
      </c>
      <c r="AO150" s="2">
        <v>2.3800000000000002E-3</v>
      </c>
      <c r="AP150" s="2">
        <v>1.8249999999999999E-2</v>
      </c>
      <c r="AQ150" s="2">
        <v>1.52</v>
      </c>
      <c r="AR150" s="2">
        <v>25.59</v>
      </c>
    </row>
    <row r="151" spans="1:44">
      <c r="A151" s="2" t="s">
        <v>457</v>
      </c>
      <c r="B151" s="2" t="s">
        <v>87</v>
      </c>
      <c r="C151" s="2">
        <v>4</v>
      </c>
      <c r="D151" s="2">
        <v>16</v>
      </c>
      <c r="E151" s="2" t="s">
        <v>1463</v>
      </c>
      <c r="F151" s="2" t="s">
        <v>1464</v>
      </c>
      <c r="G151" s="2" t="s">
        <v>1465</v>
      </c>
      <c r="H151" s="2" t="s">
        <v>1466</v>
      </c>
      <c r="I151" s="2">
        <v>1</v>
      </c>
      <c r="J151" s="2">
        <v>1438.8086499999999</v>
      </c>
      <c r="K151" s="3">
        <v>1.1819999999999999</v>
      </c>
      <c r="L151" s="3">
        <v>1.1890000000000001</v>
      </c>
      <c r="M151" s="2">
        <v>0.98587525903862705</v>
      </c>
      <c r="N151" s="2">
        <v>0.96751638647120697</v>
      </c>
      <c r="O151" s="2">
        <v>11.91</v>
      </c>
      <c r="P151" s="2">
        <v>16.09</v>
      </c>
      <c r="Q151" s="2">
        <v>94.5</v>
      </c>
      <c r="R151" s="2">
        <v>93.9</v>
      </c>
      <c r="S151" s="2">
        <v>111.6</v>
      </c>
      <c r="T151" s="2">
        <v>2.73</v>
      </c>
      <c r="U151" s="2">
        <v>14.01</v>
      </c>
      <c r="V151" s="2">
        <v>9.92</v>
      </c>
      <c r="W151" s="4">
        <v>96461.801874753204</v>
      </c>
      <c r="X151" s="4">
        <v>92655.101106536604</v>
      </c>
      <c r="Y151" s="4">
        <v>91606.292082834203</v>
      </c>
      <c r="Z151" s="4">
        <v>78388.8359375</v>
      </c>
      <c r="AA151" s="4">
        <v>103998.91688135501</v>
      </c>
      <c r="AB151" s="4">
        <v>92079.564798277803</v>
      </c>
      <c r="AC151" s="4">
        <v>99550.027032353304</v>
      </c>
      <c r="AD151" s="4">
        <v>109486.529427519</v>
      </c>
      <c r="AE151" s="4">
        <v>121371.896442367</v>
      </c>
      <c r="AF151" s="2" t="s">
        <v>11</v>
      </c>
      <c r="AG151" s="2" t="s">
        <v>11</v>
      </c>
      <c r="AH151" s="2" t="s">
        <v>11</v>
      </c>
      <c r="AI151" s="2" t="s">
        <v>11</v>
      </c>
      <c r="AJ151" s="2" t="s">
        <v>11</v>
      </c>
      <c r="AK151" s="2" t="s">
        <v>11</v>
      </c>
      <c r="AL151" s="2" t="s">
        <v>11</v>
      </c>
      <c r="AM151" s="2" t="s">
        <v>11</v>
      </c>
      <c r="AN151" s="2" t="s">
        <v>11</v>
      </c>
      <c r="AO151" s="2">
        <v>1.8780000000000001E-4</v>
      </c>
      <c r="AP151" s="2">
        <v>1.0210000000000001E-6</v>
      </c>
      <c r="AQ151" s="2">
        <v>3.12</v>
      </c>
      <c r="AR151" s="2">
        <v>42.24</v>
      </c>
    </row>
    <row r="152" spans="1:44">
      <c r="A152" s="2" t="s">
        <v>1467</v>
      </c>
      <c r="B152" s="2" t="s">
        <v>880</v>
      </c>
      <c r="C152" s="2">
        <v>2</v>
      </c>
      <c r="D152" s="2">
        <v>1</v>
      </c>
      <c r="E152" s="2" t="s">
        <v>309</v>
      </c>
      <c r="F152" s="2" t="s">
        <v>1468</v>
      </c>
      <c r="G152" s="2" t="s">
        <v>1469</v>
      </c>
      <c r="H152" s="2" t="s">
        <v>1470</v>
      </c>
      <c r="I152" s="2">
        <v>1</v>
      </c>
      <c r="J152" s="2">
        <v>1564.7246600000001</v>
      </c>
      <c r="K152" s="3">
        <v>1.179</v>
      </c>
      <c r="L152" s="3">
        <v>0.98</v>
      </c>
      <c r="M152" s="2">
        <v>0.98587525903862705</v>
      </c>
      <c r="N152" s="2">
        <v>0.96751638647120697</v>
      </c>
      <c r="O152" s="2">
        <v>36.380000000000003</v>
      </c>
      <c r="P152" s="2">
        <v>31.24</v>
      </c>
      <c r="Q152" s="2">
        <v>105</v>
      </c>
      <c r="R152" s="2">
        <v>98.5</v>
      </c>
      <c r="S152" s="2">
        <v>96.5</v>
      </c>
      <c r="T152" s="2">
        <v>38.1</v>
      </c>
      <c r="U152" s="2">
        <v>15.43</v>
      </c>
      <c r="V152" s="2">
        <v>28.24</v>
      </c>
      <c r="W152" s="4">
        <v>4098.2866573786096</v>
      </c>
      <c r="X152" s="4">
        <v>3979.0209324707898</v>
      </c>
      <c r="Y152" s="4">
        <v>1856.0228160351101</v>
      </c>
      <c r="Z152" s="4">
        <v>3733.43286132813</v>
      </c>
      <c r="AA152" s="4">
        <v>3349.3680295221802</v>
      </c>
      <c r="AB152" s="4">
        <v>4520.0242012431299</v>
      </c>
      <c r="AC152" s="4">
        <v>3659.3577302188301</v>
      </c>
      <c r="AD152" s="4">
        <v>4833.6335134010696</v>
      </c>
      <c r="AE152" s="4">
        <v>2726.24059901902</v>
      </c>
      <c r="AF152" s="2" t="s">
        <v>14</v>
      </c>
      <c r="AG152" s="2" t="s">
        <v>14</v>
      </c>
      <c r="AH152" s="2" t="s">
        <v>15</v>
      </c>
      <c r="AI152" s="2" t="s">
        <v>14</v>
      </c>
      <c r="AJ152" s="2" t="s">
        <v>14</v>
      </c>
      <c r="AK152" s="2" t="s">
        <v>11</v>
      </c>
      <c r="AL152" s="2" t="s">
        <v>15</v>
      </c>
      <c r="AM152" s="2" t="s">
        <v>15</v>
      </c>
      <c r="AN152" s="2" t="s">
        <v>15</v>
      </c>
      <c r="AO152" s="2">
        <v>3.0309999999999999E-4</v>
      </c>
      <c r="AP152" s="2">
        <v>1.5269999999999999E-3</v>
      </c>
      <c r="AQ152" s="2">
        <v>2.2200000000000002</v>
      </c>
      <c r="AR152" s="2">
        <v>31.89</v>
      </c>
    </row>
    <row r="153" spans="1:44">
      <c r="A153" s="2" t="s">
        <v>1471</v>
      </c>
      <c r="B153" s="2" t="s">
        <v>1004</v>
      </c>
      <c r="C153" s="2">
        <v>1</v>
      </c>
      <c r="D153" s="2">
        <v>1</v>
      </c>
      <c r="E153" s="2" t="s">
        <v>1472</v>
      </c>
      <c r="F153" s="2" t="s">
        <v>1473</v>
      </c>
      <c r="G153" s="2" t="s">
        <v>1474</v>
      </c>
      <c r="H153" s="2" t="s">
        <v>1475</v>
      </c>
      <c r="I153" s="2">
        <v>1</v>
      </c>
      <c r="J153" s="2">
        <v>1894.91498</v>
      </c>
      <c r="K153" s="3">
        <v>1.179</v>
      </c>
      <c r="L153" s="3">
        <v>1.399</v>
      </c>
      <c r="M153" s="2">
        <v>0.98587525903862705</v>
      </c>
      <c r="N153" s="2">
        <v>0.62166995858027996</v>
      </c>
      <c r="O153" s="2">
        <v>34.659999999999997</v>
      </c>
      <c r="P153" s="2">
        <v>31.46</v>
      </c>
      <c r="Q153" s="2">
        <v>99.3</v>
      </c>
      <c r="R153" s="2">
        <v>83.7</v>
      </c>
      <c r="S153" s="2">
        <v>117</v>
      </c>
      <c r="T153" s="2">
        <v>2.72</v>
      </c>
      <c r="U153" s="2">
        <v>11.9</v>
      </c>
      <c r="V153" s="2">
        <v>30.12</v>
      </c>
      <c r="W153" s="4">
        <v>12462.076223948899</v>
      </c>
      <c r="X153" s="4">
        <v>12626.998841877899</v>
      </c>
      <c r="Y153" s="4">
        <v>11981.0406452931</v>
      </c>
      <c r="Z153" s="4">
        <v>9550.662109375</v>
      </c>
      <c r="AA153" s="4">
        <v>10497.301204765799</v>
      </c>
      <c r="AB153" s="4">
        <v>12072.402791370499</v>
      </c>
      <c r="AC153" s="4">
        <v>11253.5427491917</v>
      </c>
      <c r="AD153" s="4">
        <v>14687.597044147</v>
      </c>
      <c r="AE153" s="4">
        <v>20475.977887342098</v>
      </c>
      <c r="AF153" s="2" t="s">
        <v>14</v>
      </c>
      <c r="AG153" s="2" t="s">
        <v>14</v>
      </c>
      <c r="AH153" s="2" t="s">
        <v>14</v>
      </c>
      <c r="AI153" s="2" t="s">
        <v>14</v>
      </c>
      <c r="AJ153" s="2" t="s">
        <v>14</v>
      </c>
      <c r="AK153" s="2" t="s">
        <v>11</v>
      </c>
      <c r="AL153" s="2" t="s">
        <v>14</v>
      </c>
      <c r="AM153" s="2" t="s">
        <v>14</v>
      </c>
      <c r="AN153" s="2" t="s">
        <v>14</v>
      </c>
      <c r="AO153" s="2">
        <v>3.2989999999999998E-3</v>
      </c>
      <c r="AP153" s="2">
        <v>3.0609999999999998E-2</v>
      </c>
      <c r="AQ153" s="2">
        <v>2.4</v>
      </c>
      <c r="AR153" s="2">
        <v>33.020000000000003</v>
      </c>
    </row>
    <row r="154" spans="1:44">
      <c r="A154" s="2" t="s">
        <v>1476</v>
      </c>
      <c r="B154" s="2" t="s">
        <v>39</v>
      </c>
      <c r="C154" s="2">
        <v>1</v>
      </c>
      <c r="D154" s="2">
        <v>1</v>
      </c>
      <c r="E154" s="2" t="s">
        <v>1477</v>
      </c>
      <c r="F154" s="2" t="s">
        <v>1478</v>
      </c>
      <c r="G154" s="2" t="s">
        <v>1479</v>
      </c>
      <c r="H154" s="2" t="s">
        <v>1480</v>
      </c>
      <c r="I154" s="2">
        <v>1</v>
      </c>
      <c r="J154" s="2">
        <v>1045.5532800000001</v>
      </c>
      <c r="K154" s="3">
        <v>1.1779999999999999</v>
      </c>
      <c r="L154" s="3">
        <v>1.3049999999999999</v>
      </c>
      <c r="M154" s="2">
        <v>0.98587525903862705</v>
      </c>
      <c r="N154" s="2">
        <v>0.82281725046682896</v>
      </c>
      <c r="O154" s="2">
        <v>19.02</v>
      </c>
      <c r="P154" s="2">
        <v>19.45</v>
      </c>
      <c r="Q154" s="2">
        <v>92.4</v>
      </c>
      <c r="R154" s="2">
        <v>93</v>
      </c>
      <c r="S154" s="2">
        <v>114.6</v>
      </c>
      <c r="T154" s="2">
        <v>18.09</v>
      </c>
      <c r="U154" s="2">
        <v>14.36</v>
      </c>
      <c r="V154" s="2">
        <v>14.56</v>
      </c>
      <c r="W154" s="4">
        <v>9388.3293780816293</v>
      </c>
      <c r="X154" s="4">
        <v>10062.8420292595</v>
      </c>
      <c r="Y154" s="4">
        <v>13071.358419365401</v>
      </c>
      <c r="Z154" s="4">
        <v>11303.146484375</v>
      </c>
      <c r="AA154" s="4">
        <v>8456.7142224454892</v>
      </c>
      <c r="AB154" s="4">
        <v>10123.977028125601</v>
      </c>
      <c r="AC154" s="4">
        <v>12481.850299440801</v>
      </c>
      <c r="AD154" s="4">
        <v>11062.793041916701</v>
      </c>
      <c r="AE154" s="4">
        <v>14747.934487717799</v>
      </c>
      <c r="AF154" s="2" t="s">
        <v>14</v>
      </c>
      <c r="AG154" s="2" t="s">
        <v>14</v>
      </c>
      <c r="AH154" s="2" t="s">
        <v>11</v>
      </c>
      <c r="AI154" s="2" t="s">
        <v>14</v>
      </c>
      <c r="AJ154" s="2" t="s">
        <v>14</v>
      </c>
      <c r="AK154" s="2" t="s">
        <v>14</v>
      </c>
      <c r="AL154" s="2" t="s">
        <v>14</v>
      </c>
      <c r="AM154" s="2" t="s">
        <v>14</v>
      </c>
      <c r="AN154" s="2" t="s">
        <v>14</v>
      </c>
      <c r="AO154" s="2">
        <v>2.7989999999999998E-3</v>
      </c>
      <c r="AP154" s="2">
        <v>2.52E-2</v>
      </c>
      <c r="AQ154" s="2">
        <v>1.52</v>
      </c>
      <c r="AR154" s="2">
        <v>26.25</v>
      </c>
    </row>
    <row r="155" spans="1:44">
      <c r="A155" s="2" t="s">
        <v>1481</v>
      </c>
      <c r="B155" s="2" t="s">
        <v>58</v>
      </c>
      <c r="C155" s="2">
        <v>3</v>
      </c>
      <c r="D155" s="2">
        <v>1</v>
      </c>
      <c r="E155" s="2" t="s">
        <v>1482</v>
      </c>
      <c r="F155" s="2" t="s">
        <v>1483</v>
      </c>
      <c r="G155" s="2" t="s">
        <v>1484</v>
      </c>
      <c r="H155" s="2" t="s">
        <v>1485</v>
      </c>
      <c r="I155" s="2">
        <v>1</v>
      </c>
      <c r="J155" s="2">
        <v>1979.0014799999999</v>
      </c>
      <c r="K155" s="3">
        <v>1.177</v>
      </c>
      <c r="L155" s="3">
        <v>1.1659999999999999</v>
      </c>
      <c r="M155" s="2">
        <v>0.98587525903862705</v>
      </c>
      <c r="N155" s="2">
        <v>0.982347044489705</v>
      </c>
      <c r="O155" s="2">
        <v>8.1199999999999992</v>
      </c>
      <c r="P155" s="2">
        <v>6.36</v>
      </c>
      <c r="Q155" s="2">
        <v>94.2</v>
      </c>
      <c r="R155" s="2">
        <v>95</v>
      </c>
      <c r="S155" s="2">
        <v>110.8</v>
      </c>
      <c r="T155" s="2">
        <v>7.62</v>
      </c>
      <c r="U155" s="2">
        <v>2.73</v>
      </c>
      <c r="V155" s="2">
        <v>6.43</v>
      </c>
      <c r="W155" s="4">
        <v>14784.2549616045</v>
      </c>
      <c r="X155" s="4">
        <v>12738.0183729154</v>
      </c>
      <c r="Y155" s="4">
        <v>13435.779981085299</v>
      </c>
      <c r="Z155" s="4">
        <v>13118.6357421875</v>
      </c>
      <c r="AA155" s="4">
        <v>13559.602517618599</v>
      </c>
      <c r="AB155" s="4">
        <v>13849.9163642023</v>
      </c>
      <c r="AC155" s="4">
        <v>15814.527823729</v>
      </c>
      <c r="AD155" s="4">
        <v>17161.8787286896</v>
      </c>
      <c r="AE155" s="4">
        <v>15136.6242210046</v>
      </c>
      <c r="AF155" s="2" t="s">
        <v>14</v>
      </c>
      <c r="AG155" s="2" t="s">
        <v>11</v>
      </c>
      <c r="AH155" s="2" t="s">
        <v>14</v>
      </c>
      <c r="AI155" s="2" t="s">
        <v>14</v>
      </c>
      <c r="AJ155" s="2" t="s">
        <v>14</v>
      </c>
      <c r="AK155" s="2" t="s">
        <v>14</v>
      </c>
      <c r="AL155" s="2" t="s">
        <v>14</v>
      </c>
      <c r="AM155" s="2" t="s">
        <v>14</v>
      </c>
      <c r="AN155" s="2" t="s">
        <v>14</v>
      </c>
      <c r="AO155" s="2">
        <v>1.8780000000000001E-4</v>
      </c>
      <c r="AP155" s="2">
        <v>1.0149999999999999E-5</v>
      </c>
      <c r="AQ155" s="2">
        <v>3.95</v>
      </c>
      <c r="AR155" s="2">
        <v>39.630000000000003</v>
      </c>
    </row>
    <row r="156" spans="1:44">
      <c r="A156" s="2" t="s">
        <v>1486</v>
      </c>
      <c r="B156" s="2" t="s">
        <v>54</v>
      </c>
      <c r="C156" s="2">
        <v>2</v>
      </c>
      <c r="D156" s="2">
        <v>6</v>
      </c>
      <c r="E156" s="2" t="s">
        <v>1487</v>
      </c>
      <c r="F156" s="2" t="s">
        <v>1488</v>
      </c>
      <c r="G156" s="2" t="s">
        <v>1489</v>
      </c>
      <c r="H156" s="2" t="s">
        <v>1490</v>
      </c>
      <c r="I156" s="2">
        <v>1</v>
      </c>
      <c r="J156" s="2">
        <v>1430.7381800000001</v>
      </c>
      <c r="K156" s="3">
        <v>1.1759999999999999</v>
      </c>
      <c r="L156" s="3">
        <v>0.88100000000000001</v>
      </c>
      <c r="M156" s="2">
        <v>0.98587525903862705</v>
      </c>
      <c r="N156" s="2">
        <v>0.67126286502529597</v>
      </c>
      <c r="O156" s="2">
        <v>49.18</v>
      </c>
      <c r="P156" s="2">
        <v>20.5</v>
      </c>
      <c r="Q156" s="2">
        <v>85.4</v>
      </c>
      <c r="R156" s="2">
        <v>114.1</v>
      </c>
      <c r="S156" s="2">
        <v>100.5</v>
      </c>
      <c r="T156" s="2">
        <v>49.69</v>
      </c>
      <c r="U156" s="2">
        <v>50.54</v>
      </c>
      <c r="V156" s="2">
        <v>9.89</v>
      </c>
      <c r="W156" s="4">
        <v>3301.9034583820999</v>
      </c>
      <c r="X156" s="4">
        <v>6566.3223031102998</v>
      </c>
      <c r="Y156" s="4">
        <v>9825.6450583567694</v>
      </c>
      <c r="Z156" s="4">
        <v>3088.8341349246498</v>
      </c>
      <c r="AA156" s="4">
        <v>9979.6833922703699</v>
      </c>
      <c r="AB156" s="4">
        <v>8767.2464313069904</v>
      </c>
      <c r="AC156" s="4">
        <v>8391.7149499293391</v>
      </c>
      <c r="AD156" s="4">
        <v>6879.2281207473097</v>
      </c>
      <c r="AE156" s="4">
        <v>7721.5903514728998</v>
      </c>
      <c r="AF156" s="2" t="s">
        <v>15</v>
      </c>
      <c r="AG156" s="2" t="s">
        <v>14</v>
      </c>
      <c r="AH156" s="2" t="s">
        <v>11</v>
      </c>
      <c r="AI156" s="2" t="s">
        <v>11</v>
      </c>
      <c r="AJ156" s="2" t="s">
        <v>11</v>
      </c>
      <c r="AK156" s="2" t="s">
        <v>11</v>
      </c>
      <c r="AL156" s="2" t="s">
        <v>11</v>
      </c>
      <c r="AM156" s="2" t="s">
        <v>14</v>
      </c>
      <c r="AN156" s="2" t="s">
        <v>11</v>
      </c>
      <c r="AO156" s="2">
        <v>1.8780000000000001E-4</v>
      </c>
      <c r="AP156" s="2">
        <v>9.2020000000000003E-4</v>
      </c>
      <c r="AQ156" s="2">
        <v>1.89</v>
      </c>
      <c r="AR156" s="2">
        <v>40.28</v>
      </c>
    </row>
    <row r="157" spans="1:44">
      <c r="A157" s="2" t="s">
        <v>1491</v>
      </c>
      <c r="B157" s="2" t="s">
        <v>58</v>
      </c>
      <c r="C157" s="2">
        <v>4</v>
      </c>
      <c r="D157" s="2">
        <v>2</v>
      </c>
      <c r="E157" s="2" t="s">
        <v>1492</v>
      </c>
      <c r="F157" s="2" t="s">
        <v>1493</v>
      </c>
      <c r="G157" s="2" t="s">
        <v>1494</v>
      </c>
      <c r="H157" s="2" t="s">
        <v>1495</v>
      </c>
      <c r="I157" s="2">
        <v>1</v>
      </c>
      <c r="J157" s="2">
        <v>1434.7231999999999</v>
      </c>
      <c r="K157" s="3">
        <v>1.173</v>
      </c>
      <c r="L157" s="3">
        <v>0.36499999999999999</v>
      </c>
      <c r="M157" s="2" t="s">
        <v>13</v>
      </c>
      <c r="N157" s="2">
        <v>2.8500443122790301E-6</v>
      </c>
      <c r="O157" s="2">
        <v>29.82</v>
      </c>
      <c r="P157" s="2">
        <v>25.97</v>
      </c>
      <c r="Q157" s="2">
        <v>49.6</v>
      </c>
      <c r="R157" s="2">
        <v>191</v>
      </c>
      <c r="S157" s="2">
        <v>59.3</v>
      </c>
      <c r="T157" s="2">
        <v>32.35</v>
      </c>
      <c r="U157" s="2">
        <v>17.010000000000002</v>
      </c>
      <c r="V157" s="2">
        <v>10.88</v>
      </c>
      <c r="W157" s="4">
        <v>2854.15845170176</v>
      </c>
      <c r="X157" s="4">
        <v>4783.9366855214803</v>
      </c>
      <c r="Y157" s="4">
        <v>2811.12723337849</v>
      </c>
      <c r="Z157" s="4">
        <v>8049.74658203125</v>
      </c>
      <c r="AA157" s="4">
        <v>10984.417042811099</v>
      </c>
      <c r="AB157" s="4">
        <v>11017.8597475974</v>
      </c>
      <c r="AC157" s="4">
        <v>4020.80092932859</v>
      </c>
      <c r="AD157" s="4">
        <v>3297.0185485614502</v>
      </c>
      <c r="AE157" s="4">
        <v>3411.1346535387001</v>
      </c>
      <c r="AF157" s="2" t="s">
        <v>15</v>
      </c>
      <c r="AG157" s="2" t="s">
        <v>15</v>
      </c>
      <c r="AH157" s="2" t="s">
        <v>15</v>
      </c>
      <c r="AI157" s="2" t="s">
        <v>14</v>
      </c>
      <c r="AJ157" s="2" t="s">
        <v>11</v>
      </c>
      <c r="AK157" s="2" t="s">
        <v>11</v>
      </c>
      <c r="AL157" s="2" t="s">
        <v>15</v>
      </c>
      <c r="AM157" s="2" t="s">
        <v>15</v>
      </c>
      <c r="AN157" s="2" t="s">
        <v>15</v>
      </c>
      <c r="AO157" s="2">
        <v>1.8780000000000001E-4</v>
      </c>
      <c r="AP157" s="2">
        <v>5.9699999999999998E-4</v>
      </c>
      <c r="AQ157" s="2">
        <v>1.97</v>
      </c>
      <c r="AR157" s="2">
        <v>45.93</v>
      </c>
    </row>
    <row r="158" spans="1:44">
      <c r="A158" s="2" t="s">
        <v>320</v>
      </c>
      <c r="B158" s="2" t="s">
        <v>321</v>
      </c>
      <c r="C158" s="2">
        <v>1</v>
      </c>
      <c r="D158" s="2">
        <v>12</v>
      </c>
      <c r="E158" s="2" t="s">
        <v>236</v>
      </c>
      <c r="F158" s="2" t="s">
        <v>322</v>
      </c>
      <c r="G158" s="2" t="s">
        <v>323</v>
      </c>
      <c r="H158" s="2" t="s">
        <v>1496</v>
      </c>
      <c r="I158" s="2">
        <v>1</v>
      </c>
      <c r="J158" s="2">
        <v>1607.7556199999999</v>
      </c>
      <c r="K158" s="3">
        <v>1.171</v>
      </c>
      <c r="L158" s="3">
        <v>0.995</v>
      </c>
      <c r="M158" s="2">
        <v>0.98587525903862705</v>
      </c>
      <c r="N158" s="2">
        <v>0.91071722647488396</v>
      </c>
      <c r="O158" s="2">
        <v>6.17</v>
      </c>
      <c r="P158" s="2">
        <v>5.74</v>
      </c>
      <c r="Q158" s="2">
        <v>89.6</v>
      </c>
      <c r="R158" s="2">
        <v>105.5</v>
      </c>
      <c r="S158" s="2">
        <v>104.9</v>
      </c>
      <c r="T158" s="2">
        <v>7.64</v>
      </c>
      <c r="U158" s="2">
        <v>16.260000000000002</v>
      </c>
      <c r="V158" s="2">
        <v>2.48</v>
      </c>
      <c r="W158" s="4">
        <v>33586.007683231801</v>
      </c>
      <c r="X158" s="4">
        <v>30147.1844465842</v>
      </c>
      <c r="Y158" s="4">
        <v>35045.529163404099</v>
      </c>
      <c r="Z158" s="4">
        <v>39536.078125</v>
      </c>
      <c r="AA158" s="4">
        <v>30001.472689920702</v>
      </c>
      <c r="AB158" s="4">
        <v>41065.723328259402</v>
      </c>
      <c r="AC158" s="4">
        <v>39327.769018082399</v>
      </c>
      <c r="AD158" s="4">
        <v>38943.805831902901</v>
      </c>
      <c r="AE158" s="4">
        <v>40806.924585288703</v>
      </c>
      <c r="AF158" s="2" t="s">
        <v>11</v>
      </c>
      <c r="AG158" s="2" t="s">
        <v>11</v>
      </c>
      <c r="AH158" s="2" t="s">
        <v>11</v>
      </c>
      <c r="AI158" s="2" t="s">
        <v>11</v>
      </c>
      <c r="AJ158" s="2" t="s">
        <v>11</v>
      </c>
      <c r="AK158" s="2" t="s">
        <v>11</v>
      </c>
      <c r="AL158" s="2" t="s">
        <v>11</v>
      </c>
      <c r="AM158" s="2" t="s">
        <v>11</v>
      </c>
      <c r="AN158" s="2" t="s">
        <v>11</v>
      </c>
      <c r="AO158" s="2">
        <v>1.8780000000000001E-4</v>
      </c>
      <c r="AP158" s="2">
        <v>1.905E-6</v>
      </c>
      <c r="AQ158" s="2">
        <v>3.06</v>
      </c>
      <c r="AR158" s="2">
        <v>46.6</v>
      </c>
    </row>
    <row r="159" spans="1:44">
      <c r="A159" s="2" t="s">
        <v>1497</v>
      </c>
      <c r="B159" s="2" t="s">
        <v>1498</v>
      </c>
      <c r="C159" s="2">
        <v>1</v>
      </c>
      <c r="D159" s="2">
        <v>4</v>
      </c>
      <c r="E159" s="2" t="s">
        <v>1499</v>
      </c>
      <c r="F159" s="2" t="s">
        <v>1500</v>
      </c>
      <c r="G159" s="2" t="s">
        <v>1501</v>
      </c>
      <c r="H159" s="2" t="s">
        <v>1502</v>
      </c>
      <c r="I159" s="2">
        <v>1</v>
      </c>
      <c r="J159" s="2">
        <v>1380.6650199999999</v>
      </c>
      <c r="K159" s="3">
        <v>1.17</v>
      </c>
      <c r="L159" s="3">
        <v>1.0609999999999999</v>
      </c>
      <c r="M159" s="2">
        <v>0.98587525903862705</v>
      </c>
      <c r="N159" s="2">
        <v>0.98108510569731899</v>
      </c>
      <c r="O159" s="2">
        <v>24.77</v>
      </c>
      <c r="P159" s="2">
        <v>40.08</v>
      </c>
      <c r="Q159" s="2">
        <v>91.7</v>
      </c>
      <c r="R159" s="2">
        <v>101.1</v>
      </c>
      <c r="S159" s="2">
        <v>107.2</v>
      </c>
      <c r="T159" s="2">
        <v>37.32</v>
      </c>
      <c r="U159" s="2">
        <v>17.7</v>
      </c>
      <c r="V159" s="2">
        <v>45.53</v>
      </c>
      <c r="W159" s="4">
        <v>4640.9401894073899</v>
      </c>
      <c r="X159" s="4">
        <v>9402.0687173870192</v>
      </c>
      <c r="Y159" s="4">
        <v>10243.244600297399</v>
      </c>
      <c r="Z159" s="4">
        <v>11687.505859375</v>
      </c>
      <c r="AA159" s="4">
        <v>8158.67865994969</v>
      </c>
      <c r="AB159" s="4">
        <v>10364.0865239051</v>
      </c>
      <c r="AC159" s="4">
        <v>10997.127521509899</v>
      </c>
      <c r="AD159" s="4">
        <v>4521.4635611316598</v>
      </c>
      <c r="AE159" s="4">
        <v>12555.4554048798</v>
      </c>
      <c r="AF159" s="2" t="s">
        <v>11</v>
      </c>
      <c r="AG159" s="2" t="s">
        <v>11</v>
      </c>
      <c r="AH159" s="2" t="s">
        <v>14</v>
      </c>
      <c r="AI159" s="2" t="s">
        <v>11</v>
      </c>
      <c r="AJ159" s="2" t="s">
        <v>14</v>
      </c>
      <c r="AK159" s="2" t="s">
        <v>11</v>
      </c>
      <c r="AL159" s="2" t="s">
        <v>14</v>
      </c>
      <c r="AM159" s="2" t="s">
        <v>15</v>
      </c>
      <c r="AN159" s="2" t="s">
        <v>14</v>
      </c>
      <c r="AO159" s="2">
        <v>1.8780000000000001E-4</v>
      </c>
      <c r="AP159" s="2">
        <v>7.6110000000000001E-4</v>
      </c>
      <c r="AQ159" s="2">
        <v>1.92</v>
      </c>
      <c r="AR159" s="2">
        <v>35.119999999999997</v>
      </c>
    </row>
    <row r="160" spans="1:44">
      <c r="A160" s="2" t="s">
        <v>146</v>
      </c>
      <c r="B160" s="2" t="s">
        <v>58</v>
      </c>
      <c r="C160" s="2">
        <v>3</v>
      </c>
      <c r="D160" s="2">
        <v>1</v>
      </c>
      <c r="E160" s="2" t="s">
        <v>1503</v>
      </c>
      <c r="F160" s="2" t="s">
        <v>1504</v>
      </c>
      <c r="G160" s="2" t="s">
        <v>1505</v>
      </c>
      <c r="H160" s="2" t="s">
        <v>1506</v>
      </c>
      <c r="I160" s="2">
        <v>1</v>
      </c>
      <c r="J160" s="2">
        <v>1704.9393299999999</v>
      </c>
      <c r="K160" s="3">
        <v>1.169</v>
      </c>
      <c r="L160" s="3">
        <v>1.5409999999999999</v>
      </c>
      <c r="M160" s="2">
        <v>0.98587525903862705</v>
      </c>
      <c r="N160" s="2">
        <v>0.55593526833997298</v>
      </c>
      <c r="O160" s="2">
        <v>23.02</v>
      </c>
      <c r="P160" s="2">
        <v>9.19</v>
      </c>
      <c r="Q160" s="2">
        <v>102.5</v>
      </c>
      <c r="R160" s="2">
        <v>77.7</v>
      </c>
      <c r="S160" s="2">
        <v>119.8</v>
      </c>
      <c r="T160" s="2">
        <v>39.299999999999997</v>
      </c>
      <c r="U160" s="2">
        <v>8.4600000000000009</v>
      </c>
      <c r="V160" s="2">
        <v>9.15</v>
      </c>
      <c r="W160" s="4">
        <v>6574.8439438110199</v>
      </c>
      <c r="X160" s="4">
        <v>3264.34097592843</v>
      </c>
      <c r="Y160" s="4">
        <v>3771.1991052243402</v>
      </c>
      <c r="Z160" s="4">
        <v>2694.6390581550299</v>
      </c>
      <c r="AA160" s="4">
        <v>2861.7143150601501</v>
      </c>
      <c r="AB160" s="4">
        <v>3179.7873509360302</v>
      </c>
      <c r="AC160" s="4">
        <v>4956.9920746564303</v>
      </c>
      <c r="AD160" s="4">
        <v>4149.0743983634402</v>
      </c>
      <c r="AE160" s="4">
        <v>4410.0896288816703</v>
      </c>
      <c r="AF160" s="2" t="s">
        <v>11</v>
      </c>
      <c r="AG160" s="2" t="s">
        <v>15</v>
      </c>
      <c r="AH160" s="2" t="s">
        <v>15</v>
      </c>
      <c r="AI160" s="2" t="s">
        <v>15</v>
      </c>
      <c r="AJ160" s="2" t="s">
        <v>15</v>
      </c>
      <c r="AK160" s="2" t="s">
        <v>15</v>
      </c>
      <c r="AL160" s="2" t="s">
        <v>14</v>
      </c>
      <c r="AM160" s="2" t="s">
        <v>15</v>
      </c>
      <c r="AN160" s="2" t="s">
        <v>15</v>
      </c>
      <c r="AO160" s="2">
        <v>1.8780000000000001E-4</v>
      </c>
      <c r="AP160" s="2">
        <v>1.007E-5</v>
      </c>
      <c r="AQ160" s="2">
        <v>3.22</v>
      </c>
      <c r="AR160" s="2">
        <v>58.93</v>
      </c>
    </row>
    <row r="161" spans="1:44">
      <c r="A161" s="2" t="s">
        <v>563</v>
      </c>
      <c r="B161" s="2" t="s">
        <v>27</v>
      </c>
      <c r="C161" s="2">
        <v>2</v>
      </c>
      <c r="D161" s="2">
        <v>36</v>
      </c>
      <c r="E161" s="2" t="s">
        <v>564</v>
      </c>
      <c r="F161" s="2" t="s">
        <v>565</v>
      </c>
      <c r="G161" s="2" t="s">
        <v>566</v>
      </c>
      <c r="H161" s="2" t="s">
        <v>1507</v>
      </c>
      <c r="I161" s="2">
        <v>1</v>
      </c>
      <c r="J161" s="2">
        <v>2397.2231000000002</v>
      </c>
      <c r="K161" s="3">
        <v>1.169</v>
      </c>
      <c r="L161" s="3">
        <v>1.161</v>
      </c>
      <c r="M161" s="2">
        <v>0.98587525903862705</v>
      </c>
      <c r="N161" s="2">
        <v>0.98336116657070505</v>
      </c>
      <c r="O161" s="2">
        <v>20.89</v>
      </c>
      <c r="P161" s="2">
        <v>47.62</v>
      </c>
      <c r="Q161" s="2">
        <v>94.5</v>
      </c>
      <c r="R161" s="2">
        <v>95.1</v>
      </c>
      <c r="S161" s="2">
        <v>110.4</v>
      </c>
      <c r="T161" s="2">
        <v>64.959999999999994</v>
      </c>
      <c r="U161" s="2">
        <v>54.73</v>
      </c>
      <c r="V161" s="2">
        <v>65.14</v>
      </c>
      <c r="W161" s="4">
        <v>246339.838549195</v>
      </c>
      <c r="X161" s="4">
        <v>217140.31248572899</v>
      </c>
      <c r="Y161" s="4">
        <v>43353.643845810599</v>
      </c>
      <c r="Z161" s="4">
        <v>218663.9375</v>
      </c>
      <c r="AA161" s="4">
        <v>236006.780016187</v>
      </c>
      <c r="AB161" s="4">
        <v>64106.520148089003</v>
      </c>
      <c r="AC161" s="4">
        <v>289532.87396058702</v>
      </c>
      <c r="AD161" s="4">
        <v>253768.433907422</v>
      </c>
      <c r="AE161" s="4">
        <v>50504.054779860198</v>
      </c>
      <c r="AF161" s="2" t="s">
        <v>11</v>
      </c>
      <c r="AG161" s="2" t="s">
        <v>11</v>
      </c>
      <c r="AH161" s="2" t="s">
        <v>11</v>
      </c>
      <c r="AI161" s="2" t="s">
        <v>11</v>
      </c>
      <c r="AJ161" s="2" t="s">
        <v>11</v>
      </c>
      <c r="AK161" s="2" t="s">
        <v>11</v>
      </c>
      <c r="AL161" s="2" t="s">
        <v>11</v>
      </c>
      <c r="AM161" s="2" t="s">
        <v>11</v>
      </c>
      <c r="AN161" s="2" t="s">
        <v>11</v>
      </c>
      <c r="AO161" s="2">
        <v>1.8780000000000001E-4</v>
      </c>
      <c r="AP161" s="2">
        <v>7.4369999999999997E-8</v>
      </c>
      <c r="AQ161" s="2">
        <v>3.83</v>
      </c>
      <c r="AR161" s="2">
        <v>50.99</v>
      </c>
    </row>
    <row r="162" spans="1:44">
      <c r="A162" s="2" t="s">
        <v>26</v>
      </c>
      <c r="B162" s="2" t="s">
        <v>663</v>
      </c>
      <c r="C162" s="2">
        <v>2</v>
      </c>
      <c r="D162" s="2">
        <v>3</v>
      </c>
      <c r="E162" s="2" t="s">
        <v>28</v>
      </c>
      <c r="F162" s="2" t="s">
        <v>29</v>
      </c>
      <c r="G162" s="2" t="s">
        <v>30</v>
      </c>
      <c r="H162" s="2" t="s">
        <v>1508</v>
      </c>
      <c r="I162" s="2">
        <v>1</v>
      </c>
      <c r="J162" s="2">
        <v>1109.5482</v>
      </c>
      <c r="K162" s="3">
        <v>1.1659999999999999</v>
      </c>
      <c r="L162" s="3">
        <v>1.464</v>
      </c>
      <c r="M162" s="2">
        <v>0.98587525903862705</v>
      </c>
      <c r="N162" s="2">
        <v>0.48215497411139502</v>
      </c>
      <c r="O162" s="2">
        <v>32.74</v>
      </c>
      <c r="P162" s="2">
        <v>22.3</v>
      </c>
      <c r="Q162" s="2">
        <v>101.2</v>
      </c>
      <c r="R162" s="2">
        <v>80.7</v>
      </c>
      <c r="S162" s="2">
        <v>118.1</v>
      </c>
      <c r="T162" s="2">
        <v>24.14</v>
      </c>
      <c r="U162" s="2">
        <v>17.28</v>
      </c>
      <c r="V162" s="2">
        <v>7.52</v>
      </c>
      <c r="W162" s="4">
        <v>12209.058551133699</v>
      </c>
      <c r="X162" s="4">
        <v>9836.8233327050293</v>
      </c>
      <c r="Y162" s="4">
        <v>15895.5597494838</v>
      </c>
      <c r="Z162" s="4">
        <v>9726.2080078125</v>
      </c>
      <c r="AA162" s="4">
        <v>8454.4373529470304</v>
      </c>
      <c r="AB162" s="4">
        <v>11879.037587717799</v>
      </c>
      <c r="AC162" s="4">
        <v>12561.004867163099</v>
      </c>
      <c r="AD162" s="4">
        <v>14446.825368002799</v>
      </c>
      <c r="AE162" s="4">
        <v>14241.012969484</v>
      </c>
      <c r="AF162" s="2" t="s">
        <v>11</v>
      </c>
      <c r="AG162" s="2" t="s">
        <v>11</v>
      </c>
      <c r="AH162" s="2" t="s">
        <v>14</v>
      </c>
      <c r="AI162" s="2" t="s">
        <v>14</v>
      </c>
      <c r="AJ162" s="2" t="s">
        <v>14</v>
      </c>
      <c r="AK162" s="2" t="s">
        <v>14</v>
      </c>
      <c r="AL162" s="2" t="s">
        <v>14</v>
      </c>
      <c r="AM162" s="2" t="s">
        <v>11</v>
      </c>
      <c r="AN162" s="2" t="s">
        <v>14</v>
      </c>
      <c r="AO162" s="2">
        <v>3.3449999999999999E-3</v>
      </c>
      <c r="AP162" s="2">
        <v>3.2759999999999997E-2</v>
      </c>
      <c r="AQ162" s="2">
        <v>1.2</v>
      </c>
      <c r="AR162" s="2">
        <v>31.36</v>
      </c>
    </row>
    <row r="163" spans="1:44">
      <c r="A163" s="2" t="s">
        <v>1509</v>
      </c>
      <c r="B163" s="2" t="s">
        <v>58</v>
      </c>
      <c r="C163" s="2">
        <v>3</v>
      </c>
      <c r="D163" s="2">
        <v>7</v>
      </c>
      <c r="E163" s="2" t="s">
        <v>1510</v>
      </c>
      <c r="F163" s="2" t="s">
        <v>1511</v>
      </c>
      <c r="G163" s="2" t="s">
        <v>1512</v>
      </c>
      <c r="H163" s="2" t="s">
        <v>1513</v>
      </c>
      <c r="I163" s="2">
        <v>1</v>
      </c>
      <c r="J163" s="2">
        <v>1590.71045</v>
      </c>
      <c r="K163" s="3">
        <v>1.165</v>
      </c>
      <c r="L163" s="3">
        <v>1.1930000000000001</v>
      </c>
      <c r="M163" s="2">
        <v>0.98587525903862705</v>
      </c>
      <c r="N163" s="2">
        <v>0.96751638647120697</v>
      </c>
      <c r="O163" s="2">
        <v>23.24</v>
      </c>
      <c r="P163" s="2">
        <v>11.09</v>
      </c>
      <c r="Q163" s="2">
        <v>95.5</v>
      </c>
      <c r="R163" s="2">
        <v>93.3</v>
      </c>
      <c r="S163" s="2">
        <v>111.2</v>
      </c>
      <c r="T163" s="2">
        <v>19.3</v>
      </c>
      <c r="U163" s="2">
        <v>11.79</v>
      </c>
      <c r="V163" s="2">
        <v>4.43</v>
      </c>
      <c r="W163" s="4">
        <v>6040.7386680018699</v>
      </c>
      <c r="X163" s="4">
        <v>7573.6823186521196</v>
      </c>
      <c r="Y163" s="4">
        <v>5186.2383773965203</v>
      </c>
      <c r="Z163" s="4">
        <v>5899.0732421875</v>
      </c>
      <c r="AA163" s="4">
        <v>5695.0370389352702</v>
      </c>
      <c r="AB163" s="4">
        <v>7054.1422384704902</v>
      </c>
      <c r="AC163" s="4">
        <v>7035.2504476986796</v>
      </c>
      <c r="AD163" s="4">
        <v>6986.9318300165496</v>
      </c>
      <c r="AE163" s="4">
        <v>7561.3588426628203</v>
      </c>
      <c r="AF163" s="2" t="s">
        <v>11</v>
      </c>
      <c r="AG163" s="2" t="s">
        <v>11</v>
      </c>
      <c r="AH163" s="2" t="s">
        <v>14</v>
      </c>
      <c r="AI163" s="2" t="s">
        <v>11</v>
      </c>
      <c r="AJ163" s="2" t="s">
        <v>11</v>
      </c>
      <c r="AK163" s="2" t="s">
        <v>11</v>
      </c>
      <c r="AL163" s="2" t="s">
        <v>11</v>
      </c>
      <c r="AM163" s="2" t="s">
        <v>11</v>
      </c>
      <c r="AN163" s="2" t="s">
        <v>14</v>
      </c>
      <c r="AO163" s="2">
        <v>1.8780000000000001E-4</v>
      </c>
      <c r="AP163" s="2">
        <v>7.8109999999999996E-5</v>
      </c>
      <c r="AQ163" s="2">
        <v>2.41</v>
      </c>
      <c r="AR163" s="2">
        <v>37.69</v>
      </c>
    </row>
    <row r="164" spans="1:44">
      <c r="A164" s="2" t="s">
        <v>1514</v>
      </c>
      <c r="B164" s="2" t="s">
        <v>22</v>
      </c>
      <c r="C164" s="2">
        <v>2</v>
      </c>
      <c r="D164" s="2">
        <v>3</v>
      </c>
      <c r="E164" s="2" t="s">
        <v>1515</v>
      </c>
      <c r="F164" s="2" t="s">
        <v>1516</v>
      </c>
      <c r="G164" s="2" t="s">
        <v>1517</v>
      </c>
      <c r="H164" s="2" t="s">
        <v>1518</v>
      </c>
      <c r="I164" s="2">
        <v>1</v>
      </c>
      <c r="J164" s="2">
        <v>1431.7776799999999</v>
      </c>
      <c r="K164" s="3">
        <v>1.165</v>
      </c>
      <c r="L164" s="3">
        <v>1.1339999999999999</v>
      </c>
      <c r="M164" s="2">
        <v>0.98587525903862705</v>
      </c>
      <c r="N164" s="2">
        <v>0.99473593311705</v>
      </c>
      <c r="O164" s="2">
        <v>23.42</v>
      </c>
      <c r="P164" s="2">
        <v>16.05</v>
      </c>
      <c r="Q164" s="2">
        <v>94</v>
      </c>
      <c r="R164" s="2">
        <v>96.5</v>
      </c>
      <c r="S164" s="2">
        <v>109.5</v>
      </c>
      <c r="T164" s="2">
        <v>15.41</v>
      </c>
      <c r="U164" s="2">
        <v>8.85</v>
      </c>
      <c r="V164" s="2">
        <v>17.55</v>
      </c>
      <c r="W164" s="4">
        <v>9977.3762409941392</v>
      </c>
      <c r="X164" s="4">
        <v>12088.4898142109</v>
      </c>
      <c r="Y164" s="4">
        <v>13630.0360745451</v>
      </c>
      <c r="Z164" s="4">
        <v>13380.615234375</v>
      </c>
      <c r="AA164" s="4">
        <v>12416.0827788035</v>
      </c>
      <c r="AB164" s="4">
        <v>11203.535741567401</v>
      </c>
      <c r="AC164" s="4">
        <v>11417.7884971611</v>
      </c>
      <c r="AD164" s="4">
        <v>14077.1833365119</v>
      </c>
      <c r="AE164" s="4">
        <v>16300.5639708784</v>
      </c>
      <c r="AF164" s="2" t="s">
        <v>11</v>
      </c>
      <c r="AG164" s="2" t="s">
        <v>11</v>
      </c>
      <c r="AH164" s="2" t="s">
        <v>11</v>
      </c>
      <c r="AI164" s="2" t="s">
        <v>14</v>
      </c>
      <c r="AJ164" s="2" t="s">
        <v>14</v>
      </c>
      <c r="AK164" s="2" t="s">
        <v>14</v>
      </c>
      <c r="AL164" s="2" t="s">
        <v>14</v>
      </c>
      <c r="AM164" s="2" t="s">
        <v>14</v>
      </c>
      <c r="AN164" s="2" t="s">
        <v>14</v>
      </c>
      <c r="AO164" s="2">
        <v>1.8780000000000001E-4</v>
      </c>
      <c r="AP164" s="2">
        <v>1.1789999999999999E-3</v>
      </c>
      <c r="AQ164" s="2">
        <v>2.0699999999999998</v>
      </c>
      <c r="AR164" s="2">
        <v>36.92</v>
      </c>
    </row>
    <row r="165" spans="1:44">
      <c r="A165" s="2" t="s">
        <v>1519</v>
      </c>
      <c r="B165" s="2" t="s">
        <v>36</v>
      </c>
      <c r="C165" s="2">
        <v>1</v>
      </c>
      <c r="D165" s="2">
        <v>3</v>
      </c>
      <c r="E165" s="2" t="s">
        <v>1520</v>
      </c>
      <c r="F165" s="2" t="s">
        <v>1521</v>
      </c>
      <c r="G165" s="2" t="s">
        <v>1522</v>
      </c>
      <c r="H165" s="2" t="s">
        <v>1523</v>
      </c>
      <c r="I165" s="2">
        <v>1</v>
      </c>
      <c r="J165" s="2">
        <v>1028.5961299999999</v>
      </c>
      <c r="K165" s="3">
        <v>1.165</v>
      </c>
      <c r="L165" s="3">
        <v>1.639</v>
      </c>
      <c r="M165" s="2">
        <v>0.98587525903862705</v>
      </c>
      <c r="N165" s="2">
        <v>0.2005748095947</v>
      </c>
      <c r="O165" s="2">
        <v>39.71</v>
      </c>
      <c r="P165" s="2">
        <v>62.03</v>
      </c>
      <c r="Q165" s="2">
        <v>115.2</v>
      </c>
      <c r="R165" s="2">
        <v>86.5</v>
      </c>
      <c r="S165" s="2">
        <v>98.3</v>
      </c>
      <c r="T165" s="2">
        <v>22.35</v>
      </c>
      <c r="U165" s="2">
        <v>44.05</v>
      </c>
      <c r="V165" s="2">
        <v>35.28</v>
      </c>
      <c r="W165" s="4">
        <v>9429.8492935374998</v>
      </c>
      <c r="X165" s="4">
        <v>13589.7780488021</v>
      </c>
      <c r="Y165" s="4">
        <v>14803.4938997595</v>
      </c>
      <c r="Z165" s="4">
        <v>10202.8125</v>
      </c>
      <c r="AA165" s="4">
        <v>12155.4605675443</v>
      </c>
      <c r="AB165" s="4">
        <v>4547.9559219073699</v>
      </c>
      <c r="AC165" s="4">
        <v>10981.082471854501</v>
      </c>
      <c r="AD165" s="4">
        <v>11586.921120079</v>
      </c>
      <c r="AE165" s="4">
        <v>19921.593898711701</v>
      </c>
      <c r="AF165" s="2" t="s">
        <v>11</v>
      </c>
      <c r="AG165" s="2" t="s">
        <v>14</v>
      </c>
      <c r="AH165" s="2" t="s">
        <v>14</v>
      </c>
      <c r="AI165" s="2" t="s">
        <v>11</v>
      </c>
      <c r="AJ165" s="2" t="s">
        <v>14</v>
      </c>
      <c r="AK165" s="2" t="s">
        <v>15</v>
      </c>
      <c r="AL165" s="2" t="s">
        <v>14</v>
      </c>
      <c r="AM165" s="2" t="s">
        <v>11</v>
      </c>
      <c r="AN165" s="2" t="s">
        <v>14</v>
      </c>
      <c r="AO165" s="2">
        <v>2.9510000000000001E-3</v>
      </c>
      <c r="AP165" s="2">
        <v>2.6769999999999999E-2</v>
      </c>
      <c r="AQ165" s="2">
        <v>2.02</v>
      </c>
      <c r="AR165" s="2">
        <v>41.76</v>
      </c>
    </row>
    <row r="166" spans="1:44">
      <c r="A166" s="2" t="s">
        <v>1524</v>
      </c>
      <c r="B166" s="2" t="s">
        <v>39</v>
      </c>
      <c r="C166" s="2">
        <v>2</v>
      </c>
      <c r="D166" s="2">
        <v>10</v>
      </c>
      <c r="E166" s="2" t="s">
        <v>128</v>
      </c>
      <c r="F166" s="2" t="s">
        <v>1525</v>
      </c>
      <c r="G166" s="2" t="s">
        <v>1526</v>
      </c>
      <c r="H166" s="2" t="s">
        <v>1319</v>
      </c>
      <c r="I166" s="2">
        <v>1</v>
      </c>
      <c r="J166" s="2">
        <v>1436.76063</v>
      </c>
      <c r="K166" s="3">
        <v>1.163</v>
      </c>
      <c r="L166" s="3">
        <v>1.208</v>
      </c>
      <c r="M166" s="2">
        <v>0.98587525903862705</v>
      </c>
      <c r="N166" s="2">
        <v>0.96311337460089297</v>
      </c>
      <c r="O166" s="2">
        <v>26.07</v>
      </c>
      <c r="P166" s="2">
        <v>29.69</v>
      </c>
      <c r="Q166" s="2">
        <v>87.9</v>
      </c>
      <c r="R166" s="2">
        <v>93.7</v>
      </c>
      <c r="S166" s="2">
        <v>118.4</v>
      </c>
      <c r="T166" s="2">
        <v>23.97</v>
      </c>
      <c r="U166" s="2">
        <v>16.96</v>
      </c>
      <c r="V166" s="2">
        <v>28.47</v>
      </c>
      <c r="W166" s="4">
        <v>27158.918921265398</v>
      </c>
      <c r="X166" s="4">
        <v>31934.526353374</v>
      </c>
      <c r="Y166" s="4">
        <v>19488.6485613451</v>
      </c>
      <c r="Z166" s="4">
        <v>28934.537109375</v>
      </c>
      <c r="AA166" s="4">
        <v>30742.886923316099</v>
      </c>
      <c r="AB166" s="4">
        <v>21997.693940745099</v>
      </c>
      <c r="AC166" s="4">
        <v>36550.2321810371</v>
      </c>
      <c r="AD166" s="4">
        <v>37128.498243931303</v>
      </c>
      <c r="AE166" s="4">
        <v>21246.2317064907</v>
      </c>
      <c r="AF166" s="2" t="s">
        <v>11</v>
      </c>
      <c r="AG166" s="2" t="s">
        <v>11</v>
      </c>
      <c r="AH166" s="2" t="s">
        <v>11</v>
      </c>
      <c r="AI166" s="2" t="s">
        <v>11</v>
      </c>
      <c r="AJ166" s="2" t="s">
        <v>11</v>
      </c>
      <c r="AK166" s="2" t="s">
        <v>11</v>
      </c>
      <c r="AL166" s="2" t="s">
        <v>11</v>
      </c>
      <c r="AM166" s="2" t="s">
        <v>11</v>
      </c>
      <c r="AN166" s="2" t="s">
        <v>11</v>
      </c>
      <c r="AO166" s="2">
        <v>1.8780000000000001E-4</v>
      </c>
      <c r="AP166" s="2">
        <v>1.4630000000000001E-5</v>
      </c>
      <c r="AQ166" s="2">
        <v>3.01</v>
      </c>
      <c r="AR166" s="2">
        <v>46.17</v>
      </c>
    </row>
    <row r="167" spans="1:44">
      <c r="A167" s="2" t="s">
        <v>794</v>
      </c>
      <c r="B167" s="2" t="s">
        <v>552</v>
      </c>
      <c r="C167" s="2">
        <v>8</v>
      </c>
      <c r="D167" s="2">
        <v>3</v>
      </c>
      <c r="E167" s="2" t="s">
        <v>354</v>
      </c>
      <c r="F167" s="2" t="s">
        <v>795</v>
      </c>
      <c r="G167" s="2" t="s">
        <v>796</v>
      </c>
      <c r="H167" s="2" t="s">
        <v>1527</v>
      </c>
      <c r="I167" s="2">
        <v>1</v>
      </c>
      <c r="J167" s="2">
        <v>2963.5043599999999</v>
      </c>
      <c r="K167" s="3">
        <v>1.161</v>
      </c>
      <c r="L167" s="3">
        <v>1.212</v>
      </c>
      <c r="M167" s="2">
        <v>0.98587525903862705</v>
      </c>
      <c r="N167" s="2">
        <v>0.96016894285821197</v>
      </c>
      <c r="O167" s="2">
        <v>63.54</v>
      </c>
      <c r="P167" s="2">
        <v>100.89</v>
      </c>
      <c r="Q167" s="2">
        <v>96.2</v>
      </c>
      <c r="R167" s="2">
        <v>92.2</v>
      </c>
      <c r="S167" s="2">
        <v>111.7</v>
      </c>
      <c r="T167" s="2">
        <v>96.27</v>
      </c>
      <c r="U167" s="2">
        <v>75.599999999999994</v>
      </c>
      <c r="V167" s="2">
        <v>118.92</v>
      </c>
      <c r="W167" s="4">
        <v>15838.362292062</v>
      </c>
      <c r="X167" s="4">
        <v>3301.8612862497398</v>
      </c>
      <c r="Y167" s="4">
        <v>3360.96801279279</v>
      </c>
      <c r="Z167" s="4">
        <v>10081.1533203125</v>
      </c>
      <c r="AA167" s="4">
        <v>2852.6325212770598</v>
      </c>
      <c r="AB167" s="4">
        <v>3220.9399645878502</v>
      </c>
      <c r="AC167" s="4">
        <v>23052.9746120692</v>
      </c>
      <c r="AD167" s="4">
        <v>3902.86002578443</v>
      </c>
      <c r="AE167" s="4">
        <v>2230.1552334283701</v>
      </c>
      <c r="AF167" s="2" t="s">
        <v>11</v>
      </c>
      <c r="AG167" s="2" t="s">
        <v>15</v>
      </c>
      <c r="AH167" s="2" t="s">
        <v>15</v>
      </c>
      <c r="AI167" s="2" t="s">
        <v>11</v>
      </c>
      <c r="AJ167" s="2" t="s">
        <v>15</v>
      </c>
      <c r="AK167" s="2" t="s">
        <v>15</v>
      </c>
      <c r="AL167" s="2" t="s">
        <v>11</v>
      </c>
      <c r="AM167" s="2" t="s">
        <v>15</v>
      </c>
      <c r="AN167" s="2" t="s">
        <v>15</v>
      </c>
      <c r="AO167" s="2">
        <v>3.0309999999999999E-4</v>
      </c>
      <c r="AP167" s="2">
        <v>1.9719999999999998E-3</v>
      </c>
      <c r="AQ167" s="2">
        <v>1.92</v>
      </c>
      <c r="AR167" s="2">
        <v>51.53</v>
      </c>
    </row>
    <row r="168" spans="1:44">
      <c r="A168" s="2" t="s">
        <v>648</v>
      </c>
      <c r="B168" s="2" t="s">
        <v>54</v>
      </c>
      <c r="C168" s="2">
        <v>1</v>
      </c>
      <c r="D168" s="2">
        <v>20</v>
      </c>
      <c r="E168" s="2" t="s">
        <v>1528</v>
      </c>
      <c r="F168" s="2" t="s">
        <v>1529</v>
      </c>
      <c r="G168" s="2" t="s">
        <v>1530</v>
      </c>
      <c r="H168" s="2" t="s">
        <v>1531</v>
      </c>
      <c r="I168" s="2">
        <v>1</v>
      </c>
      <c r="J168" s="2">
        <v>1138.60374</v>
      </c>
      <c r="K168" s="3">
        <v>1.161</v>
      </c>
      <c r="L168" s="3">
        <v>0.755</v>
      </c>
      <c r="M168" s="2">
        <v>0.98587525903862705</v>
      </c>
      <c r="N168" s="2">
        <v>0.194328875825619</v>
      </c>
      <c r="O168" s="2">
        <v>17.03</v>
      </c>
      <c r="P168" s="2">
        <v>26.17</v>
      </c>
      <c r="Q168" s="2">
        <v>83.9</v>
      </c>
      <c r="R168" s="2">
        <v>118.6</v>
      </c>
      <c r="S168" s="2">
        <v>97.5</v>
      </c>
      <c r="T168" s="2">
        <v>12.69</v>
      </c>
      <c r="U168" s="2">
        <v>19.260000000000002</v>
      </c>
      <c r="V168" s="2">
        <v>18.03</v>
      </c>
      <c r="W168" s="4">
        <v>695338.54218588595</v>
      </c>
      <c r="X168" s="4">
        <v>835177.583243642</v>
      </c>
      <c r="Y168" s="4">
        <v>895438.45977306599</v>
      </c>
      <c r="Z168" s="4">
        <v>994363.1875</v>
      </c>
      <c r="AA168" s="4">
        <v>1179806.9889617199</v>
      </c>
      <c r="AB168" s="4">
        <v>1457700.6592944099</v>
      </c>
      <c r="AC168" s="4">
        <v>969769.25397920795</v>
      </c>
      <c r="AD168" s="4">
        <v>750340.278799508</v>
      </c>
      <c r="AE168" s="4">
        <v>1081144.8532163801</v>
      </c>
      <c r="AF168" s="2" t="s">
        <v>11</v>
      </c>
      <c r="AG168" s="2" t="s">
        <v>11</v>
      </c>
      <c r="AH168" s="2" t="s">
        <v>11</v>
      </c>
      <c r="AI168" s="2" t="s">
        <v>11</v>
      </c>
      <c r="AJ168" s="2" t="s">
        <v>11</v>
      </c>
      <c r="AK168" s="2" t="s">
        <v>11</v>
      </c>
      <c r="AL168" s="2" t="s">
        <v>11</v>
      </c>
      <c r="AM168" s="2" t="s">
        <v>11</v>
      </c>
      <c r="AN168" s="2" t="s">
        <v>11</v>
      </c>
      <c r="AO168" s="2">
        <v>1.3129999999999999E-3</v>
      </c>
      <c r="AP168" s="2">
        <v>9.2350000000000002E-3</v>
      </c>
      <c r="AQ168" s="2">
        <v>1.52</v>
      </c>
      <c r="AR168" s="2">
        <v>31.92</v>
      </c>
    </row>
    <row r="169" spans="1:44">
      <c r="A169" s="2" t="s">
        <v>1532</v>
      </c>
      <c r="B169" s="2" t="s">
        <v>39</v>
      </c>
      <c r="C169" s="2">
        <v>1</v>
      </c>
      <c r="D169" s="2">
        <v>7</v>
      </c>
      <c r="E169" s="2" t="s">
        <v>495</v>
      </c>
      <c r="F169" s="2" t="s">
        <v>1533</v>
      </c>
      <c r="G169" s="2" t="s">
        <v>1534</v>
      </c>
      <c r="H169" s="2" t="s">
        <v>1535</v>
      </c>
      <c r="I169" s="2">
        <v>1</v>
      </c>
      <c r="J169" s="2">
        <v>1495.76136</v>
      </c>
      <c r="K169" s="3">
        <v>1.1599999999999999</v>
      </c>
      <c r="L169" s="3">
        <v>1.244</v>
      </c>
      <c r="M169" s="2">
        <v>0.98587525903862705</v>
      </c>
      <c r="N169" s="2">
        <v>0.91908385685332805</v>
      </c>
      <c r="O169" s="2">
        <v>17.96</v>
      </c>
      <c r="P169" s="2">
        <v>50.83</v>
      </c>
      <c r="Q169" s="2">
        <v>93.5</v>
      </c>
      <c r="R169" s="2">
        <v>92</v>
      </c>
      <c r="S169" s="2">
        <v>114.4</v>
      </c>
      <c r="T169" s="2">
        <v>17.73</v>
      </c>
      <c r="U169" s="2">
        <v>41.58</v>
      </c>
      <c r="V169" s="2">
        <v>12.01</v>
      </c>
      <c r="W169" s="4">
        <v>6906.3783452039697</v>
      </c>
      <c r="X169" s="4">
        <v>9527.9890200881</v>
      </c>
      <c r="Y169" s="4">
        <v>7340.2334017807898</v>
      </c>
      <c r="Z169" s="4">
        <v>7219.99853515625</v>
      </c>
      <c r="AA169" s="4">
        <v>10986.9948026329</v>
      </c>
      <c r="AB169" s="4">
        <v>4681.52737406492</v>
      </c>
      <c r="AC169" s="4">
        <v>8979.21779465687</v>
      </c>
      <c r="AD169" s="4">
        <v>10180.4635581233</v>
      </c>
      <c r="AE169" s="4">
        <v>8008.7920723079997</v>
      </c>
      <c r="AF169" s="2" t="s">
        <v>11</v>
      </c>
      <c r="AG169" s="2" t="s">
        <v>11</v>
      </c>
      <c r="AH169" s="2" t="s">
        <v>11</v>
      </c>
      <c r="AI169" s="2" t="s">
        <v>11</v>
      </c>
      <c r="AJ169" s="2" t="s">
        <v>11</v>
      </c>
      <c r="AK169" s="2" t="s">
        <v>14</v>
      </c>
      <c r="AL169" s="2" t="s">
        <v>11</v>
      </c>
      <c r="AM169" s="2" t="s">
        <v>14</v>
      </c>
      <c r="AN169" s="2" t="s">
        <v>11</v>
      </c>
      <c r="AO169" s="2">
        <v>1.8780000000000001E-4</v>
      </c>
      <c r="AP169" s="2">
        <v>1.132E-3</v>
      </c>
      <c r="AQ169" s="2">
        <v>1.62</v>
      </c>
      <c r="AR169" s="2">
        <v>44.96</v>
      </c>
    </row>
    <row r="170" spans="1:44">
      <c r="A170" s="2" t="s">
        <v>1536</v>
      </c>
      <c r="B170" s="2" t="s">
        <v>77</v>
      </c>
      <c r="C170" s="2">
        <v>3</v>
      </c>
      <c r="D170" s="2">
        <v>9</v>
      </c>
      <c r="E170" s="2" t="s">
        <v>1307</v>
      </c>
      <c r="F170" s="2" t="s">
        <v>1537</v>
      </c>
      <c r="G170" s="2" t="s">
        <v>1538</v>
      </c>
      <c r="H170" s="2" t="s">
        <v>1310</v>
      </c>
      <c r="I170" s="2">
        <v>1</v>
      </c>
      <c r="J170" s="2">
        <v>1655.7733800000001</v>
      </c>
      <c r="K170" s="3">
        <v>1.159</v>
      </c>
      <c r="L170" s="3">
        <v>1.133</v>
      </c>
      <c r="M170" s="2">
        <v>0.98587525903862705</v>
      </c>
      <c r="N170" s="2">
        <v>0.99473593311705</v>
      </c>
      <c r="O170" s="2">
        <v>7.63</v>
      </c>
      <c r="P170" s="2">
        <v>2.65</v>
      </c>
      <c r="Q170" s="2">
        <v>94.3</v>
      </c>
      <c r="R170" s="2">
        <v>96.4</v>
      </c>
      <c r="S170" s="2">
        <v>109.3</v>
      </c>
      <c r="T170" s="2">
        <v>17.190000000000001</v>
      </c>
      <c r="U170" s="2">
        <v>1.34</v>
      </c>
      <c r="V170" s="2">
        <v>3.29</v>
      </c>
      <c r="W170" s="4">
        <v>15321.5960808004</v>
      </c>
      <c r="X170" s="4">
        <v>14868.716838701701</v>
      </c>
      <c r="Y170" s="4">
        <v>20067.424340002501</v>
      </c>
      <c r="Z170" s="4">
        <v>15547.51953125</v>
      </c>
      <c r="AA170" s="4">
        <v>15958.9645236217</v>
      </c>
      <c r="AB170" s="4">
        <v>15673.4771270732</v>
      </c>
      <c r="AC170" s="4">
        <v>18671.275874040199</v>
      </c>
      <c r="AD170" s="4">
        <v>17757.374035658901</v>
      </c>
      <c r="AE170" s="4">
        <v>17563.319381208199</v>
      </c>
      <c r="AF170" s="2" t="s">
        <v>11</v>
      </c>
      <c r="AG170" s="2" t="s">
        <v>11</v>
      </c>
      <c r="AH170" s="2" t="s">
        <v>11</v>
      </c>
      <c r="AI170" s="2" t="s">
        <v>11</v>
      </c>
      <c r="AJ170" s="2" t="s">
        <v>11</v>
      </c>
      <c r="AK170" s="2" t="s">
        <v>11</v>
      </c>
      <c r="AL170" s="2" t="s">
        <v>11</v>
      </c>
      <c r="AM170" s="2" t="s">
        <v>11</v>
      </c>
      <c r="AN170" s="2" t="s">
        <v>11</v>
      </c>
      <c r="AO170" s="2">
        <v>1.8780000000000001E-4</v>
      </c>
      <c r="AP170" s="2">
        <v>1.012E-6</v>
      </c>
      <c r="AQ170" s="2">
        <v>3.34</v>
      </c>
      <c r="AR170" s="2">
        <v>38.409999999999997</v>
      </c>
    </row>
    <row r="171" spans="1:44">
      <c r="A171" s="2" t="s">
        <v>1539</v>
      </c>
      <c r="B171" s="2" t="s">
        <v>27</v>
      </c>
      <c r="C171" s="2">
        <v>2</v>
      </c>
      <c r="D171" s="2">
        <v>1</v>
      </c>
      <c r="E171" s="2" t="s">
        <v>1540</v>
      </c>
      <c r="F171" s="2" t="s">
        <v>1541</v>
      </c>
      <c r="G171" s="2" t="s">
        <v>1542</v>
      </c>
      <c r="H171" s="2" t="s">
        <v>1543</v>
      </c>
      <c r="I171" s="2">
        <v>1</v>
      </c>
      <c r="J171" s="2">
        <v>1153.5458900000001</v>
      </c>
      <c r="K171" s="3">
        <v>1.1579999999999999</v>
      </c>
      <c r="L171" s="3">
        <v>1.105</v>
      </c>
      <c r="M171" s="2">
        <v>0.98587525903862705</v>
      </c>
      <c r="N171" s="2">
        <v>0.99534341064134702</v>
      </c>
      <c r="O171" s="2">
        <v>22.33</v>
      </c>
      <c r="P171" s="2">
        <v>18.47</v>
      </c>
      <c r="Q171" s="2">
        <v>86.5</v>
      </c>
      <c r="R171" s="2">
        <v>98.3</v>
      </c>
      <c r="S171" s="2">
        <v>115.2</v>
      </c>
      <c r="T171" s="2">
        <v>16.79</v>
      </c>
      <c r="U171" s="2">
        <v>9.64</v>
      </c>
      <c r="V171" s="2">
        <v>12.86</v>
      </c>
      <c r="W171" s="4">
        <v>10359.848884500399</v>
      </c>
      <c r="X171" s="4">
        <v>10898.3529345606</v>
      </c>
      <c r="Y171" s="4">
        <v>14017.4348633962</v>
      </c>
      <c r="Z171" s="4">
        <v>12392.818359375</v>
      </c>
      <c r="AA171" s="4">
        <v>11603.680043128699</v>
      </c>
      <c r="AB171" s="4">
        <v>14000.7236094399</v>
      </c>
      <c r="AC171" s="4">
        <v>14516.4146139104</v>
      </c>
      <c r="AD171" s="4">
        <v>11992.9145144018</v>
      </c>
      <c r="AE171" s="4">
        <v>15476.839690676399</v>
      </c>
      <c r="AF171" s="2" t="s">
        <v>14</v>
      </c>
      <c r="AG171" s="2" t="s">
        <v>11</v>
      </c>
      <c r="AH171" s="2" t="s">
        <v>14</v>
      </c>
      <c r="AI171" s="2" t="s">
        <v>14</v>
      </c>
      <c r="AJ171" s="2" t="s">
        <v>14</v>
      </c>
      <c r="AK171" s="2" t="s">
        <v>14</v>
      </c>
      <c r="AL171" s="2" t="s">
        <v>14</v>
      </c>
      <c r="AM171" s="2" t="s">
        <v>14</v>
      </c>
      <c r="AN171" s="2" t="s">
        <v>14</v>
      </c>
      <c r="AO171" s="2">
        <v>1.227E-3</v>
      </c>
      <c r="AP171" s="2">
        <v>8.3689999999999997E-3</v>
      </c>
      <c r="AQ171" s="2">
        <v>1.42</v>
      </c>
      <c r="AR171" s="2">
        <v>40.9</v>
      </c>
    </row>
    <row r="172" spans="1:44">
      <c r="A172" s="2" t="s">
        <v>1544</v>
      </c>
      <c r="B172" s="2" t="s">
        <v>22</v>
      </c>
      <c r="C172" s="2">
        <v>1</v>
      </c>
      <c r="D172" s="2">
        <v>6</v>
      </c>
      <c r="E172" s="2" t="s">
        <v>1545</v>
      </c>
      <c r="F172" s="2" t="s">
        <v>1546</v>
      </c>
      <c r="G172" s="2" t="s">
        <v>1547</v>
      </c>
      <c r="H172" s="2" t="s">
        <v>1548</v>
      </c>
      <c r="I172" s="2">
        <v>1</v>
      </c>
      <c r="J172" s="2">
        <v>1609.7600399999999</v>
      </c>
      <c r="K172" s="3">
        <v>1.1559999999999999</v>
      </c>
      <c r="L172" s="3">
        <v>0.90100000000000002</v>
      </c>
      <c r="M172" s="2">
        <v>0.98587525903862705</v>
      </c>
      <c r="N172" s="2">
        <v>0.76043823863968096</v>
      </c>
      <c r="O172" s="2">
        <v>24.17</v>
      </c>
      <c r="P172" s="2">
        <v>25.51</v>
      </c>
      <c r="Q172" s="2">
        <v>83.6</v>
      </c>
      <c r="R172" s="2">
        <v>119.7</v>
      </c>
      <c r="S172" s="2">
        <v>96.7</v>
      </c>
      <c r="T172" s="2">
        <v>12.79</v>
      </c>
      <c r="U172" s="2">
        <v>16.309999999999999</v>
      </c>
      <c r="V172" s="2">
        <v>25.81</v>
      </c>
      <c r="W172" s="4">
        <v>5451.0132891792</v>
      </c>
      <c r="X172" s="4">
        <v>6724.5963844916996</v>
      </c>
      <c r="Y172" s="4">
        <v>5402.66885796726</v>
      </c>
      <c r="Z172" s="4">
        <v>7962.9140625</v>
      </c>
      <c r="AA172" s="4">
        <v>5850.7531848218396</v>
      </c>
      <c r="AB172" s="4">
        <v>7798.8227840597301</v>
      </c>
      <c r="AC172" s="4">
        <v>5273.5911977564801</v>
      </c>
      <c r="AD172" s="4">
        <v>6300.6869659574804</v>
      </c>
      <c r="AE172" s="4">
        <v>8669.1482847230309</v>
      </c>
      <c r="AF172" s="2" t="s">
        <v>11</v>
      </c>
      <c r="AG172" s="2" t="s">
        <v>11</v>
      </c>
      <c r="AH172" s="2" t="s">
        <v>11</v>
      </c>
      <c r="AI172" s="2" t="s">
        <v>11</v>
      </c>
      <c r="AJ172" s="2" t="s">
        <v>11</v>
      </c>
      <c r="AK172" s="2" t="s">
        <v>14</v>
      </c>
      <c r="AL172" s="2" t="s">
        <v>14</v>
      </c>
      <c r="AM172" s="2" t="s">
        <v>11</v>
      </c>
      <c r="AN172" s="2" t="s">
        <v>14</v>
      </c>
      <c r="AO172" s="2">
        <v>1.8780000000000001E-4</v>
      </c>
      <c r="AP172" s="2">
        <v>2.9819999999999999E-5</v>
      </c>
      <c r="AQ172" s="2">
        <v>2.69</v>
      </c>
      <c r="AR172" s="2">
        <v>39.1</v>
      </c>
    </row>
    <row r="173" spans="1:44">
      <c r="A173" s="2" t="s">
        <v>913</v>
      </c>
      <c r="B173" s="2" t="s">
        <v>46</v>
      </c>
      <c r="C173" s="2">
        <v>2</v>
      </c>
      <c r="D173" s="2">
        <v>10</v>
      </c>
      <c r="E173" s="2" t="s">
        <v>1549</v>
      </c>
      <c r="F173" s="2" t="s">
        <v>1550</v>
      </c>
      <c r="G173" s="2" t="s">
        <v>1551</v>
      </c>
      <c r="H173" s="2" t="s">
        <v>1552</v>
      </c>
      <c r="I173" s="2">
        <v>1</v>
      </c>
      <c r="J173" s="2">
        <v>1812.9425100000001</v>
      </c>
      <c r="K173" s="3">
        <v>1.155</v>
      </c>
      <c r="L173" s="3">
        <v>1.1240000000000001</v>
      </c>
      <c r="M173" s="2">
        <v>0.98587525903862705</v>
      </c>
      <c r="N173" s="2">
        <v>0.99534341064134702</v>
      </c>
      <c r="O173" s="2">
        <v>60.13</v>
      </c>
      <c r="P173" s="2">
        <v>41.55</v>
      </c>
      <c r="Q173" s="2">
        <v>101.4</v>
      </c>
      <c r="R173" s="2">
        <v>81.400000000000006</v>
      </c>
      <c r="S173" s="2">
        <v>117.2</v>
      </c>
      <c r="T173" s="2">
        <v>61.45</v>
      </c>
      <c r="U173" s="2">
        <v>26.68</v>
      </c>
      <c r="V173" s="2">
        <v>29.39</v>
      </c>
      <c r="W173" s="4">
        <v>29227.713931322702</v>
      </c>
      <c r="X173" s="4">
        <v>20810.126450974101</v>
      </c>
      <c r="Y173" s="4">
        <v>6378.2500117762002</v>
      </c>
      <c r="Z173" s="4">
        <v>16706.903808593801</v>
      </c>
      <c r="AA173" s="4">
        <v>23235.631263262399</v>
      </c>
      <c r="AB173" s="4">
        <v>13901.957763919099</v>
      </c>
      <c r="AC173" s="4">
        <v>26121.3555987945</v>
      </c>
      <c r="AD173" s="4">
        <v>24045.600541793301</v>
      </c>
      <c r="AE173" s="4">
        <v>14294.041707849899</v>
      </c>
      <c r="AF173" s="2" t="s">
        <v>11</v>
      </c>
      <c r="AG173" s="2" t="s">
        <v>11</v>
      </c>
      <c r="AH173" s="2" t="s">
        <v>11</v>
      </c>
      <c r="AI173" s="2" t="s">
        <v>11</v>
      </c>
      <c r="AJ173" s="2" t="s">
        <v>11</v>
      </c>
      <c r="AK173" s="2" t="s">
        <v>11</v>
      </c>
      <c r="AL173" s="2" t="s">
        <v>11</v>
      </c>
      <c r="AM173" s="2" t="s">
        <v>11</v>
      </c>
      <c r="AN173" s="2" t="s">
        <v>11</v>
      </c>
      <c r="AO173" s="2">
        <v>1.8780000000000001E-4</v>
      </c>
      <c r="AP173" s="2">
        <v>1.593E-6</v>
      </c>
      <c r="AQ173" s="2">
        <v>3.52</v>
      </c>
      <c r="AR173" s="2">
        <v>45.35</v>
      </c>
    </row>
    <row r="174" spans="1:44">
      <c r="A174" s="2" t="s">
        <v>1553</v>
      </c>
      <c r="B174" s="2" t="s">
        <v>54</v>
      </c>
      <c r="C174" s="2">
        <v>1</v>
      </c>
      <c r="D174" s="2">
        <v>6</v>
      </c>
      <c r="E174" s="2" t="s">
        <v>1554</v>
      </c>
      <c r="F174" s="2" t="s">
        <v>1555</v>
      </c>
      <c r="G174" s="2" t="s">
        <v>1556</v>
      </c>
      <c r="H174" s="2" t="s">
        <v>1557</v>
      </c>
      <c r="I174" s="2">
        <v>1</v>
      </c>
      <c r="J174" s="2">
        <v>1254.5857100000001</v>
      </c>
      <c r="K174" s="3">
        <v>1.1539999999999999</v>
      </c>
      <c r="L174" s="3">
        <v>1.103</v>
      </c>
      <c r="M174" s="2">
        <v>0.98587525903862705</v>
      </c>
      <c r="N174" s="2">
        <v>0.99534341064134702</v>
      </c>
      <c r="O174" s="2">
        <v>23.87</v>
      </c>
      <c r="P174" s="2">
        <v>20.6</v>
      </c>
      <c r="Q174" s="2">
        <v>96.9</v>
      </c>
      <c r="R174" s="2">
        <v>96.6</v>
      </c>
      <c r="S174" s="2">
        <v>106.5</v>
      </c>
      <c r="T174" s="2">
        <v>18.38</v>
      </c>
      <c r="U174" s="2">
        <v>9.0299999999999994</v>
      </c>
      <c r="V174" s="2">
        <v>17.12</v>
      </c>
      <c r="W174" s="4">
        <v>12893.8297510339</v>
      </c>
      <c r="X174" s="4">
        <v>16494.618881724102</v>
      </c>
      <c r="Y174" s="4">
        <v>18737.3259173406</v>
      </c>
      <c r="Z174" s="4">
        <v>14444.0302734375</v>
      </c>
      <c r="AA174" s="4">
        <v>16450.605661124799</v>
      </c>
      <c r="AB174" s="4">
        <v>17261.137054989598</v>
      </c>
      <c r="AC174" s="4">
        <v>15344.6809641706</v>
      </c>
      <c r="AD174" s="4">
        <v>21622.978695490099</v>
      </c>
      <c r="AE174" s="4">
        <v>18141.675374349001</v>
      </c>
      <c r="AF174" s="2" t="s">
        <v>11</v>
      </c>
      <c r="AG174" s="2" t="s">
        <v>11</v>
      </c>
      <c r="AH174" s="2" t="s">
        <v>11</v>
      </c>
      <c r="AI174" s="2" t="s">
        <v>11</v>
      </c>
      <c r="AJ174" s="2" t="s">
        <v>14</v>
      </c>
      <c r="AK174" s="2" t="s">
        <v>14</v>
      </c>
      <c r="AL174" s="2" t="s">
        <v>14</v>
      </c>
      <c r="AM174" s="2" t="s">
        <v>11</v>
      </c>
      <c r="AN174" s="2" t="s">
        <v>11</v>
      </c>
      <c r="AO174" s="2">
        <v>1.1999999999999999E-3</v>
      </c>
      <c r="AP174" s="2">
        <v>5.738E-3</v>
      </c>
      <c r="AQ174" s="2">
        <v>1.71</v>
      </c>
      <c r="AR174" s="2">
        <v>30.21</v>
      </c>
    </row>
    <row r="175" spans="1:44">
      <c r="A175" s="2" t="s">
        <v>1558</v>
      </c>
      <c r="B175" s="2" t="s">
        <v>27</v>
      </c>
      <c r="C175" s="2">
        <v>4</v>
      </c>
      <c r="D175" s="2">
        <v>11</v>
      </c>
      <c r="E175" s="2" t="s">
        <v>1559</v>
      </c>
      <c r="F175" s="2" t="s">
        <v>1560</v>
      </c>
      <c r="G175" s="2" t="s">
        <v>1561</v>
      </c>
      <c r="H175" s="2" t="s">
        <v>1562</v>
      </c>
      <c r="I175" s="2">
        <v>1</v>
      </c>
      <c r="J175" s="2">
        <v>1380.7667799999999</v>
      </c>
      <c r="K175" s="3">
        <v>1.153</v>
      </c>
      <c r="L175" s="3">
        <v>1.151</v>
      </c>
      <c r="M175" s="2">
        <v>0.98587525903862705</v>
      </c>
      <c r="N175" s="2">
        <v>0.98465037558220003</v>
      </c>
      <c r="O175" s="2">
        <v>26.82</v>
      </c>
      <c r="P175" s="2">
        <v>23.75</v>
      </c>
      <c r="Q175" s="2">
        <v>99.9</v>
      </c>
      <c r="R175" s="2">
        <v>96.9</v>
      </c>
      <c r="S175" s="2">
        <v>103.2</v>
      </c>
      <c r="T175" s="2">
        <v>14.71</v>
      </c>
      <c r="U175" s="2">
        <v>10.53</v>
      </c>
      <c r="V175" s="2">
        <v>23.17</v>
      </c>
      <c r="W175" s="4">
        <v>29083.9626000686</v>
      </c>
      <c r="X175" s="4">
        <v>35758.014316059998</v>
      </c>
      <c r="Y175" s="4">
        <v>39091.181064469201</v>
      </c>
      <c r="Z175" s="4">
        <v>29133.421875</v>
      </c>
      <c r="AA175" s="4">
        <v>34689.7739347643</v>
      </c>
      <c r="AB175" s="4">
        <v>35564.994947350198</v>
      </c>
      <c r="AC175" s="4">
        <v>33535.5212511387</v>
      </c>
      <c r="AD175" s="4">
        <v>36920.163867397001</v>
      </c>
      <c r="AE175" s="4">
        <v>51243.0582412453</v>
      </c>
      <c r="AF175" s="2" t="s">
        <v>11</v>
      </c>
      <c r="AG175" s="2" t="s">
        <v>11</v>
      </c>
      <c r="AH175" s="2" t="s">
        <v>11</v>
      </c>
      <c r="AI175" s="2" t="s">
        <v>11</v>
      </c>
      <c r="AJ175" s="2" t="s">
        <v>11</v>
      </c>
      <c r="AK175" s="2" t="s">
        <v>11</v>
      </c>
      <c r="AL175" s="2" t="s">
        <v>11</v>
      </c>
      <c r="AM175" s="2" t="s">
        <v>11</v>
      </c>
      <c r="AN175" s="2" t="s">
        <v>11</v>
      </c>
      <c r="AO175" s="2">
        <v>1.8780000000000001E-4</v>
      </c>
      <c r="AP175" s="2">
        <v>9.1009999999999998E-5</v>
      </c>
      <c r="AQ175" s="2">
        <v>2.91</v>
      </c>
      <c r="AR175" s="2">
        <v>34.65</v>
      </c>
    </row>
    <row r="176" spans="1:44">
      <c r="A176" s="2" t="s">
        <v>1563</v>
      </c>
      <c r="B176" s="2" t="s">
        <v>823</v>
      </c>
      <c r="C176" s="2">
        <v>1</v>
      </c>
      <c r="D176" s="2">
        <v>1</v>
      </c>
      <c r="E176" s="2" t="s">
        <v>1135</v>
      </c>
      <c r="F176" s="2" t="s">
        <v>1564</v>
      </c>
      <c r="G176" s="2" t="s">
        <v>1565</v>
      </c>
      <c r="H176" s="2" t="s">
        <v>1138</v>
      </c>
      <c r="I176" s="2">
        <v>1</v>
      </c>
      <c r="J176" s="2">
        <v>2831.45424</v>
      </c>
      <c r="K176" s="3">
        <v>1.153</v>
      </c>
      <c r="L176" s="3">
        <v>1.1060000000000001</v>
      </c>
      <c r="M176" s="2">
        <v>0.98587525903862705</v>
      </c>
      <c r="N176" s="2">
        <v>0.99534341064134702</v>
      </c>
      <c r="O176" s="2">
        <v>113.25</v>
      </c>
      <c r="P176" s="2">
        <v>103.26</v>
      </c>
      <c r="Q176" s="2">
        <v>65.5</v>
      </c>
      <c r="R176" s="2">
        <v>124.5</v>
      </c>
      <c r="S176" s="2">
        <v>110</v>
      </c>
      <c r="T176" s="2">
        <v>124.15</v>
      </c>
      <c r="U176" s="2">
        <v>57.26</v>
      </c>
      <c r="V176" s="2">
        <v>93.08</v>
      </c>
      <c r="W176" s="4">
        <v>17356.2327191066</v>
      </c>
      <c r="X176" s="4">
        <v>2215.0295691107499</v>
      </c>
      <c r="Y176" s="4">
        <v>1828.32151102078</v>
      </c>
      <c r="Z176" s="4">
        <v>6851.1689453125</v>
      </c>
      <c r="AA176" s="4">
        <v>1906.02086651732</v>
      </c>
      <c r="AB176" s="4">
        <v>4207.2347261715604</v>
      </c>
      <c r="AC176" s="4">
        <v>12855.374204645899</v>
      </c>
      <c r="AD176" s="4">
        <v>3718.4572481637401</v>
      </c>
      <c r="AE176" s="4">
        <v>2108.1232077161699</v>
      </c>
      <c r="AF176" s="2" t="s">
        <v>14</v>
      </c>
      <c r="AG176" s="2" t="s">
        <v>15</v>
      </c>
      <c r="AH176" s="2" t="s">
        <v>15</v>
      </c>
      <c r="AI176" s="2" t="s">
        <v>14</v>
      </c>
      <c r="AJ176" s="2" t="s">
        <v>15</v>
      </c>
      <c r="AK176" s="2" t="s">
        <v>15</v>
      </c>
      <c r="AL176" s="2" t="s">
        <v>11</v>
      </c>
      <c r="AM176" s="2" t="s">
        <v>15</v>
      </c>
      <c r="AN176" s="2" t="s">
        <v>15</v>
      </c>
      <c r="AO176" s="2">
        <v>3.0309999999999999E-4</v>
      </c>
      <c r="AP176" s="2">
        <v>1.7470000000000001E-3</v>
      </c>
      <c r="AQ176" s="2">
        <v>3.25</v>
      </c>
      <c r="AR176" s="2">
        <v>46.51</v>
      </c>
    </row>
    <row r="177" spans="1:44">
      <c r="A177" s="2" t="s">
        <v>1566</v>
      </c>
      <c r="B177" s="2" t="s">
        <v>58</v>
      </c>
      <c r="C177" s="2">
        <v>1</v>
      </c>
      <c r="D177" s="2">
        <v>2</v>
      </c>
      <c r="E177" s="2" t="s">
        <v>1567</v>
      </c>
      <c r="F177" s="2" t="s">
        <v>1568</v>
      </c>
      <c r="G177" s="2" t="s">
        <v>1569</v>
      </c>
      <c r="H177" s="2" t="s">
        <v>1570</v>
      </c>
      <c r="I177" s="2">
        <v>1</v>
      </c>
      <c r="J177" s="2">
        <v>1606.8410100000001</v>
      </c>
      <c r="K177" s="3">
        <v>1.1519999999999999</v>
      </c>
      <c r="L177" s="3">
        <v>0.68500000000000005</v>
      </c>
      <c r="M177" s="2">
        <v>0.98587525903862705</v>
      </c>
      <c r="N177" s="2">
        <v>0.28987486147581298</v>
      </c>
      <c r="O177" s="2">
        <v>23.01</v>
      </c>
      <c r="P177" s="2">
        <v>34</v>
      </c>
      <c r="Q177" s="2">
        <v>78.3</v>
      </c>
      <c r="R177" s="2">
        <v>131.6</v>
      </c>
      <c r="S177" s="2">
        <v>90.2</v>
      </c>
      <c r="T177" s="2">
        <v>37.369999999999997</v>
      </c>
      <c r="U177" s="2">
        <v>24.97</v>
      </c>
      <c r="V177" s="2">
        <v>4.8899999999999997</v>
      </c>
      <c r="W177" s="4">
        <v>3832.60148207353</v>
      </c>
      <c r="X177" s="4">
        <v>2026.4033699132799</v>
      </c>
      <c r="Y177" s="4">
        <v>4536.7967422176898</v>
      </c>
      <c r="Z177" s="4">
        <v>7920.265625</v>
      </c>
      <c r="AA177" s="4">
        <v>4742.6398189707097</v>
      </c>
      <c r="AB177" s="4">
        <v>6442.7775055747097</v>
      </c>
      <c r="AC177" s="4">
        <v>4257.8758525393696</v>
      </c>
      <c r="AD177" s="4">
        <v>4688.8536306435299</v>
      </c>
      <c r="AE177" s="4">
        <v>4415.8858243044297</v>
      </c>
      <c r="AF177" s="2" t="s">
        <v>15</v>
      </c>
      <c r="AG177" s="2" t="s">
        <v>15</v>
      </c>
      <c r="AH177" s="2" t="s">
        <v>14</v>
      </c>
      <c r="AI177" s="2" t="s">
        <v>11</v>
      </c>
      <c r="AJ177" s="2" t="s">
        <v>11</v>
      </c>
      <c r="AK177" s="2" t="s">
        <v>14</v>
      </c>
      <c r="AL177" s="2" t="s">
        <v>15</v>
      </c>
      <c r="AM177" s="2" t="s">
        <v>15</v>
      </c>
      <c r="AN177" s="2" t="s">
        <v>15</v>
      </c>
      <c r="AO177" s="2">
        <v>1.227E-3</v>
      </c>
      <c r="AP177" s="2">
        <v>7.9979999999999999E-3</v>
      </c>
      <c r="AQ177" s="2">
        <v>1.63</v>
      </c>
      <c r="AR177" s="2">
        <v>42.43</v>
      </c>
    </row>
    <row r="178" spans="1:44">
      <c r="A178" s="2" t="s">
        <v>791</v>
      </c>
      <c r="B178" s="2" t="s">
        <v>27</v>
      </c>
      <c r="C178" s="2">
        <v>1</v>
      </c>
      <c r="D178" s="2">
        <v>18</v>
      </c>
      <c r="E178" s="2" t="s">
        <v>228</v>
      </c>
      <c r="F178" s="2" t="s">
        <v>792</v>
      </c>
      <c r="G178" s="2" t="s">
        <v>793</v>
      </c>
      <c r="H178" s="2" t="s">
        <v>1571</v>
      </c>
      <c r="I178" s="2">
        <v>1</v>
      </c>
      <c r="J178" s="2">
        <v>1343.6372200000001</v>
      </c>
      <c r="K178" s="3">
        <v>1.1519999999999999</v>
      </c>
      <c r="L178" s="3">
        <v>1.2250000000000001</v>
      </c>
      <c r="M178" s="2">
        <v>0.98587525903862705</v>
      </c>
      <c r="N178" s="2">
        <v>0.94253289546509</v>
      </c>
      <c r="O178" s="2">
        <v>22.38</v>
      </c>
      <c r="P178" s="2">
        <v>6.01</v>
      </c>
      <c r="Q178" s="2">
        <v>96.5</v>
      </c>
      <c r="R178" s="2">
        <v>92.3</v>
      </c>
      <c r="S178" s="2">
        <v>111.2</v>
      </c>
      <c r="T178" s="2">
        <v>21.46</v>
      </c>
      <c r="U178" s="2">
        <v>9.6300000000000008</v>
      </c>
      <c r="V178" s="2">
        <v>7.09</v>
      </c>
      <c r="W178" s="4">
        <v>265468.85031414003</v>
      </c>
      <c r="X178" s="4">
        <v>305549.30962124502</v>
      </c>
      <c r="Y178" s="4">
        <v>400781.64377365197</v>
      </c>
      <c r="Z178" s="4">
        <v>247123.9375</v>
      </c>
      <c r="AA178" s="4">
        <v>294535.62900531502</v>
      </c>
      <c r="AB178" s="4">
        <v>292380.07587017998</v>
      </c>
      <c r="AC178" s="4">
        <v>314985.37294354202</v>
      </c>
      <c r="AD178" s="4">
        <v>360791.226200948</v>
      </c>
      <c r="AE178" s="4">
        <v>351974.68035083503</v>
      </c>
      <c r="AF178" s="2" t="s">
        <v>11</v>
      </c>
      <c r="AG178" s="2" t="s">
        <v>11</v>
      </c>
      <c r="AH178" s="2" t="s">
        <v>11</v>
      </c>
      <c r="AI178" s="2" t="s">
        <v>11</v>
      </c>
      <c r="AJ178" s="2" t="s">
        <v>11</v>
      </c>
      <c r="AK178" s="2" t="s">
        <v>11</v>
      </c>
      <c r="AL178" s="2" t="s">
        <v>11</v>
      </c>
      <c r="AM178" s="2" t="s">
        <v>11</v>
      </c>
      <c r="AN178" s="2" t="s">
        <v>11</v>
      </c>
      <c r="AO178" s="2">
        <v>1.8780000000000001E-4</v>
      </c>
      <c r="AP178" s="2">
        <v>1.9850000000000001E-5</v>
      </c>
      <c r="AQ178" s="2">
        <v>3.52</v>
      </c>
      <c r="AR178" s="2">
        <v>22.23</v>
      </c>
    </row>
    <row r="179" spans="1:44">
      <c r="A179" s="2" t="s">
        <v>1572</v>
      </c>
      <c r="B179" s="2" t="s">
        <v>27</v>
      </c>
      <c r="C179" s="2">
        <v>13</v>
      </c>
      <c r="D179" s="2">
        <v>3</v>
      </c>
      <c r="E179" s="2" t="s">
        <v>1573</v>
      </c>
      <c r="F179" s="2" t="s">
        <v>1574</v>
      </c>
      <c r="G179" s="2" t="s">
        <v>1575</v>
      </c>
      <c r="H179" s="2" t="s">
        <v>1576</v>
      </c>
      <c r="I179" s="2">
        <v>1</v>
      </c>
      <c r="J179" s="2">
        <v>1623.8199400000001</v>
      </c>
      <c r="K179" s="3">
        <v>1.1499999999999999</v>
      </c>
      <c r="L179" s="3">
        <v>1.9330000000000001</v>
      </c>
      <c r="M179" s="2">
        <v>0.98587525903862705</v>
      </c>
      <c r="N179" s="2">
        <v>6.6695669604921806E-2</v>
      </c>
      <c r="O179" s="2">
        <v>52.76</v>
      </c>
      <c r="P179" s="2">
        <v>49.1</v>
      </c>
      <c r="Q179" s="2">
        <v>97.4</v>
      </c>
      <c r="R179" s="2">
        <v>88.4</v>
      </c>
      <c r="S179" s="2">
        <v>114.2</v>
      </c>
      <c r="T179" s="2">
        <v>68.05</v>
      </c>
      <c r="U179" s="2">
        <v>30.56</v>
      </c>
      <c r="V179" s="2">
        <v>39.25</v>
      </c>
      <c r="W179" s="4">
        <v>11706.505781948301</v>
      </c>
      <c r="X179" s="4">
        <v>3848.02412958988</v>
      </c>
      <c r="Y179" s="4">
        <v>4115.7169881943601</v>
      </c>
      <c r="Z179" s="4">
        <v>4348.375</v>
      </c>
      <c r="AA179" s="4">
        <v>3732.7957599656502</v>
      </c>
      <c r="AB179" s="4">
        <v>2290.1076113975701</v>
      </c>
      <c r="AC179" s="4">
        <v>8673.0478341591697</v>
      </c>
      <c r="AD179" s="4">
        <v>4825.1321282100298</v>
      </c>
      <c r="AE179" s="4">
        <v>4426.0750420914101</v>
      </c>
      <c r="AF179" s="2" t="s">
        <v>11</v>
      </c>
      <c r="AG179" s="2" t="s">
        <v>14</v>
      </c>
      <c r="AH179" s="2" t="s">
        <v>15</v>
      </c>
      <c r="AI179" s="2" t="s">
        <v>11</v>
      </c>
      <c r="AJ179" s="2" t="s">
        <v>15</v>
      </c>
      <c r="AK179" s="2" t="s">
        <v>15</v>
      </c>
      <c r="AL179" s="2" t="s">
        <v>11</v>
      </c>
      <c r="AM179" s="2" t="s">
        <v>14</v>
      </c>
      <c r="AN179" s="2" t="s">
        <v>15</v>
      </c>
      <c r="AO179" s="2">
        <v>1.8780000000000001E-4</v>
      </c>
      <c r="AP179" s="2">
        <v>2.0579999999999999E-5</v>
      </c>
      <c r="AQ179" s="2">
        <v>3.09</v>
      </c>
      <c r="AR179" s="2">
        <v>53.91</v>
      </c>
    </row>
    <row r="180" spans="1:44">
      <c r="A180" s="2" t="s">
        <v>316</v>
      </c>
      <c r="B180" s="2" t="s">
        <v>107</v>
      </c>
      <c r="C180" s="2">
        <v>4</v>
      </c>
      <c r="D180" s="2">
        <v>2</v>
      </c>
      <c r="E180" s="2" t="s">
        <v>317</v>
      </c>
      <c r="F180" s="2" t="s">
        <v>318</v>
      </c>
      <c r="G180" s="2" t="s">
        <v>319</v>
      </c>
      <c r="H180" s="2" t="s">
        <v>1577</v>
      </c>
      <c r="I180" s="2">
        <v>1</v>
      </c>
      <c r="J180" s="2">
        <v>2954.4393100000002</v>
      </c>
      <c r="K180" s="3">
        <v>1.1479999999999999</v>
      </c>
      <c r="L180" s="3">
        <v>1.81</v>
      </c>
      <c r="M180" s="2">
        <v>0.98587525903862705</v>
      </c>
      <c r="N180" s="2">
        <v>0.21173421169536799</v>
      </c>
      <c r="O180" s="2">
        <v>103.78</v>
      </c>
      <c r="P180" s="2">
        <v>70.55</v>
      </c>
      <c r="Q180" s="2">
        <v>76.099999999999994</v>
      </c>
      <c r="R180" s="2">
        <v>75.5</v>
      </c>
      <c r="S180" s="2">
        <v>148.4</v>
      </c>
      <c r="T180" s="2">
        <v>70.27</v>
      </c>
      <c r="U180" s="2">
        <v>50.57</v>
      </c>
      <c r="V180" s="2">
        <v>66.98</v>
      </c>
      <c r="W180" s="4">
        <v>7358.0874195750102</v>
      </c>
      <c r="X180" s="4">
        <v>2363.9916883700098</v>
      </c>
      <c r="Y180" s="4">
        <v>2465.1664369277801</v>
      </c>
      <c r="Z180" s="4">
        <v>1800.1629696872101</v>
      </c>
      <c r="AA180" s="4">
        <v>4664.6446838903103</v>
      </c>
      <c r="AB180" s="4">
        <v>2447.0444641659101</v>
      </c>
      <c r="AC180" s="4">
        <v>8443.8128934676806</v>
      </c>
      <c r="AD180" s="4">
        <v>1752.1628404753101</v>
      </c>
      <c r="AE180" s="4">
        <v>4809.2083424370603</v>
      </c>
      <c r="AF180" s="2" t="s">
        <v>11</v>
      </c>
      <c r="AG180" s="2" t="s">
        <v>15</v>
      </c>
      <c r="AH180" s="2" t="s">
        <v>15</v>
      </c>
      <c r="AI180" s="2" t="s">
        <v>15</v>
      </c>
      <c r="AJ180" s="2" t="s">
        <v>15</v>
      </c>
      <c r="AK180" s="2" t="s">
        <v>15</v>
      </c>
      <c r="AL180" s="2" t="s">
        <v>11</v>
      </c>
      <c r="AM180" s="2" t="s">
        <v>15</v>
      </c>
      <c r="AN180" s="2" t="s">
        <v>15</v>
      </c>
      <c r="AO180" s="2">
        <v>2.8969999999999998E-3</v>
      </c>
      <c r="AP180" s="2">
        <v>2.545E-2</v>
      </c>
      <c r="AQ180" s="2">
        <v>1.55</v>
      </c>
      <c r="AR180" s="2">
        <v>50.67</v>
      </c>
    </row>
    <row r="181" spans="1:44">
      <c r="A181" s="2" t="s">
        <v>1578</v>
      </c>
      <c r="B181" s="2" t="s">
        <v>1231</v>
      </c>
      <c r="C181" s="2">
        <v>1</v>
      </c>
      <c r="D181" s="2">
        <v>12</v>
      </c>
      <c r="E181" s="2" t="s">
        <v>1579</v>
      </c>
      <c r="F181" s="2" t="s">
        <v>1580</v>
      </c>
      <c r="G181" s="2" t="s">
        <v>1581</v>
      </c>
      <c r="H181" s="2" t="s">
        <v>1582</v>
      </c>
      <c r="I181" s="2">
        <v>1</v>
      </c>
      <c r="J181" s="2">
        <v>1562.7552900000001</v>
      </c>
      <c r="K181" s="3">
        <v>1.1459999999999999</v>
      </c>
      <c r="L181" s="3">
        <v>1.1319999999999999</v>
      </c>
      <c r="M181" s="2">
        <v>0.98587525903862705</v>
      </c>
      <c r="N181" s="2">
        <v>0.99473593311705</v>
      </c>
      <c r="O181" s="2">
        <v>27.02</v>
      </c>
      <c r="P181" s="2">
        <v>20.59</v>
      </c>
      <c r="Q181" s="2">
        <v>86.7</v>
      </c>
      <c r="R181" s="2">
        <v>96</v>
      </c>
      <c r="S181" s="2">
        <v>117.4</v>
      </c>
      <c r="T181" s="2">
        <v>12.47</v>
      </c>
      <c r="U181" s="2">
        <v>7.05</v>
      </c>
      <c r="V181" s="2">
        <v>16.86</v>
      </c>
      <c r="W181" s="4">
        <v>69238.319788314198</v>
      </c>
      <c r="X181" s="4">
        <v>73358.6090203973</v>
      </c>
      <c r="Y181" s="4">
        <v>87467.727723219403</v>
      </c>
      <c r="Z181" s="4">
        <v>77126.6640625</v>
      </c>
      <c r="AA181" s="4">
        <v>81231.923718809398</v>
      </c>
      <c r="AB181" s="4">
        <v>88586.7112203086</v>
      </c>
      <c r="AC181" s="4">
        <v>73264.286465204204</v>
      </c>
      <c r="AD181" s="4">
        <v>100239.06982190099</v>
      </c>
      <c r="AE181" s="4">
        <v>99390.898627016097</v>
      </c>
      <c r="AF181" s="2" t="s">
        <v>11</v>
      </c>
      <c r="AG181" s="2" t="s">
        <v>11</v>
      </c>
      <c r="AH181" s="2" t="s">
        <v>11</v>
      </c>
      <c r="AI181" s="2" t="s">
        <v>11</v>
      </c>
      <c r="AJ181" s="2" t="s">
        <v>11</v>
      </c>
      <c r="AK181" s="2" t="s">
        <v>11</v>
      </c>
      <c r="AL181" s="2" t="s">
        <v>11</v>
      </c>
      <c r="AM181" s="2" t="s">
        <v>11</v>
      </c>
      <c r="AN181" s="2" t="s">
        <v>11</v>
      </c>
      <c r="AO181" s="2">
        <v>1.8780000000000001E-4</v>
      </c>
      <c r="AP181" s="2">
        <v>5.1619999999999999E-6</v>
      </c>
      <c r="AQ181" s="2">
        <v>3.1</v>
      </c>
      <c r="AR181" s="2">
        <v>34.549999999999997</v>
      </c>
    </row>
    <row r="182" spans="1:44">
      <c r="A182" s="2" t="s">
        <v>1583</v>
      </c>
      <c r="B182" s="2" t="s">
        <v>1584</v>
      </c>
      <c r="C182" s="2">
        <v>4</v>
      </c>
      <c r="D182" s="2">
        <v>14</v>
      </c>
      <c r="E182" s="2" t="s">
        <v>1585</v>
      </c>
      <c r="F182" s="2" t="s">
        <v>1586</v>
      </c>
      <c r="G182" s="2" t="s">
        <v>1587</v>
      </c>
      <c r="H182" s="2" t="s">
        <v>1588</v>
      </c>
      <c r="I182" s="2">
        <v>1</v>
      </c>
      <c r="J182" s="2">
        <v>1589.81783</v>
      </c>
      <c r="K182" s="3">
        <v>1.1459999999999999</v>
      </c>
      <c r="L182" s="3">
        <v>1.264</v>
      </c>
      <c r="M182" s="2">
        <v>0.98587525903862705</v>
      </c>
      <c r="N182" s="2">
        <v>0.90070823660373001</v>
      </c>
      <c r="O182" s="2">
        <v>50.21</v>
      </c>
      <c r="P182" s="2">
        <v>36.450000000000003</v>
      </c>
      <c r="Q182" s="2">
        <v>90.4</v>
      </c>
      <c r="R182" s="2">
        <v>106</v>
      </c>
      <c r="S182" s="2">
        <v>103.6</v>
      </c>
      <c r="T182" s="2">
        <v>64.650000000000006</v>
      </c>
      <c r="U182" s="2">
        <v>60.43</v>
      </c>
      <c r="V182" s="2">
        <v>57.95</v>
      </c>
      <c r="W182" s="4">
        <v>76389.404239234296</v>
      </c>
      <c r="X182" s="4">
        <v>50517.6629438952</v>
      </c>
      <c r="Y182" s="4">
        <v>15326.0939315331</v>
      </c>
      <c r="Z182" s="4">
        <v>60718.15625</v>
      </c>
      <c r="AA182" s="4">
        <v>59238.8363942629</v>
      </c>
      <c r="AB182" s="4">
        <v>13452.019919541901</v>
      </c>
      <c r="AC182" s="4">
        <v>76736.578499929601</v>
      </c>
      <c r="AD182" s="4">
        <v>57872.040118321303</v>
      </c>
      <c r="AE182" s="4">
        <v>18690.1965833863</v>
      </c>
      <c r="AF182" s="2" t="s">
        <v>11</v>
      </c>
      <c r="AG182" s="2" t="s">
        <v>11</v>
      </c>
      <c r="AH182" s="2" t="s">
        <v>11</v>
      </c>
      <c r="AI182" s="2" t="s">
        <v>11</v>
      </c>
      <c r="AJ182" s="2" t="s">
        <v>11</v>
      </c>
      <c r="AK182" s="2" t="s">
        <v>11</v>
      </c>
      <c r="AL182" s="2" t="s">
        <v>11</v>
      </c>
      <c r="AM182" s="2" t="s">
        <v>11</v>
      </c>
      <c r="AN182" s="2" t="s">
        <v>11</v>
      </c>
      <c r="AO182" s="2">
        <v>1.8780000000000001E-4</v>
      </c>
      <c r="AP182" s="2">
        <v>4.3850000000000004E-6</v>
      </c>
      <c r="AQ182" s="2">
        <v>3.54</v>
      </c>
      <c r="AR182" s="2">
        <v>51.52</v>
      </c>
    </row>
    <row r="183" spans="1:44">
      <c r="A183" s="2" t="s">
        <v>567</v>
      </c>
      <c r="B183" s="2" t="s">
        <v>629</v>
      </c>
      <c r="C183" s="2">
        <v>1</v>
      </c>
      <c r="D183" s="2">
        <v>99</v>
      </c>
      <c r="E183" s="2" t="s">
        <v>568</v>
      </c>
      <c r="F183" s="2" t="s">
        <v>569</v>
      </c>
      <c r="G183" s="2" t="s">
        <v>570</v>
      </c>
      <c r="H183" s="2" t="s">
        <v>1589</v>
      </c>
      <c r="I183" s="2">
        <v>1</v>
      </c>
      <c r="J183" s="2">
        <v>1871.98702</v>
      </c>
      <c r="K183" s="3">
        <v>1.143</v>
      </c>
      <c r="L183" s="3">
        <v>1.22</v>
      </c>
      <c r="M183" s="2">
        <v>0.99008992325929701</v>
      </c>
      <c r="N183" s="2">
        <v>0.952915368619078</v>
      </c>
      <c r="O183" s="2">
        <v>7.73</v>
      </c>
      <c r="P183" s="2">
        <v>11.79</v>
      </c>
      <c r="Q183" s="2">
        <v>99.7</v>
      </c>
      <c r="R183" s="2">
        <v>86.5</v>
      </c>
      <c r="S183" s="2">
        <v>113.9</v>
      </c>
      <c r="T183" s="2">
        <v>2.64</v>
      </c>
      <c r="U183" s="2">
        <v>8.0299999999999994</v>
      </c>
      <c r="V183" s="2">
        <v>6.72</v>
      </c>
      <c r="W183" s="4">
        <v>620726.60694299894</v>
      </c>
      <c r="X183" s="4">
        <v>612469.36030793202</v>
      </c>
      <c r="Y183" s="4">
        <v>644361.35100282601</v>
      </c>
      <c r="Z183" s="4">
        <v>538567.603515625</v>
      </c>
      <c r="AA183" s="4">
        <v>534850.72389683803</v>
      </c>
      <c r="AB183" s="4">
        <v>614883.31537064305</v>
      </c>
      <c r="AC183" s="4">
        <v>652532.89244940795</v>
      </c>
      <c r="AD183" s="4">
        <v>709318.73750577797</v>
      </c>
      <c r="AE183" s="4">
        <v>746308.09690393403</v>
      </c>
      <c r="AF183" s="2" t="s">
        <v>11</v>
      </c>
      <c r="AG183" s="2" t="s">
        <v>11</v>
      </c>
      <c r="AH183" s="2" t="s">
        <v>11</v>
      </c>
      <c r="AI183" s="2" t="s">
        <v>11</v>
      </c>
      <c r="AJ183" s="2" t="s">
        <v>11</v>
      </c>
      <c r="AK183" s="2" t="s">
        <v>11</v>
      </c>
      <c r="AL183" s="2" t="s">
        <v>11</v>
      </c>
      <c r="AM183" s="2" t="s">
        <v>11</v>
      </c>
      <c r="AN183" s="2" t="s">
        <v>11</v>
      </c>
      <c r="AO183" s="2">
        <v>1.8780000000000001E-4</v>
      </c>
      <c r="AP183" s="2">
        <v>1.2400000000000001E-10</v>
      </c>
      <c r="AQ183" s="2">
        <v>5.09</v>
      </c>
      <c r="AR183" s="2">
        <v>34.46</v>
      </c>
    </row>
    <row r="184" spans="1:44">
      <c r="A184" s="2" t="s">
        <v>185</v>
      </c>
      <c r="B184" s="2" t="s">
        <v>186</v>
      </c>
      <c r="C184" s="2">
        <v>2</v>
      </c>
      <c r="D184" s="2">
        <v>4</v>
      </c>
      <c r="E184" s="2" t="s">
        <v>187</v>
      </c>
      <c r="F184" s="2" t="s">
        <v>188</v>
      </c>
      <c r="G184" s="2" t="s">
        <v>189</v>
      </c>
      <c r="H184" s="2" t="s">
        <v>1590</v>
      </c>
      <c r="I184" s="2">
        <v>1</v>
      </c>
      <c r="J184" s="2">
        <v>2708.2919299999999</v>
      </c>
      <c r="K184" s="3">
        <v>1.1399999999999999</v>
      </c>
      <c r="L184" s="3">
        <v>1.68</v>
      </c>
      <c r="M184" s="2">
        <v>0.99008992325929701</v>
      </c>
      <c r="N184" s="2">
        <v>0.18413712542780999</v>
      </c>
      <c r="O184" s="2">
        <v>123.66</v>
      </c>
      <c r="P184" s="2">
        <v>97.54</v>
      </c>
      <c r="Q184" s="2">
        <v>44.7</v>
      </c>
      <c r="R184" s="2">
        <v>79.099999999999994</v>
      </c>
      <c r="S184" s="2">
        <v>176.2</v>
      </c>
      <c r="T184" s="2">
        <v>83.25</v>
      </c>
      <c r="U184" s="2">
        <v>35.61</v>
      </c>
      <c r="V184" s="2">
        <v>66.2</v>
      </c>
      <c r="W184" s="4">
        <v>2884.9971908851799</v>
      </c>
      <c r="X184" s="4">
        <v>10995.6795394658</v>
      </c>
      <c r="Y184" s="4">
        <v>2938.3988759387598</v>
      </c>
      <c r="Z184" s="4">
        <v>5195.6796875</v>
      </c>
      <c r="AA184" s="4">
        <v>7464.3824861052399</v>
      </c>
      <c r="AB184" s="4">
        <v>3619.8976998071598</v>
      </c>
      <c r="AC184" s="4">
        <v>12536.7900940493</v>
      </c>
      <c r="AD184" s="4">
        <v>11569.077158850099</v>
      </c>
      <c r="AE184" s="4">
        <v>2079.8246831802298</v>
      </c>
      <c r="AF184" s="2" t="s">
        <v>11</v>
      </c>
      <c r="AG184" s="2" t="s">
        <v>11</v>
      </c>
      <c r="AH184" s="2" t="s">
        <v>15</v>
      </c>
      <c r="AI184" s="2" t="s">
        <v>14</v>
      </c>
      <c r="AJ184" s="2" t="s">
        <v>14</v>
      </c>
      <c r="AK184" s="2" t="s">
        <v>15</v>
      </c>
      <c r="AL184" s="2" t="s">
        <v>11</v>
      </c>
      <c r="AM184" s="2" t="s">
        <v>11</v>
      </c>
      <c r="AN184" s="2" t="s">
        <v>15</v>
      </c>
      <c r="AO184" s="2">
        <v>4.4230000000000002E-4</v>
      </c>
      <c r="AP184" s="2">
        <v>3.496E-3</v>
      </c>
      <c r="AQ184" s="2">
        <v>2.82</v>
      </c>
      <c r="AR184" s="2">
        <v>37.4</v>
      </c>
    </row>
    <row r="185" spans="1:44">
      <c r="A185" s="2" t="s">
        <v>127</v>
      </c>
      <c r="B185" s="2" t="s">
        <v>46</v>
      </c>
      <c r="C185" s="2">
        <v>3</v>
      </c>
      <c r="D185" s="2">
        <v>2</v>
      </c>
      <c r="E185" s="2" t="s">
        <v>128</v>
      </c>
      <c r="F185" s="2" t="s">
        <v>129</v>
      </c>
      <c r="G185" s="2" t="s">
        <v>130</v>
      </c>
      <c r="H185" s="2" t="s">
        <v>1319</v>
      </c>
      <c r="I185" s="2">
        <v>1</v>
      </c>
      <c r="J185" s="2">
        <v>1338.68345</v>
      </c>
      <c r="K185" s="3">
        <v>1.1359999999999999</v>
      </c>
      <c r="L185" s="3">
        <v>1.256</v>
      </c>
      <c r="M185" s="2">
        <v>0.99008992325929701</v>
      </c>
      <c r="N185" s="2">
        <v>0.90787330727097204</v>
      </c>
      <c r="O185" s="2">
        <v>31.6</v>
      </c>
      <c r="P185" s="2">
        <v>34.119999999999997</v>
      </c>
      <c r="Q185" s="2">
        <v>90.3</v>
      </c>
      <c r="R185" s="2">
        <v>91.6</v>
      </c>
      <c r="S185" s="2">
        <v>118</v>
      </c>
      <c r="T185" s="2">
        <v>24.41</v>
      </c>
      <c r="U185" s="2">
        <v>20.8</v>
      </c>
      <c r="V185" s="2">
        <v>31.57</v>
      </c>
      <c r="W185" s="4">
        <v>12459.662487022601</v>
      </c>
      <c r="X185" s="4">
        <v>13027.4489598612</v>
      </c>
      <c r="Y185" s="4">
        <v>18992.1964323227</v>
      </c>
      <c r="Z185" s="4">
        <v>11525.216796875</v>
      </c>
      <c r="AA185" s="4">
        <v>13211.681159628901</v>
      </c>
      <c r="AB185" s="4">
        <v>17187.8942007636</v>
      </c>
      <c r="AC185" s="4">
        <v>11140.672115712299</v>
      </c>
      <c r="AD185" s="4">
        <v>17023.334833060399</v>
      </c>
      <c r="AE185" s="4">
        <v>21581.232693705701</v>
      </c>
      <c r="AF185" s="2" t="s">
        <v>11</v>
      </c>
      <c r="AG185" s="2" t="s">
        <v>14</v>
      </c>
      <c r="AH185" s="2" t="s">
        <v>11</v>
      </c>
      <c r="AI185" s="2" t="s">
        <v>14</v>
      </c>
      <c r="AJ185" s="2" t="s">
        <v>14</v>
      </c>
      <c r="AK185" s="2" t="s">
        <v>14</v>
      </c>
      <c r="AL185" s="2" t="s">
        <v>14</v>
      </c>
      <c r="AM185" s="2" t="s">
        <v>14</v>
      </c>
      <c r="AN185" s="2" t="s">
        <v>14</v>
      </c>
      <c r="AO185" s="2">
        <v>1.771E-3</v>
      </c>
      <c r="AP185" s="2">
        <v>1.435E-2</v>
      </c>
      <c r="AQ185" s="2">
        <v>2.09</v>
      </c>
      <c r="AR185" s="2">
        <v>25.95</v>
      </c>
    </row>
    <row r="186" spans="1:44">
      <c r="A186" s="2" t="s">
        <v>1591</v>
      </c>
      <c r="B186" s="2" t="s">
        <v>1592</v>
      </c>
      <c r="C186" s="2">
        <v>3</v>
      </c>
      <c r="D186" s="2">
        <v>8</v>
      </c>
      <c r="E186" s="2" t="s">
        <v>1378</v>
      </c>
      <c r="F186" s="2" t="s">
        <v>1593</v>
      </c>
      <c r="G186" s="2" t="s">
        <v>1594</v>
      </c>
      <c r="H186" s="2" t="s">
        <v>1381</v>
      </c>
      <c r="I186" s="2">
        <v>1</v>
      </c>
      <c r="J186" s="2">
        <v>1458.74433</v>
      </c>
      <c r="K186" s="3">
        <v>1.135</v>
      </c>
      <c r="L186" s="3">
        <v>1.2290000000000001</v>
      </c>
      <c r="M186" s="2">
        <v>0.99008992325929701</v>
      </c>
      <c r="N186" s="2">
        <v>0.93989890412872401</v>
      </c>
      <c r="O186" s="2">
        <v>36.159999999999997</v>
      </c>
      <c r="P186" s="2">
        <v>36.159999999999997</v>
      </c>
      <c r="Q186" s="2">
        <v>98.1</v>
      </c>
      <c r="R186" s="2">
        <v>90.6</v>
      </c>
      <c r="S186" s="2">
        <v>111.3</v>
      </c>
      <c r="T186" s="2">
        <v>14.5</v>
      </c>
      <c r="U186" s="2">
        <v>13.3</v>
      </c>
      <c r="V186" s="2">
        <v>29.8</v>
      </c>
      <c r="W186" s="4">
        <v>11981.5504474175</v>
      </c>
      <c r="X186" s="4">
        <v>12861.460426817201</v>
      </c>
      <c r="Y186" s="4">
        <v>15731.0833249476</v>
      </c>
      <c r="Z186" s="4">
        <v>10518.26171875</v>
      </c>
      <c r="AA186" s="4">
        <v>13709.188805252599</v>
      </c>
      <c r="AB186" s="4">
        <v>11884.362604199199</v>
      </c>
      <c r="AC186" s="4">
        <v>9750.0463616221805</v>
      </c>
      <c r="AD186" s="4">
        <v>14603.831234843399</v>
      </c>
      <c r="AE186" s="4">
        <v>18165.553694302202</v>
      </c>
      <c r="AF186" s="2" t="s">
        <v>11</v>
      </c>
      <c r="AG186" s="2" t="s">
        <v>11</v>
      </c>
      <c r="AH186" s="2" t="s">
        <v>14</v>
      </c>
      <c r="AI186" s="2" t="s">
        <v>11</v>
      </c>
      <c r="AJ186" s="2" t="s">
        <v>11</v>
      </c>
      <c r="AK186" s="2" t="s">
        <v>11</v>
      </c>
      <c r="AL186" s="2" t="s">
        <v>11</v>
      </c>
      <c r="AM186" s="2" t="s">
        <v>11</v>
      </c>
      <c r="AN186" s="2" t="s">
        <v>11</v>
      </c>
      <c r="AO186" s="2">
        <v>1.8780000000000001E-4</v>
      </c>
      <c r="AP186" s="2">
        <v>3.212E-4</v>
      </c>
      <c r="AQ186" s="2">
        <v>2.1</v>
      </c>
      <c r="AR186" s="2">
        <v>38.54</v>
      </c>
    </row>
    <row r="187" spans="1:44">
      <c r="A187" s="2" t="s">
        <v>1595</v>
      </c>
      <c r="B187" s="2" t="s">
        <v>27</v>
      </c>
      <c r="C187" s="2">
        <v>1</v>
      </c>
      <c r="D187" s="2">
        <v>11</v>
      </c>
      <c r="E187" s="2" t="s">
        <v>885</v>
      </c>
      <c r="F187" s="2" t="s">
        <v>1596</v>
      </c>
      <c r="G187" s="2" t="s">
        <v>1597</v>
      </c>
      <c r="H187" s="2" t="s">
        <v>1598</v>
      </c>
      <c r="I187" s="2">
        <v>1</v>
      </c>
      <c r="J187" s="2">
        <v>1382.7898299999999</v>
      </c>
      <c r="K187" s="3">
        <v>1.1339999999999999</v>
      </c>
      <c r="L187" s="3">
        <v>1.1020000000000001</v>
      </c>
      <c r="M187" s="2">
        <v>0.99008992325929701</v>
      </c>
      <c r="N187" s="2">
        <v>0.99534341064134702</v>
      </c>
      <c r="O187" s="2">
        <v>13.83</v>
      </c>
      <c r="P187" s="2">
        <v>12.21</v>
      </c>
      <c r="Q187" s="2">
        <v>95</v>
      </c>
      <c r="R187" s="2">
        <v>99.3</v>
      </c>
      <c r="S187" s="2">
        <v>105.6</v>
      </c>
      <c r="T187" s="2">
        <v>17.82</v>
      </c>
      <c r="U187" s="2">
        <v>10.220000000000001</v>
      </c>
      <c r="V187" s="2">
        <v>8.1999999999999993</v>
      </c>
      <c r="W187" s="4">
        <v>35909.816476993503</v>
      </c>
      <c r="X187" s="4">
        <v>33621.689263072702</v>
      </c>
      <c r="Y187" s="4">
        <v>25222.990363605</v>
      </c>
      <c r="Z187" s="4">
        <v>35142.4296875</v>
      </c>
      <c r="AA187" s="4">
        <v>36957.053620644103</v>
      </c>
      <c r="AB187" s="4">
        <v>30219.571484578999</v>
      </c>
      <c r="AC187" s="4">
        <v>34573.028260880397</v>
      </c>
      <c r="AD187" s="4">
        <v>40723.6557825052</v>
      </c>
      <c r="AE187" s="4">
        <v>37368.881208377199</v>
      </c>
      <c r="AF187" s="2" t="s">
        <v>11</v>
      </c>
      <c r="AG187" s="2" t="s">
        <v>11</v>
      </c>
      <c r="AH187" s="2" t="s">
        <v>11</v>
      </c>
      <c r="AI187" s="2" t="s">
        <v>11</v>
      </c>
      <c r="AJ187" s="2" t="s">
        <v>11</v>
      </c>
      <c r="AK187" s="2" t="s">
        <v>11</v>
      </c>
      <c r="AL187" s="2" t="s">
        <v>11</v>
      </c>
      <c r="AM187" s="2" t="s">
        <v>11</v>
      </c>
      <c r="AN187" s="2" t="s">
        <v>11</v>
      </c>
      <c r="AO187" s="2">
        <v>1.8780000000000001E-4</v>
      </c>
      <c r="AP187" s="2">
        <v>1.036E-3</v>
      </c>
      <c r="AQ187" s="2">
        <v>2.0499999999999998</v>
      </c>
      <c r="AR187" s="2">
        <v>46.63</v>
      </c>
    </row>
    <row r="188" spans="1:44">
      <c r="A188" s="2" t="s">
        <v>1257</v>
      </c>
      <c r="B188" s="2" t="s">
        <v>1599</v>
      </c>
      <c r="C188" s="2">
        <v>3</v>
      </c>
      <c r="D188" s="2">
        <v>8</v>
      </c>
      <c r="E188" s="2" t="s">
        <v>1054</v>
      </c>
      <c r="F188" s="2" t="s">
        <v>1258</v>
      </c>
      <c r="G188" s="2" t="s">
        <v>1259</v>
      </c>
      <c r="H188" s="2" t="s">
        <v>1054</v>
      </c>
      <c r="I188" s="2">
        <v>1</v>
      </c>
      <c r="J188" s="2">
        <v>2223.0065100000002</v>
      </c>
      <c r="K188" s="3">
        <v>1.1339999999999999</v>
      </c>
      <c r="L188" s="3">
        <v>0.92300000000000004</v>
      </c>
      <c r="M188" s="2">
        <v>0.99008992325929701</v>
      </c>
      <c r="N188" s="2">
        <v>0.74087855353308396</v>
      </c>
      <c r="O188" s="2">
        <v>52.5</v>
      </c>
      <c r="P188" s="2">
        <v>118.74</v>
      </c>
      <c r="Q188" s="2">
        <v>87.9</v>
      </c>
      <c r="R188" s="2">
        <v>112.4</v>
      </c>
      <c r="S188" s="2">
        <v>99.7</v>
      </c>
      <c r="T188" s="2">
        <v>148.32</v>
      </c>
      <c r="U188" s="2">
        <v>70.39</v>
      </c>
      <c r="V188" s="2">
        <v>143.63</v>
      </c>
      <c r="W188" s="4">
        <v>43359.830162380997</v>
      </c>
      <c r="X188" s="4">
        <v>2643.54979866442</v>
      </c>
      <c r="Y188" s="4">
        <v>1952.2791021579201</v>
      </c>
      <c r="Z188" s="4">
        <v>8960.8156738281305</v>
      </c>
      <c r="AA188" s="4">
        <v>2537.88807868606</v>
      </c>
      <c r="AB188" s="4">
        <v>3378.77778358975</v>
      </c>
      <c r="AC188" s="4">
        <v>41533.656582162097</v>
      </c>
      <c r="AD188" s="4">
        <v>2342.0266660147599</v>
      </c>
      <c r="AE188" s="4">
        <v>2996.7809000389798</v>
      </c>
      <c r="AF188" s="2" t="s">
        <v>11</v>
      </c>
      <c r="AG188" s="2" t="s">
        <v>14</v>
      </c>
      <c r="AH188" s="2" t="s">
        <v>15</v>
      </c>
      <c r="AI188" s="2" t="s">
        <v>14</v>
      </c>
      <c r="AJ188" s="2" t="s">
        <v>15</v>
      </c>
      <c r="AK188" s="2" t="s">
        <v>15</v>
      </c>
      <c r="AL188" s="2" t="s">
        <v>11</v>
      </c>
      <c r="AM188" s="2" t="s">
        <v>15</v>
      </c>
      <c r="AN188" s="2" t="s">
        <v>15</v>
      </c>
      <c r="AO188" s="2">
        <v>1.8780000000000001E-4</v>
      </c>
      <c r="AP188" s="2">
        <v>2.0479999999999999E-4</v>
      </c>
      <c r="AQ188" s="2">
        <v>1.93</v>
      </c>
      <c r="AR188" s="2">
        <v>59</v>
      </c>
    </row>
    <row r="189" spans="1:44">
      <c r="A189" s="2" t="s">
        <v>1600</v>
      </c>
      <c r="B189" s="2" t="s">
        <v>97</v>
      </c>
      <c r="C189" s="2">
        <v>1</v>
      </c>
      <c r="D189" s="2">
        <v>1</v>
      </c>
      <c r="E189" s="2" t="s">
        <v>1601</v>
      </c>
      <c r="F189" s="2" t="s">
        <v>1602</v>
      </c>
      <c r="G189" s="2" t="s">
        <v>1603</v>
      </c>
      <c r="H189" s="2" t="s">
        <v>1604</v>
      </c>
      <c r="I189" s="2">
        <v>1</v>
      </c>
      <c r="J189" s="2">
        <v>1180.6758400000001</v>
      </c>
      <c r="K189" s="3">
        <v>1.1319999999999999</v>
      </c>
      <c r="L189" s="3">
        <v>0.73399999999999999</v>
      </c>
      <c r="M189" s="2">
        <v>0.99008992325929701</v>
      </c>
      <c r="N189" s="2">
        <v>0.144989554466737</v>
      </c>
      <c r="O189" s="2">
        <v>12.54</v>
      </c>
      <c r="P189" s="2">
        <v>31.48</v>
      </c>
      <c r="Q189" s="2">
        <v>80.900000000000006</v>
      </c>
      <c r="R189" s="2">
        <v>127.6</v>
      </c>
      <c r="S189" s="2">
        <v>91.6</v>
      </c>
      <c r="T189" s="2">
        <v>27.01</v>
      </c>
      <c r="U189" s="2">
        <v>17.7</v>
      </c>
      <c r="V189" s="2">
        <v>33.21</v>
      </c>
      <c r="W189" s="4">
        <v>11331.6373704008</v>
      </c>
      <c r="X189" s="4">
        <v>10799.231403826099</v>
      </c>
      <c r="Y189" s="4">
        <v>17178.2851863613</v>
      </c>
      <c r="Z189" s="4">
        <v>16175.361328125</v>
      </c>
      <c r="AA189" s="4">
        <v>17880.747037822799</v>
      </c>
      <c r="AB189" s="4">
        <v>22631.129024969301</v>
      </c>
      <c r="AC189" s="4">
        <v>12832.846830469</v>
      </c>
      <c r="AD189" s="4">
        <v>11879.203810765999</v>
      </c>
      <c r="AE189" s="4">
        <v>21099.915164969701</v>
      </c>
      <c r="AF189" s="2" t="s">
        <v>11</v>
      </c>
      <c r="AG189" s="2" t="s">
        <v>14</v>
      </c>
      <c r="AH189" s="2" t="s">
        <v>14</v>
      </c>
      <c r="AI189" s="2" t="s">
        <v>14</v>
      </c>
      <c r="AJ189" s="2" t="s">
        <v>14</v>
      </c>
      <c r="AK189" s="2" t="s">
        <v>14</v>
      </c>
      <c r="AL189" s="2" t="s">
        <v>14</v>
      </c>
      <c r="AM189" s="2" t="s">
        <v>14</v>
      </c>
      <c r="AN189" s="2" t="s">
        <v>14</v>
      </c>
      <c r="AO189" s="2">
        <v>2.3800000000000002E-3</v>
      </c>
      <c r="AP189" s="2">
        <v>1.8859999999999998E-2</v>
      </c>
      <c r="AQ189" s="2">
        <v>2.17</v>
      </c>
      <c r="AR189" s="2">
        <v>41.73</v>
      </c>
    </row>
    <row r="190" spans="1:44">
      <c r="A190" s="2" t="s">
        <v>1605</v>
      </c>
      <c r="B190" s="2" t="s">
        <v>147</v>
      </c>
      <c r="C190" s="2">
        <v>2</v>
      </c>
      <c r="D190" s="2">
        <v>6</v>
      </c>
      <c r="E190" s="2" t="s">
        <v>1606</v>
      </c>
      <c r="F190" s="2" t="s">
        <v>1607</v>
      </c>
      <c r="G190" s="2" t="s">
        <v>1608</v>
      </c>
      <c r="H190" s="2" t="s">
        <v>1609</v>
      </c>
      <c r="I190" s="2">
        <v>1</v>
      </c>
      <c r="J190" s="2">
        <v>1433.72795</v>
      </c>
      <c r="K190" s="3">
        <v>1.131</v>
      </c>
      <c r="L190" s="3">
        <v>1.5</v>
      </c>
      <c r="M190" s="2">
        <v>0.99008992325929701</v>
      </c>
      <c r="N190" s="2">
        <v>0.431178885923372</v>
      </c>
      <c r="O190" s="2">
        <v>13.74</v>
      </c>
      <c r="P190" s="2">
        <v>17.98</v>
      </c>
      <c r="Q190" s="2">
        <v>106.1</v>
      </c>
      <c r="R190" s="2">
        <v>82.6</v>
      </c>
      <c r="S190" s="2">
        <v>111.3</v>
      </c>
      <c r="T190" s="2">
        <v>21.68</v>
      </c>
      <c r="U190" s="2">
        <v>20.88</v>
      </c>
      <c r="V190" s="2">
        <v>21.41</v>
      </c>
      <c r="W190" s="4">
        <v>45357.455830750601</v>
      </c>
      <c r="X190" s="4">
        <v>52891.493256317997</v>
      </c>
      <c r="Y190" s="4">
        <v>69022.857981602094</v>
      </c>
      <c r="Z190" s="4">
        <v>34410.01171875</v>
      </c>
      <c r="AA190" s="4">
        <v>52009.746728333899</v>
      </c>
      <c r="AB190" s="4">
        <v>41153.042186918203</v>
      </c>
      <c r="AC190" s="4">
        <v>54258.280107193299</v>
      </c>
      <c r="AD190" s="4">
        <v>55440.054128368</v>
      </c>
      <c r="AE190" s="4">
        <v>78037.939599209305</v>
      </c>
      <c r="AF190" s="2" t="s">
        <v>11</v>
      </c>
      <c r="AG190" s="2" t="s">
        <v>11</v>
      </c>
      <c r="AH190" s="2" t="s">
        <v>11</v>
      </c>
      <c r="AI190" s="2" t="s">
        <v>11</v>
      </c>
      <c r="AJ190" s="2" t="s">
        <v>11</v>
      </c>
      <c r="AK190" s="2" t="s">
        <v>11</v>
      </c>
      <c r="AL190" s="2" t="s">
        <v>14</v>
      </c>
      <c r="AM190" s="2" t="s">
        <v>14</v>
      </c>
      <c r="AN190" s="2" t="s">
        <v>14</v>
      </c>
      <c r="AO190" s="2">
        <v>1.8780000000000001E-4</v>
      </c>
      <c r="AP190" s="2">
        <v>6.4840000000000004E-4</v>
      </c>
      <c r="AQ190" s="2">
        <v>2.54</v>
      </c>
      <c r="AR190" s="2">
        <v>43.23</v>
      </c>
    </row>
    <row r="191" spans="1:44">
      <c r="A191" s="2" t="s">
        <v>235</v>
      </c>
      <c r="B191" s="2" t="s">
        <v>58</v>
      </c>
      <c r="C191" s="2">
        <v>2</v>
      </c>
      <c r="D191" s="2">
        <v>61</v>
      </c>
      <c r="E191" s="2" t="s">
        <v>236</v>
      </c>
      <c r="F191" s="2" t="s">
        <v>237</v>
      </c>
      <c r="G191" s="2" t="s">
        <v>238</v>
      </c>
      <c r="H191" s="2" t="s">
        <v>1496</v>
      </c>
      <c r="I191" s="2">
        <v>1</v>
      </c>
      <c r="J191" s="2">
        <v>1706.7955199999999</v>
      </c>
      <c r="K191" s="3">
        <v>1.131</v>
      </c>
      <c r="L191" s="3">
        <v>1.198</v>
      </c>
      <c r="M191" s="2">
        <v>0.99008992325929701</v>
      </c>
      <c r="N191" s="2">
        <v>0.96751638647120697</v>
      </c>
      <c r="O191" s="2">
        <v>25.45</v>
      </c>
      <c r="P191" s="2">
        <v>14.5</v>
      </c>
      <c r="Q191" s="2">
        <v>97.3</v>
      </c>
      <c r="R191" s="2">
        <v>92.6</v>
      </c>
      <c r="S191" s="2">
        <v>110</v>
      </c>
      <c r="T191" s="2">
        <v>20.190000000000001</v>
      </c>
      <c r="U191" s="2">
        <v>6.89</v>
      </c>
      <c r="V191" s="2">
        <v>13.81</v>
      </c>
      <c r="W191" s="4">
        <v>794896.42732668505</v>
      </c>
      <c r="X191" s="4">
        <v>658471.74537021003</v>
      </c>
      <c r="Y191" s="4">
        <v>528228.58312945405</v>
      </c>
      <c r="Z191" s="4">
        <v>647041.912109375</v>
      </c>
      <c r="AA191" s="4">
        <v>626849.81388187304</v>
      </c>
      <c r="AB191" s="4">
        <v>565863.58465851797</v>
      </c>
      <c r="AC191" s="4">
        <v>886234.26563376805</v>
      </c>
      <c r="AD191" s="4">
        <v>744452.35905591899</v>
      </c>
      <c r="AE191" s="4">
        <v>678127.31477577204</v>
      </c>
      <c r="AF191" s="2" t="s">
        <v>11</v>
      </c>
      <c r="AG191" s="2" t="s">
        <v>11</v>
      </c>
      <c r="AH191" s="2" t="s">
        <v>11</v>
      </c>
      <c r="AI191" s="2" t="s">
        <v>11</v>
      </c>
      <c r="AJ191" s="2" t="s">
        <v>11</v>
      </c>
      <c r="AK191" s="2" t="s">
        <v>11</v>
      </c>
      <c r="AL191" s="2" t="s">
        <v>11</v>
      </c>
      <c r="AM191" s="2" t="s">
        <v>11</v>
      </c>
      <c r="AN191" s="2" t="s">
        <v>11</v>
      </c>
      <c r="AO191" s="2">
        <v>1.8780000000000001E-4</v>
      </c>
      <c r="AP191" s="2">
        <v>2.3200000000000001E-7</v>
      </c>
      <c r="AQ191" s="2">
        <v>3.42</v>
      </c>
      <c r="AR191" s="2">
        <v>41.58</v>
      </c>
    </row>
    <row r="192" spans="1:44">
      <c r="A192" s="2" t="s">
        <v>1610</v>
      </c>
      <c r="B192" s="2" t="s">
        <v>27</v>
      </c>
      <c r="C192" s="2">
        <v>3</v>
      </c>
      <c r="D192" s="2">
        <v>5</v>
      </c>
      <c r="E192" s="2" t="s">
        <v>1611</v>
      </c>
      <c r="F192" s="2" t="s">
        <v>1612</v>
      </c>
      <c r="G192" s="2" t="s">
        <v>1613</v>
      </c>
      <c r="H192" s="2" t="s">
        <v>1614</v>
      </c>
      <c r="I192" s="2">
        <v>1</v>
      </c>
      <c r="J192" s="2">
        <v>1113.5721000000001</v>
      </c>
      <c r="K192" s="3">
        <v>1.1279999999999999</v>
      </c>
      <c r="L192" s="3">
        <v>1.4930000000000001</v>
      </c>
      <c r="M192" s="2">
        <v>0.99008992325929701</v>
      </c>
      <c r="N192" s="2">
        <v>0.44432589053564198</v>
      </c>
      <c r="O192" s="2">
        <v>61.83</v>
      </c>
      <c r="P192" s="2">
        <v>6.16</v>
      </c>
      <c r="Q192" s="2">
        <v>81.8</v>
      </c>
      <c r="R192" s="2">
        <v>87.5</v>
      </c>
      <c r="S192" s="2">
        <v>130.69999999999999</v>
      </c>
      <c r="T192" s="2">
        <v>25.9</v>
      </c>
      <c r="U192" s="2">
        <v>2.75</v>
      </c>
      <c r="V192" s="2">
        <v>31.46</v>
      </c>
      <c r="W192" s="4">
        <v>7275.5956596368896</v>
      </c>
      <c r="X192" s="4">
        <v>7766.5117298316</v>
      </c>
      <c r="Y192" s="4">
        <v>11462.156460910101</v>
      </c>
      <c r="Z192" s="4">
        <v>8314.626953125</v>
      </c>
      <c r="AA192" s="4">
        <v>8513.5967133429695</v>
      </c>
      <c r="AB192" s="4">
        <v>8058.8679110734602</v>
      </c>
      <c r="AC192" s="4">
        <v>6843.3409310576999</v>
      </c>
      <c r="AD192" s="4">
        <v>12414.23674948</v>
      </c>
      <c r="AE192" s="4">
        <v>12929.623094946401</v>
      </c>
      <c r="AF192" s="2" t="s">
        <v>11</v>
      </c>
      <c r="AG192" s="2" t="s">
        <v>11</v>
      </c>
      <c r="AH192" s="2" t="s">
        <v>14</v>
      </c>
      <c r="AI192" s="2" t="s">
        <v>11</v>
      </c>
      <c r="AJ192" s="2" t="s">
        <v>14</v>
      </c>
      <c r="AK192" s="2" t="s">
        <v>14</v>
      </c>
      <c r="AL192" s="2" t="s">
        <v>11</v>
      </c>
      <c r="AM192" s="2" t="s">
        <v>11</v>
      </c>
      <c r="AN192" s="2" t="s">
        <v>14</v>
      </c>
      <c r="AO192" s="2">
        <v>8.3129999999999999E-4</v>
      </c>
      <c r="AP192" s="2">
        <v>4.7930000000000004E-3</v>
      </c>
      <c r="AQ192" s="2">
        <v>1.85</v>
      </c>
      <c r="AR192" s="2">
        <v>26.17</v>
      </c>
    </row>
    <row r="193" spans="1:44">
      <c r="A193" s="2" t="s">
        <v>707</v>
      </c>
      <c r="B193" s="2" t="s">
        <v>77</v>
      </c>
      <c r="C193" s="2">
        <v>1</v>
      </c>
      <c r="D193" s="2">
        <v>1</v>
      </c>
      <c r="E193" s="2" t="s">
        <v>668</v>
      </c>
      <c r="F193" s="2" t="s">
        <v>708</v>
      </c>
      <c r="G193" s="2" t="s">
        <v>1615</v>
      </c>
      <c r="H193" s="2" t="s">
        <v>1616</v>
      </c>
      <c r="I193" s="2">
        <v>1</v>
      </c>
      <c r="J193" s="2">
        <v>2312.2682599999998</v>
      </c>
      <c r="K193" s="3">
        <v>1.125</v>
      </c>
      <c r="L193" s="3">
        <v>1.552</v>
      </c>
      <c r="M193" s="2">
        <v>0.99008992325929701</v>
      </c>
      <c r="N193" s="2">
        <v>0.412758010237957</v>
      </c>
      <c r="O193" s="2">
        <v>55.26</v>
      </c>
      <c r="P193" s="2">
        <v>41.15</v>
      </c>
      <c r="Q193" s="2">
        <v>104.1</v>
      </c>
      <c r="R193" s="2">
        <v>78.8</v>
      </c>
      <c r="S193" s="2">
        <v>117.1</v>
      </c>
      <c r="T193" s="2">
        <v>61.85</v>
      </c>
      <c r="U193" s="2">
        <v>36.51</v>
      </c>
      <c r="V193" s="2">
        <v>35.799999999999997</v>
      </c>
      <c r="W193" s="4">
        <v>12294.345270797099</v>
      </c>
      <c r="X193" s="4">
        <v>6193.0835975489199</v>
      </c>
      <c r="Y193" s="4">
        <v>3457.2341049556899</v>
      </c>
      <c r="Z193" s="4">
        <v>5986.0791015625</v>
      </c>
      <c r="AA193" s="4">
        <v>4685.4680979608202</v>
      </c>
      <c r="AB193" s="4">
        <v>2742.3384238266099</v>
      </c>
      <c r="AC193" s="4">
        <v>9290.4220281059806</v>
      </c>
      <c r="AD193" s="4">
        <v>6967.0583835348098</v>
      </c>
      <c r="AE193" s="4">
        <v>4370.4168370262896</v>
      </c>
      <c r="AF193" s="2" t="s">
        <v>14</v>
      </c>
      <c r="AG193" s="2" t="s">
        <v>14</v>
      </c>
      <c r="AH193" s="2" t="s">
        <v>15</v>
      </c>
      <c r="AI193" s="2" t="s">
        <v>14</v>
      </c>
      <c r="AJ193" s="2" t="s">
        <v>14</v>
      </c>
      <c r="AK193" s="2" t="s">
        <v>15</v>
      </c>
      <c r="AL193" s="2" t="s">
        <v>11</v>
      </c>
      <c r="AM193" s="2" t="s">
        <v>14</v>
      </c>
      <c r="AN193" s="2" t="s">
        <v>15</v>
      </c>
      <c r="AO193" s="2">
        <v>1.227E-3</v>
      </c>
      <c r="AP193" s="2">
        <v>6.9150000000000001E-3</v>
      </c>
      <c r="AQ193" s="2">
        <v>2.34</v>
      </c>
      <c r="AR193" s="2">
        <v>46.19</v>
      </c>
    </row>
    <row r="194" spans="1:44">
      <c r="A194" s="2" t="s">
        <v>1617</v>
      </c>
      <c r="B194" s="2" t="s">
        <v>39</v>
      </c>
      <c r="C194" s="2">
        <v>1</v>
      </c>
      <c r="D194" s="2">
        <v>2</v>
      </c>
      <c r="E194" s="2" t="s">
        <v>1618</v>
      </c>
      <c r="F194" s="2" t="s">
        <v>1619</v>
      </c>
      <c r="G194" s="2" t="s">
        <v>1620</v>
      </c>
      <c r="H194" s="2" t="s">
        <v>1621</v>
      </c>
      <c r="I194" s="2">
        <v>1</v>
      </c>
      <c r="J194" s="2">
        <v>1407.7412899999999</v>
      </c>
      <c r="K194" s="3">
        <v>1.123</v>
      </c>
      <c r="L194" s="3">
        <v>1.1000000000000001</v>
      </c>
      <c r="M194" s="2">
        <v>0.99008992325929701</v>
      </c>
      <c r="N194" s="2">
        <v>0.99534341064134702</v>
      </c>
      <c r="O194" s="2">
        <v>92.61</v>
      </c>
      <c r="P194" s="2">
        <v>46.78</v>
      </c>
      <c r="Q194" s="2">
        <v>86.9</v>
      </c>
      <c r="R194" s="2">
        <v>93.5</v>
      </c>
      <c r="S194" s="2">
        <v>119.5</v>
      </c>
      <c r="T194" s="2">
        <v>97.01</v>
      </c>
      <c r="U194" s="2">
        <v>28.23</v>
      </c>
      <c r="V194" s="2">
        <v>41.68</v>
      </c>
      <c r="W194" s="4">
        <v>3340.9793152465199</v>
      </c>
      <c r="X194" s="4">
        <v>12335.7829533699</v>
      </c>
      <c r="Y194" s="4">
        <v>1857.9528782172999</v>
      </c>
      <c r="Z194" s="4">
        <v>4728.2928507197303</v>
      </c>
      <c r="AA194" s="4">
        <v>2663.7662207624799</v>
      </c>
      <c r="AB194" s="4">
        <v>3594.1958575151498</v>
      </c>
      <c r="AC194" s="4">
        <v>2086.9035881402501</v>
      </c>
      <c r="AD194" s="4">
        <v>5201.1128742544697</v>
      </c>
      <c r="AE194" s="4">
        <v>4592.9179636055896</v>
      </c>
      <c r="AF194" s="2" t="s">
        <v>11</v>
      </c>
      <c r="AG194" s="2" t="s">
        <v>11</v>
      </c>
      <c r="AH194" s="2" t="s">
        <v>15</v>
      </c>
      <c r="AI194" s="2" t="s">
        <v>15</v>
      </c>
      <c r="AJ194" s="2" t="s">
        <v>15</v>
      </c>
      <c r="AK194" s="2" t="s">
        <v>15</v>
      </c>
      <c r="AL194" s="2" t="s">
        <v>15</v>
      </c>
      <c r="AM194" s="2" t="s">
        <v>14</v>
      </c>
      <c r="AN194" s="2" t="s">
        <v>15</v>
      </c>
      <c r="AO194" s="2">
        <v>1.8780000000000001E-4</v>
      </c>
      <c r="AP194" s="2">
        <v>5.2139999999999999E-4</v>
      </c>
      <c r="AQ194" s="2">
        <v>2.1800000000000002</v>
      </c>
      <c r="AR194" s="2">
        <v>29.14</v>
      </c>
    </row>
    <row r="195" spans="1:44">
      <c r="A195" s="2" t="s">
        <v>1622</v>
      </c>
      <c r="B195" s="2" t="s">
        <v>27</v>
      </c>
      <c r="C195" s="2">
        <v>1</v>
      </c>
      <c r="D195" s="2">
        <v>1</v>
      </c>
      <c r="E195" s="2" t="s">
        <v>1623</v>
      </c>
      <c r="F195" s="2" t="s">
        <v>1624</v>
      </c>
      <c r="G195" s="2" t="s">
        <v>1625</v>
      </c>
      <c r="H195" s="2" t="s">
        <v>1626</v>
      </c>
      <c r="I195" s="2">
        <v>1</v>
      </c>
      <c r="J195" s="2">
        <v>1708.8726999999999</v>
      </c>
      <c r="K195" s="3">
        <v>1.123</v>
      </c>
      <c r="L195" s="3">
        <v>1.6619999999999999</v>
      </c>
      <c r="M195" s="2">
        <v>0.99008992325929701</v>
      </c>
      <c r="N195" s="2">
        <v>0.29510384534054401</v>
      </c>
      <c r="O195" s="2">
        <v>84.81</v>
      </c>
      <c r="P195" s="2">
        <v>24.22</v>
      </c>
      <c r="Q195" s="2">
        <v>107.2</v>
      </c>
      <c r="R195" s="2">
        <v>72.400000000000006</v>
      </c>
      <c r="S195" s="2">
        <v>120.4</v>
      </c>
      <c r="T195" s="2">
        <v>78.67</v>
      </c>
      <c r="U195" s="2">
        <v>18.5</v>
      </c>
      <c r="V195" s="2">
        <v>31.01</v>
      </c>
      <c r="W195" s="4">
        <v>11232.045189364901</v>
      </c>
      <c r="X195" s="4">
        <v>4807.1328816178202</v>
      </c>
      <c r="Y195" s="4">
        <v>2003.1237148576299</v>
      </c>
      <c r="Z195" s="4">
        <v>3249.20947265625</v>
      </c>
      <c r="AA195" s="4">
        <v>3069.8110624638298</v>
      </c>
      <c r="AB195" s="4">
        <v>4281.2393693309896</v>
      </c>
      <c r="AC195" s="4">
        <v>8090.4420365593396</v>
      </c>
      <c r="AD195" s="4">
        <v>5399.4282828734304</v>
      </c>
      <c r="AE195" s="4">
        <v>4517.3140119191603</v>
      </c>
      <c r="AF195" s="2" t="s">
        <v>11</v>
      </c>
      <c r="AG195" s="2" t="s">
        <v>14</v>
      </c>
      <c r="AH195" s="2" t="s">
        <v>15</v>
      </c>
      <c r="AI195" s="2" t="s">
        <v>14</v>
      </c>
      <c r="AJ195" s="2" t="s">
        <v>15</v>
      </c>
      <c r="AK195" s="2" t="s">
        <v>15</v>
      </c>
      <c r="AL195" s="2" t="s">
        <v>14</v>
      </c>
      <c r="AM195" s="2" t="s">
        <v>14</v>
      </c>
      <c r="AN195" s="2" t="s">
        <v>15</v>
      </c>
      <c r="AO195" s="2">
        <v>3.0309999999999999E-4</v>
      </c>
      <c r="AP195" s="2">
        <v>1.684E-3</v>
      </c>
      <c r="AQ195" s="2">
        <v>2.0099999999999998</v>
      </c>
      <c r="AR195" s="2">
        <v>48.9</v>
      </c>
    </row>
    <row r="196" spans="1:44">
      <c r="A196" s="2" t="s">
        <v>1627</v>
      </c>
      <c r="B196" s="2" t="s">
        <v>22</v>
      </c>
      <c r="C196" s="2">
        <v>2</v>
      </c>
      <c r="D196" s="2">
        <v>5</v>
      </c>
      <c r="E196" s="2" t="s">
        <v>1628</v>
      </c>
      <c r="F196" s="2" t="s">
        <v>1629</v>
      </c>
      <c r="G196" s="2" t="s">
        <v>1630</v>
      </c>
      <c r="H196" s="2" t="s">
        <v>1631</v>
      </c>
      <c r="I196" s="2">
        <v>1</v>
      </c>
      <c r="J196" s="2">
        <v>1307.6412499999999</v>
      </c>
      <c r="K196" s="3">
        <v>1.123</v>
      </c>
      <c r="L196" s="3">
        <v>1.256</v>
      </c>
      <c r="M196" s="2">
        <v>0.99008992325929701</v>
      </c>
      <c r="N196" s="2">
        <v>0.90787330727097204</v>
      </c>
      <c r="O196" s="2">
        <v>14.58</v>
      </c>
      <c r="P196" s="2">
        <v>8.8699999999999992</v>
      </c>
      <c r="Q196" s="2">
        <v>94</v>
      </c>
      <c r="R196" s="2">
        <v>91</v>
      </c>
      <c r="S196" s="2">
        <v>115</v>
      </c>
      <c r="T196" s="2">
        <v>9.67</v>
      </c>
      <c r="U196" s="2">
        <v>5.39</v>
      </c>
      <c r="V196" s="2">
        <v>12.32</v>
      </c>
      <c r="W196" s="4">
        <v>37155.450343907898</v>
      </c>
      <c r="X196" s="4">
        <v>38778.321091457299</v>
      </c>
      <c r="Y196" s="4">
        <v>44542.871645981802</v>
      </c>
      <c r="Z196" s="4">
        <v>35749.73046875</v>
      </c>
      <c r="AA196" s="4">
        <v>39807.896722229802</v>
      </c>
      <c r="AB196" s="4">
        <v>37559.684349591997</v>
      </c>
      <c r="AC196" s="4">
        <v>39258.300838300303</v>
      </c>
      <c r="AD196" s="4">
        <v>50013.606903366897</v>
      </c>
      <c r="AE196" s="4">
        <v>47432.659970450099</v>
      </c>
      <c r="AF196" s="2" t="s">
        <v>11</v>
      </c>
      <c r="AG196" s="2" t="s">
        <v>11</v>
      </c>
      <c r="AH196" s="2" t="s">
        <v>11</v>
      </c>
      <c r="AI196" s="2" t="s">
        <v>14</v>
      </c>
      <c r="AJ196" s="2" t="s">
        <v>11</v>
      </c>
      <c r="AK196" s="2" t="s">
        <v>14</v>
      </c>
      <c r="AL196" s="2" t="s">
        <v>14</v>
      </c>
      <c r="AM196" s="2" t="s">
        <v>11</v>
      </c>
      <c r="AN196" s="2" t="s">
        <v>14</v>
      </c>
      <c r="AO196" s="2">
        <v>3.0309999999999999E-4</v>
      </c>
      <c r="AP196" s="2">
        <v>1.8270000000000001E-3</v>
      </c>
      <c r="AQ196" s="2">
        <v>1.67</v>
      </c>
      <c r="AR196" s="2">
        <v>30.21</v>
      </c>
    </row>
    <row r="197" spans="1:44">
      <c r="A197" s="2" t="s">
        <v>1632</v>
      </c>
      <c r="B197" s="2" t="s">
        <v>39</v>
      </c>
      <c r="C197" s="2">
        <v>2</v>
      </c>
      <c r="D197" s="2">
        <v>5</v>
      </c>
      <c r="E197" s="2" t="s">
        <v>1633</v>
      </c>
      <c r="F197" s="2" t="s">
        <v>1634</v>
      </c>
      <c r="G197" s="2" t="s">
        <v>1635</v>
      </c>
      <c r="H197" s="2" t="s">
        <v>1636</v>
      </c>
      <c r="I197" s="2">
        <v>1</v>
      </c>
      <c r="J197" s="2">
        <v>1437.6977199999999</v>
      </c>
      <c r="K197" s="3">
        <v>1.1200000000000001</v>
      </c>
      <c r="L197" s="3">
        <v>1.171</v>
      </c>
      <c r="M197" s="2">
        <v>0.99008992325929701</v>
      </c>
      <c r="N197" s="2">
        <v>0.98108510569731899</v>
      </c>
      <c r="O197" s="2">
        <v>50.94</v>
      </c>
      <c r="P197" s="2">
        <v>45.27</v>
      </c>
      <c r="Q197" s="2">
        <v>105.3</v>
      </c>
      <c r="R197" s="2">
        <v>95.2</v>
      </c>
      <c r="S197" s="2">
        <v>99.5</v>
      </c>
      <c r="T197" s="2">
        <v>69.69</v>
      </c>
      <c r="U197" s="2">
        <v>61.95</v>
      </c>
      <c r="V197" s="2">
        <v>29.56</v>
      </c>
      <c r="W197" s="4">
        <v>21005.279149498201</v>
      </c>
      <c r="X197" s="4">
        <v>3372.9834566825598</v>
      </c>
      <c r="Y197" s="4">
        <v>24725.232263401202</v>
      </c>
      <c r="Z197" s="4">
        <v>23661.935546875</v>
      </c>
      <c r="AA197" s="4">
        <v>18995.679351958199</v>
      </c>
      <c r="AB197" s="4">
        <v>4832.0017449160196</v>
      </c>
      <c r="AC197" s="4">
        <v>15447.252480450299</v>
      </c>
      <c r="AD197" s="4">
        <v>19852.257120471</v>
      </c>
      <c r="AE197" s="4">
        <v>27700.147739955199</v>
      </c>
      <c r="AF197" s="2" t="s">
        <v>11</v>
      </c>
      <c r="AG197" s="2" t="s">
        <v>15</v>
      </c>
      <c r="AH197" s="2" t="s">
        <v>14</v>
      </c>
      <c r="AI197" s="2" t="s">
        <v>11</v>
      </c>
      <c r="AJ197" s="2" t="s">
        <v>14</v>
      </c>
      <c r="AK197" s="2" t="s">
        <v>15</v>
      </c>
      <c r="AL197" s="2" t="s">
        <v>11</v>
      </c>
      <c r="AM197" s="2" t="s">
        <v>11</v>
      </c>
      <c r="AN197" s="2" t="s">
        <v>11</v>
      </c>
      <c r="AO197" s="2">
        <v>1.572E-3</v>
      </c>
      <c r="AP197" s="2">
        <v>1.341E-2</v>
      </c>
      <c r="AQ197" s="2">
        <v>2.2599999999999998</v>
      </c>
      <c r="AR197" s="2">
        <v>38.19</v>
      </c>
    </row>
    <row r="198" spans="1:44">
      <c r="A198" s="2" t="s">
        <v>1637</v>
      </c>
      <c r="B198" s="2" t="s">
        <v>536</v>
      </c>
      <c r="C198" s="2">
        <v>1</v>
      </c>
      <c r="D198" s="2">
        <v>3</v>
      </c>
      <c r="E198" s="2" t="s">
        <v>252</v>
      </c>
      <c r="F198" s="2" t="s">
        <v>1638</v>
      </c>
      <c r="G198" s="2" t="s">
        <v>1639</v>
      </c>
      <c r="H198" s="2" t="s">
        <v>1640</v>
      </c>
      <c r="I198" s="2">
        <v>1</v>
      </c>
      <c r="J198" s="2">
        <v>1520.74875</v>
      </c>
      <c r="K198" s="3">
        <v>1.1200000000000001</v>
      </c>
      <c r="L198" s="3">
        <v>1.133</v>
      </c>
      <c r="M198" s="2">
        <v>0.99008992325929701</v>
      </c>
      <c r="N198" s="2">
        <v>0.99473593311705</v>
      </c>
      <c r="O198" s="2">
        <v>39.67</v>
      </c>
      <c r="P198" s="2">
        <v>2.31</v>
      </c>
      <c r="Q198" s="2">
        <v>96.5</v>
      </c>
      <c r="R198" s="2">
        <v>95.4</v>
      </c>
      <c r="S198" s="2">
        <v>108.1</v>
      </c>
      <c r="T198" s="2">
        <v>52.94</v>
      </c>
      <c r="U198" s="2">
        <v>5.2</v>
      </c>
      <c r="V198" s="2">
        <v>4.67</v>
      </c>
      <c r="W198" s="4">
        <v>3405.2677170552101</v>
      </c>
      <c r="X198" s="4">
        <v>11645.695326696299</v>
      </c>
      <c r="Y198" s="4">
        <v>8529.6171590505492</v>
      </c>
      <c r="Z198" s="4">
        <v>7763.9638671875</v>
      </c>
      <c r="AA198" s="4">
        <v>8565.6513080868499</v>
      </c>
      <c r="AB198" s="4">
        <v>8431.9539714663606</v>
      </c>
      <c r="AC198" s="4">
        <v>9552.6127077521105</v>
      </c>
      <c r="AD198" s="4">
        <v>9647.5768137715204</v>
      </c>
      <c r="AE198" s="4">
        <v>8848.2103895413802</v>
      </c>
      <c r="AF198" s="2" t="s">
        <v>15</v>
      </c>
      <c r="AG198" s="2" t="s">
        <v>14</v>
      </c>
      <c r="AH198" s="2" t="s">
        <v>11</v>
      </c>
      <c r="AI198" s="2" t="s">
        <v>14</v>
      </c>
      <c r="AJ198" s="2" t="s">
        <v>14</v>
      </c>
      <c r="AK198" s="2" t="s">
        <v>14</v>
      </c>
      <c r="AL198" s="2" t="s">
        <v>11</v>
      </c>
      <c r="AM198" s="2" t="s">
        <v>11</v>
      </c>
      <c r="AN198" s="2" t="s">
        <v>14</v>
      </c>
      <c r="AO198" s="2">
        <v>2.3800000000000002E-3</v>
      </c>
      <c r="AP198" s="2">
        <v>1.865E-2</v>
      </c>
      <c r="AQ198" s="2">
        <v>1.99</v>
      </c>
      <c r="AR198" s="2">
        <v>40.36</v>
      </c>
    </row>
    <row r="199" spans="1:44">
      <c r="A199" s="2" t="s">
        <v>1641</v>
      </c>
      <c r="B199" s="2" t="s">
        <v>77</v>
      </c>
      <c r="C199" s="2">
        <v>1</v>
      </c>
      <c r="D199" s="2">
        <v>3</v>
      </c>
      <c r="E199" s="2" t="s">
        <v>1384</v>
      </c>
      <c r="F199" s="2" t="s">
        <v>1642</v>
      </c>
      <c r="G199" s="2" t="s">
        <v>1643</v>
      </c>
      <c r="H199" s="2" t="s">
        <v>1387</v>
      </c>
      <c r="I199" s="2">
        <v>1</v>
      </c>
      <c r="J199" s="2">
        <v>1978.0426199999999</v>
      </c>
      <c r="K199" s="3">
        <v>1.1200000000000001</v>
      </c>
      <c r="L199" s="3">
        <v>1.56</v>
      </c>
      <c r="M199" s="2">
        <v>0.99008992325929701</v>
      </c>
      <c r="N199" s="2">
        <v>0.43535501318705</v>
      </c>
      <c r="O199" s="2">
        <v>57.75</v>
      </c>
      <c r="P199" s="2">
        <v>52.51</v>
      </c>
      <c r="Q199" s="2">
        <v>120</v>
      </c>
      <c r="R199" s="2">
        <v>70.099999999999994</v>
      </c>
      <c r="S199" s="2">
        <v>109.9</v>
      </c>
      <c r="T199" s="2">
        <v>53.52</v>
      </c>
      <c r="U199" s="2">
        <v>37.29</v>
      </c>
      <c r="V199" s="2">
        <v>45.66</v>
      </c>
      <c r="W199" s="4">
        <v>7947.7177454982002</v>
      </c>
      <c r="X199" s="4">
        <v>5977.8140044026404</v>
      </c>
      <c r="Y199" s="4">
        <v>2260.7834903464</v>
      </c>
      <c r="Z199" s="4">
        <v>5705.78271484375</v>
      </c>
      <c r="AA199" s="4">
        <v>3492.2454298880998</v>
      </c>
      <c r="AB199" s="4">
        <v>2851.1525003063898</v>
      </c>
      <c r="AC199" s="4">
        <v>8899.5574061657098</v>
      </c>
      <c r="AD199" s="4">
        <v>5478.45719056902</v>
      </c>
      <c r="AE199" s="4">
        <v>3517.70392533835</v>
      </c>
      <c r="AF199" s="2" t="s">
        <v>14</v>
      </c>
      <c r="AG199" s="2" t="s">
        <v>11</v>
      </c>
      <c r="AH199" s="2" t="s">
        <v>15</v>
      </c>
      <c r="AI199" s="2" t="s">
        <v>11</v>
      </c>
      <c r="AJ199" s="2" t="s">
        <v>14</v>
      </c>
      <c r="AK199" s="2" t="s">
        <v>14</v>
      </c>
      <c r="AL199" s="2" t="s">
        <v>11</v>
      </c>
      <c r="AM199" s="2" t="s">
        <v>14</v>
      </c>
      <c r="AN199" s="2" t="s">
        <v>15</v>
      </c>
      <c r="AO199" s="2">
        <v>5.8399999999999999E-4</v>
      </c>
      <c r="AP199" s="2">
        <v>3.663E-3</v>
      </c>
      <c r="AQ199" s="2">
        <v>2.69</v>
      </c>
      <c r="AR199" s="2">
        <v>41.88</v>
      </c>
    </row>
    <row r="200" spans="1:44">
      <c r="A200" s="2" t="s">
        <v>1644</v>
      </c>
      <c r="B200" s="2" t="s">
        <v>39</v>
      </c>
      <c r="C200" s="2">
        <v>1</v>
      </c>
      <c r="D200" s="2">
        <v>8</v>
      </c>
      <c r="E200" s="2" t="s">
        <v>1645</v>
      </c>
      <c r="F200" s="2" t="s">
        <v>1646</v>
      </c>
      <c r="G200" s="2" t="s">
        <v>1647</v>
      </c>
      <c r="H200" s="2" t="s">
        <v>1648</v>
      </c>
      <c r="I200" s="2">
        <v>1</v>
      </c>
      <c r="J200" s="2">
        <v>1812.9160199999999</v>
      </c>
      <c r="K200" s="3">
        <v>1.1180000000000001</v>
      </c>
      <c r="L200" s="3">
        <v>1.115</v>
      </c>
      <c r="M200" s="2">
        <v>0.99008992325929701</v>
      </c>
      <c r="N200" s="2">
        <v>0.999632138801684</v>
      </c>
      <c r="O200" s="2">
        <v>4.5199999999999996</v>
      </c>
      <c r="P200" s="2">
        <v>7.76</v>
      </c>
      <c r="Q200" s="2">
        <v>96.1</v>
      </c>
      <c r="R200" s="2">
        <v>96.4</v>
      </c>
      <c r="S200" s="2">
        <v>107.5</v>
      </c>
      <c r="T200" s="2">
        <v>9.23</v>
      </c>
      <c r="U200" s="2">
        <v>3.41</v>
      </c>
      <c r="V200" s="2">
        <v>6.98</v>
      </c>
      <c r="W200" s="4">
        <v>12839.317924380401</v>
      </c>
      <c r="X200" s="4">
        <v>11169.081164306201</v>
      </c>
      <c r="Y200" s="4">
        <v>10838.775595929699</v>
      </c>
      <c r="Z200" s="4">
        <v>11197.5244140625</v>
      </c>
      <c r="AA200" s="4">
        <v>11815.8139778442</v>
      </c>
      <c r="AB200" s="4">
        <v>11102.3963998814</v>
      </c>
      <c r="AC200" s="4">
        <v>13997.4616529004</v>
      </c>
      <c r="AD200" s="4">
        <v>12376.692447227</v>
      </c>
      <c r="AE200" s="4">
        <v>12489.818130375699</v>
      </c>
      <c r="AF200" s="2" t="s">
        <v>11</v>
      </c>
      <c r="AG200" s="2" t="s">
        <v>11</v>
      </c>
      <c r="AH200" s="2" t="s">
        <v>11</v>
      </c>
      <c r="AI200" s="2" t="s">
        <v>11</v>
      </c>
      <c r="AJ200" s="2" t="s">
        <v>11</v>
      </c>
      <c r="AK200" s="2" t="s">
        <v>14</v>
      </c>
      <c r="AL200" s="2" t="s">
        <v>11</v>
      </c>
      <c r="AM200" s="2" t="s">
        <v>11</v>
      </c>
      <c r="AN200" s="2" t="s">
        <v>11</v>
      </c>
      <c r="AO200" s="2">
        <v>1.8780000000000001E-4</v>
      </c>
      <c r="AP200" s="2">
        <v>1.039E-4</v>
      </c>
      <c r="AQ200" s="2">
        <v>2.89</v>
      </c>
      <c r="AR200" s="2">
        <v>41.12</v>
      </c>
    </row>
    <row r="201" spans="1:44">
      <c r="A201" s="2" t="s">
        <v>1649</v>
      </c>
      <c r="B201" s="2" t="s">
        <v>620</v>
      </c>
      <c r="C201" s="2">
        <v>4</v>
      </c>
      <c r="D201" s="2">
        <v>3</v>
      </c>
      <c r="E201" s="2" t="s">
        <v>1650</v>
      </c>
      <c r="F201" s="2" t="s">
        <v>1651</v>
      </c>
      <c r="G201" s="2" t="s">
        <v>1652</v>
      </c>
      <c r="H201" s="2" t="s">
        <v>1653</v>
      </c>
      <c r="I201" s="2">
        <v>1</v>
      </c>
      <c r="J201" s="2">
        <v>1211.6639</v>
      </c>
      <c r="K201" s="3">
        <v>1.1180000000000001</v>
      </c>
      <c r="L201" s="3">
        <v>1.208</v>
      </c>
      <c r="M201" s="2">
        <v>0.99008992325929701</v>
      </c>
      <c r="N201" s="2">
        <v>0.96123774923696303</v>
      </c>
      <c r="O201" s="2">
        <v>8.0399999999999991</v>
      </c>
      <c r="P201" s="2">
        <v>12.93</v>
      </c>
      <c r="Q201" s="2">
        <v>100.4</v>
      </c>
      <c r="R201" s="2">
        <v>87.3</v>
      </c>
      <c r="S201" s="2">
        <v>112.3</v>
      </c>
      <c r="T201" s="2">
        <v>3.76</v>
      </c>
      <c r="U201" s="2">
        <v>9.82</v>
      </c>
      <c r="V201" s="2">
        <v>6.89</v>
      </c>
      <c r="W201" s="4">
        <v>31694.463073089599</v>
      </c>
      <c r="X201" s="4">
        <v>30933.9033248591</v>
      </c>
      <c r="Y201" s="4">
        <v>33287.152205999599</v>
      </c>
      <c r="Z201" s="4">
        <v>32122.70703125</v>
      </c>
      <c r="AA201" s="4">
        <v>26934.327554772401</v>
      </c>
      <c r="AB201" s="4">
        <v>27550.117030919999</v>
      </c>
      <c r="AC201" s="4">
        <v>32548.8643873291</v>
      </c>
      <c r="AD201" s="4">
        <v>35433.230283116303</v>
      </c>
      <c r="AE201" s="4">
        <v>37353.5656569571</v>
      </c>
      <c r="AF201" s="2" t="s">
        <v>11</v>
      </c>
      <c r="AG201" s="2" t="s">
        <v>11</v>
      </c>
      <c r="AH201" s="2" t="s">
        <v>14</v>
      </c>
      <c r="AI201" s="2" t="s">
        <v>11</v>
      </c>
      <c r="AJ201" s="2" t="s">
        <v>14</v>
      </c>
      <c r="AK201" s="2" t="s">
        <v>14</v>
      </c>
      <c r="AL201" s="2" t="s">
        <v>14</v>
      </c>
      <c r="AM201" s="2" t="s">
        <v>14</v>
      </c>
      <c r="AN201" s="2" t="s">
        <v>14</v>
      </c>
      <c r="AO201" s="2">
        <v>7.1270000000000003E-4</v>
      </c>
      <c r="AP201" s="2">
        <v>3.9060000000000002E-3</v>
      </c>
      <c r="AQ201" s="2">
        <v>2.7</v>
      </c>
      <c r="AR201" s="2">
        <v>42.79</v>
      </c>
    </row>
    <row r="202" spans="1:44">
      <c r="A202" s="2" t="s">
        <v>1654</v>
      </c>
      <c r="B202" s="2" t="s">
        <v>1346</v>
      </c>
      <c r="C202" s="2">
        <v>2</v>
      </c>
      <c r="D202" s="2">
        <v>1</v>
      </c>
      <c r="E202" s="2" t="s">
        <v>1655</v>
      </c>
      <c r="F202" s="2" t="s">
        <v>1656</v>
      </c>
      <c r="G202" s="2" t="s">
        <v>1657</v>
      </c>
      <c r="H202" s="2" t="s">
        <v>1658</v>
      </c>
      <c r="I202" s="2">
        <v>1</v>
      </c>
      <c r="J202" s="2">
        <v>2436.1223500000001</v>
      </c>
      <c r="K202" s="3">
        <v>1.1180000000000001</v>
      </c>
      <c r="L202" s="3">
        <v>1.048</v>
      </c>
      <c r="M202" s="2">
        <v>0.99008992325929701</v>
      </c>
      <c r="N202" s="2">
        <v>0.982347044489705</v>
      </c>
      <c r="O202" s="2">
        <v>117.46</v>
      </c>
      <c r="P202" s="2">
        <v>62.19</v>
      </c>
      <c r="Q202" s="2">
        <v>94.2</v>
      </c>
      <c r="R202" s="2">
        <v>100.5</v>
      </c>
      <c r="S202" s="2">
        <v>105.3</v>
      </c>
      <c r="T202" s="2">
        <v>112.47</v>
      </c>
      <c r="U202" s="2">
        <v>29.09</v>
      </c>
      <c r="V202" s="2">
        <v>85.02</v>
      </c>
      <c r="W202" s="4">
        <v>20427.632567317502</v>
      </c>
      <c r="X202" s="4">
        <v>2076.9454737559299</v>
      </c>
      <c r="Y202" s="4">
        <v>4243.5012874802596</v>
      </c>
      <c r="Z202" s="4">
        <v>5812.9697265625</v>
      </c>
      <c r="AA202" s="4">
        <v>4527.1212854710102</v>
      </c>
      <c r="AB202" s="4">
        <v>3189.3781377462501</v>
      </c>
      <c r="AC202" s="4">
        <v>14489.152948815399</v>
      </c>
      <c r="AD202" s="4">
        <v>4742.9994631565796</v>
      </c>
      <c r="AE202" s="4">
        <v>2831.07612450324</v>
      </c>
      <c r="AF202" s="2" t="s">
        <v>11</v>
      </c>
      <c r="AG202" s="2" t="s">
        <v>15</v>
      </c>
      <c r="AH202" s="2" t="s">
        <v>15</v>
      </c>
      <c r="AI202" s="2" t="s">
        <v>14</v>
      </c>
      <c r="AJ202" s="2" t="s">
        <v>15</v>
      </c>
      <c r="AK202" s="2" t="s">
        <v>15</v>
      </c>
      <c r="AL202" s="2" t="s">
        <v>14</v>
      </c>
      <c r="AM202" s="2" t="s">
        <v>14</v>
      </c>
      <c r="AN202" s="2" t="s">
        <v>15</v>
      </c>
      <c r="AO202" s="2">
        <v>1.8780000000000001E-4</v>
      </c>
      <c r="AP202" s="2">
        <v>8.0110000000000004E-5</v>
      </c>
      <c r="AQ202" s="2">
        <v>3.99</v>
      </c>
      <c r="AR202" s="2">
        <v>42</v>
      </c>
    </row>
    <row r="203" spans="1:44">
      <c r="A203" s="2" t="s">
        <v>1659</v>
      </c>
      <c r="B203" s="2" t="s">
        <v>58</v>
      </c>
      <c r="C203" s="2">
        <v>1</v>
      </c>
      <c r="D203" s="2">
        <v>10</v>
      </c>
      <c r="E203" s="2" t="s">
        <v>1660</v>
      </c>
      <c r="F203" s="2" t="s">
        <v>1661</v>
      </c>
      <c r="G203" s="2" t="s">
        <v>1662</v>
      </c>
      <c r="H203" s="2" t="s">
        <v>1663</v>
      </c>
      <c r="I203" s="2">
        <v>1</v>
      </c>
      <c r="J203" s="2">
        <v>1030.5349900000001</v>
      </c>
      <c r="K203" s="3">
        <v>1.115</v>
      </c>
      <c r="L203" s="3">
        <v>1.2090000000000001</v>
      </c>
      <c r="M203" s="2">
        <v>0.99008992325929701</v>
      </c>
      <c r="N203" s="2">
        <v>0.96099436117091996</v>
      </c>
      <c r="O203" s="2">
        <v>39.450000000000003</v>
      </c>
      <c r="P203" s="2">
        <v>32.43</v>
      </c>
      <c r="Q203" s="2">
        <v>92.1</v>
      </c>
      <c r="R203" s="2">
        <v>92.3</v>
      </c>
      <c r="S203" s="2">
        <v>115.6</v>
      </c>
      <c r="T203" s="2">
        <v>23.6</v>
      </c>
      <c r="U203" s="2">
        <v>20.43</v>
      </c>
      <c r="V203" s="2">
        <v>30.34</v>
      </c>
      <c r="W203" s="4">
        <v>17571.752023075001</v>
      </c>
      <c r="X203" s="4">
        <v>19754.614422173701</v>
      </c>
      <c r="Y203" s="4">
        <v>27258.0325014714</v>
      </c>
      <c r="Z203" s="4">
        <v>16832.869140625</v>
      </c>
      <c r="AA203" s="4">
        <v>25136.115975439901</v>
      </c>
      <c r="AB203" s="4">
        <v>19806.354768430199</v>
      </c>
      <c r="AC203" s="4">
        <v>16082.638361584201</v>
      </c>
      <c r="AD203" s="4">
        <v>30381.702847859</v>
      </c>
      <c r="AE203" s="4">
        <v>24796.252487306901</v>
      </c>
      <c r="AF203" s="2" t="s">
        <v>11</v>
      </c>
      <c r="AG203" s="2" t="s">
        <v>11</v>
      </c>
      <c r="AH203" s="2" t="s">
        <v>11</v>
      </c>
      <c r="AI203" s="2" t="s">
        <v>11</v>
      </c>
      <c r="AJ203" s="2" t="s">
        <v>11</v>
      </c>
      <c r="AK203" s="2" t="s">
        <v>11</v>
      </c>
      <c r="AL203" s="2" t="s">
        <v>11</v>
      </c>
      <c r="AM203" s="2" t="s">
        <v>11</v>
      </c>
      <c r="AN203" s="2" t="s">
        <v>11</v>
      </c>
      <c r="AO203" s="2">
        <v>1.8780000000000001E-4</v>
      </c>
      <c r="AP203" s="2">
        <v>2.9E-4</v>
      </c>
      <c r="AQ203" s="2">
        <v>2.4700000000000002</v>
      </c>
      <c r="AR203" s="2">
        <v>21.73</v>
      </c>
    </row>
    <row r="204" spans="1:44">
      <c r="A204" s="2" t="s">
        <v>1664</v>
      </c>
      <c r="B204" s="2" t="s">
        <v>1665</v>
      </c>
      <c r="C204" s="2">
        <v>16</v>
      </c>
      <c r="D204" s="2">
        <v>6</v>
      </c>
      <c r="E204" s="2" t="s">
        <v>1666</v>
      </c>
      <c r="F204" s="2" t="s">
        <v>1667</v>
      </c>
      <c r="G204" s="2" t="s">
        <v>1668</v>
      </c>
      <c r="H204" s="2" t="s">
        <v>1669</v>
      </c>
      <c r="I204" s="2">
        <v>1</v>
      </c>
      <c r="J204" s="2">
        <v>2276.0607199999999</v>
      </c>
      <c r="K204" s="3">
        <v>1.113</v>
      </c>
      <c r="L204" s="3">
        <v>1.4179999999999999</v>
      </c>
      <c r="M204" s="2">
        <v>0.99008992325929701</v>
      </c>
      <c r="N204" s="2">
        <v>0.57804156850806998</v>
      </c>
      <c r="O204" s="2">
        <v>12.99</v>
      </c>
      <c r="P204" s="2">
        <v>18.48</v>
      </c>
      <c r="Q204" s="2">
        <v>105.5</v>
      </c>
      <c r="R204" s="2">
        <v>80.400000000000006</v>
      </c>
      <c r="S204" s="2">
        <v>114.1</v>
      </c>
      <c r="T204" s="2">
        <v>12.66</v>
      </c>
      <c r="U204" s="2">
        <v>20.84</v>
      </c>
      <c r="V204" s="2">
        <v>10.73</v>
      </c>
      <c r="W204" s="4">
        <v>32597.141022657001</v>
      </c>
      <c r="X204" s="4">
        <v>34740.071215718803</v>
      </c>
      <c r="Y204" s="4">
        <v>27024.5660811485</v>
      </c>
      <c r="Z204" s="4">
        <v>18556.869140625</v>
      </c>
      <c r="AA204" s="4">
        <v>28409.018900642801</v>
      </c>
      <c r="AB204" s="4">
        <v>24867.066605760301</v>
      </c>
      <c r="AC204" s="4">
        <v>35268.365072662098</v>
      </c>
      <c r="AD204" s="4">
        <v>31152.024876060699</v>
      </c>
      <c r="AE204" s="4">
        <v>38654.820736090798</v>
      </c>
      <c r="AF204" s="2" t="s">
        <v>11</v>
      </c>
      <c r="AG204" s="2" t="s">
        <v>11</v>
      </c>
      <c r="AH204" s="2" t="s">
        <v>14</v>
      </c>
      <c r="AI204" s="2" t="s">
        <v>11</v>
      </c>
      <c r="AJ204" s="2" t="s">
        <v>14</v>
      </c>
      <c r="AK204" s="2" t="s">
        <v>11</v>
      </c>
      <c r="AL204" s="2" t="s">
        <v>14</v>
      </c>
      <c r="AM204" s="2" t="s">
        <v>11</v>
      </c>
      <c r="AN204" s="2" t="s">
        <v>14</v>
      </c>
      <c r="AO204" s="2">
        <v>2.7989999999999998E-3</v>
      </c>
      <c r="AP204" s="2">
        <v>2.4340000000000001E-2</v>
      </c>
      <c r="AQ204" s="2">
        <v>2.2599999999999998</v>
      </c>
      <c r="AR204" s="2">
        <v>40.99</v>
      </c>
    </row>
    <row r="205" spans="1:44">
      <c r="A205" s="2" t="s">
        <v>1670</v>
      </c>
      <c r="B205" s="2" t="s">
        <v>58</v>
      </c>
      <c r="C205" s="2">
        <v>3</v>
      </c>
      <c r="D205" s="2">
        <v>2</v>
      </c>
      <c r="E205" s="2" t="s">
        <v>1671</v>
      </c>
      <c r="F205" s="2" t="s">
        <v>1672</v>
      </c>
      <c r="G205" s="2" t="s">
        <v>1673</v>
      </c>
      <c r="H205" s="2" t="s">
        <v>1674</v>
      </c>
      <c r="I205" s="2">
        <v>1</v>
      </c>
      <c r="J205" s="2">
        <v>1574.9338499999999</v>
      </c>
      <c r="K205" s="3">
        <v>1.1120000000000001</v>
      </c>
      <c r="L205" s="3">
        <v>1.5049999999999999</v>
      </c>
      <c r="M205" s="2">
        <v>0.99008992325929701</v>
      </c>
      <c r="N205" s="2">
        <v>0.54717636005278003</v>
      </c>
      <c r="O205" s="2">
        <v>26.29</v>
      </c>
      <c r="P205" s="2">
        <v>30.49</v>
      </c>
      <c r="Q205" s="2">
        <v>105.2</v>
      </c>
      <c r="R205" s="2">
        <v>77.8</v>
      </c>
      <c r="S205" s="2">
        <v>117</v>
      </c>
      <c r="T205" s="2">
        <v>29.31</v>
      </c>
      <c r="U205" s="2">
        <v>34.840000000000003</v>
      </c>
      <c r="V205" s="2">
        <v>12.79</v>
      </c>
      <c r="W205" s="4">
        <v>4618.8261653894597</v>
      </c>
      <c r="X205" s="4">
        <v>6795.7618251310696</v>
      </c>
      <c r="Y205" s="4">
        <v>3923.0828440847999</v>
      </c>
      <c r="Z205" s="4">
        <v>2831.60327148438</v>
      </c>
      <c r="AA205" s="4">
        <v>5413.3007450749301</v>
      </c>
      <c r="AB205" s="4">
        <v>3414.02088289227</v>
      </c>
      <c r="AC205" s="4">
        <v>6005.4623905409999</v>
      </c>
      <c r="AD205" s="4">
        <v>5136.7763901905</v>
      </c>
      <c r="AE205" s="4">
        <v>4677.8116672311799</v>
      </c>
      <c r="AF205" s="2" t="s">
        <v>11</v>
      </c>
      <c r="AG205" s="2" t="s">
        <v>14</v>
      </c>
      <c r="AH205" s="2" t="s">
        <v>14</v>
      </c>
      <c r="AI205" s="2" t="s">
        <v>14</v>
      </c>
      <c r="AJ205" s="2" t="s">
        <v>14</v>
      </c>
      <c r="AK205" s="2" t="s">
        <v>14</v>
      </c>
      <c r="AL205" s="2" t="s">
        <v>11</v>
      </c>
      <c r="AM205" s="2" t="s">
        <v>14</v>
      </c>
      <c r="AN205" s="2" t="s">
        <v>15</v>
      </c>
      <c r="AO205" s="2">
        <v>3.3449999999999999E-3</v>
      </c>
      <c r="AP205" s="2">
        <v>3.2840000000000001E-2</v>
      </c>
      <c r="AQ205" s="2">
        <v>1.96</v>
      </c>
      <c r="AR205" s="2">
        <v>50.07</v>
      </c>
    </row>
    <row r="206" spans="1:44">
      <c r="A206" s="2" t="s">
        <v>1675</v>
      </c>
      <c r="B206" s="2" t="s">
        <v>36</v>
      </c>
      <c r="C206" s="2">
        <v>4</v>
      </c>
      <c r="D206" s="2">
        <v>5</v>
      </c>
      <c r="E206" s="2" t="s">
        <v>1676</v>
      </c>
      <c r="F206" s="2" t="s">
        <v>1677</v>
      </c>
      <c r="G206" s="2" t="s">
        <v>1678</v>
      </c>
      <c r="H206" s="2" t="s">
        <v>1679</v>
      </c>
      <c r="I206" s="2">
        <v>1</v>
      </c>
      <c r="J206" s="2">
        <v>1991.9643699999999</v>
      </c>
      <c r="K206" s="3">
        <v>1.1120000000000001</v>
      </c>
      <c r="L206" s="3">
        <v>1.038</v>
      </c>
      <c r="M206" s="2">
        <v>0.99008992325929701</v>
      </c>
      <c r="N206" s="2">
        <v>0.96751638647120697</v>
      </c>
      <c r="O206" s="2">
        <v>55.02</v>
      </c>
      <c r="P206" s="2">
        <v>38.44</v>
      </c>
      <c r="Q206" s="2">
        <v>95.6</v>
      </c>
      <c r="R206" s="2">
        <v>96.2</v>
      </c>
      <c r="S206" s="2">
        <v>108.3</v>
      </c>
      <c r="T206" s="2">
        <v>17.73</v>
      </c>
      <c r="U206" s="2">
        <v>12.97</v>
      </c>
      <c r="V206" s="2">
        <v>40.31</v>
      </c>
      <c r="W206" s="4">
        <v>9744.7898855629192</v>
      </c>
      <c r="X206" s="4">
        <v>9276.6163946776396</v>
      </c>
      <c r="Y206" s="4">
        <v>6889.8516777330697</v>
      </c>
      <c r="Z206" s="4">
        <v>10442.2841796875</v>
      </c>
      <c r="AA206" s="4">
        <v>9332.9153761304005</v>
      </c>
      <c r="AB206" s="4">
        <v>8038.8528945480903</v>
      </c>
      <c r="AC206" s="4">
        <v>10837.268212952</v>
      </c>
      <c r="AD206" s="4">
        <v>10505.772576945799</v>
      </c>
      <c r="AE206" s="4">
        <v>4632.3878572568101</v>
      </c>
      <c r="AF206" s="2" t="s">
        <v>11</v>
      </c>
      <c r="AG206" s="2" t="s">
        <v>11</v>
      </c>
      <c r="AH206" s="2" t="s">
        <v>14</v>
      </c>
      <c r="AI206" s="2" t="s">
        <v>11</v>
      </c>
      <c r="AJ206" s="2" t="s">
        <v>11</v>
      </c>
      <c r="AK206" s="2" t="s">
        <v>11</v>
      </c>
      <c r="AL206" s="2" t="s">
        <v>14</v>
      </c>
      <c r="AM206" s="2" t="s">
        <v>14</v>
      </c>
      <c r="AN206" s="2" t="s">
        <v>15</v>
      </c>
      <c r="AO206" s="2">
        <v>1.8780000000000001E-4</v>
      </c>
      <c r="AP206" s="2">
        <v>1.1950000000000001E-3</v>
      </c>
      <c r="AQ206" s="2">
        <v>2.46</v>
      </c>
      <c r="AR206" s="2">
        <v>34.03</v>
      </c>
    </row>
    <row r="207" spans="1:44">
      <c r="A207" s="2" t="s">
        <v>31</v>
      </c>
      <c r="B207" s="2" t="s">
        <v>32</v>
      </c>
      <c r="C207" s="2">
        <v>3</v>
      </c>
      <c r="D207" s="2">
        <v>10</v>
      </c>
      <c r="E207" s="2" t="s">
        <v>33</v>
      </c>
      <c r="F207" s="2" t="s">
        <v>34</v>
      </c>
      <c r="G207" s="2" t="s">
        <v>35</v>
      </c>
      <c r="H207" s="2" t="s">
        <v>1680</v>
      </c>
      <c r="I207" s="2">
        <v>1</v>
      </c>
      <c r="J207" s="2">
        <v>1613.7628199999999</v>
      </c>
      <c r="K207" s="3">
        <v>1.1100000000000001</v>
      </c>
      <c r="L207" s="3">
        <v>1.4630000000000001</v>
      </c>
      <c r="M207" s="2">
        <v>0.99008992325929701</v>
      </c>
      <c r="N207" s="2">
        <v>0.482459218442717</v>
      </c>
      <c r="O207" s="2">
        <v>5.92</v>
      </c>
      <c r="P207" s="2">
        <v>6.84</v>
      </c>
      <c r="Q207" s="2">
        <v>105.7</v>
      </c>
      <c r="R207" s="2">
        <v>80.7</v>
      </c>
      <c r="S207" s="2">
        <v>113.6</v>
      </c>
      <c r="T207" s="2">
        <v>4.33</v>
      </c>
      <c r="U207" s="2">
        <v>3.71</v>
      </c>
      <c r="V207" s="2">
        <v>6.04</v>
      </c>
      <c r="W207" s="4">
        <v>44525.556899262403</v>
      </c>
      <c r="X207" s="4">
        <v>48546.767013422002</v>
      </c>
      <c r="Y207" s="4">
        <v>46378.7172407373</v>
      </c>
      <c r="Z207" s="4">
        <v>35428.63671875</v>
      </c>
      <c r="AA207" s="4">
        <v>33794.645130242498</v>
      </c>
      <c r="AB207" s="4">
        <v>36379.760921250301</v>
      </c>
      <c r="AC207" s="4">
        <v>55028.340369110701</v>
      </c>
      <c r="AD207" s="4">
        <v>49882.259808394803</v>
      </c>
      <c r="AE207" s="4">
        <v>49433.6272076561</v>
      </c>
      <c r="AF207" s="2" t="s">
        <v>11</v>
      </c>
      <c r="AG207" s="2" t="s">
        <v>11</v>
      </c>
      <c r="AH207" s="2" t="s">
        <v>11</v>
      </c>
      <c r="AI207" s="2" t="s">
        <v>11</v>
      </c>
      <c r="AJ207" s="2" t="s">
        <v>11</v>
      </c>
      <c r="AK207" s="2" t="s">
        <v>11</v>
      </c>
      <c r="AL207" s="2" t="s">
        <v>11</v>
      </c>
      <c r="AM207" s="2" t="s">
        <v>11</v>
      </c>
      <c r="AN207" s="2" t="s">
        <v>11</v>
      </c>
      <c r="AO207" s="2">
        <v>1.8780000000000001E-4</v>
      </c>
      <c r="AP207" s="2">
        <v>4.4059999999999998E-6</v>
      </c>
      <c r="AQ207" s="2">
        <v>3.05</v>
      </c>
      <c r="AR207" s="2">
        <v>40.380000000000003</v>
      </c>
    </row>
    <row r="208" spans="1:44">
      <c r="A208" s="2" t="s">
        <v>731</v>
      </c>
      <c r="B208" s="2" t="s">
        <v>46</v>
      </c>
      <c r="C208" s="2">
        <v>1</v>
      </c>
      <c r="D208" s="2">
        <v>5</v>
      </c>
      <c r="E208" s="2" t="s">
        <v>732</v>
      </c>
      <c r="F208" s="2" t="s">
        <v>733</v>
      </c>
      <c r="G208" s="2" t="s">
        <v>734</v>
      </c>
      <c r="H208" s="2" t="s">
        <v>1681</v>
      </c>
      <c r="I208" s="2">
        <v>1</v>
      </c>
      <c r="J208" s="2">
        <v>1592.8828699999999</v>
      </c>
      <c r="K208" s="3">
        <v>1.109</v>
      </c>
      <c r="L208" s="3">
        <v>0.97699999999999998</v>
      </c>
      <c r="M208" s="2">
        <v>0.99008992325929701</v>
      </c>
      <c r="N208" s="2">
        <v>0.89230260603913603</v>
      </c>
      <c r="O208" s="2">
        <v>14.41</v>
      </c>
      <c r="P208" s="2">
        <v>13.38</v>
      </c>
      <c r="Q208" s="2">
        <v>93.4</v>
      </c>
      <c r="R208" s="2">
        <v>103.1</v>
      </c>
      <c r="S208" s="2">
        <v>103.6</v>
      </c>
      <c r="T208" s="2">
        <v>8.4700000000000006</v>
      </c>
      <c r="U208" s="2">
        <v>11.29</v>
      </c>
      <c r="V208" s="2">
        <v>11.26</v>
      </c>
      <c r="W208" s="4">
        <v>10767.4832439417</v>
      </c>
      <c r="X208" s="4">
        <v>9754.3433629605406</v>
      </c>
      <c r="Y208" s="4">
        <v>11562.594188500099</v>
      </c>
      <c r="Z208" s="4">
        <v>11882.6162109375</v>
      </c>
      <c r="AA208" s="4">
        <v>13807.027645164801</v>
      </c>
      <c r="AB208" s="4">
        <v>11118.537662278801</v>
      </c>
      <c r="AC208" s="4">
        <v>11940.7640895849</v>
      </c>
      <c r="AD208" s="4">
        <v>10779.952039858599</v>
      </c>
      <c r="AE208" s="4">
        <v>13489.4688932648</v>
      </c>
      <c r="AF208" s="2" t="s">
        <v>14</v>
      </c>
      <c r="AG208" s="2" t="s">
        <v>14</v>
      </c>
      <c r="AH208" s="2" t="s">
        <v>14</v>
      </c>
      <c r="AI208" s="2" t="s">
        <v>11</v>
      </c>
      <c r="AJ208" s="2" t="s">
        <v>11</v>
      </c>
      <c r="AK208" s="2" t="s">
        <v>11</v>
      </c>
      <c r="AL208" s="2" t="s">
        <v>14</v>
      </c>
      <c r="AM208" s="2" t="s">
        <v>11</v>
      </c>
      <c r="AN208" s="2" t="s">
        <v>11</v>
      </c>
      <c r="AO208" s="2">
        <v>1.8780000000000001E-4</v>
      </c>
      <c r="AP208" s="2">
        <v>8.4250000000000004E-4</v>
      </c>
      <c r="AQ208" s="2">
        <v>1.99</v>
      </c>
      <c r="AR208" s="2">
        <v>45.13</v>
      </c>
    </row>
    <row r="209" spans="1:44">
      <c r="A209" s="2" t="s">
        <v>1682</v>
      </c>
      <c r="B209" s="2" t="s">
        <v>58</v>
      </c>
      <c r="C209" s="2">
        <v>1</v>
      </c>
      <c r="D209" s="2">
        <v>1</v>
      </c>
      <c r="E209" s="2" t="s">
        <v>1683</v>
      </c>
      <c r="F209" s="2" t="s">
        <v>1684</v>
      </c>
      <c r="G209" s="2" t="s">
        <v>1685</v>
      </c>
      <c r="H209" s="2" t="s">
        <v>1686</v>
      </c>
      <c r="I209" s="2">
        <v>1</v>
      </c>
      <c r="J209" s="2">
        <v>2527.3628899999999</v>
      </c>
      <c r="K209" s="3">
        <v>1.1080000000000001</v>
      </c>
      <c r="L209" s="3">
        <v>0.63900000000000001</v>
      </c>
      <c r="M209" s="2" t="s">
        <v>13</v>
      </c>
      <c r="N209" s="2">
        <v>3.25625675645781E-2</v>
      </c>
      <c r="O209" s="2">
        <v>10.95</v>
      </c>
      <c r="P209" s="2">
        <v>46.26</v>
      </c>
      <c r="Q209" s="2">
        <v>83.5</v>
      </c>
      <c r="R209" s="2">
        <v>120.6</v>
      </c>
      <c r="S209" s="2">
        <v>95.9</v>
      </c>
      <c r="T209" s="2">
        <v>19.940000000000001</v>
      </c>
      <c r="U209" s="2">
        <v>68.09</v>
      </c>
      <c r="V209" s="2">
        <v>21.05</v>
      </c>
      <c r="W209" s="4">
        <v>2424.6090789495702</v>
      </c>
      <c r="X209" s="4">
        <v>3608.8698661271301</v>
      </c>
      <c r="Y209" s="4">
        <v>3360.6076752855602</v>
      </c>
      <c r="Z209" s="4">
        <v>13229.4736328125</v>
      </c>
      <c r="AA209" s="4">
        <v>4854.09801802334</v>
      </c>
      <c r="AB209" s="4">
        <v>4158.6680818127898</v>
      </c>
      <c r="AC209" s="4">
        <v>3862.0383564526401</v>
      </c>
      <c r="AD209" s="4">
        <v>3997.1761166213901</v>
      </c>
      <c r="AE209" s="4">
        <v>2657.0956656531898</v>
      </c>
      <c r="AF209" s="2" t="s">
        <v>15</v>
      </c>
      <c r="AG209" s="2" t="s">
        <v>15</v>
      </c>
      <c r="AH209" s="2" t="s">
        <v>15</v>
      </c>
      <c r="AI209" s="2" t="s">
        <v>11</v>
      </c>
      <c r="AJ209" s="2" t="s">
        <v>15</v>
      </c>
      <c r="AK209" s="2" t="s">
        <v>15</v>
      </c>
      <c r="AL209" s="2" t="s">
        <v>15</v>
      </c>
      <c r="AM209" s="2" t="s">
        <v>15</v>
      </c>
      <c r="AN209" s="2" t="s">
        <v>15</v>
      </c>
      <c r="AO209" s="2">
        <v>1.8780000000000001E-4</v>
      </c>
      <c r="AP209" s="2">
        <v>1.2579999999999999E-4</v>
      </c>
      <c r="AQ209" s="2">
        <v>4.9000000000000004</v>
      </c>
      <c r="AR209" s="2">
        <v>55.99</v>
      </c>
    </row>
    <row r="210" spans="1:44">
      <c r="A210" s="2" t="s">
        <v>1687</v>
      </c>
      <c r="B210" s="2" t="s">
        <v>36</v>
      </c>
      <c r="C210" s="2">
        <v>2</v>
      </c>
      <c r="D210" s="2">
        <v>1</v>
      </c>
      <c r="E210" s="2" t="s">
        <v>1688</v>
      </c>
      <c r="F210" s="2" t="s">
        <v>1689</v>
      </c>
      <c r="G210" s="2" t="s">
        <v>1690</v>
      </c>
      <c r="H210" s="2" t="s">
        <v>1691</v>
      </c>
      <c r="I210" s="2">
        <v>1</v>
      </c>
      <c r="J210" s="2">
        <v>1452.7627600000001</v>
      </c>
      <c r="K210" s="3">
        <v>1.107</v>
      </c>
      <c r="L210" s="3">
        <v>1.792</v>
      </c>
      <c r="M210" s="2">
        <v>0.99008992325929701</v>
      </c>
      <c r="N210" s="2">
        <v>0.13135099449667201</v>
      </c>
      <c r="O210" s="2">
        <v>57.29</v>
      </c>
      <c r="P210" s="2">
        <v>41.46</v>
      </c>
      <c r="Q210" s="2">
        <v>132</v>
      </c>
      <c r="R210" s="2">
        <v>60.2</v>
      </c>
      <c r="S210" s="2">
        <v>107.8</v>
      </c>
      <c r="T210" s="2">
        <v>58.86</v>
      </c>
      <c r="U210" s="2">
        <v>48.23</v>
      </c>
      <c r="V210" s="2">
        <v>27.52</v>
      </c>
      <c r="W210" s="4">
        <v>1772.0962349474</v>
      </c>
      <c r="X210" s="4">
        <v>7251.5039595881899</v>
      </c>
      <c r="Y210" s="4">
        <v>7540.2327849118401</v>
      </c>
      <c r="Z210" s="4">
        <v>2736.6034582216698</v>
      </c>
      <c r="AA210" s="4">
        <v>6469.4963103651398</v>
      </c>
      <c r="AB210" s="4">
        <v>3304.2342056878801</v>
      </c>
      <c r="AC210" s="4">
        <v>4927.0588940340203</v>
      </c>
      <c r="AD210" s="4">
        <v>5919.9677517398104</v>
      </c>
      <c r="AE210" s="4">
        <v>8349.8656925242794</v>
      </c>
      <c r="AF210" s="2" t="s">
        <v>15</v>
      </c>
      <c r="AG210" s="2" t="s">
        <v>14</v>
      </c>
      <c r="AH210" s="2" t="s">
        <v>11</v>
      </c>
      <c r="AI210" s="2" t="s">
        <v>15</v>
      </c>
      <c r="AJ210" s="2" t="s">
        <v>14</v>
      </c>
      <c r="AK210" s="2" t="s">
        <v>15</v>
      </c>
      <c r="AL210" s="2" t="s">
        <v>14</v>
      </c>
      <c r="AM210" s="2" t="s">
        <v>14</v>
      </c>
      <c r="AN210" s="2" t="s">
        <v>14</v>
      </c>
      <c r="AO210" s="2">
        <v>2.3800000000000002E-3</v>
      </c>
      <c r="AP210" s="2">
        <v>1.915E-2</v>
      </c>
      <c r="AQ210" s="2">
        <v>2.12</v>
      </c>
      <c r="AR210" s="2">
        <v>29.17</v>
      </c>
    </row>
    <row r="211" spans="1:44">
      <c r="A211" s="2" t="s">
        <v>1692</v>
      </c>
      <c r="B211" s="2" t="s">
        <v>46</v>
      </c>
      <c r="C211" s="2">
        <v>1</v>
      </c>
      <c r="D211" s="2">
        <v>3</v>
      </c>
      <c r="E211" s="2" t="s">
        <v>1693</v>
      </c>
      <c r="F211" s="2" t="s">
        <v>1694</v>
      </c>
      <c r="G211" s="2" t="s">
        <v>1695</v>
      </c>
      <c r="H211" s="2" t="s">
        <v>1696</v>
      </c>
      <c r="I211" s="2">
        <v>1</v>
      </c>
      <c r="J211" s="2">
        <v>1501.7679000000001</v>
      </c>
      <c r="K211" s="3">
        <v>1.107</v>
      </c>
      <c r="L211" s="3">
        <v>0.53100000000000003</v>
      </c>
      <c r="M211" s="2">
        <v>0.99008992325929701</v>
      </c>
      <c r="N211" s="2">
        <v>8.7152378135047295E-3</v>
      </c>
      <c r="O211" s="2">
        <v>40.99</v>
      </c>
      <c r="P211" s="2">
        <v>19.45</v>
      </c>
      <c r="Q211" s="2">
        <v>71.599999999999994</v>
      </c>
      <c r="R211" s="2">
        <v>149.19999999999999</v>
      </c>
      <c r="S211" s="2">
        <v>79.2</v>
      </c>
      <c r="T211" s="2">
        <v>41.3</v>
      </c>
      <c r="U211" s="2">
        <v>2.57</v>
      </c>
      <c r="V211" s="2">
        <v>22.62</v>
      </c>
      <c r="W211" s="4">
        <v>1937.7276792786499</v>
      </c>
      <c r="X211" s="4">
        <v>2936.5518910096198</v>
      </c>
      <c r="Y211" s="4">
        <v>4497.8275827972902</v>
      </c>
      <c r="Z211" s="4">
        <v>6122.759765625</v>
      </c>
      <c r="AA211" s="4">
        <v>6196.2048532381496</v>
      </c>
      <c r="AB211" s="4">
        <v>5896.6674819852296</v>
      </c>
      <c r="AC211" s="4">
        <v>2352.6074243456101</v>
      </c>
      <c r="AD211" s="4">
        <v>3742.5368620888298</v>
      </c>
      <c r="AE211" s="4">
        <v>3251.5024538645398</v>
      </c>
      <c r="AF211" s="2" t="s">
        <v>14</v>
      </c>
      <c r="AG211" s="2" t="s">
        <v>14</v>
      </c>
      <c r="AH211" s="2" t="s">
        <v>15</v>
      </c>
      <c r="AI211" s="2" t="s">
        <v>11</v>
      </c>
      <c r="AJ211" s="2" t="s">
        <v>11</v>
      </c>
      <c r="AK211" s="2" t="s">
        <v>11</v>
      </c>
      <c r="AL211" s="2" t="s">
        <v>15</v>
      </c>
      <c r="AM211" s="2" t="s">
        <v>14</v>
      </c>
      <c r="AN211" s="2" t="s">
        <v>15</v>
      </c>
      <c r="AO211" s="2">
        <v>3.0309999999999999E-4</v>
      </c>
      <c r="AP211" s="2">
        <v>2.1770000000000001E-3</v>
      </c>
      <c r="AQ211" s="2">
        <v>2.09</v>
      </c>
      <c r="AR211" s="2">
        <v>31.38</v>
      </c>
    </row>
    <row r="212" spans="1:44">
      <c r="A212" s="2" t="s">
        <v>1697</v>
      </c>
      <c r="B212" s="2" t="s">
        <v>58</v>
      </c>
      <c r="C212" s="2">
        <v>2</v>
      </c>
      <c r="D212" s="2">
        <v>1</v>
      </c>
      <c r="E212" s="2" t="s">
        <v>1698</v>
      </c>
      <c r="F212" s="2" t="s">
        <v>1699</v>
      </c>
      <c r="G212" s="2" t="s">
        <v>1700</v>
      </c>
      <c r="H212" s="2" t="s">
        <v>1701</v>
      </c>
      <c r="I212" s="2">
        <v>1</v>
      </c>
      <c r="J212" s="2">
        <v>1350.7085999999999</v>
      </c>
      <c r="K212" s="3">
        <v>1.1060000000000001</v>
      </c>
      <c r="L212" s="3">
        <v>2.11</v>
      </c>
      <c r="M212" s="2">
        <v>0.99008992325929701</v>
      </c>
      <c r="N212" s="2">
        <v>4.9549408732626997E-3</v>
      </c>
      <c r="O212" s="2">
        <v>12.19</v>
      </c>
      <c r="P212" s="2">
        <v>78.23</v>
      </c>
      <c r="Q212" s="2">
        <v>114</v>
      </c>
      <c r="R212" s="2">
        <v>59.8</v>
      </c>
      <c r="S212" s="2">
        <v>126.2</v>
      </c>
      <c r="T212" s="2">
        <v>10.130000000000001</v>
      </c>
      <c r="U212" s="2">
        <v>65.97</v>
      </c>
      <c r="V212" s="2">
        <v>8.26</v>
      </c>
      <c r="W212" s="4">
        <v>8177.3923474819003</v>
      </c>
      <c r="X212" s="4">
        <v>9234.09999137046</v>
      </c>
      <c r="Y212" s="4">
        <v>10023.421713796901</v>
      </c>
      <c r="Z212" s="4">
        <v>3132.9196022907199</v>
      </c>
      <c r="AA212" s="4">
        <v>4841.5366903905297</v>
      </c>
      <c r="AB212" s="4">
        <v>11100.2443142547</v>
      </c>
      <c r="AC212" s="4">
        <v>10214.350733986699</v>
      </c>
      <c r="AD212" s="4">
        <v>9374.7406805416995</v>
      </c>
      <c r="AE212" s="4">
        <v>11062.3437209434</v>
      </c>
      <c r="AF212" s="2" t="s">
        <v>14</v>
      </c>
      <c r="AG212" s="2" t="s">
        <v>11</v>
      </c>
      <c r="AH212" s="2" t="s">
        <v>14</v>
      </c>
      <c r="AI212" s="2" t="s">
        <v>15</v>
      </c>
      <c r="AJ212" s="2" t="s">
        <v>15</v>
      </c>
      <c r="AK212" s="2" t="s">
        <v>14</v>
      </c>
      <c r="AL212" s="2" t="s">
        <v>14</v>
      </c>
      <c r="AM212" s="2" t="s">
        <v>14</v>
      </c>
      <c r="AN212" s="2" t="s">
        <v>14</v>
      </c>
      <c r="AO212" s="2">
        <v>2.9510000000000001E-3</v>
      </c>
      <c r="AP212" s="2">
        <v>2.6849999999999999E-2</v>
      </c>
      <c r="AQ212" s="2">
        <v>2.25</v>
      </c>
      <c r="AR212" s="2">
        <v>29.72</v>
      </c>
    </row>
    <row r="213" spans="1:44">
      <c r="A213" s="2" t="s">
        <v>1702</v>
      </c>
      <c r="B213" s="2" t="s">
        <v>922</v>
      </c>
      <c r="C213" s="2">
        <v>2</v>
      </c>
      <c r="D213" s="2">
        <v>3</v>
      </c>
      <c r="E213" s="2" t="s">
        <v>1703</v>
      </c>
      <c r="F213" s="2" t="s">
        <v>1704</v>
      </c>
      <c r="G213" s="2" t="s">
        <v>1705</v>
      </c>
      <c r="H213" s="2" t="s">
        <v>1706</v>
      </c>
      <c r="I213" s="2">
        <v>1</v>
      </c>
      <c r="J213" s="2">
        <v>1658.81414</v>
      </c>
      <c r="K213" s="3">
        <v>1.105</v>
      </c>
      <c r="L213" s="3">
        <v>1.306</v>
      </c>
      <c r="M213" s="2">
        <v>0.99008992325929701</v>
      </c>
      <c r="N213" s="2">
        <v>0.82026653921668202</v>
      </c>
      <c r="O213" s="2">
        <v>14.38</v>
      </c>
      <c r="P213" s="2">
        <v>20.73</v>
      </c>
      <c r="Q213" s="2">
        <v>100.7</v>
      </c>
      <c r="R213" s="2">
        <v>88</v>
      </c>
      <c r="S213" s="2">
        <v>111.3</v>
      </c>
      <c r="T213" s="2">
        <v>12.18</v>
      </c>
      <c r="U213" s="2">
        <v>20.66</v>
      </c>
      <c r="V213" s="2">
        <v>9.81</v>
      </c>
      <c r="W213" s="4">
        <v>15423.9225494981</v>
      </c>
      <c r="X213" s="4">
        <v>13928.285180172699</v>
      </c>
      <c r="Y213" s="4">
        <v>12067.340522865899</v>
      </c>
      <c r="Z213" s="4">
        <v>12161.19921875</v>
      </c>
      <c r="AA213" s="4">
        <v>12738.588289511399</v>
      </c>
      <c r="AB213" s="4">
        <v>8498.42488824063</v>
      </c>
      <c r="AC213" s="4">
        <v>15385.1386474298</v>
      </c>
      <c r="AD213" s="4">
        <v>13658.800761084</v>
      </c>
      <c r="AE213" s="4">
        <v>16633.0898120907</v>
      </c>
      <c r="AF213" s="2" t="s">
        <v>14</v>
      </c>
      <c r="AG213" s="2" t="s">
        <v>14</v>
      </c>
      <c r="AH213" s="2" t="s">
        <v>14</v>
      </c>
      <c r="AI213" s="2" t="s">
        <v>14</v>
      </c>
      <c r="AJ213" s="2" t="s">
        <v>11</v>
      </c>
      <c r="AK213" s="2" t="s">
        <v>14</v>
      </c>
      <c r="AL213" s="2" t="s">
        <v>11</v>
      </c>
      <c r="AM213" s="2" t="s">
        <v>11</v>
      </c>
      <c r="AN213" s="2" t="s">
        <v>14</v>
      </c>
      <c r="AO213" s="2">
        <v>1.8780000000000001E-4</v>
      </c>
      <c r="AP213" s="2">
        <v>1.7420000000000001E-4</v>
      </c>
      <c r="AQ213" s="2">
        <v>3</v>
      </c>
      <c r="AR213" s="2">
        <v>38.51</v>
      </c>
    </row>
    <row r="214" spans="1:44">
      <c r="A214" s="2" t="s">
        <v>1707</v>
      </c>
      <c r="B214" s="2" t="s">
        <v>27</v>
      </c>
      <c r="C214" s="2">
        <v>1</v>
      </c>
      <c r="D214" s="2">
        <v>6</v>
      </c>
      <c r="E214" s="2" t="s">
        <v>1708</v>
      </c>
      <c r="F214" s="2" t="s">
        <v>1709</v>
      </c>
      <c r="G214" s="2" t="s">
        <v>1710</v>
      </c>
      <c r="H214" s="2" t="s">
        <v>1711</v>
      </c>
      <c r="I214" s="2">
        <v>1</v>
      </c>
      <c r="J214" s="2">
        <v>1756.8720499999999</v>
      </c>
      <c r="K214" s="3">
        <v>1.1040000000000001</v>
      </c>
      <c r="L214" s="3">
        <v>0.80200000000000005</v>
      </c>
      <c r="M214" s="2">
        <v>0.99008992325929701</v>
      </c>
      <c r="N214" s="2">
        <v>0.514221711132967</v>
      </c>
      <c r="O214" s="2">
        <v>33.19</v>
      </c>
      <c r="P214" s="2">
        <v>28.22</v>
      </c>
      <c r="Q214" s="2">
        <v>82.5</v>
      </c>
      <c r="R214" s="2">
        <v>111.5</v>
      </c>
      <c r="S214" s="2">
        <v>106</v>
      </c>
      <c r="T214" s="2">
        <v>15.41</v>
      </c>
      <c r="U214" s="2">
        <v>21.9</v>
      </c>
      <c r="V214" s="2">
        <v>27.71</v>
      </c>
      <c r="W214" s="4">
        <v>4892.8869976154001</v>
      </c>
      <c r="X214" s="4">
        <v>3630.3577931570899</v>
      </c>
      <c r="Y214" s="4">
        <v>4032.6820341008802</v>
      </c>
      <c r="Z214" s="4">
        <v>4326.9033203125</v>
      </c>
      <c r="AA214" s="4">
        <v>5454.2622132066699</v>
      </c>
      <c r="AB214" s="4">
        <v>6736.7083681454696</v>
      </c>
      <c r="AC214" s="4">
        <v>5184.8052919882603</v>
      </c>
      <c r="AD214" s="4">
        <v>5399.7932925715504</v>
      </c>
      <c r="AE214" s="4">
        <v>3109.6958669527598</v>
      </c>
      <c r="AF214" s="2" t="s">
        <v>11</v>
      </c>
      <c r="AG214" s="2" t="s">
        <v>11</v>
      </c>
      <c r="AH214" s="2" t="s">
        <v>11</v>
      </c>
      <c r="AI214" s="2" t="s">
        <v>11</v>
      </c>
      <c r="AJ214" s="2" t="s">
        <v>11</v>
      </c>
      <c r="AK214" s="2" t="s">
        <v>11</v>
      </c>
      <c r="AL214" s="2" t="s">
        <v>14</v>
      </c>
      <c r="AM214" s="2" t="s">
        <v>14</v>
      </c>
      <c r="AN214" s="2" t="s">
        <v>14</v>
      </c>
      <c r="AO214" s="2">
        <v>1.8780000000000001E-4</v>
      </c>
      <c r="AP214" s="2">
        <v>1.2600000000000001E-3</v>
      </c>
      <c r="AQ214" s="2">
        <v>1.57</v>
      </c>
      <c r="AR214" s="2">
        <v>44.24</v>
      </c>
    </row>
    <row r="215" spans="1:44">
      <c r="A215" s="2" t="s">
        <v>1712</v>
      </c>
      <c r="B215" s="2" t="s">
        <v>22</v>
      </c>
      <c r="C215" s="2">
        <v>1</v>
      </c>
      <c r="D215" s="2">
        <v>1</v>
      </c>
      <c r="E215" s="2" t="s">
        <v>1713</v>
      </c>
      <c r="F215" s="2" t="s">
        <v>1714</v>
      </c>
      <c r="G215" s="2" t="s">
        <v>1715</v>
      </c>
      <c r="H215" s="2" t="s">
        <v>1716</v>
      </c>
      <c r="I215" s="2">
        <v>1</v>
      </c>
      <c r="J215" s="2">
        <v>1399.7501299999999</v>
      </c>
      <c r="K215" s="3">
        <v>1.0980000000000001</v>
      </c>
      <c r="L215" s="3">
        <v>1.01</v>
      </c>
      <c r="M215" s="2">
        <v>0.99008992325929701</v>
      </c>
      <c r="N215" s="2">
        <v>0.97723039312425197</v>
      </c>
      <c r="O215" s="2">
        <v>66.150000000000006</v>
      </c>
      <c r="P215" s="2">
        <v>20.85</v>
      </c>
      <c r="Q215" s="2">
        <v>94.2</v>
      </c>
      <c r="R215" s="2">
        <v>102.4</v>
      </c>
      <c r="S215" s="2">
        <v>103.4</v>
      </c>
      <c r="T215" s="2">
        <v>69.77</v>
      </c>
      <c r="U215" s="2">
        <v>6.02</v>
      </c>
      <c r="V215" s="2">
        <v>27.41</v>
      </c>
      <c r="W215" s="4">
        <v>3904.2637312379102</v>
      </c>
      <c r="X215" s="4">
        <v>8040.6337167920601</v>
      </c>
      <c r="Y215" s="4">
        <v>1767.6621301738001</v>
      </c>
      <c r="Z215" s="4">
        <v>4201.0305592944796</v>
      </c>
      <c r="AA215" s="4">
        <v>4678.0903127336196</v>
      </c>
      <c r="AB215" s="4">
        <v>4246.4124728672004</v>
      </c>
      <c r="AC215" s="4">
        <v>4288.8192065947696</v>
      </c>
      <c r="AD215" s="4">
        <v>2772.0570949930402</v>
      </c>
      <c r="AE215" s="4">
        <v>4892.0078566409902</v>
      </c>
      <c r="AF215" s="2" t="s">
        <v>15</v>
      </c>
      <c r="AG215" s="2" t="s">
        <v>11</v>
      </c>
      <c r="AH215" s="2" t="s">
        <v>15</v>
      </c>
      <c r="AI215" s="2" t="s">
        <v>15</v>
      </c>
      <c r="AJ215" s="2" t="s">
        <v>14</v>
      </c>
      <c r="AK215" s="2" t="s">
        <v>15</v>
      </c>
      <c r="AL215" s="2" t="s">
        <v>15</v>
      </c>
      <c r="AM215" s="2" t="s">
        <v>15</v>
      </c>
      <c r="AN215" s="2" t="s">
        <v>15</v>
      </c>
      <c r="AO215" s="2">
        <v>8.3129999999999999E-4</v>
      </c>
      <c r="AP215" s="2">
        <v>4.4999999999999997E-3</v>
      </c>
      <c r="AQ215" s="2">
        <v>1.87</v>
      </c>
      <c r="AR215" s="2">
        <v>47.09</v>
      </c>
    </row>
    <row r="216" spans="1:44">
      <c r="A216" s="2" t="s">
        <v>1717</v>
      </c>
      <c r="B216" s="2" t="s">
        <v>37</v>
      </c>
      <c r="C216" s="2">
        <v>1</v>
      </c>
      <c r="D216" s="2">
        <v>7</v>
      </c>
      <c r="E216" s="2" t="s">
        <v>1718</v>
      </c>
      <c r="F216" s="2" t="s">
        <v>1719</v>
      </c>
      <c r="G216" s="2" t="s">
        <v>1720</v>
      </c>
      <c r="H216" s="2" t="s">
        <v>1721</v>
      </c>
      <c r="I216" s="2">
        <v>1</v>
      </c>
      <c r="J216" s="2">
        <v>1404.7013999999999</v>
      </c>
      <c r="K216" s="3">
        <v>1.0980000000000001</v>
      </c>
      <c r="L216" s="3">
        <v>1.097</v>
      </c>
      <c r="M216" s="2">
        <v>0.99008992325929701</v>
      </c>
      <c r="N216" s="2">
        <v>0.99807903194414704</v>
      </c>
      <c r="O216" s="2">
        <v>14.15</v>
      </c>
      <c r="P216" s="2">
        <v>25.15</v>
      </c>
      <c r="Q216" s="2">
        <v>96.8</v>
      </c>
      <c r="R216" s="2">
        <v>96.9</v>
      </c>
      <c r="S216" s="2">
        <v>106.3</v>
      </c>
      <c r="T216" s="2">
        <v>11.64</v>
      </c>
      <c r="U216" s="2">
        <v>21.3</v>
      </c>
      <c r="V216" s="2">
        <v>3.89</v>
      </c>
      <c r="W216" s="4">
        <v>5960.4715503921198</v>
      </c>
      <c r="X216" s="4">
        <v>6738.8974440065404</v>
      </c>
      <c r="Y216" s="4">
        <v>5342.1436032208303</v>
      </c>
      <c r="Z216" s="4">
        <v>4659.0234375</v>
      </c>
      <c r="AA216" s="4">
        <v>7188.6116699615704</v>
      </c>
      <c r="AB216" s="4">
        <v>5969.1710606875604</v>
      </c>
      <c r="AC216" s="4">
        <v>6922.4739575170197</v>
      </c>
      <c r="AD216" s="4">
        <v>6427.5677834646403</v>
      </c>
      <c r="AE216" s="4">
        <v>6546.8394036918298</v>
      </c>
      <c r="AF216" s="2" t="s">
        <v>14</v>
      </c>
      <c r="AG216" s="2" t="s">
        <v>11</v>
      </c>
      <c r="AH216" s="2" t="s">
        <v>11</v>
      </c>
      <c r="AI216" s="2" t="s">
        <v>14</v>
      </c>
      <c r="AJ216" s="2" t="s">
        <v>11</v>
      </c>
      <c r="AK216" s="2" t="s">
        <v>11</v>
      </c>
      <c r="AL216" s="2" t="s">
        <v>11</v>
      </c>
      <c r="AM216" s="2" t="s">
        <v>11</v>
      </c>
      <c r="AN216" s="2" t="s">
        <v>11</v>
      </c>
      <c r="AO216" s="2">
        <v>3.0309999999999999E-4</v>
      </c>
      <c r="AP216" s="2">
        <v>1.565E-3</v>
      </c>
      <c r="AQ216" s="2">
        <v>2.11</v>
      </c>
      <c r="AR216" s="2">
        <v>45.19</v>
      </c>
    </row>
    <row r="217" spans="1:44">
      <c r="A217" s="2" t="s">
        <v>1722</v>
      </c>
      <c r="B217" s="2" t="s">
        <v>1723</v>
      </c>
      <c r="C217" s="2">
        <v>3</v>
      </c>
      <c r="D217" s="2">
        <v>156</v>
      </c>
      <c r="E217" s="2" t="s">
        <v>1054</v>
      </c>
      <c r="F217" s="2" t="s">
        <v>1724</v>
      </c>
      <c r="G217" s="2" t="s">
        <v>1725</v>
      </c>
      <c r="H217" s="2" t="s">
        <v>1054</v>
      </c>
      <c r="I217" s="2">
        <v>1</v>
      </c>
      <c r="J217" s="2">
        <v>1730.8022599999999</v>
      </c>
      <c r="K217" s="3">
        <v>1.097</v>
      </c>
      <c r="L217" s="3">
        <v>0.75</v>
      </c>
      <c r="M217" s="2">
        <v>0.99008992325929701</v>
      </c>
      <c r="N217" s="2">
        <v>0.18413712542780999</v>
      </c>
      <c r="O217" s="2">
        <v>10.16</v>
      </c>
      <c r="P217" s="2">
        <v>4.78</v>
      </c>
      <c r="Q217" s="2">
        <v>82</v>
      </c>
      <c r="R217" s="2">
        <v>124.8</v>
      </c>
      <c r="S217" s="2">
        <v>93.2</v>
      </c>
      <c r="T217" s="2">
        <v>8.52</v>
      </c>
      <c r="U217" s="2">
        <v>6.57</v>
      </c>
      <c r="V217" s="2">
        <v>4.96</v>
      </c>
      <c r="W217" s="4">
        <v>5368911.73656148</v>
      </c>
      <c r="X217" s="4">
        <v>5206155.4248319604</v>
      </c>
      <c r="Y217" s="4">
        <v>6095250.7252982901</v>
      </c>
      <c r="Z217" s="4">
        <v>8175159.9262695303</v>
      </c>
      <c r="AA217" s="4">
        <v>7399748.6031684503</v>
      </c>
      <c r="AB217" s="4">
        <v>8400230.9951364491</v>
      </c>
      <c r="AC217" s="4">
        <v>5711707.72741389</v>
      </c>
      <c r="AD217" s="4">
        <v>6299702.7494211104</v>
      </c>
      <c r="AE217" s="4">
        <v>6102943.4036064399</v>
      </c>
      <c r="AF217" s="2" t="s">
        <v>11</v>
      </c>
      <c r="AG217" s="2" t="s">
        <v>11</v>
      </c>
      <c r="AH217" s="2" t="s">
        <v>11</v>
      </c>
      <c r="AI217" s="2" t="s">
        <v>11</v>
      </c>
      <c r="AJ217" s="2" t="s">
        <v>11</v>
      </c>
      <c r="AK217" s="2" t="s">
        <v>11</v>
      </c>
      <c r="AL217" s="2" t="s">
        <v>11</v>
      </c>
      <c r="AM217" s="2" t="s">
        <v>11</v>
      </c>
      <c r="AN217" s="2" t="s">
        <v>11</v>
      </c>
      <c r="AO217" s="2">
        <v>1.8780000000000001E-4</v>
      </c>
      <c r="AP217" s="2">
        <v>1.512E-7</v>
      </c>
      <c r="AQ217" s="2">
        <v>4.93</v>
      </c>
      <c r="AR217" s="2">
        <v>30.44</v>
      </c>
    </row>
    <row r="218" spans="1:44">
      <c r="A218" s="2" t="s">
        <v>1726</v>
      </c>
      <c r="B218" s="2" t="s">
        <v>616</v>
      </c>
      <c r="C218" s="2">
        <v>2</v>
      </c>
      <c r="D218" s="2">
        <v>5</v>
      </c>
      <c r="E218" s="2" t="s">
        <v>1727</v>
      </c>
      <c r="F218" s="2" t="s">
        <v>1728</v>
      </c>
      <c r="G218" s="2" t="s">
        <v>1729</v>
      </c>
      <c r="H218" s="2" t="s">
        <v>1730</v>
      </c>
      <c r="I218" s="2">
        <v>1</v>
      </c>
      <c r="J218" s="2">
        <v>1420.65993</v>
      </c>
      <c r="K218" s="3">
        <v>1.097</v>
      </c>
      <c r="L218" s="3">
        <v>1.159</v>
      </c>
      <c r="M218" s="2">
        <v>0.99008992325929701</v>
      </c>
      <c r="N218" s="2">
        <v>0.98336116657070505</v>
      </c>
      <c r="O218" s="2">
        <v>12.57</v>
      </c>
      <c r="P218" s="2">
        <v>6.11</v>
      </c>
      <c r="Q218" s="2">
        <v>99.5</v>
      </c>
      <c r="R218" s="2">
        <v>91.4</v>
      </c>
      <c r="S218" s="2">
        <v>109.1</v>
      </c>
      <c r="T218" s="2">
        <v>11.66</v>
      </c>
      <c r="U218" s="2">
        <v>9.68</v>
      </c>
      <c r="V218" s="2">
        <v>2.52</v>
      </c>
      <c r="W218" s="4">
        <v>10975.0433843798</v>
      </c>
      <c r="X218" s="4">
        <v>13771.4926344205</v>
      </c>
      <c r="Y218" s="4">
        <v>11905.3499188651</v>
      </c>
      <c r="Z218" s="4">
        <v>10819.0390625</v>
      </c>
      <c r="AA218" s="4">
        <v>10928.371811944</v>
      </c>
      <c r="AB218" s="4">
        <v>12801.3892370225</v>
      </c>
      <c r="AC218" s="4">
        <v>13055.322601518001</v>
      </c>
      <c r="AD218" s="4">
        <v>13139.8533141305</v>
      </c>
      <c r="AE218" s="4">
        <v>12538.896659385</v>
      </c>
      <c r="AF218" s="2" t="s">
        <v>14</v>
      </c>
      <c r="AG218" s="2" t="s">
        <v>11</v>
      </c>
      <c r="AH218" s="2" t="s">
        <v>11</v>
      </c>
      <c r="AI218" s="2" t="s">
        <v>14</v>
      </c>
      <c r="AJ218" s="2" t="s">
        <v>11</v>
      </c>
      <c r="AK218" s="2" t="s">
        <v>11</v>
      </c>
      <c r="AL218" s="2" t="s">
        <v>14</v>
      </c>
      <c r="AM218" s="2" t="s">
        <v>14</v>
      </c>
      <c r="AN218" s="2" t="s">
        <v>11</v>
      </c>
      <c r="AO218" s="2">
        <v>1.8780000000000001E-4</v>
      </c>
      <c r="AP218" s="2">
        <v>4.0559999999999999E-4</v>
      </c>
      <c r="AQ218" s="2">
        <v>2.74</v>
      </c>
      <c r="AR218" s="2">
        <v>46.02</v>
      </c>
    </row>
    <row r="219" spans="1:44">
      <c r="A219" s="2" t="s">
        <v>1320</v>
      </c>
      <c r="B219" s="2" t="s">
        <v>450</v>
      </c>
      <c r="C219" s="2">
        <v>3</v>
      </c>
      <c r="D219" s="2">
        <v>6</v>
      </c>
      <c r="E219" s="2" t="s">
        <v>128</v>
      </c>
      <c r="F219" s="2" t="s">
        <v>451</v>
      </c>
      <c r="G219" s="2" t="s">
        <v>452</v>
      </c>
      <c r="H219" s="2" t="s">
        <v>1319</v>
      </c>
      <c r="I219" s="2">
        <v>1</v>
      </c>
      <c r="J219" s="2">
        <v>1247.6122600000001</v>
      </c>
      <c r="K219" s="3">
        <v>1.095</v>
      </c>
      <c r="L219" s="3">
        <v>1.046</v>
      </c>
      <c r="M219" s="2">
        <v>0.99008992325929701</v>
      </c>
      <c r="N219" s="2">
        <v>0.96751638647120697</v>
      </c>
      <c r="O219" s="2">
        <v>19.14</v>
      </c>
      <c r="P219" s="2">
        <v>34.28</v>
      </c>
      <c r="Q219" s="2">
        <v>95.5</v>
      </c>
      <c r="R219" s="2">
        <v>100</v>
      </c>
      <c r="S219" s="2">
        <v>104.6</v>
      </c>
      <c r="T219" s="2">
        <v>27.11</v>
      </c>
      <c r="U219" s="2">
        <v>20.09</v>
      </c>
      <c r="V219" s="2">
        <v>35.18</v>
      </c>
      <c r="W219" s="4">
        <v>11863.491712654</v>
      </c>
      <c r="X219" s="4">
        <v>13331.793551838</v>
      </c>
      <c r="Y219" s="4">
        <v>19472.758567229801</v>
      </c>
      <c r="Z219" s="4">
        <v>13958.4853515625</v>
      </c>
      <c r="AA219" s="4">
        <v>12982.229820778901</v>
      </c>
      <c r="AB219" s="4">
        <v>18696.5223501777</v>
      </c>
      <c r="AC219" s="4">
        <v>12844.1025393119</v>
      </c>
      <c r="AD219" s="4">
        <v>14598.5801081993</v>
      </c>
      <c r="AE219" s="4">
        <v>24075.115607836</v>
      </c>
      <c r="AF219" s="2" t="s">
        <v>11</v>
      </c>
      <c r="AG219" s="2" t="s">
        <v>14</v>
      </c>
      <c r="AH219" s="2" t="s">
        <v>11</v>
      </c>
      <c r="AI219" s="2" t="s">
        <v>11</v>
      </c>
      <c r="AJ219" s="2" t="s">
        <v>14</v>
      </c>
      <c r="AK219" s="2" t="s">
        <v>11</v>
      </c>
      <c r="AL219" s="2" t="s">
        <v>14</v>
      </c>
      <c r="AM219" s="2" t="s">
        <v>11</v>
      </c>
      <c r="AN219" s="2" t="s">
        <v>11</v>
      </c>
      <c r="AO219" s="2">
        <v>8.3129999999999999E-4</v>
      </c>
      <c r="AP219" s="2">
        <v>4.4039999999999999E-3</v>
      </c>
      <c r="AQ219" s="2">
        <v>1.92</v>
      </c>
      <c r="AR219" s="2">
        <v>24.98</v>
      </c>
    </row>
    <row r="220" spans="1:44">
      <c r="A220" s="2" t="s">
        <v>1731</v>
      </c>
      <c r="B220" s="2" t="s">
        <v>39</v>
      </c>
      <c r="C220" s="2">
        <v>1</v>
      </c>
      <c r="D220" s="2">
        <v>9</v>
      </c>
      <c r="E220" s="2" t="s">
        <v>1554</v>
      </c>
      <c r="F220" s="2" t="s">
        <v>1732</v>
      </c>
      <c r="G220" s="2" t="s">
        <v>1733</v>
      </c>
      <c r="H220" s="2" t="s">
        <v>1557</v>
      </c>
      <c r="I220" s="2">
        <v>1</v>
      </c>
      <c r="J220" s="2">
        <v>1412.7817600000001</v>
      </c>
      <c r="K220" s="3">
        <v>1.095</v>
      </c>
      <c r="L220" s="3">
        <v>1.1910000000000001</v>
      </c>
      <c r="M220" s="2">
        <v>0.99008992325929701</v>
      </c>
      <c r="N220" s="2">
        <v>0.96751638647120697</v>
      </c>
      <c r="O220" s="2">
        <v>13.48</v>
      </c>
      <c r="P220" s="2">
        <v>2.2999999999999998</v>
      </c>
      <c r="Q220" s="2">
        <v>99.9</v>
      </c>
      <c r="R220" s="2">
        <v>90.7</v>
      </c>
      <c r="S220" s="2">
        <v>109.4</v>
      </c>
      <c r="T220" s="2">
        <v>23.88</v>
      </c>
      <c r="U220" s="2">
        <v>1.64</v>
      </c>
      <c r="V220" s="2">
        <v>2.21</v>
      </c>
      <c r="W220" s="4">
        <v>123290.858921176</v>
      </c>
      <c r="X220" s="4">
        <v>113018.125608916</v>
      </c>
      <c r="Y220" s="4">
        <v>174014.09888059599</v>
      </c>
      <c r="Z220" s="4">
        <v>111947.890625</v>
      </c>
      <c r="AA220" s="4">
        <v>111984.03870376501</v>
      </c>
      <c r="AB220" s="4">
        <v>115175.762628153</v>
      </c>
      <c r="AC220" s="4">
        <v>137124.69785689699</v>
      </c>
      <c r="AD220" s="4">
        <v>131248.76480581699</v>
      </c>
      <c r="AE220" s="4">
        <v>134994.08075313101</v>
      </c>
      <c r="AF220" s="2" t="s">
        <v>11</v>
      </c>
      <c r="AG220" s="2" t="s">
        <v>11</v>
      </c>
      <c r="AH220" s="2" t="s">
        <v>11</v>
      </c>
      <c r="AI220" s="2" t="s">
        <v>11</v>
      </c>
      <c r="AJ220" s="2" t="s">
        <v>11</v>
      </c>
      <c r="AK220" s="2" t="s">
        <v>11</v>
      </c>
      <c r="AL220" s="2" t="s">
        <v>11</v>
      </c>
      <c r="AM220" s="2" t="s">
        <v>11</v>
      </c>
      <c r="AN220" s="2" t="s">
        <v>11</v>
      </c>
      <c r="AO220" s="2">
        <v>1.8780000000000001E-4</v>
      </c>
      <c r="AP220" s="2">
        <v>1.11E-5</v>
      </c>
      <c r="AQ220" s="2">
        <v>3.43</v>
      </c>
      <c r="AR220" s="2">
        <v>42.17</v>
      </c>
    </row>
    <row r="221" spans="1:44">
      <c r="A221" s="2" t="s">
        <v>1734</v>
      </c>
      <c r="B221" s="2" t="s">
        <v>1735</v>
      </c>
      <c r="C221" s="2">
        <v>3</v>
      </c>
      <c r="D221" s="2">
        <v>9</v>
      </c>
      <c r="E221" s="2" t="s">
        <v>1307</v>
      </c>
      <c r="F221" s="2" t="s">
        <v>1736</v>
      </c>
      <c r="G221" s="2" t="s">
        <v>1737</v>
      </c>
      <c r="H221" s="2" t="s">
        <v>1310</v>
      </c>
      <c r="I221" s="2">
        <v>1</v>
      </c>
      <c r="J221" s="2">
        <v>1840.81051</v>
      </c>
      <c r="K221" s="3">
        <v>1.095</v>
      </c>
      <c r="L221" s="3">
        <v>1.2609999999999999</v>
      </c>
      <c r="M221" s="2">
        <v>0.99008992325929701</v>
      </c>
      <c r="N221" s="2">
        <v>0.90070823660373001</v>
      </c>
      <c r="O221" s="2">
        <v>8.6999999999999993</v>
      </c>
      <c r="P221" s="2">
        <v>16.63</v>
      </c>
      <c r="Q221" s="2">
        <v>102.9</v>
      </c>
      <c r="R221" s="2">
        <v>84.4</v>
      </c>
      <c r="S221" s="2">
        <v>112.7</v>
      </c>
      <c r="T221" s="2">
        <v>4.22</v>
      </c>
      <c r="U221" s="2">
        <v>9.06</v>
      </c>
      <c r="V221" s="2">
        <v>11.78</v>
      </c>
      <c r="W221" s="4">
        <v>23835.7704575676</v>
      </c>
      <c r="X221" s="4">
        <v>22866.260305255899</v>
      </c>
      <c r="Y221" s="4">
        <v>21905.081749398101</v>
      </c>
      <c r="Z221" s="4">
        <v>21013.765625</v>
      </c>
      <c r="AA221" s="4">
        <v>18756.827039071199</v>
      </c>
      <c r="AB221" s="4">
        <v>17607.7555631627</v>
      </c>
      <c r="AC221" s="4">
        <v>26497.925199244</v>
      </c>
      <c r="AD221" s="4">
        <v>20998.216816932301</v>
      </c>
      <c r="AE221" s="4">
        <v>25029.570129768399</v>
      </c>
      <c r="AF221" s="2" t="s">
        <v>11</v>
      </c>
      <c r="AG221" s="2" t="s">
        <v>11</v>
      </c>
      <c r="AH221" s="2" t="s">
        <v>11</v>
      </c>
      <c r="AI221" s="2" t="s">
        <v>11</v>
      </c>
      <c r="AJ221" s="2" t="s">
        <v>11</v>
      </c>
      <c r="AK221" s="2" t="s">
        <v>11</v>
      </c>
      <c r="AL221" s="2" t="s">
        <v>11</v>
      </c>
      <c r="AM221" s="2" t="s">
        <v>11</v>
      </c>
      <c r="AN221" s="2" t="s">
        <v>11</v>
      </c>
      <c r="AO221" s="2">
        <v>1.8780000000000001E-4</v>
      </c>
      <c r="AP221" s="2">
        <v>1.969E-5</v>
      </c>
      <c r="AQ221" s="2">
        <v>2.9</v>
      </c>
      <c r="AR221" s="2">
        <v>35.5</v>
      </c>
    </row>
    <row r="222" spans="1:44">
      <c r="A222" s="2" t="s">
        <v>276</v>
      </c>
      <c r="B222" s="2" t="s">
        <v>74</v>
      </c>
      <c r="C222" s="2">
        <v>6</v>
      </c>
      <c r="D222" s="2">
        <v>37</v>
      </c>
      <c r="E222" s="2" t="s">
        <v>277</v>
      </c>
      <c r="F222" s="2" t="s">
        <v>278</v>
      </c>
      <c r="G222" s="2" t="s">
        <v>1738</v>
      </c>
      <c r="H222" s="2" t="s">
        <v>1739</v>
      </c>
      <c r="I222" s="2">
        <v>1</v>
      </c>
      <c r="J222" s="2">
        <v>2030.0487700000001</v>
      </c>
      <c r="K222" s="3">
        <v>1.0940000000000001</v>
      </c>
      <c r="L222" s="3">
        <v>1.236</v>
      </c>
      <c r="M222" s="2">
        <v>0.99008992325929701</v>
      </c>
      <c r="N222" s="2">
        <v>0.92872616266877495</v>
      </c>
      <c r="O222" s="2">
        <v>9.3000000000000007</v>
      </c>
      <c r="P222" s="2">
        <v>13.69</v>
      </c>
      <c r="Q222" s="2">
        <v>100.7</v>
      </c>
      <c r="R222" s="2">
        <v>89.2</v>
      </c>
      <c r="S222" s="2">
        <v>110.2</v>
      </c>
      <c r="T222" s="2">
        <v>3.7</v>
      </c>
      <c r="U222" s="2">
        <v>10.51</v>
      </c>
      <c r="V222" s="2">
        <v>9.7799999999999994</v>
      </c>
      <c r="W222" s="4">
        <v>353959.475590043</v>
      </c>
      <c r="X222" s="4">
        <v>337741.22256398399</v>
      </c>
      <c r="Y222" s="4">
        <v>363467.14767380402</v>
      </c>
      <c r="Z222" s="4">
        <v>313495.59375</v>
      </c>
      <c r="AA222" s="4">
        <v>345387.23579658603</v>
      </c>
      <c r="AB222" s="4">
        <v>279623.32597467402</v>
      </c>
      <c r="AC222" s="4">
        <v>346403.66568226501</v>
      </c>
      <c r="AD222" s="4">
        <v>387330.35759752197</v>
      </c>
      <c r="AE222" s="4">
        <v>421666.45760806801</v>
      </c>
      <c r="AF222" s="2" t="s">
        <v>11</v>
      </c>
      <c r="AG222" s="2" t="s">
        <v>11</v>
      </c>
      <c r="AH222" s="2" t="s">
        <v>11</v>
      </c>
      <c r="AI222" s="2" t="s">
        <v>11</v>
      </c>
      <c r="AJ222" s="2" t="s">
        <v>11</v>
      </c>
      <c r="AK222" s="2" t="s">
        <v>11</v>
      </c>
      <c r="AL222" s="2" t="s">
        <v>11</v>
      </c>
      <c r="AM222" s="2" t="s">
        <v>11</v>
      </c>
      <c r="AN222" s="2" t="s">
        <v>11</v>
      </c>
      <c r="AO222" s="2">
        <v>1.8780000000000001E-4</v>
      </c>
      <c r="AP222" s="2">
        <v>2.0270000000000001E-10</v>
      </c>
      <c r="AQ222" s="2">
        <v>6.65</v>
      </c>
      <c r="AR222" s="2">
        <v>25.63</v>
      </c>
    </row>
    <row r="223" spans="1:44">
      <c r="A223" s="2" t="s">
        <v>891</v>
      </c>
      <c r="B223" s="2" t="s">
        <v>77</v>
      </c>
      <c r="C223" s="2">
        <v>2</v>
      </c>
      <c r="D223" s="2">
        <v>6</v>
      </c>
      <c r="E223" s="2" t="s">
        <v>1549</v>
      </c>
      <c r="F223" s="2" t="s">
        <v>1740</v>
      </c>
      <c r="G223" s="2" t="s">
        <v>1741</v>
      </c>
      <c r="H223" s="2" t="s">
        <v>1552</v>
      </c>
      <c r="I223" s="2">
        <v>1</v>
      </c>
      <c r="J223" s="2">
        <v>2074.0022100000001</v>
      </c>
      <c r="K223" s="3">
        <v>1.0940000000000001</v>
      </c>
      <c r="L223" s="3">
        <v>1.0620000000000001</v>
      </c>
      <c r="M223" s="2">
        <v>0.99008992325929701</v>
      </c>
      <c r="N223" s="2">
        <v>0.982347044489705</v>
      </c>
      <c r="O223" s="2">
        <v>13.99</v>
      </c>
      <c r="P223" s="2">
        <v>15.45</v>
      </c>
      <c r="Q223" s="2">
        <v>99.8</v>
      </c>
      <c r="R223" s="2">
        <v>97.1</v>
      </c>
      <c r="S223" s="2">
        <v>103.1</v>
      </c>
      <c r="T223" s="2">
        <v>10.11</v>
      </c>
      <c r="U223" s="2">
        <v>25.34</v>
      </c>
      <c r="V223" s="2">
        <v>7.58</v>
      </c>
      <c r="W223" s="4">
        <v>21781.0240638139</v>
      </c>
      <c r="X223" s="4">
        <v>25421.062330174002</v>
      </c>
      <c r="Y223" s="4">
        <v>26533.165605969301</v>
      </c>
      <c r="Z223" s="4">
        <v>22676.62109375</v>
      </c>
      <c r="AA223" s="4">
        <v>24735.2413332715</v>
      </c>
      <c r="AB223" s="4">
        <v>35737.762148745802</v>
      </c>
      <c r="AC223" s="4">
        <v>26280.888996021102</v>
      </c>
      <c r="AD223" s="4">
        <v>29019.1976232212</v>
      </c>
      <c r="AE223" s="4">
        <v>25055.769016204798</v>
      </c>
      <c r="AF223" s="2" t="s">
        <v>11</v>
      </c>
      <c r="AG223" s="2" t="s">
        <v>11</v>
      </c>
      <c r="AH223" s="2" t="s">
        <v>14</v>
      </c>
      <c r="AI223" s="2" t="s">
        <v>11</v>
      </c>
      <c r="AJ223" s="2" t="s">
        <v>11</v>
      </c>
      <c r="AK223" s="2" t="s">
        <v>14</v>
      </c>
      <c r="AL223" s="2" t="s">
        <v>11</v>
      </c>
      <c r="AM223" s="2" t="s">
        <v>14</v>
      </c>
      <c r="AN223" s="2" t="s">
        <v>11</v>
      </c>
      <c r="AO223" s="2">
        <v>9.655E-4</v>
      </c>
      <c r="AP223" s="2">
        <v>4.9969999999999997E-3</v>
      </c>
      <c r="AQ223" s="2">
        <v>2.15</v>
      </c>
      <c r="AR223" s="2">
        <v>37.64</v>
      </c>
    </row>
    <row r="224" spans="1:44">
      <c r="A224" s="2" t="s">
        <v>1742</v>
      </c>
      <c r="B224" s="2" t="s">
        <v>491</v>
      </c>
      <c r="C224" s="2">
        <v>2</v>
      </c>
      <c r="D224" s="2">
        <v>1</v>
      </c>
      <c r="E224" s="2" t="s">
        <v>1743</v>
      </c>
      <c r="F224" s="2" t="s">
        <v>1744</v>
      </c>
      <c r="G224" s="2" t="s">
        <v>1745</v>
      </c>
      <c r="H224" s="2" t="s">
        <v>1746</v>
      </c>
      <c r="I224" s="2">
        <v>2</v>
      </c>
      <c r="J224" s="2">
        <v>1574.79168</v>
      </c>
      <c r="K224" s="3">
        <v>1.093</v>
      </c>
      <c r="L224" s="3">
        <v>0.84099999999999997</v>
      </c>
      <c r="M224" s="2">
        <v>0.99008992325929701</v>
      </c>
      <c r="N224" s="2">
        <v>0.45829331899395398</v>
      </c>
      <c r="O224" s="2">
        <v>107.82</v>
      </c>
      <c r="P224" s="2">
        <v>72.41</v>
      </c>
      <c r="Q224" s="2">
        <v>83.6</v>
      </c>
      <c r="R224" s="2">
        <v>116.9</v>
      </c>
      <c r="S224" s="2">
        <v>99.5</v>
      </c>
      <c r="T224" s="2">
        <v>136.41999999999999</v>
      </c>
      <c r="U224" s="2">
        <v>111.92</v>
      </c>
      <c r="V224" s="2">
        <v>43.06</v>
      </c>
      <c r="W224" s="4">
        <v>26933.8417448935</v>
      </c>
      <c r="X224" s="4">
        <v>2581.4071893037499</v>
      </c>
      <c r="Y224" s="4">
        <v>1866.5608845052</v>
      </c>
      <c r="Z224" s="4">
        <v>19463.8359375</v>
      </c>
      <c r="AA224" s="4">
        <v>2426.0682136093601</v>
      </c>
      <c r="AB224" s="4">
        <v>3610.99886655113</v>
      </c>
      <c r="AC224" s="4">
        <v>3075.1727693510602</v>
      </c>
      <c r="AD224" s="4">
        <v>2040.5841828145899</v>
      </c>
      <c r="AE224" s="4">
        <v>4874.4541663425298</v>
      </c>
      <c r="AF224" s="2" t="s">
        <v>11</v>
      </c>
      <c r="AG224" s="2" t="s">
        <v>15</v>
      </c>
      <c r="AH224" s="2" t="s">
        <v>15</v>
      </c>
      <c r="AI224" s="2" t="s">
        <v>14</v>
      </c>
      <c r="AJ224" s="2" t="s">
        <v>15</v>
      </c>
      <c r="AK224" s="2" t="s">
        <v>15</v>
      </c>
      <c r="AL224" s="2" t="s">
        <v>15</v>
      </c>
      <c r="AM224" s="2" t="s">
        <v>15</v>
      </c>
      <c r="AN224" s="2" t="s">
        <v>15</v>
      </c>
      <c r="AO224" s="2">
        <v>2.7989999999999998E-3</v>
      </c>
      <c r="AP224" s="2">
        <v>2.4160000000000001E-2</v>
      </c>
      <c r="AQ224" s="2">
        <v>1.91</v>
      </c>
      <c r="AR224" s="2">
        <v>28.66</v>
      </c>
    </row>
    <row r="225" spans="1:44">
      <c r="A225" s="2" t="s">
        <v>1747</v>
      </c>
      <c r="B225" s="2" t="s">
        <v>27</v>
      </c>
      <c r="C225" s="2">
        <v>3</v>
      </c>
      <c r="D225" s="2">
        <v>6</v>
      </c>
      <c r="E225" s="2" t="s">
        <v>1748</v>
      </c>
      <c r="F225" s="2" t="s">
        <v>1749</v>
      </c>
      <c r="G225" s="2" t="s">
        <v>1750</v>
      </c>
      <c r="H225" s="2" t="s">
        <v>1751</v>
      </c>
      <c r="I225" s="2">
        <v>1</v>
      </c>
      <c r="J225" s="2">
        <v>1535.7774099999999</v>
      </c>
      <c r="K225" s="3">
        <v>1.0920000000000001</v>
      </c>
      <c r="L225" s="3">
        <v>1.198</v>
      </c>
      <c r="M225" s="2">
        <v>0.99008992325929701</v>
      </c>
      <c r="N225" s="2">
        <v>0.96751638647120697</v>
      </c>
      <c r="O225" s="2">
        <v>38.15</v>
      </c>
      <c r="P225" s="2">
        <v>38.15</v>
      </c>
      <c r="Q225" s="2">
        <v>99.9</v>
      </c>
      <c r="R225" s="2">
        <v>91.1</v>
      </c>
      <c r="S225" s="2">
        <v>109.1</v>
      </c>
      <c r="T225" s="2">
        <v>7.76</v>
      </c>
      <c r="U225" s="2">
        <v>5.66</v>
      </c>
      <c r="V225" s="2">
        <v>48.75</v>
      </c>
      <c r="W225" s="4">
        <v>6883.9402993197</v>
      </c>
      <c r="X225" s="4">
        <v>5998.35459663451</v>
      </c>
      <c r="Y225" s="4">
        <v>6077.1755111742395</v>
      </c>
      <c r="Z225" s="4">
        <v>5540.1796875</v>
      </c>
      <c r="AA225" s="4">
        <v>5483.8871122717701</v>
      </c>
      <c r="AB225" s="4">
        <v>6068.5775703156796</v>
      </c>
      <c r="AC225" s="4">
        <v>8342.6136354251503</v>
      </c>
      <c r="AD225" s="4">
        <v>2729.3100083682298</v>
      </c>
      <c r="AE225" s="4">
        <v>6635.3324312066197</v>
      </c>
      <c r="AF225" s="2" t="s">
        <v>11</v>
      </c>
      <c r="AG225" s="2" t="s">
        <v>14</v>
      </c>
      <c r="AH225" s="2" t="s">
        <v>11</v>
      </c>
      <c r="AI225" s="2" t="s">
        <v>14</v>
      </c>
      <c r="AJ225" s="2" t="s">
        <v>11</v>
      </c>
      <c r="AK225" s="2" t="s">
        <v>11</v>
      </c>
      <c r="AL225" s="2" t="s">
        <v>14</v>
      </c>
      <c r="AM225" s="2" t="s">
        <v>11</v>
      </c>
      <c r="AN225" s="2" t="s">
        <v>11</v>
      </c>
      <c r="AO225" s="2">
        <v>1.8780000000000001E-4</v>
      </c>
      <c r="AP225" s="2">
        <v>9.2880000000000002E-4</v>
      </c>
      <c r="AQ225" s="2">
        <v>2.14</v>
      </c>
      <c r="AR225" s="2">
        <v>44.3</v>
      </c>
    </row>
    <row r="226" spans="1:44">
      <c r="A226" s="2" t="s">
        <v>1752</v>
      </c>
      <c r="B226" s="2" t="s">
        <v>39</v>
      </c>
      <c r="C226" s="2">
        <v>1</v>
      </c>
      <c r="D226" s="2">
        <v>5</v>
      </c>
      <c r="E226" s="2" t="s">
        <v>1540</v>
      </c>
      <c r="F226" s="2" t="s">
        <v>1753</v>
      </c>
      <c r="G226" s="2" t="s">
        <v>1754</v>
      </c>
      <c r="H226" s="2" t="s">
        <v>1543</v>
      </c>
      <c r="I226" s="2">
        <v>1</v>
      </c>
      <c r="J226" s="2">
        <v>1284.5929000000001</v>
      </c>
      <c r="K226" s="3">
        <v>1.091</v>
      </c>
      <c r="L226" s="3">
        <v>0.91400000000000003</v>
      </c>
      <c r="M226" s="2">
        <v>0.99008992325929701</v>
      </c>
      <c r="N226" s="2">
        <v>0.71550506937679403</v>
      </c>
      <c r="O226" s="2">
        <v>13.71</v>
      </c>
      <c r="P226" s="2">
        <v>19.79</v>
      </c>
      <c r="Q226" s="2">
        <v>87.1</v>
      </c>
      <c r="R226" s="2">
        <v>117.9</v>
      </c>
      <c r="S226" s="2">
        <v>95.1</v>
      </c>
      <c r="T226" s="2">
        <v>11.07</v>
      </c>
      <c r="U226" s="2">
        <v>14.28</v>
      </c>
      <c r="V226" s="2">
        <v>14.06</v>
      </c>
      <c r="W226" s="4">
        <v>15024.707450068699</v>
      </c>
      <c r="X226" s="4">
        <v>14633.177335838</v>
      </c>
      <c r="Y226" s="4">
        <v>17845.976853400502</v>
      </c>
      <c r="Z226" s="4">
        <v>16174.134765625</v>
      </c>
      <c r="AA226" s="4">
        <v>20330.3844610052</v>
      </c>
      <c r="AB226" s="4">
        <v>21385.4770563649</v>
      </c>
      <c r="AC226" s="4">
        <v>14880.747580224799</v>
      </c>
      <c r="AD226" s="4">
        <v>19551.240045355698</v>
      </c>
      <c r="AE226" s="4">
        <v>16397.549971931199</v>
      </c>
      <c r="AF226" s="2" t="s">
        <v>11</v>
      </c>
      <c r="AG226" s="2" t="s">
        <v>11</v>
      </c>
      <c r="AH226" s="2" t="s">
        <v>11</v>
      </c>
      <c r="AI226" s="2" t="s">
        <v>11</v>
      </c>
      <c r="AJ226" s="2" t="s">
        <v>11</v>
      </c>
      <c r="AK226" s="2" t="s">
        <v>14</v>
      </c>
      <c r="AL226" s="2" t="s">
        <v>14</v>
      </c>
      <c r="AM226" s="2" t="s">
        <v>14</v>
      </c>
      <c r="AN226" s="2" t="s">
        <v>14</v>
      </c>
      <c r="AO226" s="2">
        <v>1.8780000000000001E-4</v>
      </c>
      <c r="AP226" s="2">
        <v>5.3629999999999997E-4</v>
      </c>
      <c r="AQ226" s="2">
        <v>2.14</v>
      </c>
      <c r="AR226" s="2">
        <v>34.590000000000003</v>
      </c>
    </row>
    <row r="227" spans="1:44">
      <c r="A227" s="2" t="s">
        <v>1755</v>
      </c>
      <c r="B227" s="2" t="s">
        <v>1756</v>
      </c>
      <c r="C227" s="2">
        <v>1</v>
      </c>
      <c r="D227" s="2">
        <v>7</v>
      </c>
      <c r="E227" s="2" t="s">
        <v>1757</v>
      </c>
      <c r="F227" s="2" t="s">
        <v>1758</v>
      </c>
      <c r="G227" s="2" t="s">
        <v>1759</v>
      </c>
      <c r="H227" s="2" t="s">
        <v>1760</v>
      </c>
      <c r="I227" s="2">
        <v>1</v>
      </c>
      <c r="J227" s="2">
        <v>1620.7719999999999</v>
      </c>
      <c r="K227" s="3">
        <v>1.091</v>
      </c>
      <c r="L227" s="3">
        <v>1.4550000000000001</v>
      </c>
      <c r="M227" s="2">
        <v>0.99008992325929701</v>
      </c>
      <c r="N227" s="2">
        <v>0.51658408320507598</v>
      </c>
      <c r="O227" s="2">
        <v>31.26</v>
      </c>
      <c r="P227" s="2">
        <v>24.53</v>
      </c>
      <c r="Q227" s="2">
        <v>105.6</v>
      </c>
      <c r="R227" s="2">
        <v>79.2</v>
      </c>
      <c r="S227" s="2">
        <v>115.2</v>
      </c>
      <c r="T227" s="2">
        <v>14.63</v>
      </c>
      <c r="U227" s="2">
        <v>21</v>
      </c>
      <c r="V227" s="2">
        <v>30.97</v>
      </c>
      <c r="W227" s="4">
        <v>9766.4376778200894</v>
      </c>
      <c r="X227" s="4">
        <v>13123.8949443193</v>
      </c>
      <c r="Y227" s="4">
        <v>11825.7060190271</v>
      </c>
      <c r="Z227" s="4">
        <v>9801.8603515625</v>
      </c>
      <c r="AA227" s="4">
        <v>6404.5557604657497</v>
      </c>
      <c r="AB227" s="4">
        <v>8867.8908553186302</v>
      </c>
      <c r="AC227" s="4">
        <v>7775.29894327487</v>
      </c>
      <c r="AD227" s="4">
        <v>14892.887584443401</v>
      </c>
      <c r="AE227" s="4">
        <v>12900.6577035343</v>
      </c>
      <c r="AF227" s="2" t="s">
        <v>11</v>
      </c>
      <c r="AG227" s="2" t="s">
        <v>11</v>
      </c>
      <c r="AH227" s="2" t="s">
        <v>11</v>
      </c>
      <c r="AI227" s="2" t="s">
        <v>11</v>
      </c>
      <c r="AJ227" s="2" t="s">
        <v>14</v>
      </c>
      <c r="AK227" s="2" t="s">
        <v>11</v>
      </c>
      <c r="AL227" s="2" t="s">
        <v>11</v>
      </c>
      <c r="AM227" s="2" t="s">
        <v>11</v>
      </c>
      <c r="AN227" s="2" t="s">
        <v>14</v>
      </c>
      <c r="AO227" s="2">
        <v>1.8780000000000001E-4</v>
      </c>
      <c r="AP227" s="2">
        <v>1.268E-3</v>
      </c>
      <c r="AQ227" s="2">
        <v>2.76</v>
      </c>
      <c r="AR227" s="2">
        <v>33.1</v>
      </c>
    </row>
    <row r="228" spans="1:44">
      <c r="A228" s="2" t="s">
        <v>1761</v>
      </c>
      <c r="B228" s="2" t="s">
        <v>58</v>
      </c>
      <c r="C228" s="2">
        <v>4</v>
      </c>
      <c r="D228" s="2">
        <v>7</v>
      </c>
      <c r="E228" s="2" t="s">
        <v>1762</v>
      </c>
      <c r="F228" s="2" t="s">
        <v>1763</v>
      </c>
      <c r="G228" s="2" t="s">
        <v>1764</v>
      </c>
      <c r="H228" s="2" t="s">
        <v>1765</v>
      </c>
      <c r="I228" s="2">
        <v>1</v>
      </c>
      <c r="J228" s="2">
        <v>1427.7926600000001</v>
      </c>
      <c r="K228" s="3">
        <v>1.0900000000000001</v>
      </c>
      <c r="L228" s="3">
        <v>0.84399999999999997</v>
      </c>
      <c r="M228" s="2">
        <v>0.99008992325929701</v>
      </c>
      <c r="N228" s="2">
        <v>0.55843471776476095</v>
      </c>
      <c r="O228" s="2">
        <v>36.020000000000003</v>
      </c>
      <c r="P228" s="2">
        <v>19.760000000000002</v>
      </c>
      <c r="Q228" s="2">
        <v>77.900000000000006</v>
      </c>
      <c r="R228" s="2">
        <v>120.4</v>
      </c>
      <c r="S228" s="2">
        <v>101.7</v>
      </c>
      <c r="T228" s="2">
        <v>42.84</v>
      </c>
      <c r="U228" s="2">
        <v>8.33</v>
      </c>
      <c r="V228" s="2">
        <v>20.95</v>
      </c>
      <c r="W228" s="4">
        <v>5836.3617884954601</v>
      </c>
      <c r="X228" s="4">
        <v>5691.3452856818503</v>
      </c>
      <c r="Y228" s="4">
        <v>11443.7589478805</v>
      </c>
      <c r="Z228" s="4">
        <v>9694.7177734375</v>
      </c>
      <c r="AA228" s="4">
        <v>8202.0535073674491</v>
      </c>
      <c r="AB228" s="4">
        <v>9019.6749117556592</v>
      </c>
      <c r="AC228" s="4">
        <v>6204.91454053897</v>
      </c>
      <c r="AD228" s="4">
        <v>7616.3409243230799</v>
      </c>
      <c r="AE228" s="4">
        <v>9445.4831684831297</v>
      </c>
      <c r="AF228" s="2" t="s">
        <v>14</v>
      </c>
      <c r="AG228" s="2" t="s">
        <v>11</v>
      </c>
      <c r="AH228" s="2" t="s">
        <v>11</v>
      </c>
      <c r="AI228" s="2" t="s">
        <v>11</v>
      </c>
      <c r="AJ228" s="2" t="s">
        <v>11</v>
      </c>
      <c r="AK228" s="2" t="s">
        <v>11</v>
      </c>
      <c r="AL228" s="2" t="s">
        <v>11</v>
      </c>
      <c r="AM228" s="2" t="s">
        <v>14</v>
      </c>
      <c r="AN228" s="2" t="s">
        <v>14</v>
      </c>
      <c r="AO228" s="2">
        <v>1.8780000000000001E-4</v>
      </c>
      <c r="AP228" s="2">
        <v>1.9599999999999999E-4</v>
      </c>
      <c r="AQ228" s="2">
        <v>2.78</v>
      </c>
      <c r="AR228" s="2">
        <v>38.69</v>
      </c>
    </row>
    <row r="229" spans="1:44">
      <c r="A229" s="2" t="s">
        <v>1766</v>
      </c>
      <c r="B229" s="2" t="s">
        <v>32</v>
      </c>
      <c r="C229" s="2">
        <v>1</v>
      </c>
      <c r="D229" s="2">
        <v>1</v>
      </c>
      <c r="E229" s="2" t="s">
        <v>1767</v>
      </c>
      <c r="F229" s="2" t="s">
        <v>1768</v>
      </c>
      <c r="G229" s="2" t="s">
        <v>1769</v>
      </c>
      <c r="H229" s="2" t="s">
        <v>1770</v>
      </c>
      <c r="I229" s="2">
        <v>1</v>
      </c>
      <c r="J229" s="2">
        <v>1083.6230800000001</v>
      </c>
      <c r="K229" s="3">
        <v>1.089</v>
      </c>
      <c r="L229" s="3">
        <v>1.0860000000000001</v>
      </c>
      <c r="M229" s="2">
        <v>0.99008992325929701</v>
      </c>
      <c r="N229" s="2">
        <v>0.98564548472771496</v>
      </c>
      <c r="O229" s="2">
        <v>13.12</v>
      </c>
      <c r="P229" s="2">
        <v>19.82</v>
      </c>
      <c r="Q229" s="2">
        <v>98.7</v>
      </c>
      <c r="R229" s="2">
        <v>96.9</v>
      </c>
      <c r="S229" s="2">
        <v>104.4</v>
      </c>
      <c r="T229" s="2">
        <v>7.24</v>
      </c>
      <c r="U229" s="2">
        <v>21.92</v>
      </c>
      <c r="V229" s="2">
        <v>19.75</v>
      </c>
      <c r="W229" s="4">
        <v>15396.284402171201</v>
      </c>
      <c r="X229" s="4">
        <v>16891.636745423901</v>
      </c>
      <c r="Y229" s="4">
        <v>17789.456644751299</v>
      </c>
      <c r="Z229" s="4">
        <v>14515.322265625</v>
      </c>
      <c r="AA229" s="4">
        <v>16586.259987356101</v>
      </c>
      <c r="AB229" s="4">
        <v>22032.511833275301</v>
      </c>
      <c r="AC229" s="4">
        <v>16768.429202547701</v>
      </c>
      <c r="AD229" s="4">
        <v>17872.974016959601</v>
      </c>
      <c r="AE229" s="4">
        <v>23929.511068950102</v>
      </c>
      <c r="AF229" s="2" t="s">
        <v>14</v>
      </c>
      <c r="AG229" s="2" t="s">
        <v>14</v>
      </c>
      <c r="AH229" s="2" t="s">
        <v>14</v>
      </c>
      <c r="AI229" s="2" t="s">
        <v>14</v>
      </c>
      <c r="AJ229" s="2" t="s">
        <v>14</v>
      </c>
      <c r="AK229" s="2" t="s">
        <v>11</v>
      </c>
      <c r="AL229" s="2" t="s">
        <v>14</v>
      </c>
      <c r="AM229" s="2" t="s">
        <v>14</v>
      </c>
      <c r="AN229" s="2" t="s">
        <v>14</v>
      </c>
      <c r="AO229" s="2">
        <v>1.227E-3</v>
      </c>
      <c r="AP229" s="2">
        <v>6.9439999999999997E-3</v>
      </c>
      <c r="AQ229" s="2">
        <v>1.7</v>
      </c>
      <c r="AR229" s="2">
        <v>35.35</v>
      </c>
    </row>
    <row r="230" spans="1:44">
      <c r="A230" s="2" t="s">
        <v>1771</v>
      </c>
      <c r="B230" s="2" t="s">
        <v>32</v>
      </c>
      <c r="C230" s="2">
        <v>1</v>
      </c>
      <c r="D230" s="2">
        <v>3</v>
      </c>
      <c r="E230" s="2" t="s">
        <v>1772</v>
      </c>
      <c r="F230" s="2" t="s">
        <v>1773</v>
      </c>
      <c r="G230" s="2" t="s">
        <v>1774</v>
      </c>
      <c r="H230" s="2" t="s">
        <v>1775</v>
      </c>
      <c r="I230" s="2">
        <v>1</v>
      </c>
      <c r="J230" s="2">
        <v>979.53935000000001</v>
      </c>
      <c r="K230" s="3">
        <v>1.089</v>
      </c>
      <c r="L230" s="3">
        <v>1.1160000000000001</v>
      </c>
      <c r="M230" s="2">
        <v>0.99008992325929701</v>
      </c>
      <c r="N230" s="2">
        <v>0.99807903194414704</v>
      </c>
      <c r="O230" s="2">
        <v>23.13</v>
      </c>
      <c r="P230" s="2">
        <v>27.61</v>
      </c>
      <c r="Q230" s="2">
        <v>98</v>
      </c>
      <c r="R230" s="2">
        <v>87.5</v>
      </c>
      <c r="S230" s="2">
        <v>114.5</v>
      </c>
      <c r="T230" s="2">
        <v>24.69</v>
      </c>
      <c r="U230" s="2">
        <v>27.16</v>
      </c>
      <c r="V230" s="2">
        <v>33.4</v>
      </c>
      <c r="W230" s="4">
        <v>13699.792386576401</v>
      </c>
      <c r="X230" s="4">
        <v>22576.163237807701</v>
      </c>
      <c r="Y230" s="4">
        <v>20808.353460502702</v>
      </c>
      <c r="Z230" s="4">
        <v>12525.7158203125</v>
      </c>
      <c r="AA230" s="4">
        <v>22026.7210610398</v>
      </c>
      <c r="AB230" s="4">
        <v>18568.9067735057</v>
      </c>
      <c r="AC230" s="4">
        <v>12591.7187191141</v>
      </c>
      <c r="AD230" s="4">
        <v>24586.149356674901</v>
      </c>
      <c r="AE230" s="4">
        <v>24302.072068859801</v>
      </c>
      <c r="AF230" s="2" t="s">
        <v>14</v>
      </c>
      <c r="AG230" s="2" t="s">
        <v>11</v>
      </c>
      <c r="AH230" s="2" t="s">
        <v>14</v>
      </c>
      <c r="AI230" s="2" t="s">
        <v>14</v>
      </c>
      <c r="AJ230" s="2" t="s">
        <v>11</v>
      </c>
      <c r="AK230" s="2" t="s">
        <v>11</v>
      </c>
      <c r="AL230" s="2" t="s">
        <v>14</v>
      </c>
      <c r="AM230" s="2" t="s">
        <v>14</v>
      </c>
      <c r="AN230" s="2" t="s">
        <v>14</v>
      </c>
      <c r="AO230" s="2">
        <v>2.7989999999999998E-3</v>
      </c>
      <c r="AP230" s="2">
        <v>2.4799999999999999E-2</v>
      </c>
      <c r="AQ230" s="2">
        <v>1.93</v>
      </c>
      <c r="AR230" s="2">
        <v>26.36</v>
      </c>
    </row>
    <row r="231" spans="1:44">
      <c r="A231" s="2" t="s">
        <v>261</v>
      </c>
      <c r="B231" s="2" t="s">
        <v>22</v>
      </c>
      <c r="C231" s="2">
        <v>2</v>
      </c>
      <c r="D231" s="2">
        <v>8</v>
      </c>
      <c r="E231" s="2" t="s">
        <v>1743</v>
      </c>
      <c r="F231" s="2" t="s">
        <v>1776</v>
      </c>
      <c r="G231" s="2" t="s">
        <v>1745</v>
      </c>
      <c r="H231" s="2" t="s">
        <v>1746</v>
      </c>
      <c r="I231" s="2">
        <v>1</v>
      </c>
      <c r="J231" s="2">
        <v>1188.5751399999999</v>
      </c>
      <c r="K231" s="3">
        <v>1.089</v>
      </c>
      <c r="L231" s="3">
        <v>0.873</v>
      </c>
      <c r="M231" s="2">
        <v>0.99008992325929701</v>
      </c>
      <c r="N231" s="2">
        <v>0.569266840839039</v>
      </c>
      <c r="O231" s="2">
        <v>20.72</v>
      </c>
      <c r="P231" s="2">
        <v>20.059999999999999</v>
      </c>
      <c r="Q231" s="2">
        <v>89.9</v>
      </c>
      <c r="R231" s="2">
        <v>112.2</v>
      </c>
      <c r="S231" s="2">
        <v>97.9</v>
      </c>
      <c r="T231" s="2">
        <v>13.68</v>
      </c>
      <c r="U231" s="2">
        <v>13.38</v>
      </c>
      <c r="V231" s="2">
        <v>18.690000000000001</v>
      </c>
      <c r="W231" s="4">
        <v>66954.388719489696</v>
      </c>
      <c r="X231" s="4">
        <v>74837.950316714705</v>
      </c>
      <c r="Y231" s="4">
        <v>87683.295693227905</v>
      </c>
      <c r="Z231" s="4">
        <v>80743.6953125</v>
      </c>
      <c r="AA231" s="4">
        <v>93376.362258589201</v>
      </c>
      <c r="AB231" s="4">
        <v>105695.591008102</v>
      </c>
      <c r="AC231" s="4">
        <v>81496.087056681194</v>
      </c>
      <c r="AD231" s="4">
        <v>70104.646162142599</v>
      </c>
      <c r="AE231" s="4">
        <v>101239.98446000001</v>
      </c>
      <c r="AF231" s="2" t="s">
        <v>11</v>
      </c>
      <c r="AG231" s="2" t="s">
        <v>11</v>
      </c>
      <c r="AH231" s="2" t="s">
        <v>11</v>
      </c>
      <c r="AI231" s="2" t="s">
        <v>11</v>
      </c>
      <c r="AJ231" s="2" t="s">
        <v>11</v>
      </c>
      <c r="AK231" s="2" t="s">
        <v>11</v>
      </c>
      <c r="AL231" s="2" t="s">
        <v>11</v>
      </c>
      <c r="AM231" s="2" t="s">
        <v>14</v>
      </c>
      <c r="AN231" s="2" t="s">
        <v>11</v>
      </c>
      <c r="AO231" s="2">
        <v>3.0309999999999999E-4</v>
      </c>
      <c r="AP231" s="2">
        <v>1.748E-3</v>
      </c>
      <c r="AQ231" s="2">
        <v>2.74</v>
      </c>
      <c r="AR231" s="2">
        <v>31.67</v>
      </c>
    </row>
    <row r="232" spans="1:44">
      <c r="A232" s="2" t="s">
        <v>1777</v>
      </c>
      <c r="B232" s="2" t="s">
        <v>819</v>
      </c>
      <c r="C232" s="2">
        <v>2</v>
      </c>
      <c r="D232" s="2">
        <v>5</v>
      </c>
      <c r="E232" s="2" t="s">
        <v>1054</v>
      </c>
      <c r="F232" s="2" t="s">
        <v>1778</v>
      </c>
      <c r="G232" s="2" t="s">
        <v>1779</v>
      </c>
      <c r="H232" s="2" t="s">
        <v>1054</v>
      </c>
      <c r="I232" s="2">
        <v>1</v>
      </c>
      <c r="J232" s="2">
        <v>2442.2043399999998</v>
      </c>
      <c r="K232" s="3">
        <v>1.089</v>
      </c>
      <c r="L232" s="3">
        <v>0.73099999999999998</v>
      </c>
      <c r="M232" s="2">
        <v>0.99008992325929701</v>
      </c>
      <c r="N232" s="2">
        <v>0.13505845298809999</v>
      </c>
      <c r="O232" s="2">
        <v>59.4</v>
      </c>
      <c r="P232" s="2">
        <v>105.1</v>
      </c>
      <c r="Q232" s="2">
        <v>103.8</v>
      </c>
      <c r="R232" s="2">
        <v>113.3</v>
      </c>
      <c r="S232" s="2">
        <v>82.8</v>
      </c>
      <c r="T232" s="2">
        <v>124.62</v>
      </c>
      <c r="U232" s="2">
        <v>69.94</v>
      </c>
      <c r="V232" s="2">
        <v>132.79</v>
      </c>
      <c r="W232" s="4">
        <v>30385.4678534595</v>
      </c>
      <c r="X232" s="4">
        <v>4392.5925357225697</v>
      </c>
      <c r="Y232" s="4">
        <v>2632.8342904651299</v>
      </c>
      <c r="Z232" s="4">
        <v>13769.2548828125</v>
      </c>
      <c r="AA232" s="4">
        <v>4794.6487635370704</v>
      </c>
      <c r="AB232" s="4">
        <v>4299.9551281804297</v>
      </c>
      <c r="AC232" s="4">
        <v>34557.451534239597</v>
      </c>
      <c r="AD232" s="4">
        <v>2866.4961265277402</v>
      </c>
      <c r="AE232" s="4">
        <v>3502.6594490488001</v>
      </c>
      <c r="AF232" s="2" t="s">
        <v>11</v>
      </c>
      <c r="AG232" s="2" t="s">
        <v>14</v>
      </c>
      <c r="AH232" s="2" t="s">
        <v>15</v>
      </c>
      <c r="AI232" s="2" t="s">
        <v>11</v>
      </c>
      <c r="AJ232" s="2" t="s">
        <v>15</v>
      </c>
      <c r="AK232" s="2" t="s">
        <v>15</v>
      </c>
      <c r="AL232" s="2" t="s">
        <v>11</v>
      </c>
      <c r="AM232" s="2" t="s">
        <v>15</v>
      </c>
      <c r="AN232" s="2" t="s">
        <v>15</v>
      </c>
      <c r="AO232" s="2">
        <v>1.8780000000000001E-4</v>
      </c>
      <c r="AP232" s="2">
        <v>5.9419999999999997E-5</v>
      </c>
      <c r="AQ232" s="2">
        <v>3</v>
      </c>
      <c r="AR232" s="2">
        <v>56.79</v>
      </c>
    </row>
    <row r="233" spans="1:44">
      <c r="A233" s="2" t="s">
        <v>1780</v>
      </c>
      <c r="B233" s="2" t="s">
        <v>1781</v>
      </c>
      <c r="C233" s="2">
        <v>3</v>
      </c>
      <c r="D233" s="2">
        <v>18</v>
      </c>
      <c r="E233" s="2" t="s">
        <v>1782</v>
      </c>
      <c r="F233" s="2" t="s">
        <v>1783</v>
      </c>
      <c r="G233" s="2" t="s">
        <v>1784</v>
      </c>
      <c r="H233" s="2" t="s">
        <v>1785</v>
      </c>
      <c r="I233" s="2">
        <v>1</v>
      </c>
      <c r="J233" s="2">
        <v>1928.9687300000001</v>
      </c>
      <c r="K233" s="3">
        <v>1.0880000000000001</v>
      </c>
      <c r="L233" s="3">
        <v>0.96599999999999997</v>
      </c>
      <c r="M233" s="2">
        <v>0.99008992325929701</v>
      </c>
      <c r="N233" s="2">
        <v>0.86494892376093901</v>
      </c>
      <c r="O233" s="2">
        <v>16.12</v>
      </c>
      <c r="P233" s="2">
        <v>18.079999999999998</v>
      </c>
      <c r="Q233" s="2">
        <v>95.7</v>
      </c>
      <c r="R233" s="2">
        <v>97.3</v>
      </c>
      <c r="S233" s="2">
        <v>107</v>
      </c>
      <c r="T233" s="2">
        <v>16.149999999999999</v>
      </c>
      <c r="U233" s="2">
        <v>15.2</v>
      </c>
      <c r="V233" s="2">
        <v>14.49</v>
      </c>
      <c r="W233" s="4">
        <v>63321.867336793701</v>
      </c>
      <c r="X233" s="4">
        <v>55009.7030324031</v>
      </c>
      <c r="Y233" s="4">
        <v>45670.320770986596</v>
      </c>
      <c r="Z233" s="4">
        <v>68660.244140625</v>
      </c>
      <c r="AA233" s="4">
        <v>55895.281690923402</v>
      </c>
      <c r="AB233" s="4">
        <v>51482.206004900901</v>
      </c>
      <c r="AC233" s="4">
        <v>61504.074859698703</v>
      </c>
      <c r="AD233" s="4">
        <v>66338.593589417098</v>
      </c>
      <c r="AE233" s="4">
        <v>49674.619489047996</v>
      </c>
      <c r="AF233" s="2" t="s">
        <v>11</v>
      </c>
      <c r="AG233" s="2" t="s">
        <v>11</v>
      </c>
      <c r="AH233" s="2" t="s">
        <v>11</v>
      </c>
      <c r="AI233" s="2" t="s">
        <v>11</v>
      </c>
      <c r="AJ233" s="2" t="s">
        <v>11</v>
      </c>
      <c r="AK233" s="2" t="s">
        <v>11</v>
      </c>
      <c r="AL233" s="2" t="s">
        <v>11</v>
      </c>
      <c r="AM233" s="2" t="s">
        <v>11</v>
      </c>
      <c r="AN233" s="2" t="s">
        <v>11</v>
      </c>
      <c r="AO233" s="2">
        <v>1.8780000000000001E-4</v>
      </c>
      <c r="AP233" s="2">
        <v>4.2039999999999997E-4</v>
      </c>
      <c r="AQ233" s="2">
        <v>2.75</v>
      </c>
      <c r="AR233" s="2">
        <v>49.53</v>
      </c>
    </row>
    <row r="234" spans="1:44">
      <c r="A234" s="2" t="s">
        <v>1786</v>
      </c>
      <c r="B234" s="2" t="s">
        <v>27</v>
      </c>
      <c r="C234" s="2">
        <v>2</v>
      </c>
      <c r="D234" s="2">
        <v>27</v>
      </c>
      <c r="E234" s="2" t="s">
        <v>1787</v>
      </c>
      <c r="F234" s="2" t="s">
        <v>1788</v>
      </c>
      <c r="G234" s="2" t="s">
        <v>1789</v>
      </c>
      <c r="H234" s="2" t="s">
        <v>1790</v>
      </c>
      <c r="I234" s="2">
        <v>1</v>
      </c>
      <c r="J234" s="2">
        <v>1586.81077</v>
      </c>
      <c r="K234" s="3">
        <v>1.0860000000000001</v>
      </c>
      <c r="L234" s="3">
        <v>1.2649999999999999</v>
      </c>
      <c r="M234" s="2">
        <v>0.99008992325929701</v>
      </c>
      <c r="N234" s="2">
        <v>0.90070823660373001</v>
      </c>
      <c r="O234" s="2">
        <v>16.63</v>
      </c>
      <c r="P234" s="2">
        <v>6.4</v>
      </c>
      <c r="Q234" s="2">
        <v>103.3</v>
      </c>
      <c r="R234" s="2">
        <v>86.8</v>
      </c>
      <c r="S234" s="2">
        <v>109.9</v>
      </c>
      <c r="T234" s="2">
        <v>13.66</v>
      </c>
      <c r="U234" s="2">
        <v>1.86</v>
      </c>
      <c r="V234" s="2">
        <v>7.66</v>
      </c>
      <c r="W234" s="4">
        <v>178048.035309931</v>
      </c>
      <c r="X234" s="4">
        <v>225407.30535752801</v>
      </c>
      <c r="Y234" s="4">
        <v>230279.62823180101</v>
      </c>
      <c r="Z234" s="4">
        <v>191568.95703125</v>
      </c>
      <c r="AA234" s="4">
        <v>189437.24864391901</v>
      </c>
      <c r="AB234" s="4">
        <v>184708.312078991</v>
      </c>
      <c r="AC234" s="4">
        <v>250045.144310228</v>
      </c>
      <c r="AD234" s="4">
        <v>215020.27640683699</v>
      </c>
      <c r="AE234" s="4">
        <v>239698.493908748</v>
      </c>
      <c r="AF234" s="2" t="s">
        <v>11</v>
      </c>
      <c r="AG234" s="2" t="s">
        <v>11</v>
      </c>
      <c r="AH234" s="2" t="s">
        <v>11</v>
      </c>
      <c r="AI234" s="2" t="s">
        <v>11</v>
      </c>
      <c r="AJ234" s="2" t="s">
        <v>11</v>
      </c>
      <c r="AK234" s="2" t="s">
        <v>11</v>
      </c>
      <c r="AL234" s="2" t="s">
        <v>11</v>
      </c>
      <c r="AM234" s="2" t="s">
        <v>11</v>
      </c>
      <c r="AN234" s="2" t="s">
        <v>11</v>
      </c>
      <c r="AO234" s="2">
        <v>1.8780000000000001E-4</v>
      </c>
      <c r="AP234" s="2">
        <v>3.896E-5</v>
      </c>
      <c r="AQ234" s="2">
        <v>3.4</v>
      </c>
      <c r="AR234" s="2">
        <v>36.65</v>
      </c>
    </row>
    <row r="235" spans="1:44">
      <c r="A235" s="2" t="s">
        <v>1791</v>
      </c>
      <c r="B235" s="2" t="s">
        <v>22</v>
      </c>
      <c r="C235" s="2">
        <v>3</v>
      </c>
      <c r="D235" s="2">
        <v>9</v>
      </c>
      <c r="E235" s="2" t="s">
        <v>1611</v>
      </c>
      <c r="F235" s="2" t="s">
        <v>1792</v>
      </c>
      <c r="G235" s="2" t="s">
        <v>1793</v>
      </c>
      <c r="H235" s="2" t="s">
        <v>1614</v>
      </c>
      <c r="I235" s="2">
        <v>1</v>
      </c>
      <c r="J235" s="2">
        <v>1046.57368</v>
      </c>
      <c r="K235" s="3">
        <v>1.0860000000000001</v>
      </c>
      <c r="L235" s="3">
        <v>1.069</v>
      </c>
      <c r="M235" s="2">
        <v>0.99008992325929701</v>
      </c>
      <c r="N235" s="2">
        <v>0.98336116657070505</v>
      </c>
      <c r="O235" s="2">
        <v>29</v>
      </c>
      <c r="P235" s="2">
        <v>36.51</v>
      </c>
      <c r="Q235" s="2">
        <v>98.5</v>
      </c>
      <c r="R235" s="2">
        <v>86.4</v>
      </c>
      <c r="S235" s="2">
        <v>115.1</v>
      </c>
      <c r="T235" s="2">
        <v>15.68</v>
      </c>
      <c r="U235" s="2">
        <v>25.47</v>
      </c>
      <c r="V235" s="2">
        <v>23.62</v>
      </c>
      <c r="W235" s="4">
        <v>44555.848438166402</v>
      </c>
      <c r="X235" s="4">
        <v>43964.191443538897</v>
      </c>
      <c r="Y235" s="4">
        <v>57469.393386033997</v>
      </c>
      <c r="Z235" s="4">
        <v>39097.7421875</v>
      </c>
      <c r="AA235" s="4">
        <v>37858.509653819703</v>
      </c>
      <c r="AB235" s="4">
        <v>58342.746124240497</v>
      </c>
      <c r="AC235" s="4">
        <v>38395.297206850897</v>
      </c>
      <c r="AD235" s="4">
        <v>52110.6988451504</v>
      </c>
      <c r="AE235" s="4">
        <v>62394.173701261301</v>
      </c>
      <c r="AF235" s="2" t="s">
        <v>11</v>
      </c>
      <c r="AG235" s="2" t="s">
        <v>11</v>
      </c>
      <c r="AH235" s="2" t="s">
        <v>11</v>
      </c>
      <c r="AI235" s="2" t="s">
        <v>11</v>
      </c>
      <c r="AJ235" s="2" t="s">
        <v>11</v>
      </c>
      <c r="AK235" s="2" t="s">
        <v>11</v>
      </c>
      <c r="AL235" s="2" t="s">
        <v>11</v>
      </c>
      <c r="AM235" s="2" t="s">
        <v>11</v>
      </c>
      <c r="AN235" s="2" t="s">
        <v>11</v>
      </c>
      <c r="AO235" s="2">
        <v>1.227E-3</v>
      </c>
      <c r="AP235" s="2">
        <v>7.0479999999999996E-3</v>
      </c>
      <c r="AQ235" s="2">
        <v>1.96</v>
      </c>
      <c r="AR235" s="2">
        <v>34.71</v>
      </c>
    </row>
    <row r="236" spans="1:44">
      <c r="A236" s="2" t="s">
        <v>1794</v>
      </c>
      <c r="B236" s="2" t="s">
        <v>36</v>
      </c>
      <c r="C236" s="2">
        <v>8</v>
      </c>
      <c r="D236" s="2">
        <v>2</v>
      </c>
      <c r="E236" s="2" t="s">
        <v>1795</v>
      </c>
      <c r="F236" s="2" t="s">
        <v>1796</v>
      </c>
      <c r="G236" s="2" t="s">
        <v>1797</v>
      </c>
      <c r="H236" s="2" t="s">
        <v>1798</v>
      </c>
      <c r="I236" s="2">
        <v>1</v>
      </c>
      <c r="J236" s="2">
        <v>1207.6035999999999</v>
      </c>
      <c r="K236" s="3">
        <v>1.0840000000000001</v>
      </c>
      <c r="L236" s="3">
        <v>0.96799999999999997</v>
      </c>
      <c r="M236" s="2">
        <v>0.99008992325929701</v>
      </c>
      <c r="N236" s="2">
        <v>0.86599013099180899</v>
      </c>
      <c r="O236" s="2">
        <v>13.44</v>
      </c>
      <c r="P236" s="2">
        <v>7.98</v>
      </c>
      <c r="Q236" s="2">
        <v>97.3</v>
      </c>
      <c r="R236" s="2">
        <v>103</v>
      </c>
      <c r="S236" s="2">
        <v>99.7</v>
      </c>
      <c r="T236" s="2">
        <v>10.26</v>
      </c>
      <c r="U236" s="2">
        <v>3.5</v>
      </c>
      <c r="V236" s="2">
        <v>16.559999999999999</v>
      </c>
      <c r="W236" s="4">
        <v>11635.8288951759</v>
      </c>
      <c r="X236" s="4">
        <v>12687.5559340166</v>
      </c>
      <c r="Y236" s="4">
        <v>14258.120063157099</v>
      </c>
      <c r="Z236" s="4">
        <v>14157.9970703125</v>
      </c>
      <c r="AA236" s="4">
        <v>13434.6073306331</v>
      </c>
      <c r="AB236" s="4">
        <v>13258.870544649501</v>
      </c>
      <c r="AC236" s="4">
        <v>16862.470378669499</v>
      </c>
      <c r="AD236" s="4">
        <v>12617.4476744363</v>
      </c>
      <c r="AE236" s="4">
        <v>13009.5847382548</v>
      </c>
      <c r="AF236" s="2" t="s">
        <v>14</v>
      </c>
      <c r="AG236" s="2" t="s">
        <v>14</v>
      </c>
      <c r="AH236" s="2" t="s">
        <v>14</v>
      </c>
      <c r="AI236" s="2" t="s">
        <v>14</v>
      </c>
      <c r="AJ236" s="2" t="s">
        <v>14</v>
      </c>
      <c r="AK236" s="2" t="s">
        <v>14</v>
      </c>
      <c r="AL236" s="2" t="s">
        <v>11</v>
      </c>
      <c r="AM236" s="2" t="s">
        <v>11</v>
      </c>
      <c r="AN236" s="2" t="s">
        <v>14</v>
      </c>
      <c r="AO236" s="2">
        <v>3.0309999999999999E-4</v>
      </c>
      <c r="AP236" s="2">
        <v>1.5939999999999999E-3</v>
      </c>
      <c r="AQ236" s="2">
        <v>2.12</v>
      </c>
      <c r="AR236" s="2">
        <v>40.69</v>
      </c>
    </row>
    <row r="237" spans="1:44">
      <c r="A237" s="2" t="s">
        <v>1799</v>
      </c>
      <c r="B237" s="2" t="s">
        <v>22</v>
      </c>
      <c r="C237" s="2">
        <v>1</v>
      </c>
      <c r="D237" s="2">
        <v>3</v>
      </c>
      <c r="E237" s="2" t="s">
        <v>1800</v>
      </c>
      <c r="F237" s="2" t="s">
        <v>1801</v>
      </c>
      <c r="G237" s="2" t="s">
        <v>1802</v>
      </c>
      <c r="H237" s="2" t="s">
        <v>1803</v>
      </c>
      <c r="I237" s="2">
        <v>1</v>
      </c>
      <c r="J237" s="2">
        <v>1343.7140199999999</v>
      </c>
      <c r="K237" s="3">
        <v>1.0840000000000001</v>
      </c>
      <c r="L237" s="3">
        <v>1.1859999999999999</v>
      </c>
      <c r="M237" s="2">
        <v>0.99008992325929701</v>
      </c>
      <c r="N237" s="2">
        <v>0.96751638647120697</v>
      </c>
      <c r="O237" s="2">
        <v>14.29</v>
      </c>
      <c r="P237" s="2">
        <v>10.81</v>
      </c>
      <c r="Q237" s="2">
        <v>101.8</v>
      </c>
      <c r="R237" s="2">
        <v>90.7</v>
      </c>
      <c r="S237" s="2">
        <v>107.5</v>
      </c>
      <c r="T237" s="2">
        <v>6.28</v>
      </c>
      <c r="U237" s="2">
        <v>10.35</v>
      </c>
      <c r="V237" s="2">
        <v>14.38</v>
      </c>
      <c r="W237" s="4">
        <v>17212.4621750324</v>
      </c>
      <c r="X237" s="4">
        <v>19048.8548794286</v>
      </c>
      <c r="Y237" s="4">
        <v>19370.9985946741</v>
      </c>
      <c r="Z237" s="4">
        <v>16458.701171875</v>
      </c>
      <c r="AA237" s="4">
        <v>16962.243207343301</v>
      </c>
      <c r="AB237" s="4">
        <v>19866.071113285201</v>
      </c>
      <c r="AC237" s="4">
        <v>24478.567420820898</v>
      </c>
      <c r="AD237" s="4">
        <v>20117.465647606001</v>
      </c>
      <c r="AE237" s="4">
        <v>18650.877174706398</v>
      </c>
      <c r="AF237" s="2" t="s">
        <v>14</v>
      </c>
      <c r="AG237" s="2" t="s">
        <v>11</v>
      </c>
      <c r="AH237" s="2" t="s">
        <v>14</v>
      </c>
      <c r="AI237" s="2" t="s">
        <v>11</v>
      </c>
      <c r="AJ237" s="2" t="s">
        <v>14</v>
      </c>
      <c r="AK237" s="2" t="s">
        <v>11</v>
      </c>
      <c r="AL237" s="2" t="s">
        <v>14</v>
      </c>
      <c r="AM237" s="2" t="s">
        <v>14</v>
      </c>
      <c r="AN237" s="2" t="s">
        <v>14</v>
      </c>
      <c r="AO237" s="2">
        <v>1.8780000000000001E-4</v>
      </c>
      <c r="AP237" s="2">
        <v>7.0359999999999997E-4</v>
      </c>
      <c r="AQ237" s="2">
        <v>2.2400000000000002</v>
      </c>
      <c r="AR237" s="2">
        <v>38.65</v>
      </c>
    </row>
    <row r="238" spans="1:44">
      <c r="A238" s="2" t="s">
        <v>1804</v>
      </c>
      <c r="B238" s="2" t="s">
        <v>87</v>
      </c>
      <c r="C238" s="2">
        <v>2</v>
      </c>
      <c r="D238" s="2">
        <v>4</v>
      </c>
      <c r="E238" s="2" t="s">
        <v>1540</v>
      </c>
      <c r="F238" s="2" t="s">
        <v>1805</v>
      </c>
      <c r="G238" s="2" t="s">
        <v>1806</v>
      </c>
      <c r="H238" s="2" t="s">
        <v>1543</v>
      </c>
      <c r="I238" s="2">
        <v>1</v>
      </c>
      <c r="J238" s="2">
        <v>1409.6001699999999</v>
      </c>
      <c r="K238" s="3">
        <v>1.083</v>
      </c>
      <c r="L238" s="3">
        <v>0.95099999999999996</v>
      </c>
      <c r="M238" s="2">
        <v>0.99008992325929701</v>
      </c>
      <c r="N238" s="2">
        <v>0.82026653921668202</v>
      </c>
      <c r="O238" s="2">
        <v>27.84</v>
      </c>
      <c r="P238" s="2">
        <v>35.56</v>
      </c>
      <c r="Q238" s="2">
        <v>100</v>
      </c>
      <c r="R238" s="2">
        <v>91.7</v>
      </c>
      <c r="S238" s="2">
        <v>108.3</v>
      </c>
      <c r="T238" s="2">
        <v>4.25</v>
      </c>
      <c r="U238" s="2">
        <v>29.82</v>
      </c>
      <c r="V238" s="2">
        <v>22.39</v>
      </c>
      <c r="W238" s="4">
        <v>9746.7779068436394</v>
      </c>
      <c r="X238" s="4">
        <v>10563.851904404301</v>
      </c>
      <c r="Y238" s="4">
        <v>10414.320722398001</v>
      </c>
      <c r="Z238" s="4">
        <v>9012.326171875</v>
      </c>
      <c r="AA238" s="4">
        <v>9549.1747503843599</v>
      </c>
      <c r="AB238" s="4">
        <v>15047.883821138101</v>
      </c>
      <c r="AC238" s="4">
        <v>13552.175024488801</v>
      </c>
      <c r="AD238" s="4">
        <v>11277.543286342099</v>
      </c>
      <c r="AE238" s="4">
        <v>8572.4920533118202</v>
      </c>
      <c r="AF238" s="2" t="s">
        <v>11</v>
      </c>
      <c r="AG238" s="2" t="s">
        <v>14</v>
      </c>
      <c r="AH238" s="2" t="s">
        <v>11</v>
      </c>
      <c r="AI238" s="2" t="s">
        <v>11</v>
      </c>
      <c r="AJ238" s="2" t="s">
        <v>11</v>
      </c>
      <c r="AK238" s="2" t="s">
        <v>14</v>
      </c>
      <c r="AL238" s="2" t="s">
        <v>14</v>
      </c>
      <c r="AM238" s="2" t="s">
        <v>14</v>
      </c>
      <c r="AN238" s="2" t="s">
        <v>14</v>
      </c>
      <c r="AO238" s="2">
        <v>3.0309999999999999E-4</v>
      </c>
      <c r="AP238" s="2">
        <v>1.774E-3</v>
      </c>
      <c r="AQ238" s="2">
        <v>1.77</v>
      </c>
      <c r="AR238" s="2">
        <v>31.54</v>
      </c>
    </row>
    <row r="239" spans="1:44">
      <c r="A239" s="2" t="s">
        <v>1807</v>
      </c>
      <c r="B239" s="2" t="s">
        <v>32</v>
      </c>
      <c r="C239" s="2">
        <v>2</v>
      </c>
      <c r="D239" s="2">
        <v>1</v>
      </c>
      <c r="E239" s="2" t="s">
        <v>875</v>
      </c>
      <c r="F239" s="2" t="s">
        <v>1808</v>
      </c>
      <c r="G239" s="2" t="s">
        <v>1809</v>
      </c>
      <c r="H239" s="2" t="s">
        <v>1810</v>
      </c>
      <c r="I239" s="2">
        <v>1</v>
      </c>
      <c r="J239" s="2">
        <v>1400.6991</v>
      </c>
      <c r="K239" s="3">
        <v>1.08</v>
      </c>
      <c r="L239" s="3">
        <v>1.0269999999999999</v>
      </c>
      <c r="M239" s="2">
        <v>0.99008992325929701</v>
      </c>
      <c r="N239" s="2">
        <v>0.97191858845051404</v>
      </c>
      <c r="O239" s="2">
        <v>46.21</v>
      </c>
      <c r="P239" s="2">
        <v>31.64</v>
      </c>
      <c r="Q239" s="2">
        <v>95.8</v>
      </c>
      <c r="R239" s="2">
        <v>100.8</v>
      </c>
      <c r="S239" s="2">
        <v>103.5</v>
      </c>
      <c r="T239" s="2">
        <v>50.98</v>
      </c>
      <c r="U239" s="2">
        <v>26.39</v>
      </c>
      <c r="V239" s="2">
        <v>7.15</v>
      </c>
      <c r="W239" s="4">
        <v>1987.45450464142</v>
      </c>
      <c r="X239" s="4">
        <v>4293.1009554836501</v>
      </c>
      <c r="Y239" s="4">
        <v>6236.79285498029</v>
      </c>
      <c r="Z239" s="4">
        <v>4516.126953125</v>
      </c>
      <c r="AA239" s="4">
        <v>6210.1282827791802</v>
      </c>
      <c r="AB239" s="4">
        <v>3721.7539326613401</v>
      </c>
      <c r="AC239" s="4">
        <v>4127.1727999384802</v>
      </c>
      <c r="AD239" s="4">
        <v>4720.38452752593</v>
      </c>
      <c r="AE239" s="4">
        <v>4637.2843096343904</v>
      </c>
      <c r="AF239" s="2" t="s">
        <v>15</v>
      </c>
      <c r="AG239" s="2" t="s">
        <v>15</v>
      </c>
      <c r="AH239" s="2" t="s">
        <v>11</v>
      </c>
      <c r="AI239" s="2" t="s">
        <v>14</v>
      </c>
      <c r="AJ239" s="2" t="s">
        <v>14</v>
      </c>
      <c r="AK239" s="2" t="s">
        <v>14</v>
      </c>
      <c r="AL239" s="2" t="s">
        <v>15</v>
      </c>
      <c r="AM239" s="2" t="s">
        <v>14</v>
      </c>
      <c r="AN239" s="2" t="s">
        <v>15</v>
      </c>
      <c r="AO239" s="2">
        <v>2.4550000000000002E-3</v>
      </c>
      <c r="AP239" s="2">
        <v>2.1659999999999999E-2</v>
      </c>
      <c r="AQ239" s="2">
        <v>1.5</v>
      </c>
      <c r="AR239" s="2">
        <v>39.64</v>
      </c>
    </row>
    <row r="240" spans="1:44">
      <c r="A240" s="2" t="s">
        <v>1811</v>
      </c>
      <c r="B240" s="2" t="s">
        <v>39</v>
      </c>
      <c r="C240" s="2">
        <v>5</v>
      </c>
      <c r="D240" s="2">
        <v>8</v>
      </c>
      <c r="E240" s="2" t="s">
        <v>1812</v>
      </c>
      <c r="F240" s="2" t="s">
        <v>1813</v>
      </c>
      <c r="G240" s="2" t="s">
        <v>1814</v>
      </c>
      <c r="H240" s="2" t="s">
        <v>1815</v>
      </c>
      <c r="I240" s="2">
        <v>1</v>
      </c>
      <c r="J240" s="2">
        <v>1690.7853399999999</v>
      </c>
      <c r="K240" s="3">
        <v>1.079</v>
      </c>
      <c r="L240" s="3">
        <v>1.383</v>
      </c>
      <c r="M240" s="2">
        <v>0.99008992325929701</v>
      </c>
      <c r="N240" s="2">
        <v>0.693764124708383</v>
      </c>
      <c r="O240" s="2">
        <v>19.16</v>
      </c>
      <c r="P240" s="2">
        <v>19.16</v>
      </c>
      <c r="Q240" s="2">
        <v>105</v>
      </c>
      <c r="R240" s="2">
        <v>81.900000000000006</v>
      </c>
      <c r="S240" s="2">
        <v>113.2</v>
      </c>
      <c r="T240" s="2">
        <v>3.26</v>
      </c>
      <c r="U240" s="2">
        <v>4.9400000000000004</v>
      </c>
      <c r="V240" s="2">
        <v>32.71</v>
      </c>
      <c r="W240" s="4">
        <v>10687.405220929801</v>
      </c>
      <c r="X240" s="4">
        <v>10200.9316162948</v>
      </c>
      <c r="Y240" s="4">
        <v>10042.639696779501</v>
      </c>
      <c r="Z240" s="4">
        <v>7956.07861328125</v>
      </c>
      <c r="AA240" s="4">
        <v>7464.0707887569597</v>
      </c>
      <c r="AB240" s="4">
        <v>8232.7099148872003</v>
      </c>
      <c r="AC240" s="4">
        <v>6246.2829405294497</v>
      </c>
      <c r="AD240" s="4">
        <v>12423.676871543599</v>
      </c>
      <c r="AE240" s="4">
        <v>11002.0445925117</v>
      </c>
      <c r="AF240" s="2" t="s">
        <v>11</v>
      </c>
      <c r="AG240" s="2" t="s">
        <v>11</v>
      </c>
      <c r="AH240" s="2" t="s">
        <v>14</v>
      </c>
      <c r="AI240" s="2" t="s">
        <v>11</v>
      </c>
      <c r="AJ240" s="2" t="s">
        <v>11</v>
      </c>
      <c r="AK240" s="2" t="s">
        <v>11</v>
      </c>
      <c r="AL240" s="2" t="s">
        <v>11</v>
      </c>
      <c r="AM240" s="2" t="s">
        <v>11</v>
      </c>
      <c r="AN240" s="2" t="s">
        <v>11</v>
      </c>
      <c r="AO240" s="2">
        <v>1.8780000000000001E-4</v>
      </c>
      <c r="AP240" s="2">
        <v>2.4070000000000002E-5</v>
      </c>
      <c r="AQ240" s="2">
        <v>2.65</v>
      </c>
      <c r="AR240" s="2">
        <v>37.61</v>
      </c>
    </row>
    <row r="241" spans="1:44">
      <c r="A241" s="2" t="s">
        <v>203</v>
      </c>
      <c r="B241" s="2" t="s">
        <v>1816</v>
      </c>
      <c r="C241" s="2">
        <v>1</v>
      </c>
      <c r="D241" s="2">
        <v>10</v>
      </c>
      <c r="E241" s="2" t="s">
        <v>204</v>
      </c>
      <c r="F241" s="2" t="s">
        <v>205</v>
      </c>
      <c r="G241" s="2" t="s">
        <v>206</v>
      </c>
      <c r="H241" s="2" t="s">
        <v>1817</v>
      </c>
      <c r="I241" s="2">
        <v>2</v>
      </c>
      <c r="J241" s="2">
        <v>1533.7585999999999</v>
      </c>
      <c r="K241" s="3">
        <v>1.0780000000000001</v>
      </c>
      <c r="L241" s="3">
        <v>0.78800000000000003</v>
      </c>
      <c r="M241" s="2">
        <v>0.99008992325929701</v>
      </c>
      <c r="N241" s="2">
        <v>0.28938456338083202</v>
      </c>
      <c r="O241" s="2">
        <v>14.5</v>
      </c>
      <c r="P241" s="2">
        <v>14.08</v>
      </c>
      <c r="Q241" s="2">
        <v>87</v>
      </c>
      <c r="R241" s="2">
        <v>119.1</v>
      </c>
      <c r="S241" s="2">
        <v>93.8</v>
      </c>
      <c r="T241" s="2">
        <v>7.06</v>
      </c>
      <c r="U241" s="2">
        <v>5.9</v>
      </c>
      <c r="V241" s="2">
        <v>28.77</v>
      </c>
      <c r="W241" s="4">
        <v>49035.675411675496</v>
      </c>
      <c r="X241" s="4">
        <v>50510.462789010198</v>
      </c>
      <c r="Y241" s="4">
        <v>55985.5592364029</v>
      </c>
      <c r="Z241" s="4">
        <v>75731.59765625</v>
      </c>
      <c r="AA241" s="4">
        <v>69162.044549835395</v>
      </c>
      <c r="AB241" s="4">
        <v>67961.147382465497</v>
      </c>
      <c r="AC241" s="4">
        <v>54468.248382670303</v>
      </c>
      <c r="AD241" s="4">
        <v>50464.909280494998</v>
      </c>
      <c r="AE241" s="4">
        <v>83594.099004792006</v>
      </c>
      <c r="AF241" s="2" t="s">
        <v>11</v>
      </c>
      <c r="AG241" s="2" t="s">
        <v>11</v>
      </c>
      <c r="AH241" s="2" t="s">
        <v>11</v>
      </c>
      <c r="AI241" s="2" t="s">
        <v>11</v>
      </c>
      <c r="AJ241" s="2" t="s">
        <v>11</v>
      </c>
      <c r="AK241" s="2" t="s">
        <v>11</v>
      </c>
      <c r="AL241" s="2" t="s">
        <v>11</v>
      </c>
      <c r="AM241" s="2" t="s">
        <v>11</v>
      </c>
      <c r="AN241" s="2" t="s">
        <v>14</v>
      </c>
      <c r="AO241" s="2">
        <v>1.227E-3</v>
      </c>
      <c r="AP241" s="2">
        <v>5.9350000000000002E-3</v>
      </c>
      <c r="AQ241" s="2">
        <v>2.2000000000000002</v>
      </c>
      <c r="AR241" s="2">
        <v>34.090000000000003</v>
      </c>
    </row>
    <row r="242" spans="1:44">
      <c r="A242" s="2" t="s">
        <v>1818</v>
      </c>
      <c r="B242" s="2" t="s">
        <v>1819</v>
      </c>
      <c r="C242" s="2">
        <v>1</v>
      </c>
      <c r="D242" s="2">
        <v>9</v>
      </c>
      <c r="E242" s="2" t="s">
        <v>1820</v>
      </c>
      <c r="F242" s="2" t="s">
        <v>1821</v>
      </c>
      <c r="G242" s="2" t="s">
        <v>1822</v>
      </c>
      <c r="H242" s="2" t="s">
        <v>1823</v>
      </c>
      <c r="I242" s="2">
        <v>1</v>
      </c>
      <c r="J242" s="2">
        <v>1639.7930699999999</v>
      </c>
      <c r="K242" s="3">
        <v>1.077</v>
      </c>
      <c r="L242" s="3">
        <v>0.96799999999999997</v>
      </c>
      <c r="M242" s="2">
        <v>0.99008992325929701</v>
      </c>
      <c r="N242" s="2">
        <v>0.86599013099180899</v>
      </c>
      <c r="O242" s="2">
        <v>14.93</v>
      </c>
      <c r="P242" s="2">
        <v>21.51</v>
      </c>
      <c r="Q242" s="2">
        <v>98.2</v>
      </c>
      <c r="R242" s="2">
        <v>98.9</v>
      </c>
      <c r="S242" s="2">
        <v>102.9</v>
      </c>
      <c r="T242" s="2">
        <v>18.98</v>
      </c>
      <c r="U242" s="2">
        <v>16.57</v>
      </c>
      <c r="V242" s="2">
        <v>13.98</v>
      </c>
      <c r="W242" s="4">
        <v>11185.1305162627</v>
      </c>
      <c r="X242" s="4">
        <v>16319.356164217499</v>
      </c>
      <c r="Y242" s="4">
        <v>15214.5710446106</v>
      </c>
      <c r="Z242" s="4">
        <v>15325.3876953125</v>
      </c>
      <c r="AA242" s="4">
        <v>13696.641280612101</v>
      </c>
      <c r="AB242" s="4">
        <v>18869.004260683301</v>
      </c>
      <c r="AC242" s="4">
        <v>15952.9424060332</v>
      </c>
      <c r="AD242" s="4">
        <v>13260.360561007699</v>
      </c>
      <c r="AE242" s="4">
        <v>17577.548191764101</v>
      </c>
      <c r="AF242" s="2" t="s">
        <v>11</v>
      </c>
      <c r="AG242" s="2" t="s">
        <v>11</v>
      </c>
      <c r="AH242" s="2" t="s">
        <v>11</v>
      </c>
      <c r="AI242" s="2" t="s">
        <v>11</v>
      </c>
      <c r="AJ242" s="2" t="s">
        <v>11</v>
      </c>
      <c r="AK242" s="2" t="s">
        <v>11</v>
      </c>
      <c r="AL242" s="2" t="s">
        <v>11</v>
      </c>
      <c r="AM242" s="2" t="s">
        <v>11</v>
      </c>
      <c r="AN242" s="2" t="s">
        <v>11</v>
      </c>
      <c r="AO242" s="2">
        <v>1.8780000000000001E-4</v>
      </c>
      <c r="AP242" s="2">
        <v>3.7520000000000001E-4</v>
      </c>
      <c r="AQ242" s="2">
        <v>2.27</v>
      </c>
      <c r="AR242" s="2">
        <v>37.57</v>
      </c>
    </row>
    <row r="243" spans="1:44">
      <c r="A243" s="2" t="s">
        <v>1824</v>
      </c>
      <c r="B243" s="2" t="s">
        <v>54</v>
      </c>
      <c r="C243" s="2">
        <v>1</v>
      </c>
      <c r="D243" s="2">
        <v>2</v>
      </c>
      <c r="E243" s="2" t="s">
        <v>588</v>
      </c>
      <c r="F243" s="2" t="s">
        <v>1825</v>
      </c>
      <c r="G243" s="2" t="s">
        <v>1826</v>
      </c>
      <c r="H243" s="2" t="s">
        <v>1827</v>
      </c>
      <c r="I243" s="2">
        <v>1</v>
      </c>
      <c r="J243" s="2">
        <v>1690.8945000000001</v>
      </c>
      <c r="K243" s="3">
        <v>1.077</v>
      </c>
      <c r="L243" s="3">
        <v>1.0029999999999999</v>
      </c>
      <c r="M243" s="2">
        <v>0.99008992325929701</v>
      </c>
      <c r="N243" s="2">
        <v>0.92301782110432695</v>
      </c>
      <c r="O243" s="2">
        <v>37.83</v>
      </c>
      <c r="P243" s="2">
        <v>34.74</v>
      </c>
      <c r="Q243" s="2">
        <v>90.9</v>
      </c>
      <c r="R243" s="2">
        <v>93.4</v>
      </c>
      <c r="S243" s="2">
        <v>115.6</v>
      </c>
      <c r="T243" s="2">
        <v>33.409999999999997</v>
      </c>
      <c r="U243" s="2">
        <v>26.86</v>
      </c>
      <c r="V243" s="2">
        <v>22.59</v>
      </c>
      <c r="W243" s="4">
        <v>9251.7646527492598</v>
      </c>
      <c r="X243" s="4">
        <v>9833.3375434352693</v>
      </c>
      <c r="Y243" s="4">
        <v>16361.033374147</v>
      </c>
      <c r="Z243" s="4">
        <v>10090.5390625</v>
      </c>
      <c r="AA243" s="4">
        <v>10106.2370659972</v>
      </c>
      <c r="AB243" s="4">
        <v>15659.836501346301</v>
      </c>
      <c r="AC243" s="4">
        <v>15700.743681132501</v>
      </c>
      <c r="AD243" s="4">
        <v>9964.6026189512995</v>
      </c>
      <c r="AE243" s="4">
        <v>12507.078573204401</v>
      </c>
      <c r="AF243" s="2" t="s">
        <v>14</v>
      </c>
      <c r="AG243" s="2" t="s">
        <v>14</v>
      </c>
      <c r="AH243" s="2" t="s">
        <v>14</v>
      </c>
      <c r="AI243" s="2" t="s">
        <v>11</v>
      </c>
      <c r="AJ243" s="2" t="s">
        <v>14</v>
      </c>
      <c r="AK243" s="2" t="s">
        <v>14</v>
      </c>
      <c r="AL243" s="2" t="s">
        <v>11</v>
      </c>
      <c r="AM243" s="2" t="s">
        <v>14</v>
      </c>
      <c r="AN243" s="2" t="s">
        <v>14</v>
      </c>
      <c r="AO243" s="2">
        <v>3.3449999999999999E-3</v>
      </c>
      <c r="AP243" s="2">
        <v>3.295E-2</v>
      </c>
      <c r="AQ243" s="2">
        <v>1.84</v>
      </c>
      <c r="AR243" s="2">
        <v>27.06</v>
      </c>
    </row>
    <row r="244" spans="1:44">
      <c r="A244" s="2" t="s">
        <v>1828</v>
      </c>
      <c r="B244" s="2" t="s">
        <v>39</v>
      </c>
      <c r="C244" s="2">
        <v>1</v>
      </c>
      <c r="D244" s="2">
        <v>9</v>
      </c>
      <c r="E244" s="2" t="s">
        <v>1829</v>
      </c>
      <c r="F244" s="2" t="s">
        <v>1830</v>
      </c>
      <c r="G244" s="2" t="s">
        <v>1831</v>
      </c>
      <c r="H244" s="2" t="s">
        <v>1832</v>
      </c>
      <c r="I244" s="2">
        <v>1</v>
      </c>
      <c r="J244" s="2">
        <v>1452.7449999999999</v>
      </c>
      <c r="K244" s="3">
        <v>1.075</v>
      </c>
      <c r="L244" s="3">
        <v>1.1879999999999999</v>
      </c>
      <c r="M244" s="2">
        <v>0.99008992325929701</v>
      </c>
      <c r="N244" s="2">
        <v>0.96751638647120697</v>
      </c>
      <c r="O244" s="2">
        <v>9.73</v>
      </c>
      <c r="P244" s="2">
        <v>12.24</v>
      </c>
      <c r="Q244" s="2">
        <v>100.7</v>
      </c>
      <c r="R244" s="2">
        <v>91.1</v>
      </c>
      <c r="S244" s="2">
        <v>108.2</v>
      </c>
      <c r="T244" s="2">
        <v>4</v>
      </c>
      <c r="U244" s="2">
        <v>13.75</v>
      </c>
      <c r="V244" s="2">
        <v>11.86</v>
      </c>
      <c r="W244" s="4">
        <v>19919.332131316402</v>
      </c>
      <c r="X244" s="4">
        <v>20450.870001077099</v>
      </c>
      <c r="Y244" s="4">
        <v>21537.938397271999</v>
      </c>
      <c r="Z244" s="4">
        <v>15304.173828125</v>
      </c>
      <c r="AA244" s="4">
        <v>18507.3519895483</v>
      </c>
      <c r="AB244" s="4">
        <v>20172.820839780201</v>
      </c>
      <c r="AC244" s="4">
        <v>21989.538304241902</v>
      </c>
      <c r="AD244" s="4">
        <v>18514.341486933699</v>
      </c>
      <c r="AE244" s="4">
        <v>23431.972995970998</v>
      </c>
      <c r="AF244" s="2" t="s">
        <v>11</v>
      </c>
      <c r="AG244" s="2" t="s">
        <v>11</v>
      </c>
      <c r="AH244" s="2" t="s">
        <v>11</v>
      </c>
      <c r="AI244" s="2" t="s">
        <v>11</v>
      </c>
      <c r="AJ244" s="2" t="s">
        <v>11</v>
      </c>
      <c r="AK244" s="2" t="s">
        <v>11</v>
      </c>
      <c r="AL244" s="2" t="s">
        <v>11</v>
      </c>
      <c r="AM244" s="2" t="s">
        <v>11</v>
      </c>
      <c r="AN244" s="2" t="s">
        <v>11</v>
      </c>
      <c r="AO244" s="2">
        <v>1.8780000000000001E-4</v>
      </c>
      <c r="AP244" s="2">
        <v>2.6460000000000001E-5</v>
      </c>
      <c r="AQ244" s="2">
        <v>2.4900000000000002</v>
      </c>
      <c r="AR244" s="2">
        <v>35.200000000000003</v>
      </c>
    </row>
    <row r="245" spans="1:44">
      <c r="A245" s="2" t="s">
        <v>1833</v>
      </c>
      <c r="B245" s="2" t="s">
        <v>22</v>
      </c>
      <c r="C245" s="2">
        <v>1</v>
      </c>
      <c r="D245" s="2">
        <v>5</v>
      </c>
      <c r="E245" s="2" t="s">
        <v>926</v>
      </c>
      <c r="F245" s="2" t="s">
        <v>1834</v>
      </c>
      <c r="G245" s="2" t="s">
        <v>1835</v>
      </c>
      <c r="H245" s="2" t="s">
        <v>1836</v>
      </c>
      <c r="I245" s="2">
        <v>1</v>
      </c>
      <c r="J245" s="2">
        <v>1509.8457599999999</v>
      </c>
      <c r="K245" s="3">
        <v>1.075</v>
      </c>
      <c r="L245" s="3">
        <v>1.0009999999999999</v>
      </c>
      <c r="M245" s="2">
        <v>0.99008992325929701</v>
      </c>
      <c r="N245" s="2">
        <v>0.92301782110432695</v>
      </c>
      <c r="O245" s="2">
        <v>16.29</v>
      </c>
      <c r="P245" s="2">
        <v>5.44</v>
      </c>
      <c r="Q245" s="2">
        <v>94.4</v>
      </c>
      <c r="R245" s="2">
        <v>104.2</v>
      </c>
      <c r="S245" s="2">
        <v>101.5</v>
      </c>
      <c r="T245" s="2">
        <v>39.39</v>
      </c>
      <c r="U245" s="2">
        <v>3.71</v>
      </c>
      <c r="V245" s="2">
        <v>5.07</v>
      </c>
      <c r="W245" s="4">
        <v>4644.6037647072299</v>
      </c>
      <c r="X245" s="4">
        <v>9687.39395286332</v>
      </c>
      <c r="Y245" s="4">
        <v>10882.857886935501</v>
      </c>
      <c r="Z245" s="4">
        <v>10690.4541015625</v>
      </c>
      <c r="AA245" s="4">
        <v>10720.635767551201</v>
      </c>
      <c r="AB245" s="4">
        <v>10033.317165065901</v>
      </c>
      <c r="AC245" s="4">
        <v>10413.178985181499</v>
      </c>
      <c r="AD245" s="4">
        <v>11091.7329846552</v>
      </c>
      <c r="AE245" s="4">
        <v>10041.168931025</v>
      </c>
      <c r="AF245" s="2" t="s">
        <v>15</v>
      </c>
      <c r="AG245" s="2" t="s">
        <v>11</v>
      </c>
      <c r="AH245" s="2" t="s">
        <v>11</v>
      </c>
      <c r="AI245" s="2" t="s">
        <v>11</v>
      </c>
      <c r="AJ245" s="2" t="s">
        <v>11</v>
      </c>
      <c r="AK245" s="2" t="s">
        <v>11</v>
      </c>
      <c r="AL245" s="2" t="s">
        <v>14</v>
      </c>
      <c r="AM245" s="2" t="s">
        <v>14</v>
      </c>
      <c r="AN245" s="2" t="s">
        <v>14</v>
      </c>
      <c r="AO245" s="2">
        <v>3.0309999999999999E-4</v>
      </c>
      <c r="AP245" s="2">
        <v>1.523E-3</v>
      </c>
      <c r="AQ245" s="2">
        <v>2.4</v>
      </c>
      <c r="AR245" s="2">
        <v>37.979999999999997</v>
      </c>
    </row>
    <row r="246" spans="1:44">
      <c r="A246" s="2" t="s">
        <v>559</v>
      </c>
      <c r="B246" s="2" t="s">
        <v>629</v>
      </c>
      <c r="C246" s="2">
        <v>1</v>
      </c>
      <c r="D246" s="2">
        <v>10</v>
      </c>
      <c r="E246" s="2" t="s">
        <v>560</v>
      </c>
      <c r="F246" s="2" t="s">
        <v>561</v>
      </c>
      <c r="G246" s="2" t="s">
        <v>562</v>
      </c>
      <c r="H246" s="2" t="s">
        <v>1837</v>
      </c>
      <c r="I246" s="2">
        <v>1</v>
      </c>
      <c r="J246" s="2">
        <v>1511.72326</v>
      </c>
      <c r="K246" s="3">
        <v>1.075</v>
      </c>
      <c r="L246" s="3">
        <v>1.0609999999999999</v>
      </c>
      <c r="M246" s="2">
        <v>0.99008992325929701</v>
      </c>
      <c r="N246" s="2">
        <v>0.98108510569731899</v>
      </c>
      <c r="O246" s="2">
        <v>6.53</v>
      </c>
      <c r="P246" s="2">
        <v>15.46</v>
      </c>
      <c r="Q246" s="2">
        <v>97.3</v>
      </c>
      <c r="R246" s="2">
        <v>98.3</v>
      </c>
      <c r="S246" s="2">
        <v>104.3</v>
      </c>
      <c r="T246" s="2">
        <v>14.89</v>
      </c>
      <c r="U246" s="2">
        <v>15.03</v>
      </c>
      <c r="V246" s="2">
        <v>3.88</v>
      </c>
      <c r="W246" s="4">
        <v>56059.028989708997</v>
      </c>
      <c r="X246" s="4">
        <v>74561.228574581895</v>
      </c>
      <c r="Y246" s="4">
        <v>72174.585492378697</v>
      </c>
      <c r="Z246" s="4">
        <v>60097.109375</v>
      </c>
      <c r="AA246" s="4">
        <v>81432.520301312397</v>
      </c>
      <c r="AB246" s="4">
        <v>72939.150909998003</v>
      </c>
      <c r="AC246" s="4">
        <v>74151.167389980095</v>
      </c>
      <c r="AD246" s="4">
        <v>77393.943096653195</v>
      </c>
      <c r="AE246" s="4">
        <v>80134.764875398701</v>
      </c>
      <c r="AF246" s="2" t="s">
        <v>11</v>
      </c>
      <c r="AG246" s="2" t="s">
        <v>11</v>
      </c>
      <c r="AH246" s="2" t="s">
        <v>11</v>
      </c>
      <c r="AI246" s="2" t="s">
        <v>11</v>
      </c>
      <c r="AJ246" s="2" t="s">
        <v>11</v>
      </c>
      <c r="AK246" s="2" t="s">
        <v>11</v>
      </c>
      <c r="AL246" s="2" t="s">
        <v>11</v>
      </c>
      <c r="AM246" s="2" t="s">
        <v>11</v>
      </c>
      <c r="AN246" s="2" t="s">
        <v>11</v>
      </c>
      <c r="AO246" s="2">
        <v>1.8780000000000001E-4</v>
      </c>
      <c r="AP246" s="2">
        <v>3.2360000000000002E-5</v>
      </c>
      <c r="AQ246" s="2">
        <v>2.95</v>
      </c>
      <c r="AR246" s="2">
        <v>35.43</v>
      </c>
    </row>
    <row r="247" spans="1:44">
      <c r="A247" s="2" t="s">
        <v>1838</v>
      </c>
      <c r="B247" s="2" t="s">
        <v>97</v>
      </c>
      <c r="C247" s="2">
        <v>1</v>
      </c>
      <c r="D247" s="2">
        <v>41</v>
      </c>
      <c r="E247" s="2" t="s">
        <v>1839</v>
      </c>
      <c r="F247" s="2" t="s">
        <v>1840</v>
      </c>
      <c r="G247" s="2" t="s">
        <v>1841</v>
      </c>
      <c r="H247" s="2" t="s">
        <v>1842</v>
      </c>
      <c r="I247" s="2">
        <v>1</v>
      </c>
      <c r="J247" s="2">
        <v>1586.8206700000001</v>
      </c>
      <c r="K247" s="3">
        <v>1.073</v>
      </c>
      <c r="L247" s="3">
        <v>1.0960000000000001</v>
      </c>
      <c r="M247" s="2">
        <v>0.99008992325929701</v>
      </c>
      <c r="N247" s="2">
        <v>0.99473593311705</v>
      </c>
      <c r="O247" s="2">
        <v>23.46</v>
      </c>
      <c r="P247" s="2">
        <v>20.13</v>
      </c>
      <c r="Q247" s="2">
        <v>92.6</v>
      </c>
      <c r="R247" s="2">
        <v>92.4</v>
      </c>
      <c r="S247" s="2">
        <v>115</v>
      </c>
      <c r="T247" s="2">
        <v>11.88</v>
      </c>
      <c r="U247" s="2">
        <v>10.97</v>
      </c>
      <c r="V247" s="2">
        <v>14.29</v>
      </c>
      <c r="W247" s="4">
        <v>1103993.31725512</v>
      </c>
      <c r="X247" s="4">
        <v>1098071.5325835999</v>
      </c>
      <c r="Y247" s="4">
        <v>1344172.80356462</v>
      </c>
      <c r="Z247" s="4">
        <v>1101876.8427734401</v>
      </c>
      <c r="AA247" s="4">
        <v>1086299.77922779</v>
      </c>
      <c r="AB247" s="4">
        <v>1315616.29899511</v>
      </c>
      <c r="AC247" s="4">
        <v>1090663.2212803499</v>
      </c>
      <c r="AD247" s="4">
        <v>1371779.9926084999</v>
      </c>
      <c r="AE247" s="4">
        <v>1442041.67418827</v>
      </c>
      <c r="AF247" s="2" t="s">
        <v>11</v>
      </c>
      <c r="AG247" s="2" t="s">
        <v>11</v>
      </c>
      <c r="AH247" s="2" t="s">
        <v>11</v>
      </c>
      <c r="AI247" s="2" t="s">
        <v>11</v>
      </c>
      <c r="AJ247" s="2" t="s">
        <v>11</v>
      </c>
      <c r="AK247" s="2" t="s">
        <v>11</v>
      </c>
      <c r="AL247" s="2" t="s">
        <v>11</v>
      </c>
      <c r="AM247" s="2" t="s">
        <v>11</v>
      </c>
      <c r="AN247" s="2" t="s">
        <v>11</v>
      </c>
      <c r="AO247" s="2">
        <v>1.8780000000000001E-4</v>
      </c>
      <c r="AP247" s="2">
        <v>1.4449999999999999E-6</v>
      </c>
      <c r="AQ247" s="2">
        <v>3.76</v>
      </c>
      <c r="AR247" s="2">
        <v>34.99</v>
      </c>
    </row>
    <row r="248" spans="1:44">
      <c r="A248" s="2" t="s">
        <v>1843</v>
      </c>
      <c r="B248" s="2" t="s">
        <v>54</v>
      </c>
      <c r="C248" s="2">
        <v>2</v>
      </c>
      <c r="D248" s="2">
        <v>8</v>
      </c>
      <c r="E248" s="2" t="s">
        <v>1844</v>
      </c>
      <c r="F248" s="2" t="s">
        <v>1845</v>
      </c>
      <c r="G248" s="2" t="s">
        <v>1846</v>
      </c>
      <c r="H248" s="2" t="s">
        <v>1847</v>
      </c>
      <c r="I248" s="2">
        <v>1</v>
      </c>
      <c r="J248" s="2">
        <v>1232.6456000000001</v>
      </c>
      <c r="K248" s="3">
        <v>1.073</v>
      </c>
      <c r="L248" s="3">
        <v>1.1990000000000001</v>
      </c>
      <c r="M248" s="2">
        <v>0.99008992325929701</v>
      </c>
      <c r="N248" s="2">
        <v>0.96751638647120697</v>
      </c>
      <c r="O248" s="2">
        <v>26.37</v>
      </c>
      <c r="P248" s="2">
        <v>24.49</v>
      </c>
      <c r="Q248" s="2">
        <v>99.8</v>
      </c>
      <c r="R248" s="2">
        <v>85.5</v>
      </c>
      <c r="S248" s="2">
        <v>114.7</v>
      </c>
      <c r="T248" s="2">
        <v>8.4499999999999993</v>
      </c>
      <c r="U248" s="2">
        <v>8.3699999999999992</v>
      </c>
      <c r="V248" s="2">
        <v>23.23</v>
      </c>
      <c r="W248" s="4">
        <v>18349.035985401599</v>
      </c>
      <c r="X248" s="4">
        <v>20172.0188898304</v>
      </c>
      <c r="Y248" s="4">
        <v>21739.9964141034</v>
      </c>
      <c r="Z248" s="4">
        <v>16589.16796875</v>
      </c>
      <c r="AA248" s="4">
        <v>17288.894065266999</v>
      </c>
      <c r="AB248" s="4">
        <v>19444.256128487301</v>
      </c>
      <c r="AC248" s="4">
        <v>15001.9530868457</v>
      </c>
      <c r="AD248" s="4">
        <v>23318.624198525002</v>
      </c>
      <c r="AE248" s="4">
        <v>23181.503584767201</v>
      </c>
      <c r="AF248" s="2" t="s">
        <v>14</v>
      </c>
      <c r="AG248" s="2" t="s">
        <v>11</v>
      </c>
      <c r="AH248" s="2" t="s">
        <v>11</v>
      </c>
      <c r="AI248" s="2" t="s">
        <v>11</v>
      </c>
      <c r="AJ248" s="2" t="s">
        <v>11</v>
      </c>
      <c r="AK248" s="2" t="s">
        <v>11</v>
      </c>
      <c r="AL248" s="2" t="s">
        <v>11</v>
      </c>
      <c r="AM248" s="2" t="s">
        <v>11</v>
      </c>
      <c r="AN248" s="2" t="s">
        <v>14</v>
      </c>
      <c r="AO248" s="2">
        <v>1.8780000000000001E-4</v>
      </c>
      <c r="AP248" s="2">
        <v>5.3019999999999999E-4</v>
      </c>
      <c r="AQ248" s="2">
        <v>2.5299999999999998</v>
      </c>
      <c r="AR248" s="2">
        <v>30.11</v>
      </c>
    </row>
    <row r="249" spans="1:44">
      <c r="A249" s="2" t="s">
        <v>1848</v>
      </c>
      <c r="B249" s="2" t="s">
        <v>1263</v>
      </c>
      <c r="C249" s="2">
        <v>1</v>
      </c>
      <c r="D249" s="2">
        <v>7</v>
      </c>
      <c r="E249" s="2" t="s">
        <v>1849</v>
      </c>
      <c r="F249" s="2" t="s">
        <v>1850</v>
      </c>
      <c r="G249" s="2" t="s">
        <v>1851</v>
      </c>
      <c r="H249" s="2" t="s">
        <v>1852</v>
      </c>
      <c r="I249" s="2">
        <v>1</v>
      </c>
      <c r="J249" s="2">
        <v>1522.7318499999999</v>
      </c>
      <c r="K249" s="3">
        <v>1.0720000000000001</v>
      </c>
      <c r="L249" s="3">
        <v>0.80700000000000005</v>
      </c>
      <c r="M249" s="2">
        <v>0.99008992325929701</v>
      </c>
      <c r="N249" s="2">
        <v>0.41972965323668499</v>
      </c>
      <c r="O249" s="2">
        <v>10.27</v>
      </c>
      <c r="P249" s="2">
        <v>14.93</v>
      </c>
      <c r="Q249" s="2">
        <v>88.2</v>
      </c>
      <c r="R249" s="2">
        <v>117.2</v>
      </c>
      <c r="S249" s="2">
        <v>94.6</v>
      </c>
      <c r="T249" s="2">
        <v>10.26</v>
      </c>
      <c r="U249" s="2">
        <v>20.88</v>
      </c>
      <c r="V249" s="2">
        <v>14.32</v>
      </c>
      <c r="W249" s="4">
        <v>6923.99144523832</v>
      </c>
      <c r="X249" s="4">
        <v>6883.5784510276399</v>
      </c>
      <c r="Y249" s="4">
        <v>8206.9927778060191</v>
      </c>
      <c r="Z249" s="4">
        <v>8267.3818359375</v>
      </c>
      <c r="AA249" s="4">
        <v>9193.1492613394403</v>
      </c>
      <c r="AB249" s="4">
        <v>12215.9599268169</v>
      </c>
      <c r="AC249" s="4">
        <v>7422.7650043262702</v>
      </c>
      <c r="AD249" s="4">
        <v>9046.7199373095791</v>
      </c>
      <c r="AE249" s="4">
        <v>6908.3503100733096</v>
      </c>
      <c r="AF249" s="2" t="s">
        <v>11</v>
      </c>
      <c r="AG249" s="2" t="s">
        <v>11</v>
      </c>
      <c r="AH249" s="2" t="s">
        <v>11</v>
      </c>
      <c r="AI249" s="2" t="s">
        <v>11</v>
      </c>
      <c r="AJ249" s="2" t="s">
        <v>11</v>
      </c>
      <c r="AK249" s="2" t="s">
        <v>11</v>
      </c>
      <c r="AL249" s="2" t="s">
        <v>14</v>
      </c>
      <c r="AM249" s="2" t="s">
        <v>11</v>
      </c>
      <c r="AN249" s="2" t="s">
        <v>14</v>
      </c>
      <c r="AO249" s="2">
        <v>1.8780000000000001E-4</v>
      </c>
      <c r="AP249" s="2">
        <v>9.3639999999999999E-4</v>
      </c>
      <c r="AQ249" s="2">
        <v>1.41</v>
      </c>
      <c r="AR249" s="2">
        <v>39.630000000000003</v>
      </c>
    </row>
    <row r="250" spans="1:44">
      <c r="A250" s="2" t="s">
        <v>279</v>
      </c>
      <c r="B250" s="2" t="s">
        <v>22</v>
      </c>
      <c r="C250" s="2">
        <v>7</v>
      </c>
      <c r="D250" s="2">
        <v>9</v>
      </c>
      <c r="E250" s="2" t="s">
        <v>143</v>
      </c>
      <c r="F250" s="2" t="s">
        <v>280</v>
      </c>
      <c r="G250" s="2" t="s">
        <v>281</v>
      </c>
      <c r="H250" s="2" t="s">
        <v>1853</v>
      </c>
      <c r="I250" s="2">
        <v>1</v>
      </c>
      <c r="J250" s="2">
        <v>1683.80468</v>
      </c>
      <c r="K250" s="3">
        <v>1.071</v>
      </c>
      <c r="L250" s="3">
        <v>1.224</v>
      </c>
      <c r="M250" s="2">
        <v>0.99008992325929701</v>
      </c>
      <c r="N250" s="2">
        <v>0.94253289546509</v>
      </c>
      <c r="O250" s="2">
        <v>64.38</v>
      </c>
      <c r="P250" s="2">
        <v>51.98</v>
      </c>
      <c r="Q250" s="2">
        <v>118</v>
      </c>
      <c r="R250" s="2">
        <v>86</v>
      </c>
      <c r="S250" s="2">
        <v>95.9</v>
      </c>
      <c r="T250" s="2">
        <v>48.09</v>
      </c>
      <c r="U250" s="2">
        <v>22.62</v>
      </c>
      <c r="V250" s="2">
        <v>37.06</v>
      </c>
      <c r="W250" s="4">
        <v>26101.655632304799</v>
      </c>
      <c r="X250" s="4">
        <v>22769.0455824567</v>
      </c>
      <c r="Y250" s="4">
        <v>8709.5780892459097</v>
      </c>
      <c r="Z250" s="4">
        <v>16817.001953125</v>
      </c>
      <c r="AA250" s="4">
        <v>16598.057845746502</v>
      </c>
      <c r="AB250" s="4">
        <v>10921.106443246201</v>
      </c>
      <c r="AC250" s="4">
        <v>27942.037111600799</v>
      </c>
      <c r="AD250" s="4">
        <v>18509.471035639999</v>
      </c>
      <c r="AE250" s="4">
        <v>13372.347270321199</v>
      </c>
      <c r="AF250" s="2" t="s">
        <v>11</v>
      </c>
      <c r="AG250" s="2" t="s">
        <v>11</v>
      </c>
      <c r="AH250" s="2" t="s">
        <v>11</v>
      </c>
      <c r="AI250" s="2" t="s">
        <v>11</v>
      </c>
      <c r="AJ250" s="2" t="s">
        <v>11</v>
      </c>
      <c r="AK250" s="2" t="s">
        <v>11</v>
      </c>
      <c r="AL250" s="2" t="s">
        <v>11</v>
      </c>
      <c r="AM250" s="2" t="s">
        <v>11</v>
      </c>
      <c r="AN250" s="2" t="s">
        <v>11</v>
      </c>
      <c r="AO250" s="2">
        <v>1.8780000000000001E-4</v>
      </c>
      <c r="AP250" s="2">
        <v>2.2379999999999999E-5</v>
      </c>
      <c r="AQ250" s="2">
        <v>2.64</v>
      </c>
      <c r="AR250" s="2">
        <v>50.93</v>
      </c>
    </row>
    <row r="251" spans="1:44">
      <c r="A251" s="2" t="s">
        <v>840</v>
      </c>
      <c r="B251" s="2" t="s">
        <v>46</v>
      </c>
      <c r="C251" s="2">
        <v>6</v>
      </c>
      <c r="D251" s="2">
        <v>3</v>
      </c>
      <c r="E251" s="2" t="s">
        <v>841</v>
      </c>
      <c r="F251" s="2" t="s">
        <v>842</v>
      </c>
      <c r="G251" s="2" t="s">
        <v>843</v>
      </c>
      <c r="H251" s="2" t="s">
        <v>1854</v>
      </c>
      <c r="I251" s="2">
        <v>1</v>
      </c>
      <c r="J251" s="2">
        <v>2169.2212500000001</v>
      </c>
      <c r="K251" s="3">
        <v>1.069</v>
      </c>
      <c r="L251" s="3">
        <v>2.246</v>
      </c>
      <c r="M251" s="2">
        <v>0.99008992325929701</v>
      </c>
      <c r="N251" s="2">
        <v>4.1465119374862903E-3</v>
      </c>
      <c r="O251" s="2">
        <v>58.75</v>
      </c>
      <c r="P251" s="2">
        <v>33.619999999999997</v>
      </c>
      <c r="Q251" s="2">
        <v>115</v>
      </c>
      <c r="R251" s="2">
        <v>62.1</v>
      </c>
      <c r="S251" s="2">
        <v>122.9</v>
      </c>
      <c r="T251" s="2">
        <v>85.99</v>
      </c>
      <c r="U251" s="2">
        <v>46.01</v>
      </c>
      <c r="V251" s="2">
        <v>63.1</v>
      </c>
      <c r="W251" s="4">
        <v>12820.3164452929</v>
      </c>
      <c r="X251" s="4">
        <v>3801.42210106229</v>
      </c>
      <c r="Y251" s="4">
        <v>2722.5721470988801</v>
      </c>
      <c r="Z251" s="4">
        <v>3977.90649414063</v>
      </c>
      <c r="AA251" s="4">
        <v>2053.9873764428899</v>
      </c>
      <c r="AB251" s="4">
        <v>1779.1665849220899</v>
      </c>
      <c r="AC251" s="4">
        <v>10959.596258723799</v>
      </c>
      <c r="AD251" s="4">
        <v>3995.7833377306802</v>
      </c>
      <c r="AE251" s="4">
        <v>4064.7163940443902</v>
      </c>
      <c r="AF251" s="2" t="s">
        <v>11</v>
      </c>
      <c r="AG251" s="2" t="s">
        <v>15</v>
      </c>
      <c r="AH251" s="2" t="s">
        <v>15</v>
      </c>
      <c r="AI251" s="2" t="s">
        <v>11</v>
      </c>
      <c r="AJ251" s="2" t="s">
        <v>15</v>
      </c>
      <c r="AK251" s="2" t="s">
        <v>15</v>
      </c>
      <c r="AL251" s="2" t="s">
        <v>11</v>
      </c>
      <c r="AM251" s="2" t="s">
        <v>15</v>
      </c>
      <c r="AN251" s="2" t="s">
        <v>15</v>
      </c>
      <c r="AO251" s="2">
        <v>1.8780000000000001E-4</v>
      </c>
      <c r="AP251" s="2">
        <v>2.7990000000000001E-5</v>
      </c>
      <c r="AQ251" s="2">
        <v>3.29</v>
      </c>
      <c r="AR251" s="2">
        <v>57.27</v>
      </c>
    </row>
    <row r="252" spans="1:44">
      <c r="A252" s="2" t="s">
        <v>203</v>
      </c>
      <c r="B252" s="2" t="s">
        <v>46</v>
      </c>
      <c r="C252" s="2">
        <v>1</v>
      </c>
      <c r="D252" s="2">
        <v>10</v>
      </c>
      <c r="E252" s="2" t="s">
        <v>204</v>
      </c>
      <c r="F252" s="2" t="s">
        <v>205</v>
      </c>
      <c r="G252" s="2" t="s">
        <v>206</v>
      </c>
      <c r="H252" s="2" t="s">
        <v>1817</v>
      </c>
      <c r="I252" s="2">
        <v>2</v>
      </c>
      <c r="J252" s="2">
        <v>1517.76369</v>
      </c>
      <c r="K252" s="3">
        <v>1.069</v>
      </c>
      <c r="L252" s="3">
        <v>0.88700000000000001</v>
      </c>
      <c r="M252" s="2">
        <v>0.99008992325929701</v>
      </c>
      <c r="N252" s="2">
        <v>0.62042610717098901</v>
      </c>
      <c r="O252" s="2">
        <v>17.22</v>
      </c>
      <c r="P252" s="2">
        <v>17.22</v>
      </c>
      <c r="Q252" s="2">
        <v>95.2</v>
      </c>
      <c r="R252" s="2">
        <v>103</v>
      </c>
      <c r="S252" s="2">
        <v>101.8</v>
      </c>
      <c r="T252" s="2">
        <v>11.54</v>
      </c>
      <c r="U252" s="2">
        <v>16.329999999999998</v>
      </c>
      <c r="V252" s="2">
        <v>13.04</v>
      </c>
      <c r="W252" s="4">
        <v>101627.50225731599</v>
      </c>
      <c r="X252" s="4">
        <v>91083.602639823701</v>
      </c>
      <c r="Y252" s="4">
        <v>80601.422176989799</v>
      </c>
      <c r="Z252" s="4">
        <v>128185.46875</v>
      </c>
      <c r="AA252" s="4">
        <v>98452.924641229998</v>
      </c>
      <c r="AB252" s="4">
        <v>96956.064307943205</v>
      </c>
      <c r="AC252" s="4">
        <v>111625.433589739</v>
      </c>
      <c r="AD252" s="4">
        <v>97352.598194275997</v>
      </c>
      <c r="AE252" s="4">
        <v>86045.016307273894</v>
      </c>
      <c r="AF252" s="2" t="s">
        <v>11</v>
      </c>
      <c r="AG252" s="2" t="s">
        <v>11</v>
      </c>
      <c r="AH252" s="2" t="s">
        <v>11</v>
      </c>
      <c r="AI252" s="2" t="s">
        <v>11</v>
      </c>
      <c r="AJ252" s="2" t="s">
        <v>11</v>
      </c>
      <c r="AK252" s="2" t="s">
        <v>11</v>
      </c>
      <c r="AL252" s="2" t="s">
        <v>11</v>
      </c>
      <c r="AM252" s="2" t="s">
        <v>11</v>
      </c>
      <c r="AN252" s="2" t="s">
        <v>11</v>
      </c>
      <c r="AO252" s="2">
        <v>1.8780000000000001E-4</v>
      </c>
      <c r="AP252" s="2">
        <v>2.9119999999999998E-4</v>
      </c>
      <c r="AQ252" s="2">
        <v>3.11</v>
      </c>
      <c r="AR252" s="2">
        <v>39.43</v>
      </c>
    </row>
    <row r="253" spans="1:44">
      <c r="A253" s="2" t="s">
        <v>1855</v>
      </c>
      <c r="B253" s="2" t="s">
        <v>1856</v>
      </c>
      <c r="C253" s="2">
        <v>5</v>
      </c>
      <c r="D253" s="2">
        <v>10</v>
      </c>
      <c r="E253" s="2" t="s">
        <v>782</v>
      </c>
      <c r="F253" s="2" t="s">
        <v>1857</v>
      </c>
      <c r="G253" s="2" t="s">
        <v>1858</v>
      </c>
      <c r="H253" s="2" t="s">
        <v>1859</v>
      </c>
      <c r="I253" s="2">
        <v>1</v>
      </c>
      <c r="J253" s="2">
        <v>1523.71587</v>
      </c>
      <c r="K253" s="3">
        <v>1.069</v>
      </c>
      <c r="L253" s="3">
        <v>1.1679999999999999</v>
      </c>
      <c r="M253" s="2">
        <v>0.99008992325929701</v>
      </c>
      <c r="N253" s="2">
        <v>0.982347044489705</v>
      </c>
      <c r="O253" s="2">
        <v>33.25</v>
      </c>
      <c r="P253" s="2">
        <v>23.35</v>
      </c>
      <c r="Q253" s="2">
        <v>92</v>
      </c>
      <c r="R253" s="2">
        <v>89</v>
      </c>
      <c r="S253" s="2">
        <v>119</v>
      </c>
      <c r="T253" s="2">
        <v>16.66</v>
      </c>
      <c r="U253" s="2">
        <v>8.99</v>
      </c>
      <c r="V253" s="2">
        <v>26.98</v>
      </c>
      <c r="W253" s="4">
        <v>16794.903888404599</v>
      </c>
      <c r="X253" s="4">
        <v>18985.2288490924</v>
      </c>
      <c r="Y253" s="4">
        <v>23242.676961977999</v>
      </c>
      <c r="Z253" s="4">
        <v>18380.19140625</v>
      </c>
      <c r="AA253" s="4">
        <v>18177.843526738299</v>
      </c>
      <c r="AB253" s="4">
        <v>21274.885903454098</v>
      </c>
      <c r="AC253" s="4">
        <v>14716.1324394857</v>
      </c>
      <c r="AD253" s="4">
        <v>24841.1720766978</v>
      </c>
      <c r="AE253" s="4">
        <v>24564.401945012101</v>
      </c>
      <c r="AF253" s="2" t="s">
        <v>11</v>
      </c>
      <c r="AG253" s="2" t="s">
        <v>11</v>
      </c>
      <c r="AH253" s="2" t="s">
        <v>11</v>
      </c>
      <c r="AI253" s="2" t="s">
        <v>11</v>
      </c>
      <c r="AJ253" s="2" t="s">
        <v>11</v>
      </c>
      <c r="AK253" s="2" t="s">
        <v>14</v>
      </c>
      <c r="AL253" s="2" t="s">
        <v>14</v>
      </c>
      <c r="AM253" s="2" t="s">
        <v>11</v>
      </c>
      <c r="AN253" s="2" t="s">
        <v>14</v>
      </c>
      <c r="AO253" s="2">
        <v>1.8780000000000001E-4</v>
      </c>
      <c r="AP253" s="2">
        <v>2.153E-4</v>
      </c>
      <c r="AQ253" s="2">
        <v>1.57</v>
      </c>
      <c r="AR253" s="2">
        <v>30.12</v>
      </c>
    </row>
    <row r="254" spans="1:44">
      <c r="A254" s="2" t="s">
        <v>471</v>
      </c>
      <c r="B254" s="2" t="s">
        <v>54</v>
      </c>
      <c r="C254" s="2">
        <v>2</v>
      </c>
      <c r="D254" s="2">
        <v>9</v>
      </c>
      <c r="E254" s="2" t="s">
        <v>336</v>
      </c>
      <c r="F254" s="2" t="s">
        <v>472</v>
      </c>
      <c r="G254" s="2" t="s">
        <v>473</v>
      </c>
      <c r="H254" s="2" t="s">
        <v>1163</v>
      </c>
      <c r="I254" s="2">
        <v>1</v>
      </c>
      <c r="J254" s="2">
        <v>1731.9138399999999</v>
      </c>
      <c r="K254" s="3">
        <v>1.0680000000000001</v>
      </c>
      <c r="L254" s="3">
        <v>0.95099999999999996</v>
      </c>
      <c r="M254" s="2">
        <v>0.99008992325929701</v>
      </c>
      <c r="N254" s="2">
        <v>0.82026653921668202</v>
      </c>
      <c r="O254" s="2">
        <v>29.9</v>
      </c>
      <c r="P254" s="2">
        <v>32.83</v>
      </c>
      <c r="Q254" s="2">
        <v>94</v>
      </c>
      <c r="R254" s="2">
        <v>105.6</v>
      </c>
      <c r="S254" s="2">
        <v>100.4</v>
      </c>
      <c r="T254" s="2">
        <v>15.87</v>
      </c>
      <c r="U254" s="2">
        <v>8.09</v>
      </c>
      <c r="V254" s="2">
        <v>28.81</v>
      </c>
      <c r="W254" s="4">
        <v>9797.6625553008998</v>
      </c>
      <c r="X254" s="4">
        <v>8153.3399006530899</v>
      </c>
      <c r="Y254" s="4">
        <v>11239.2151105137</v>
      </c>
      <c r="Z254" s="4">
        <v>12363.8232421875</v>
      </c>
      <c r="AA254" s="4">
        <v>11009.7896619935</v>
      </c>
      <c r="AB254" s="4">
        <v>10616.4517441999</v>
      </c>
      <c r="AC254" s="4">
        <v>13445.315999042599</v>
      </c>
      <c r="AD254" s="4">
        <v>10467.896946147101</v>
      </c>
      <c r="AE254" s="4">
        <v>7426.2310478148102</v>
      </c>
      <c r="AF254" s="2" t="s">
        <v>11</v>
      </c>
      <c r="AG254" s="2" t="s">
        <v>11</v>
      </c>
      <c r="AH254" s="2" t="s">
        <v>11</v>
      </c>
      <c r="AI254" s="2" t="s">
        <v>11</v>
      </c>
      <c r="AJ254" s="2" t="s">
        <v>11</v>
      </c>
      <c r="AK254" s="2" t="s">
        <v>11</v>
      </c>
      <c r="AL254" s="2" t="s">
        <v>11</v>
      </c>
      <c r="AM254" s="2" t="s">
        <v>11</v>
      </c>
      <c r="AN254" s="2" t="s">
        <v>11</v>
      </c>
      <c r="AO254" s="2">
        <v>1.8780000000000001E-4</v>
      </c>
      <c r="AP254" s="2">
        <v>1.304E-4</v>
      </c>
      <c r="AQ254" s="2">
        <v>2.35</v>
      </c>
      <c r="AR254" s="2">
        <v>45.54</v>
      </c>
    </row>
    <row r="255" spans="1:44">
      <c r="A255" s="2" t="s">
        <v>1860</v>
      </c>
      <c r="B255" s="2" t="s">
        <v>1861</v>
      </c>
      <c r="C255" s="2">
        <v>2</v>
      </c>
      <c r="D255" s="2">
        <v>3</v>
      </c>
      <c r="E255" s="2" t="s">
        <v>1862</v>
      </c>
      <c r="F255" s="2" t="s">
        <v>1863</v>
      </c>
      <c r="G255" s="2" t="s">
        <v>1864</v>
      </c>
      <c r="H255" s="2" t="s">
        <v>1865</v>
      </c>
      <c r="I255" s="2">
        <v>1</v>
      </c>
      <c r="J255" s="2">
        <v>1594.6810800000001</v>
      </c>
      <c r="K255" s="3">
        <v>1.0680000000000001</v>
      </c>
      <c r="L255" s="3">
        <v>0.97899999999999998</v>
      </c>
      <c r="M255" s="2">
        <v>0.99008992325929701</v>
      </c>
      <c r="N255" s="2">
        <v>0.90931110575838903</v>
      </c>
      <c r="O255" s="2">
        <v>15.47</v>
      </c>
      <c r="P255" s="2">
        <v>30.54</v>
      </c>
      <c r="Q255" s="2">
        <v>98.7</v>
      </c>
      <c r="R255" s="2">
        <v>101.7</v>
      </c>
      <c r="S255" s="2">
        <v>99.6</v>
      </c>
      <c r="T255" s="2">
        <v>7.58</v>
      </c>
      <c r="U255" s="2">
        <v>12.85</v>
      </c>
      <c r="V255" s="2">
        <v>27.7</v>
      </c>
      <c r="W255" s="4">
        <v>8271.9725104720801</v>
      </c>
      <c r="X255" s="4">
        <v>7960.5086849235204</v>
      </c>
      <c r="Y255" s="4">
        <v>7129.6594492963304</v>
      </c>
      <c r="Z255" s="4">
        <v>7878.70654296875</v>
      </c>
      <c r="AA255" s="4">
        <v>9953.5690699088591</v>
      </c>
      <c r="AB255" s="4">
        <v>8207.4852386316306</v>
      </c>
      <c r="AC255" s="4">
        <v>7614.7080295986298</v>
      </c>
      <c r="AD255" s="4">
        <v>8038.6845599299304</v>
      </c>
      <c r="AE255" s="4">
        <v>12278.3289897547</v>
      </c>
      <c r="AF255" s="2" t="s">
        <v>14</v>
      </c>
      <c r="AG255" s="2" t="s">
        <v>14</v>
      </c>
      <c r="AH255" s="2" t="s">
        <v>14</v>
      </c>
      <c r="AI255" s="2" t="s">
        <v>11</v>
      </c>
      <c r="AJ255" s="2" t="s">
        <v>11</v>
      </c>
      <c r="AK255" s="2" t="s">
        <v>11</v>
      </c>
      <c r="AL255" s="2" t="s">
        <v>14</v>
      </c>
      <c r="AM255" s="2" t="s">
        <v>14</v>
      </c>
      <c r="AN255" s="2" t="s">
        <v>14</v>
      </c>
      <c r="AO255" s="2">
        <v>1.8780000000000001E-4</v>
      </c>
      <c r="AP255" s="2">
        <v>3.2089999999999999E-4</v>
      </c>
      <c r="AQ255" s="2">
        <v>2.4700000000000002</v>
      </c>
      <c r="AR255" s="2">
        <v>38.6</v>
      </c>
    </row>
    <row r="256" spans="1:44">
      <c r="A256" s="2" t="s">
        <v>1866</v>
      </c>
      <c r="B256" s="2" t="s">
        <v>32</v>
      </c>
      <c r="C256" s="2">
        <v>1</v>
      </c>
      <c r="D256" s="2">
        <v>8</v>
      </c>
      <c r="E256" s="2" t="s">
        <v>1867</v>
      </c>
      <c r="F256" s="2" t="s">
        <v>1868</v>
      </c>
      <c r="G256" s="2" t="s">
        <v>1869</v>
      </c>
      <c r="H256" s="2" t="s">
        <v>1870</v>
      </c>
      <c r="I256" s="2">
        <v>1</v>
      </c>
      <c r="J256" s="2">
        <v>1617.75773</v>
      </c>
      <c r="K256" s="3">
        <v>1.0669999999999999</v>
      </c>
      <c r="L256" s="3">
        <v>0.91300000000000003</v>
      </c>
      <c r="M256" s="2">
        <v>0.99008992325929701</v>
      </c>
      <c r="N256" s="2">
        <v>0.78235512875472801</v>
      </c>
      <c r="O256" s="2">
        <v>6.23</v>
      </c>
      <c r="P256" s="2">
        <v>14.17</v>
      </c>
      <c r="Q256" s="2">
        <v>90.7</v>
      </c>
      <c r="R256" s="2">
        <v>109.4</v>
      </c>
      <c r="S256" s="2">
        <v>99.9</v>
      </c>
      <c r="T256" s="2">
        <v>4.59</v>
      </c>
      <c r="U256" s="2">
        <v>14.71</v>
      </c>
      <c r="V256" s="2">
        <v>4.63</v>
      </c>
      <c r="W256" s="4">
        <v>7014.4039430665098</v>
      </c>
      <c r="X256" s="4">
        <v>6400.21346672654</v>
      </c>
      <c r="Y256" s="4">
        <v>6680.8352620106898</v>
      </c>
      <c r="Z256" s="4">
        <v>7282.95556640625</v>
      </c>
      <c r="AA256" s="4">
        <v>8052.7339826099396</v>
      </c>
      <c r="AB256" s="4">
        <v>9686.4071640269194</v>
      </c>
      <c r="AC256" s="4">
        <v>6829.4891011080399</v>
      </c>
      <c r="AD256" s="4">
        <v>7355.9816998512397</v>
      </c>
      <c r="AE256" s="4">
        <v>7448.73079950797</v>
      </c>
      <c r="AF256" s="2" t="s">
        <v>11</v>
      </c>
      <c r="AG256" s="2" t="s">
        <v>11</v>
      </c>
      <c r="AH256" s="2" t="s">
        <v>11</v>
      </c>
      <c r="AI256" s="2" t="s">
        <v>11</v>
      </c>
      <c r="AJ256" s="2" t="s">
        <v>11</v>
      </c>
      <c r="AK256" s="2" t="s">
        <v>11</v>
      </c>
      <c r="AL256" s="2" t="s">
        <v>11</v>
      </c>
      <c r="AM256" s="2" t="s">
        <v>11</v>
      </c>
      <c r="AN256" s="2" t="s">
        <v>14</v>
      </c>
      <c r="AO256" s="2">
        <v>1.8780000000000001E-4</v>
      </c>
      <c r="AP256" s="2">
        <v>1.048E-4</v>
      </c>
      <c r="AQ256" s="2">
        <v>2.58</v>
      </c>
      <c r="AR256" s="2">
        <v>35.69</v>
      </c>
    </row>
    <row r="257" spans="1:44">
      <c r="A257" s="2" t="s">
        <v>1871</v>
      </c>
      <c r="B257" s="2" t="s">
        <v>58</v>
      </c>
      <c r="C257" s="2">
        <v>3</v>
      </c>
      <c r="D257" s="2">
        <v>20</v>
      </c>
      <c r="E257" s="2" t="s">
        <v>1054</v>
      </c>
      <c r="F257" s="2" t="s">
        <v>1872</v>
      </c>
      <c r="G257" s="2" t="s">
        <v>1873</v>
      </c>
      <c r="H257" s="2" t="s">
        <v>1054</v>
      </c>
      <c r="I257" s="2">
        <v>2</v>
      </c>
      <c r="J257" s="2">
        <v>1533.8318400000001</v>
      </c>
      <c r="K257" s="3">
        <v>1.0669999999999999</v>
      </c>
      <c r="L257" s="3">
        <v>1.625</v>
      </c>
      <c r="M257" s="2">
        <v>0.99008992325929701</v>
      </c>
      <c r="N257" s="2">
        <v>0.219349441758285</v>
      </c>
      <c r="O257" s="2">
        <v>22.85</v>
      </c>
      <c r="P257" s="2">
        <v>23.06</v>
      </c>
      <c r="Q257" s="2">
        <v>112.4</v>
      </c>
      <c r="R257" s="2">
        <v>68.400000000000006</v>
      </c>
      <c r="S257" s="2">
        <v>119.2</v>
      </c>
      <c r="T257" s="2">
        <v>28.72</v>
      </c>
      <c r="U257" s="2">
        <v>20.84</v>
      </c>
      <c r="V257" s="2">
        <v>21.98</v>
      </c>
      <c r="W257" s="4">
        <v>721331.77684071497</v>
      </c>
      <c r="X257" s="4">
        <v>673654.54174714198</v>
      </c>
      <c r="Y257" s="4">
        <v>402298.75103121297</v>
      </c>
      <c r="Z257" s="4">
        <v>473576.41796875</v>
      </c>
      <c r="AA257" s="4">
        <v>409826.66964163602</v>
      </c>
      <c r="AB257" s="4">
        <v>309249.759093042</v>
      </c>
      <c r="AC257" s="4">
        <v>714229.86213907495</v>
      </c>
      <c r="AD257" s="4">
        <v>769377.91886831599</v>
      </c>
      <c r="AE257" s="4">
        <v>495238.16956187401</v>
      </c>
      <c r="AF257" s="2" t="s">
        <v>11</v>
      </c>
      <c r="AG257" s="2" t="s">
        <v>11</v>
      </c>
      <c r="AH257" s="2" t="s">
        <v>11</v>
      </c>
      <c r="AI257" s="2" t="s">
        <v>11</v>
      </c>
      <c r="AJ257" s="2" t="s">
        <v>11</v>
      </c>
      <c r="AK257" s="2" t="s">
        <v>14</v>
      </c>
      <c r="AL257" s="2" t="s">
        <v>11</v>
      </c>
      <c r="AM257" s="2" t="s">
        <v>11</v>
      </c>
      <c r="AN257" s="2" t="s">
        <v>11</v>
      </c>
      <c r="AO257" s="2">
        <v>1.8780000000000001E-4</v>
      </c>
      <c r="AP257" s="2">
        <v>9.3699999999999999E-8</v>
      </c>
      <c r="AQ257" s="2">
        <v>4.59</v>
      </c>
      <c r="AR257" s="2">
        <v>30.26</v>
      </c>
    </row>
    <row r="258" spans="1:44">
      <c r="A258" s="2" t="s">
        <v>603</v>
      </c>
      <c r="B258" s="2" t="s">
        <v>46</v>
      </c>
      <c r="C258" s="2">
        <v>2</v>
      </c>
      <c r="D258" s="2">
        <v>4</v>
      </c>
      <c r="E258" s="2" t="s">
        <v>1874</v>
      </c>
      <c r="F258" s="2" t="s">
        <v>1875</v>
      </c>
      <c r="G258" s="2" t="s">
        <v>1876</v>
      </c>
      <c r="H258" s="2" t="s">
        <v>1877</v>
      </c>
      <c r="I258" s="2">
        <v>1</v>
      </c>
      <c r="J258" s="2">
        <v>2438.1921400000001</v>
      </c>
      <c r="K258" s="3">
        <v>1.0660000000000001</v>
      </c>
      <c r="L258" s="3">
        <v>1.5069999999999999</v>
      </c>
      <c r="M258" s="2">
        <v>0.99008992325929701</v>
      </c>
      <c r="N258" s="2">
        <v>0.41929400104528097</v>
      </c>
      <c r="O258" s="2">
        <v>81.92</v>
      </c>
      <c r="P258" s="2">
        <v>95.88</v>
      </c>
      <c r="Q258" s="2">
        <v>112.3</v>
      </c>
      <c r="R258" s="2">
        <v>74.900000000000006</v>
      </c>
      <c r="S258" s="2">
        <v>112.8</v>
      </c>
      <c r="T258" s="2">
        <v>70.77</v>
      </c>
      <c r="U258" s="2">
        <v>51.47</v>
      </c>
      <c r="V258" s="2">
        <v>70.53</v>
      </c>
      <c r="W258" s="4">
        <v>19032.6584608995</v>
      </c>
      <c r="X258" s="4">
        <v>12259.1882230068</v>
      </c>
      <c r="Y258" s="4">
        <v>2945.2689882173199</v>
      </c>
      <c r="Z258" s="4">
        <v>8173.71240234375</v>
      </c>
      <c r="AA258" s="4">
        <v>8227.4329520392203</v>
      </c>
      <c r="AB258" s="4">
        <v>2565.03205859947</v>
      </c>
      <c r="AC258" s="4">
        <v>20279.738049383399</v>
      </c>
      <c r="AD258" s="4">
        <v>12315.147582399301</v>
      </c>
      <c r="AE258" s="4">
        <v>3375.1328157129901</v>
      </c>
      <c r="AF258" s="2" t="s">
        <v>11</v>
      </c>
      <c r="AG258" s="2" t="s">
        <v>14</v>
      </c>
      <c r="AH258" s="2" t="s">
        <v>15</v>
      </c>
      <c r="AI258" s="2" t="s">
        <v>11</v>
      </c>
      <c r="AJ258" s="2" t="s">
        <v>14</v>
      </c>
      <c r="AK258" s="2" t="s">
        <v>15</v>
      </c>
      <c r="AL258" s="2" t="s">
        <v>11</v>
      </c>
      <c r="AM258" s="2" t="s">
        <v>11</v>
      </c>
      <c r="AN258" s="2" t="s">
        <v>15</v>
      </c>
      <c r="AO258" s="2">
        <v>1.8780000000000001E-4</v>
      </c>
      <c r="AP258" s="2">
        <v>1.169E-5</v>
      </c>
      <c r="AQ258" s="2">
        <v>3.14</v>
      </c>
      <c r="AR258" s="2">
        <v>44.85</v>
      </c>
    </row>
    <row r="259" spans="1:44">
      <c r="A259" s="2" t="s">
        <v>334</v>
      </c>
      <c r="B259" s="2" t="s">
        <v>32</v>
      </c>
      <c r="C259" s="2">
        <v>1</v>
      </c>
      <c r="D259" s="2">
        <v>18</v>
      </c>
      <c r="E259" s="2" t="s">
        <v>1878</v>
      </c>
      <c r="F259" s="2" t="s">
        <v>1879</v>
      </c>
      <c r="G259" s="2" t="s">
        <v>1880</v>
      </c>
      <c r="H259" s="2" t="s">
        <v>1881</v>
      </c>
      <c r="I259" s="2">
        <v>1</v>
      </c>
      <c r="J259" s="2">
        <v>1297.6973</v>
      </c>
      <c r="K259" s="3">
        <v>1.0649999999999999</v>
      </c>
      <c r="L259" s="3">
        <v>1.024</v>
      </c>
      <c r="M259" s="2">
        <v>0.99008992325929701</v>
      </c>
      <c r="N259" s="2">
        <v>0.96016894285821197</v>
      </c>
      <c r="O259" s="2">
        <v>7.13</v>
      </c>
      <c r="P259" s="2">
        <v>9.2100000000000009</v>
      </c>
      <c r="Q259" s="2">
        <v>96.6</v>
      </c>
      <c r="R259" s="2">
        <v>100.5</v>
      </c>
      <c r="S259" s="2">
        <v>102.9</v>
      </c>
      <c r="T259" s="2">
        <v>6.77</v>
      </c>
      <c r="U259" s="2">
        <v>8.61</v>
      </c>
      <c r="V259" s="2">
        <v>3.53</v>
      </c>
      <c r="W259" s="4">
        <v>196459.830477818</v>
      </c>
      <c r="X259" s="4">
        <v>192050.59623062599</v>
      </c>
      <c r="Y259" s="4">
        <v>217648.84454728401</v>
      </c>
      <c r="Z259" s="4">
        <v>204239.078125</v>
      </c>
      <c r="AA259" s="4">
        <v>189837.55449530599</v>
      </c>
      <c r="AB259" s="4">
        <v>225181.260476825</v>
      </c>
      <c r="AC259" s="4">
        <v>220610.489148886</v>
      </c>
      <c r="AD259" s="4">
        <v>209192.52843365399</v>
      </c>
      <c r="AE259" s="4">
        <v>206514.10090305001</v>
      </c>
      <c r="AF259" s="2" t="s">
        <v>11</v>
      </c>
      <c r="AG259" s="2" t="s">
        <v>11</v>
      </c>
      <c r="AH259" s="2" t="s">
        <v>11</v>
      </c>
      <c r="AI259" s="2" t="s">
        <v>11</v>
      </c>
      <c r="AJ259" s="2" t="s">
        <v>11</v>
      </c>
      <c r="AK259" s="2" t="s">
        <v>11</v>
      </c>
      <c r="AL259" s="2" t="s">
        <v>11</v>
      </c>
      <c r="AM259" s="2" t="s">
        <v>11</v>
      </c>
      <c r="AN259" s="2" t="s">
        <v>11</v>
      </c>
      <c r="AO259" s="2">
        <v>1.8780000000000001E-4</v>
      </c>
      <c r="AP259" s="2">
        <v>4.4910000000000002E-5</v>
      </c>
      <c r="AQ259" s="2">
        <v>2.92</v>
      </c>
      <c r="AR259" s="2">
        <v>44.31</v>
      </c>
    </row>
    <row r="260" spans="1:44">
      <c r="A260" s="2" t="s">
        <v>608</v>
      </c>
      <c r="B260" s="2" t="s">
        <v>107</v>
      </c>
      <c r="C260" s="2">
        <v>2</v>
      </c>
      <c r="D260" s="2">
        <v>1</v>
      </c>
      <c r="E260" s="2" t="s">
        <v>1882</v>
      </c>
      <c r="F260" s="2" t="s">
        <v>1883</v>
      </c>
      <c r="G260" s="2" t="s">
        <v>1884</v>
      </c>
      <c r="H260" s="2" t="s">
        <v>1885</v>
      </c>
      <c r="I260" s="2">
        <v>1</v>
      </c>
      <c r="J260" s="2">
        <v>2439.2013099999999</v>
      </c>
      <c r="K260" s="3">
        <v>1.0640000000000001</v>
      </c>
      <c r="L260" s="3">
        <v>1.494</v>
      </c>
      <c r="M260" s="2">
        <v>0.99008992325929701</v>
      </c>
      <c r="N260" s="2">
        <v>0.61882012912483697</v>
      </c>
      <c r="O260" s="2">
        <v>52.95</v>
      </c>
      <c r="P260" s="2">
        <v>35.42</v>
      </c>
      <c r="Q260" s="2">
        <v>108.1</v>
      </c>
      <c r="R260" s="2">
        <v>77</v>
      </c>
      <c r="S260" s="2">
        <v>115</v>
      </c>
      <c r="T260" s="2">
        <v>59.91</v>
      </c>
      <c r="U260" s="2">
        <v>38.25</v>
      </c>
      <c r="V260" s="2">
        <v>18.170000000000002</v>
      </c>
      <c r="W260" s="4">
        <v>9716.8018626698904</v>
      </c>
      <c r="X260" s="4">
        <v>3229.6920665723401</v>
      </c>
      <c r="Y260" s="4">
        <v>4383.0487605212002</v>
      </c>
      <c r="Z260" s="4">
        <v>2225.82410380901</v>
      </c>
      <c r="AA260" s="4">
        <v>3121.3456296700801</v>
      </c>
      <c r="AB260" s="4">
        <v>4768.2385309138099</v>
      </c>
      <c r="AC260" s="4">
        <v>5777.29892822887</v>
      </c>
      <c r="AD260" s="4">
        <v>4663.2787916772904</v>
      </c>
      <c r="AE260" s="4">
        <v>4046.4560865978201</v>
      </c>
      <c r="AF260" s="2" t="s">
        <v>11</v>
      </c>
      <c r="AG260" s="2" t="s">
        <v>15</v>
      </c>
      <c r="AH260" s="2" t="s">
        <v>15</v>
      </c>
      <c r="AI260" s="2" t="s">
        <v>15</v>
      </c>
      <c r="AJ260" s="2" t="s">
        <v>15</v>
      </c>
      <c r="AK260" s="2" t="s">
        <v>15</v>
      </c>
      <c r="AL260" s="2" t="s">
        <v>14</v>
      </c>
      <c r="AM260" s="2" t="s">
        <v>15</v>
      </c>
      <c r="AN260" s="2" t="s">
        <v>15</v>
      </c>
      <c r="AO260" s="2">
        <v>1.227E-3</v>
      </c>
      <c r="AP260" s="2">
        <v>6.117E-3</v>
      </c>
      <c r="AQ260" s="2">
        <v>2.78</v>
      </c>
      <c r="AR260" s="2">
        <v>58.49</v>
      </c>
    </row>
    <row r="261" spans="1:44">
      <c r="A261" s="2" t="s">
        <v>210</v>
      </c>
      <c r="B261" s="2" t="s">
        <v>36</v>
      </c>
      <c r="C261" s="2">
        <v>4</v>
      </c>
      <c r="D261" s="2">
        <v>4</v>
      </c>
      <c r="E261" s="2" t="s">
        <v>1886</v>
      </c>
      <c r="F261" s="2" t="s">
        <v>1887</v>
      </c>
      <c r="G261" s="2" t="s">
        <v>1888</v>
      </c>
      <c r="H261" s="2" t="s">
        <v>1889</v>
      </c>
      <c r="I261" s="2">
        <v>1</v>
      </c>
      <c r="J261" s="2">
        <v>1202.6350399999999</v>
      </c>
      <c r="K261" s="3">
        <v>1.0640000000000001</v>
      </c>
      <c r="L261" s="3">
        <v>1.2849999999999999</v>
      </c>
      <c r="M261" s="2">
        <v>0.99008992325929701</v>
      </c>
      <c r="N261" s="2">
        <v>0.86740329522537596</v>
      </c>
      <c r="O261" s="2">
        <v>11.17</v>
      </c>
      <c r="P261" s="2">
        <v>15.24</v>
      </c>
      <c r="Q261" s="2">
        <v>105.1</v>
      </c>
      <c r="R261" s="2">
        <v>83.5</v>
      </c>
      <c r="S261" s="2">
        <v>111.3</v>
      </c>
      <c r="T261" s="2">
        <v>9.58</v>
      </c>
      <c r="U261" s="2">
        <v>13.71</v>
      </c>
      <c r="V261" s="2">
        <v>6.46</v>
      </c>
      <c r="W261" s="4">
        <v>9573.2689508444291</v>
      </c>
      <c r="X261" s="4">
        <v>10302.7226781387</v>
      </c>
      <c r="Y261" s="4">
        <v>8500.5013249071599</v>
      </c>
      <c r="Z261" s="4">
        <v>7606.7734375</v>
      </c>
      <c r="AA261" s="4">
        <v>9504.4421993710894</v>
      </c>
      <c r="AB261" s="4">
        <v>7508.2583539908101</v>
      </c>
      <c r="AC261" s="4">
        <v>10133.891723114501</v>
      </c>
      <c r="AD261" s="4">
        <v>9649.4496425015404</v>
      </c>
      <c r="AE261" s="4">
        <v>10959.490256069699</v>
      </c>
      <c r="AF261" s="2" t="s">
        <v>14</v>
      </c>
      <c r="AG261" s="2" t="s">
        <v>14</v>
      </c>
      <c r="AH261" s="2" t="s">
        <v>14</v>
      </c>
      <c r="AI261" s="2" t="s">
        <v>11</v>
      </c>
      <c r="AJ261" s="2" t="s">
        <v>11</v>
      </c>
      <c r="AK261" s="2" t="s">
        <v>11</v>
      </c>
      <c r="AL261" s="2" t="s">
        <v>11</v>
      </c>
      <c r="AM261" s="2" t="s">
        <v>14</v>
      </c>
      <c r="AN261" s="2" t="s">
        <v>14</v>
      </c>
      <c r="AO261" s="2">
        <v>3.0309999999999999E-4</v>
      </c>
      <c r="AP261" s="2">
        <v>2.3930000000000002E-3</v>
      </c>
      <c r="AQ261" s="2">
        <v>1.53</v>
      </c>
      <c r="AR261" s="2">
        <v>41.91</v>
      </c>
    </row>
    <row r="262" spans="1:44">
      <c r="A262" s="2" t="s">
        <v>1890</v>
      </c>
      <c r="B262" s="2" t="s">
        <v>39</v>
      </c>
      <c r="C262" s="2">
        <v>1</v>
      </c>
      <c r="D262" s="2">
        <v>9</v>
      </c>
      <c r="E262" s="2" t="s">
        <v>1891</v>
      </c>
      <c r="F262" s="2" t="s">
        <v>1892</v>
      </c>
      <c r="G262" s="2" t="s">
        <v>1893</v>
      </c>
      <c r="H262" s="2" t="s">
        <v>1894</v>
      </c>
      <c r="I262" s="2">
        <v>1</v>
      </c>
      <c r="J262" s="2">
        <v>1285.6820499999999</v>
      </c>
      <c r="K262" s="3">
        <v>1.0620000000000001</v>
      </c>
      <c r="L262" s="3">
        <v>0.88200000000000001</v>
      </c>
      <c r="M262" s="2">
        <v>0.99008992325929701</v>
      </c>
      <c r="N262" s="2">
        <v>0.59732569399347402</v>
      </c>
      <c r="O262" s="2">
        <v>30.33</v>
      </c>
      <c r="P262" s="2">
        <v>35.72</v>
      </c>
      <c r="Q262" s="2">
        <v>91.8</v>
      </c>
      <c r="R262" s="2">
        <v>110.6</v>
      </c>
      <c r="S262" s="2">
        <v>97.5</v>
      </c>
      <c r="T262" s="2">
        <v>16.84</v>
      </c>
      <c r="U262" s="2">
        <v>16.84</v>
      </c>
      <c r="V262" s="2">
        <v>30.8</v>
      </c>
      <c r="W262" s="4">
        <v>38755.538495403802</v>
      </c>
      <c r="X262" s="4">
        <v>46683.133540685398</v>
      </c>
      <c r="Y262" s="4">
        <v>54460.457482357102</v>
      </c>
      <c r="Z262" s="4">
        <v>49007.515625</v>
      </c>
      <c r="AA262" s="4">
        <v>56233.1820929241</v>
      </c>
      <c r="AB262" s="4">
        <v>68291.583695200505</v>
      </c>
      <c r="AC262" s="4">
        <v>34611.483404502898</v>
      </c>
      <c r="AD262" s="4">
        <v>49574.620862060903</v>
      </c>
      <c r="AE262" s="4">
        <v>65308.599098145001</v>
      </c>
      <c r="AF262" s="2" t="s">
        <v>11</v>
      </c>
      <c r="AG262" s="2" t="s">
        <v>11</v>
      </c>
      <c r="AH262" s="2" t="s">
        <v>11</v>
      </c>
      <c r="AI262" s="2" t="s">
        <v>11</v>
      </c>
      <c r="AJ262" s="2" t="s">
        <v>11</v>
      </c>
      <c r="AK262" s="2" t="s">
        <v>11</v>
      </c>
      <c r="AL262" s="2" t="s">
        <v>11</v>
      </c>
      <c r="AM262" s="2" t="s">
        <v>11</v>
      </c>
      <c r="AN262" s="2" t="s">
        <v>11</v>
      </c>
      <c r="AO262" s="2">
        <v>1.8780000000000001E-4</v>
      </c>
      <c r="AP262" s="2">
        <v>1.526E-4</v>
      </c>
      <c r="AQ262" s="2">
        <v>2.62</v>
      </c>
      <c r="AR262" s="2">
        <v>34.57</v>
      </c>
    </row>
    <row r="263" spans="1:44">
      <c r="A263" s="2" t="s">
        <v>1895</v>
      </c>
      <c r="B263" s="2" t="s">
        <v>163</v>
      </c>
      <c r="C263" s="2">
        <v>2</v>
      </c>
      <c r="D263" s="2">
        <v>7</v>
      </c>
      <c r="E263" s="2" t="s">
        <v>1896</v>
      </c>
      <c r="F263" s="2" t="s">
        <v>1897</v>
      </c>
      <c r="G263" s="2" t="s">
        <v>1898</v>
      </c>
      <c r="H263" s="2" t="s">
        <v>1899</v>
      </c>
      <c r="I263" s="2">
        <v>1</v>
      </c>
      <c r="J263" s="2">
        <v>1426.61635</v>
      </c>
      <c r="K263" s="3">
        <v>1.06</v>
      </c>
      <c r="L263" s="3">
        <v>1.0249999999999999</v>
      </c>
      <c r="M263" s="2">
        <v>0.99008992325929701</v>
      </c>
      <c r="N263" s="2">
        <v>0.96751638647120697</v>
      </c>
      <c r="O263" s="2">
        <v>22.82</v>
      </c>
      <c r="P263" s="2">
        <v>26.1</v>
      </c>
      <c r="Q263" s="2">
        <v>97.6</v>
      </c>
      <c r="R263" s="2">
        <v>99</v>
      </c>
      <c r="S263" s="2">
        <v>103.4</v>
      </c>
      <c r="T263" s="2">
        <v>8.01</v>
      </c>
      <c r="U263" s="2">
        <v>20.75</v>
      </c>
      <c r="V263" s="2">
        <v>25.23</v>
      </c>
      <c r="W263" s="4">
        <v>6523.2994866631898</v>
      </c>
      <c r="X263" s="4">
        <v>7642.4513167633204</v>
      </c>
      <c r="Y263" s="4">
        <v>6956.92679157981</v>
      </c>
      <c r="Z263" s="4">
        <v>8302.529296875</v>
      </c>
      <c r="AA263" s="4">
        <v>5433.78005716385</v>
      </c>
      <c r="AB263" s="4">
        <v>7059.5950156547697</v>
      </c>
      <c r="AC263" s="4">
        <v>7376.9084422933001</v>
      </c>
      <c r="AD263" s="4">
        <v>8512.5110119054407</v>
      </c>
      <c r="AE263" s="4">
        <v>5056.4300508094302</v>
      </c>
      <c r="AF263" s="2" t="s">
        <v>11</v>
      </c>
      <c r="AG263" s="2" t="s">
        <v>11</v>
      </c>
      <c r="AH263" s="2" t="s">
        <v>14</v>
      </c>
      <c r="AI263" s="2" t="s">
        <v>11</v>
      </c>
      <c r="AJ263" s="2" t="s">
        <v>14</v>
      </c>
      <c r="AK263" s="2" t="s">
        <v>11</v>
      </c>
      <c r="AL263" s="2" t="s">
        <v>11</v>
      </c>
      <c r="AM263" s="2" t="s">
        <v>11</v>
      </c>
      <c r="AN263" s="2" t="s">
        <v>11</v>
      </c>
      <c r="AO263" s="2">
        <v>1.8780000000000001E-4</v>
      </c>
      <c r="AP263" s="2">
        <v>4.9450000000000004E-4</v>
      </c>
      <c r="AQ263" s="2">
        <v>2.0299999999999998</v>
      </c>
      <c r="AR263" s="2">
        <v>42.87</v>
      </c>
    </row>
    <row r="264" spans="1:44">
      <c r="A264" s="2" t="s">
        <v>1900</v>
      </c>
      <c r="B264" s="2" t="s">
        <v>823</v>
      </c>
      <c r="C264" s="2">
        <v>2</v>
      </c>
      <c r="D264" s="2">
        <v>5</v>
      </c>
      <c r="E264" s="2" t="s">
        <v>1901</v>
      </c>
      <c r="F264" s="2" t="s">
        <v>1902</v>
      </c>
      <c r="G264" s="2" t="s">
        <v>1903</v>
      </c>
      <c r="H264" s="2" t="s">
        <v>1904</v>
      </c>
      <c r="I264" s="2">
        <v>1</v>
      </c>
      <c r="J264" s="2">
        <v>2521.3231500000002</v>
      </c>
      <c r="K264" s="3">
        <v>1.06</v>
      </c>
      <c r="L264" s="3">
        <v>1.258</v>
      </c>
      <c r="M264" s="2">
        <v>0.99008992325929701</v>
      </c>
      <c r="N264" s="2">
        <v>0.90787330727097204</v>
      </c>
      <c r="O264" s="2">
        <v>95.33</v>
      </c>
      <c r="P264" s="2">
        <v>51.03</v>
      </c>
      <c r="Q264" s="2">
        <v>147.4</v>
      </c>
      <c r="R264" s="2">
        <v>67.599999999999994</v>
      </c>
      <c r="S264" s="2">
        <v>85</v>
      </c>
      <c r="T264" s="2">
        <v>64.3</v>
      </c>
      <c r="U264" s="2">
        <v>38.130000000000003</v>
      </c>
      <c r="V264" s="2">
        <v>54.64</v>
      </c>
      <c r="W264" s="4">
        <v>10899.8413728713</v>
      </c>
      <c r="X264" s="4">
        <v>10462.646719824999</v>
      </c>
      <c r="Y264" s="4">
        <v>2012.19465687724</v>
      </c>
      <c r="Z264" s="4">
        <v>4799.1826171875</v>
      </c>
      <c r="AA264" s="4">
        <v>6958.44024198221</v>
      </c>
      <c r="AB264" s="4">
        <v>3174.9905532109301</v>
      </c>
      <c r="AC264" s="4">
        <v>11555.957349501999</v>
      </c>
      <c r="AD264" s="4">
        <v>6038.47292825575</v>
      </c>
      <c r="AE264" s="4">
        <v>3960.1768962788601</v>
      </c>
      <c r="AF264" s="2" t="s">
        <v>11</v>
      </c>
      <c r="AG264" s="2" t="s">
        <v>11</v>
      </c>
      <c r="AH264" s="2" t="s">
        <v>15</v>
      </c>
      <c r="AI264" s="2" t="s">
        <v>11</v>
      </c>
      <c r="AJ264" s="2" t="s">
        <v>11</v>
      </c>
      <c r="AK264" s="2" t="s">
        <v>15</v>
      </c>
      <c r="AL264" s="2" t="s">
        <v>11</v>
      </c>
      <c r="AM264" s="2" t="s">
        <v>14</v>
      </c>
      <c r="AN264" s="2" t="s">
        <v>15</v>
      </c>
      <c r="AO264" s="2">
        <v>1.8780000000000001E-4</v>
      </c>
      <c r="AP264" s="2">
        <v>7.4310000000000001E-4</v>
      </c>
      <c r="AQ264" s="2">
        <v>3.71</v>
      </c>
      <c r="AR264" s="2">
        <v>44.74</v>
      </c>
    </row>
    <row r="265" spans="1:44">
      <c r="A265" s="2" t="s">
        <v>296</v>
      </c>
      <c r="B265" s="2" t="s">
        <v>87</v>
      </c>
      <c r="C265" s="2">
        <v>3</v>
      </c>
      <c r="D265" s="2">
        <v>7</v>
      </c>
      <c r="E265" s="2" t="s">
        <v>1905</v>
      </c>
      <c r="F265" s="2" t="s">
        <v>1906</v>
      </c>
      <c r="G265" s="2" t="s">
        <v>1907</v>
      </c>
      <c r="H265" s="2" t="s">
        <v>1908</v>
      </c>
      <c r="I265" s="2">
        <v>2</v>
      </c>
      <c r="J265" s="2">
        <v>1687.86835</v>
      </c>
      <c r="K265" s="3">
        <v>1.0589999999999999</v>
      </c>
      <c r="L265" s="3">
        <v>1.028</v>
      </c>
      <c r="M265" s="2">
        <v>0.99008992325929701</v>
      </c>
      <c r="N265" s="2">
        <v>0.96751638647120697</v>
      </c>
      <c r="O265" s="2">
        <v>55.86</v>
      </c>
      <c r="P265" s="2">
        <v>26.58</v>
      </c>
      <c r="Q265" s="2">
        <v>108.2</v>
      </c>
      <c r="R265" s="2">
        <v>94.6</v>
      </c>
      <c r="S265" s="2">
        <v>97.2</v>
      </c>
      <c r="T265" s="2">
        <v>31.94</v>
      </c>
      <c r="U265" s="2">
        <v>17.09</v>
      </c>
      <c r="V265" s="2">
        <v>56.19</v>
      </c>
      <c r="W265" s="4">
        <v>8939.7838462216405</v>
      </c>
      <c r="X265" s="4">
        <v>12170.896398918199</v>
      </c>
      <c r="Y265" s="4">
        <v>6337.0359752343602</v>
      </c>
      <c r="Z265" s="4">
        <v>6800.4248046875</v>
      </c>
      <c r="AA265" s="4">
        <v>9521.6919174024897</v>
      </c>
      <c r="AB265" s="4">
        <v>7814.4281957420299</v>
      </c>
      <c r="AC265" s="4">
        <v>8035.3123597063604</v>
      </c>
      <c r="AD265" s="4">
        <v>6712.8949245395097</v>
      </c>
      <c r="AE265" s="4">
        <v>17904.863297901898</v>
      </c>
      <c r="AF265" s="2" t="s">
        <v>11</v>
      </c>
      <c r="AG265" s="2" t="s">
        <v>11</v>
      </c>
      <c r="AH265" s="2" t="s">
        <v>14</v>
      </c>
      <c r="AI265" s="2" t="s">
        <v>11</v>
      </c>
      <c r="AJ265" s="2" t="s">
        <v>11</v>
      </c>
      <c r="AK265" s="2" t="s">
        <v>11</v>
      </c>
      <c r="AL265" s="2" t="s">
        <v>14</v>
      </c>
      <c r="AM265" s="2" t="s">
        <v>11</v>
      </c>
      <c r="AN265" s="2" t="s">
        <v>11</v>
      </c>
      <c r="AO265" s="2">
        <v>1.8780000000000001E-4</v>
      </c>
      <c r="AP265" s="2">
        <v>8.8219999999999996E-6</v>
      </c>
      <c r="AQ265" s="2">
        <v>3.44</v>
      </c>
      <c r="AR265" s="2">
        <v>29.74</v>
      </c>
    </row>
    <row r="266" spans="1:44">
      <c r="A266" s="2" t="s">
        <v>1909</v>
      </c>
      <c r="B266" s="2" t="s">
        <v>36</v>
      </c>
      <c r="C266" s="2">
        <v>2</v>
      </c>
      <c r="D266" s="2">
        <v>12</v>
      </c>
      <c r="E266" s="2" t="s">
        <v>1743</v>
      </c>
      <c r="F266" s="2" t="s">
        <v>1910</v>
      </c>
      <c r="G266" s="2" t="s">
        <v>1911</v>
      </c>
      <c r="H266" s="2" t="s">
        <v>1746</v>
      </c>
      <c r="I266" s="2">
        <v>1</v>
      </c>
      <c r="J266" s="2">
        <v>1349.71335</v>
      </c>
      <c r="K266" s="3">
        <v>1.0580000000000001</v>
      </c>
      <c r="L266" s="3">
        <v>0.85299999999999998</v>
      </c>
      <c r="M266" s="2">
        <v>0.99008992325929701</v>
      </c>
      <c r="N266" s="2">
        <v>0.49617863896978598</v>
      </c>
      <c r="O266" s="2">
        <v>16.079999999999998</v>
      </c>
      <c r="P266" s="2">
        <v>10.29</v>
      </c>
      <c r="Q266" s="2">
        <v>97.9</v>
      </c>
      <c r="R266" s="2">
        <v>109.7</v>
      </c>
      <c r="S266" s="2">
        <v>92.4</v>
      </c>
      <c r="T266" s="2">
        <v>8.27</v>
      </c>
      <c r="U266" s="2">
        <v>4.8600000000000003</v>
      </c>
      <c r="V266" s="2">
        <v>10.51</v>
      </c>
      <c r="W266" s="4">
        <v>58183.000185515099</v>
      </c>
      <c r="X266" s="4">
        <v>67224.539023137899</v>
      </c>
      <c r="Y266" s="4">
        <v>67554.452735534302</v>
      </c>
      <c r="Z266" s="4">
        <v>72141.7734375</v>
      </c>
      <c r="AA266" s="4">
        <v>79468.035250397399</v>
      </c>
      <c r="AB266" s="4">
        <v>75330.518688839496</v>
      </c>
      <c r="AC266" s="4">
        <v>61564.521239396097</v>
      </c>
      <c r="AD266" s="4">
        <v>63415.838744547997</v>
      </c>
      <c r="AE266" s="4">
        <v>74481.636331983507</v>
      </c>
      <c r="AF266" s="2" t="s">
        <v>11</v>
      </c>
      <c r="AG266" s="2" t="s">
        <v>11</v>
      </c>
      <c r="AH266" s="2" t="s">
        <v>11</v>
      </c>
      <c r="AI266" s="2" t="s">
        <v>11</v>
      </c>
      <c r="AJ266" s="2" t="s">
        <v>11</v>
      </c>
      <c r="AK266" s="2" t="s">
        <v>11</v>
      </c>
      <c r="AL266" s="2" t="s">
        <v>11</v>
      </c>
      <c r="AM266" s="2" t="s">
        <v>11</v>
      </c>
      <c r="AN266" s="2" t="s">
        <v>11</v>
      </c>
      <c r="AO266" s="2">
        <v>1.8780000000000001E-4</v>
      </c>
      <c r="AP266" s="2">
        <v>2.0409999999999999E-5</v>
      </c>
      <c r="AQ266" s="2">
        <v>3.06</v>
      </c>
      <c r="AR266" s="2">
        <v>41.92</v>
      </c>
    </row>
    <row r="267" spans="1:44">
      <c r="A267" s="2" t="s">
        <v>1912</v>
      </c>
      <c r="B267" s="2" t="s">
        <v>1913</v>
      </c>
      <c r="C267" s="2">
        <v>1</v>
      </c>
      <c r="D267" s="2">
        <v>3</v>
      </c>
      <c r="E267" s="2" t="s">
        <v>1914</v>
      </c>
      <c r="F267" s="2" t="s">
        <v>1915</v>
      </c>
      <c r="G267" s="2" t="s">
        <v>1916</v>
      </c>
      <c r="H267" s="2" t="s">
        <v>1917</v>
      </c>
      <c r="I267" s="2">
        <v>1</v>
      </c>
      <c r="J267" s="2">
        <v>1345.68542</v>
      </c>
      <c r="K267" s="3">
        <v>1.0580000000000001</v>
      </c>
      <c r="L267" s="3">
        <v>1.171</v>
      </c>
      <c r="M267" s="2">
        <v>0.99008992325929701</v>
      </c>
      <c r="N267" s="2">
        <v>0.98108510569731899</v>
      </c>
      <c r="O267" s="2">
        <v>23.89</v>
      </c>
      <c r="P267" s="2">
        <v>18.75</v>
      </c>
      <c r="Q267" s="2">
        <v>104.1</v>
      </c>
      <c r="R267" s="2">
        <v>90.2</v>
      </c>
      <c r="S267" s="2">
        <v>105.6</v>
      </c>
      <c r="T267" s="2">
        <v>19.18</v>
      </c>
      <c r="U267" s="2">
        <v>5.21</v>
      </c>
      <c r="V267" s="2">
        <v>16.61</v>
      </c>
      <c r="W267" s="4">
        <v>15417.9837656824</v>
      </c>
      <c r="X267" s="4">
        <v>13490.810506342499</v>
      </c>
      <c r="Y267" s="4">
        <v>10429.5543405508</v>
      </c>
      <c r="Z267" s="4">
        <v>11449.4560546875</v>
      </c>
      <c r="AA267" s="4">
        <v>11687.134164175999</v>
      </c>
      <c r="AB267" s="4">
        <v>12623.324307839301</v>
      </c>
      <c r="AC267" s="4">
        <v>11708.494224280499</v>
      </c>
      <c r="AD267" s="4">
        <v>16310.427028821599</v>
      </c>
      <c r="AE267" s="4">
        <v>13682.2548488754</v>
      </c>
      <c r="AF267" s="2" t="s">
        <v>14</v>
      </c>
      <c r="AG267" s="2" t="s">
        <v>11</v>
      </c>
      <c r="AH267" s="2" t="s">
        <v>14</v>
      </c>
      <c r="AI267" s="2" t="s">
        <v>14</v>
      </c>
      <c r="AJ267" s="2" t="s">
        <v>14</v>
      </c>
      <c r="AK267" s="2" t="s">
        <v>11</v>
      </c>
      <c r="AL267" s="2" t="s">
        <v>14</v>
      </c>
      <c r="AM267" s="2" t="s">
        <v>14</v>
      </c>
      <c r="AN267" s="2" t="s">
        <v>11</v>
      </c>
      <c r="AO267" s="2">
        <v>2.3800000000000002E-3</v>
      </c>
      <c r="AP267" s="2">
        <v>1.8440000000000002E-2</v>
      </c>
      <c r="AQ267" s="2">
        <v>2.04</v>
      </c>
      <c r="AR267" s="2">
        <v>51.01</v>
      </c>
    </row>
    <row r="268" spans="1:44">
      <c r="A268" s="2" t="s">
        <v>1918</v>
      </c>
      <c r="B268" s="2" t="s">
        <v>36</v>
      </c>
      <c r="C268" s="2">
        <v>4</v>
      </c>
      <c r="D268" s="2">
        <v>2</v>
      </c>
      <c r="E268" s="2" t="s">
        <v>1919</v>
      </c>
      <c r="F268" s="2" t="s">
        <v>1920</v>
      </c>
      <c r="G268" s="2" t="s">
        <v>1921</v>
      </c>
      <c r="H268" s="2" t="s">
        <v>1922</v>
      </c>
      <c r="I268" s="2">
        <v>1</v>
      </c>
      <c r="J268" s="2">
        <v>1347.7241899999999</v>
      </c>
      <c r="K268" s="3">
        <v>1.0569999999999999</v>
      </c>
      <c r="L268" s="3">
        <v>1.371</v>
      </c>
      <c r="M268" s="2">
        <v>0.99008992325929701</v>
      </c>
      <c r="N268" s="2">
        <v>0.74087855353308396</v>
      </c>
      <c r="O268" s="2">
        <v>63.39</v>
      </c>
      <c r="P268" s="2">
        <v>62.23</v>
      </c>
      <c r="Q268" s="2">
        <v>100</v>
      </c>
      <c r="R268" s="2">
        <v>80.400000000000006</v>
      </c>
      <c r="S268" s="2">
        <v>119.6</v>
      </c>
      <c r="T268" s="2">
        <v>32.380000000000003</v>
      </c>
      <c r="U268" s="2">
        <v>57.12</v>
      </c>
      <c r="V268" s="2">
        <v>48.56</v>
      </c>
      <c r="W268" s="4">
        <v>3801.6469594576502</v>
      </c>
      <c r="X268" s="4">
        <v>7104.4271115556303</v>
      </c>
      <c r="Y268" s="4">
        <v>4795.0220300036399</v>
      </c>
      <c r="Z268" s="4">
        <v>6401.97900390625</v>
      </c>
      <c r="AA268" s="4">
        <v>3856.47117563031</v>
      </c>
      <c r="AB268" s="4">
        <v>1813.7614231923001</v>
      </c>
      <c r="AC268" s="4">
        <v>7507.0543708941505</v>
      </c>
      <c r="AD268" s="4">
        <v>5734.5299009358796</v>
      </c>
      <c r="AE268" s="4">
        <v>2486.8400999199598</v>
      </c>
      <c r="AF268" s="2" t="s">
        <v>15</v>
      </c>
      <c r="AG268" s="2" t="s">
        <v>11</v>
      </c>
      <c r="AH268" s="2" t="s">
        <v>14</v>
      </c>
      <c r="AI268" s="2" t="s">
        <v>11</v>
      </c>
      <c r="AJ268" s="2" t="s">
        <v>14</v>
      </c>
      <c r="AK268" s="2" t="s">
        <v>15</v>
      </c>
      <c r="AL268" s="2" t="s">
        <v>14</v>
      </c>
      <c r="AM268" s="2" t="s">
        <v>14</v>
      </c>
      <c r="AN268" s="2" t="s">
        <v>15</v>
      </c>
      <c r="AO268" s="2">
        <v>1.227E-3</v>
      </c>
      <c r="AP268" s="2">
        <v>8.5649999999999997E-3</v>
      </c>
      <c r="AQ268" s="2">
        <v>1.7</v>
      </c>
      <c r="AR268" s="2">
        <v>48.4</v>
      </c>
    </row>
    <row r="269" spans="1:44">
      <c r="A269" s="2" t="s">
        <v>1923</v>
      </c>
      <c r="B269" s="2" t="s">
        <v>39</v>
      </c>
      <c r="C269" s="2">
        <v>2</v>
      </c>
      <c r="D269" s="2">
        <v>9</v>
      </c>
      <c r="E269" s="2" t="s">
        <v>1628</v>
      </c>
      <c r="F269" s="2" t="s">
        <v>1924</v>
      </c>
      <c r="G269" s="2" t="s">
        <v>1925</v>
      </c>
      <c r="H269" s="2" t="s">
        <v>1631</v>
      </c>
      <c r="I269" s="2">
        <v>1</v>
      </c>
      <c r="J269" s="2">
        <v>1079.55539</v>
      </c>
      <c r="K269" s="3">
        <v>1.056</v>
      </c>
      <c r="L269" s="3">
        <v>1.099</v>
      </c>
      <c r="M269" s="2">
        <v>0.99008992325929701</v>
      </c>
      <c r="N269" s="2">
        <v>0.99473593311705</v>
      </c>
      <c r="O269" s="2">
        <v>28.1</v>
      </c>
      <c r="P269" s="2">
        <v>9.66</v>
      </c>
      <c r="Q269" s="2">
        <v>112.5</v>
      </c>
      <c r="R269" s="2">
        <v>91.2</v>
      </c>
      <c r="S269" s="2">
        <v>96.3</v>
      </c>
      <c r="T269" s="2">
        <v>22.81</v>
      </c>
      <c r="U269" s="2">
        <v>4.7</v>
      </c>
      <c r="V269" s="2">
        <v>21.36</v>
      </c>
      <c r="W269" s="4">
        <v>18602.3499401269</v>
      </c>
      <c r="X269" s="4">
        <v>26119.416600839701</v>
      </c>
      <c r="Y269" s="4">
        <v>29684.220466999199</v>
      </c>
      <c r="Z269" s="4">
        <v>19807.869140625</v>
      </c>
      <c r="AA269" s="4">
        <v>21707.3928156375</v>
      </c>
      <c r="AB269" s="4">
        <v>21188.713169935902</v>
      </c>
      <c r="AC269" s="4">
        <v>21761.756202067801</v>
      </c>
      <c r="AD269" s="4">
        <v>22359.3082164519</v>
      </c>
      <c r="AE269" s="4">
        <v>31353.545682320098</v>
      </c>
      <c r="AF269" s="2" t="s">
        <v>11</v>
      </c>
      <c r="AG269" s="2" t="s">
        <v>11</v>
      </c>
      <c r="AH269" s="2" t="s">
        <v>11</v>
      </c>
      <c r="AI269" s="2" t="s">
        <v>11</v>
      </c>
      <c r="AJ269" s="2" t="s">
        <v>11</v>
      </c>
      <c r="AK269" s="2" t="s">
        <v>11</v>
      </c>
      <c r="AL269" s="2" t="s">
        <v>11</v>
      </c>
      <c r="AM269" s="2" t="s">
        <v>11</v>
      </c>
      <c r="AN269" s="2" t="s">
        <v>11</v>
      </c>
      <c r="AO269" s="2">
        <v>7.1270000000000003E-4</v>
      </c>
      <c r="AP269" s="2">
        <v>4.0940000000000004E-3</v>
      </c>
      <c r="AQ269" s="2">
        <v>2.0099999999999998</v>
      </c>
      <c r="AR269" s="2">
        <v>24.98</v>
      </c>
    </row>
    <row r="270" spans="1:44">
      <c r="A270" s="2" t="s">
        <v>1926</v>
      </c>
      <c r="B270" s="2" t="s">
        <v>1263</v>
      </c>
      <c r="C270" s="2">
        <v>3</v>
      </c>
      <c r="D270" s="2">
        <v>15</v>
      </c>
      <c r="E270" s="2" t="s">
        <v>1264</v>
      </c>
      <c r="F270" s="2" t="s">
        <v>1927</v>
      </c>
      <c r="G270" s="2" t="s">
        <v>1266</v>
      </c>
      <c r="H270" s="2" t="s">
        <v>1267</v>
      </c>
      <c r="I270" s="2">
        <v>1</v>
      </c>
      <c r="J270" s="2">
        <v>1030.4873700000001</v>
      </c>
      <c r="K270" s="3">
        <v>1.0549999999999999</v>
      </c>
      <c r="L270" s="3">
        <v>0.997</v>
      </c>
      <c r="M270" s="2">
        <v>0.99008992325929701</v>
      </c>
      <c r="N270" s="2">
        <v>0.91487953384267295</v>
      </c>
      <c r="O270" s="2">
        <v>16.579999999999998</v>
      </c>
      <c r="P270" s="2">
        <v>24.65</v>
      </c>
      <c r="Q270" s="2">
        <v>94.1</v>
      </c>
      <c r="R270" s="2">
        <v>103.1</v>
      </c>
      <c r="S270" s="2">
        <v>102.8</v>
      </c>
      <c r="T270" s="2">
        <v>15.88</v>
      </c>
      <c r="U270" s="2">
        <v>14.54</v>
      </c>
      <c r="V270" s="2">
        <v>18.91</v>
      </c>
      <c r="W270" s="4">
        <v>82101.282627042005</v>
      </c>
      <c r="X270" s="4">
        <v>83836.163730086293</v>
      </c>
      <c r="Y270" s="4">
        <v>108039.646153933</v>
      </c>
      <c r="Z270" s="4">
        <v>87158.2109375</v>
      </c>
      <c r="AA270" s="4">
        <v>91897.433421396505</v>
      </c>
      <c r="AB270" s="4">
        <v>113760.501504265</v>
      </c>
      <c r="AC270" s="4">
        <v>78583.006210085805</v>
      </c>
      <c r="AD270" s="4">
        <v>91650.614077592007</v>
      </c>
      <c r="AE270" s="4">
        <v>114017.913519839</v>
      </c>
      <c r="AF270" s="2" t="s">
        <v>11</v>
      </c>
      <c r="AG270" s="2" t="s">
        <v>11</v>
      </c>
      <c r="AH270" s="2" t="s">
        <v>11</v>
      </c>
      <c r="AI270" s="2" t="s">
        <v>11</v>
      </c>
      <c r="AJ270" s="2" t="s">
        <v>11</v>
      </c>
      <c r="AK270" s="2" t="s">
        <v>11</v>
      </c>
      <c r="AL270" s="2" t="s">
        <v>11</v>
      </c>
      <c r="AM270" s="2" t="s">
        <v>11</v>
      </c>
      <c r="AN270" s="2" t="s">
        <v>11</v>
      </c>
      <c r="AO270" s="2">
        <v>1.227E-3</v>
      </c>
      <c r="AP270" s="2">
        <v>8.2590000000000007E-3</v>
      </c>
      <c r="AQ270" s="2">
        <v>1.66</v>
      </c>
      <c r="AR270" s="2">
        <v>25.49</v>
      </c>
    </row>
    <row r="271" spans="1:44">
      <c r="A271" s="2" t="s">
        <v>1928</v>
      </c>
      <c r="B271" s="2" t="s">
        <v>1929</v>
      </c>
      <c r="C271" s="2">
        <v>2</v>
      </c>
      <c r="D271" s="2">
        <v>9</v>
      </c>
      <c r="E271" s="2" t="s">
        <v>1930</v>
      </c>
      <c r="F271" s="2" t="s">
        <v>1931</v>
      </c>
      <c r="G271" s="2" t="s">
        <v>1932</v>
      </c>
      <c r="H271" s="2" t="s">
        <v>1933</v>
      </c>
      <c r="I271" s="2">
        <v>1</v>
      </c>
      <c r="J271" s="2">
        <v>2204.98855</v>
      </c>
      <c r="K271" s="3">
        <v>1.0549999999999999</v>
      </c>
      <c r="L271" s="3">
        <v>1.206</v>
      </c>
      <c r="M271" s="2">
        <v>0.99008992325929701</v>
      </c>
      <c r="N271" s="2">
        <v>0.96430757606609596</v>
      </c>
      <c r="O271" s="2">
        <v>31.31</v>
      </c>
      <c r="P271" s="2">
        <v>27.86</v>
      </c>
      <c r="Q271" s="2">
        <v>89.9</v>
      </c>
      <c r="R271" s="2">
        <v>95.2</v>
      </c>
      <c r="S271" s="2">
        <v>114.8</v>
      </c>
      <c r="T271" s="2">
        <v>12.73</v>
      </c>
      <c r="U271" s="2">
        <v>26.23</v>
      </c>
      <c r="V271" s="2">
        <v>16.02</v>
      </c>
      <c r="W271" s="4">
        <v>30008.252949856102</v>
      </c>
      <c r="X271" s="4">
        <v>30917.376052041898</v>
      </c>
      <c r="Y271" s="4">
        <v>37668.971667129103</v>
      </c>
      <c r="Z271" s="4">
        <v>23474.92578125</v>
      </c>
      <c r="AA271" s="4">
        <v>32750.7707108617</v>
      </c>
      <c r="AB271" s="4">
        <v>40329.077442408801</v>
      </c>
      <c r="AC271" s="4">
        <v>29549.838688211101</v>
      </c>
      <c r="AD271" s="4">
        <v>39488.118319744703</v>
      </c>
      <c r="AE271" s="4">
        <v>39722.053664892599</v>
      </c>
      <c r="AF271" s="2" t="s">
        <v>11</v>
      </c>
      <c r="AG271" s="2" t="s">
        <v>11</v>
      </c>
      <c r="AH271" s="2" t="s">
        <v>11</v>
      </c>
      <c r="AI271" s="2" t="s">
        <v>11</v>
      </c>
      <c r="AJ271" s="2" t="s">
        <v>11</v>
      </c>
      <c r="AK271" s="2" t="s">
        <v>11</v>
      </c>
      <c r="AL271" s="2" t="s">
        <v>11</v>
      </c>
      <c r="AM271" s="2" t="s">
        <v>11</v>
      </c>
      <c r="AN271" s="2" t="s">
        <v>11</v>
      </c>
      <c r="AO271" s="2">
        <v>1.8780000000000001E-4</v>
      </c>
      <c r="AP271" s="2">
        <v>4.104E-5</v>
      </c>
      <c r="AQ271" s="2">
        <v>3.24</v>
      </c>
      <c r="AR271" s="2">
        <v>34.61</v>
      </c>
    </row>
    <row r="272" spans="1:44">
      <c r="A272" s="2" t="s">
        <v>1934</v>
      </c>
      <c r="B272" s="2" t="s">
        <v>32</v>
      </c>
      <c r="C272" s="2">
        <v>3</v>
      </c>
      <c r="D272" s="2">
        <v>5</v>
      </c>
      <c r="E272" s="2" t="s">
        <v>1935</v>
      </c>
      <c r="F272" s="2" t="s">
        <v>1936</v>
      </c>
      <c r="G272" s="2" t="s">
        <v>1937</v>
      </c>
      <c r="H272" s="2" t="s">
        <v>1938</v>
      </c>
      <c r="I272" s="2">
        <v>1</v>
      </c>
      <c r="J272" s="2">
        <v>970.50262999999995</v>
      </c>
      <c r="K272" s="3">
        <v>1.054</v>
      </c>
      <c r="L272" s="3">
        <v>1.0760000000000001</v>
      </c>
      <c r="M272" s="2">
        <v>0.99008992325929701</v>
      </c>
      <c r="N272" s="2">
        <v>0.98336116657070505</v>
      </c>
      <c r="O272" s="2">
        <v>23.71</v>
      </c>
      <c r="P272" s="2">
        <v>17.72</v>
      </c>
      <c r="Q272" s="2">
        <v>101</v>
      </c>
      <c r="R272" s="2">
        <v>90.3</v>
      </c>
      <c r="S272" s="2">
        <v>108.7</v>
      </c>
      <c r="T272" s="2">
        <v>20.29</v>
      </c>
      <c r="U272" s="2">
        <v>10.28</v>
      </c>
      <c r="V272" s="2">
        <v>14.87</v>
      </c>
      <c r="W272" s="4">
        <v>11916.8295348789</v>
      </c>
      <c r="X272" s="4">
        <v>14768.123998121901</v>
      </c>
      <c r="Y272" s="4">
        <v>17951.3292638167</v>
      </c>
      <c r="Z272" s="4">
        <v>13117.775390625</v>
      </c>
      <c r="AA272" s="4">
        <v>13202.1015852864</v>
      </c>
      <c r="AB272" s="4">
        <v>15648.581155538701</v>
      </c>
      <c r="AC272" s="4">
        <v>12564.2472261607</v>
      </c>
      <c r="AD272" s="4">
        <v>15900.102864926201</v>
      </c>
      <c r="AE272" s="4">
        <v>16834.983780357699</v>
      </c>
      <c r="AF272" s="2" t="s">
        <v>14</v>
      </c>
      <c r="AG272" s="2" t="s">
        <v>11</v>
      </c>
      <c r="AH272" s="2" t="s">
        <v>14</v>
      </c>
      <c r="AI272" s="2" t="s">
        <v>11</v>
      </c>
      <c r="AJ272" s="2" t="s">
        <v>11</v>
      </c>
      <c r="AK272" s="2" t="s">
        <v>14</v>
      </c>
      <c r="AL272" s="2" t="s">
        <v>11</v>
      </c>
      <c r="AM272" s="2" t="s">
        <v>14</v>
      </c>
      <c r="AN272" s="2" t="s">
        <v>11</v>
      </c>
      <c r="AO272" s="2">
        <v>8.3129999999999999E-4</v>
      </c>
      <c r="AP272" s="2">
        <v>4.3880000000000004E-3</v>
      </c>
      <c r="AQ272" s="2">
        <v>1.93</v>
      </c>
      <c r="AR272" s="2">
        <v>24.5</v>
      </c>
    </row>
    <row r="273" spans="1:44">
      <c r="A273" s="2" t="s">
        <v>1939</v>
      </c>
      <c r="B273" s="2" t="s">
        <v>1940</v>
      </c>
      <c r="C273" s="2">
        <v>1</v>
      </c>
      <c r="D273" s="2">
        <v>2</v>
      </c>
      <c r="E273" s="2" t="s">
        <v>1941</v>
      </c>
      <c r="F273" s="2" t="s">
        <v>1942</v>
      </c>
      <c r="G273" s="2" t="s">
        <v>1943</v>
      </c>
      <c r="H273" s="2" t="s">
        <v>1944</v>
      </c>
      <c r="I273" s="2">
        <v>1</v>
      </c>
      <c r="J273" s="2">
        <v>1573.8440499999999</v>
      </c>
      <c r="K273" s="3">
        <v>1.054</v>
      </c>
      <c r="L273" s="3">
        <v>1.3160000000000001</v>
      </c>
      <c r="M273" s="2">
        <v>0.99008992325929701</v>
      </c>
      <c r="N273" s="2">
        <v>0.80711929920368297</v>
      </c>
      <c r="O273" s="2">
        <v>23.52</v>
      </c>
      <c r="P273" s="2">
        <v>25.1</v>
      </c>
      <c r="Q273" s="2">
        <v>105.1</v>
      </c>
      <c r="R273" s="2">
        <v>84.2</v>
      </c>
      <c r="S273" s="2">
        <v>110.8</v>
      </c>
      <c r="T273" s="2">
        <v>22.6</v>
      </c>
      <c r="U273" s="2">
        <v>27.5</v>
      </c>
      <c r="V273" s="2">
        <v>13.5</v>
      </c>
      <c r="W273" s="4">
        <v>14960.695389471901</v>
      </c>
      <c r="X273" s="4">
        <v>20009.682766181799</v>
      </c>
      <c r="Y273" s="4">
        <v>23782.925912708401</v>
      </c>
      <c r="Z273" s="4">
        <v>19302.625</v>
      </c>
      <c r="AA273" s="4">
        <v>10896.5252160862</v>
      </c>
      <c r="AB273" s="4">
        <v>16034.3849876492</v>
      </c>
      <c r="AC273" s="4">
        <v>16561.162361019</v>
      </c>
      <c r="AD273" s="4">
        <v>21093.277561529401</v>
      </c>
      <c r="AE273" s="4">
        <v>21200.071451439999</v>
      </c>
      <c r="AF273" s="2" t="s">
        <v>14</v>
      </c>
      <c r="AG273" s="2" t="s">
        <v>11</v>
      </c>
      <c r="AH273" s="2" t="s">
        <v>14</v>
      </c>
      <c r="AI273" s="2" t="s">
        <v>14</v>
      </c>
      <c r="AJ273" s="2" t="s">
        <v>11</v>
      </c>
      <c r="AK273" s="2" t="s">
        <v>14</v>
      </c>
      <c r="AL273" s="2" t="s">
        <v>14</v>
      </c>
      <c r="AM273" s="2" t="s">
        <v>14</v>
      </c>
      <c r="AN273" s="2" t="s">
        <v>14</v>
      </c>
      <c r="AO273" s="2">
        <v>1.8780000000000001E-4</v>
      </c>
      <c r="AP273" s="2">
        <v>3.841E-5</v>
      </c>
      <c r="AQ273" s="2">
        <v>3.29</v>
      </c>
      <c r="AR273" s="2">
        <v>33.51</v>
      </c>
    </row>
    <row r="274" spans="1:44">
      <c r="A274" s="2" t="s">
        <v>1945</v>
      </c>
      <c r="B274" s="2" t="s">
        <v>54</v>
      </c>
      <c r="C274" s="2">
        <v>2</v>
      </c>
      <c r="D274" s="2">
        <v>3</v>
      </c>
      <c r="E274" s="2" t="s">
        <v>128</v>
      </c>
      <c r="F274" s="2" t="s">
        <v>1946</v>
      </c>
      <c r="G274" s="2" t="s">
        <v>1947</v>
      </c>
      <c r="H274" s="2" t="s">
        <v>1319</v>
      </c>
      <c r="I274" s="2">
        <v>1</v>
      </c>
      <c r="J274" s="2">
        <v>1571.7920099999999</v>
      </c>
      <c r="K274" s="3">
        <v>1.054</v>
      </c>
      <c r="L274" s="3">
        <v>1.099</v>
      </c>
      <c r="M274" s="2">
        <v>0.99008992325929701</v>
      </c>
      <c r="N274" s="2">
        <v>0.999632138801684</v>
      </c>
      <c r="O274" s="2">
        <v>22.16</v>
      </c>
      <c r="P274" s="2">
        <v>59.14</v>
      </c>
      <c r="Q274" s="2">
        <v>104.9</v>
      </c>
      <c r="R274" s="2">
        <v>93</v>
      </c>
      <c r="S274" s="2">
        <v>102.2</v>
      </c>
      <c r="T274" s="2">
        <v>18.57</v>
      </c>
      <c r="U274" s="2">
        <v>52.63</v>
      </c>
      <c r="V274" s="2">
        <v>20.27</v>
      </c>
      <c r="W274" s="4">
        <v>4603.8272844124504</v>
      </c>
      <c r="X274" s="4">
        <v>5657.8275721892696</v>
      </c>
      <c r="Y274" s="4">
        <v>3915.7732026850099</v>
      </c>
      <c r="Z274" s="4">
        <v>4081.24365234375</v>
      </c>
      <c r="AA274" s="4">
        <v>2222.37819150628</v>
      </c>
      <c r="AB274" s="4">
        <v>6789.8512387766395</v>
      </c>
      <c r="AC274" s="4">
        <v>4484.65081981607</v>
      </c>
      <c r="AD274" s="4">
        <v>5985.7791569658903</v>
      </c>
      <c r="AE274" s="4">
        <v>4126.7765162397</v>
      </c>
      <c r="AF274" s="2" t="s">
        <v>11</v>
      </c>
      <c r="AG274" s="2" t="s">
        <v>14</v>
      </c>
      <c r="AH274" s="2" t="s">
        <v>14</v>
      </c>
      <c r="AI274" s="2" t="s">
        <v>14</v>
      </c>
      <c r="AJ274" s="2" t="s">
        <v>15</v>
      </c>
      <c r="AK274" s="2" t="s">
        <v>11</v>
      </c>
      <c r="AL274" s="2" t="s">
        <v>11</v>
      </c>
      <c r="AM274" s="2" t="s">
        <v>14</v>
      </c>
      <c r="AN274" s="2" t="s">
        <v>15</v>
      </c>
      <c r="AO274" s="2">
        <v>3.3449999999999999E-3</v>
      </c>
      <c r="AP274" s="2">
        <v>3.3180000000000001E-2</v>
      </c>
      <c r="AQ274" s="2">
        <v>2.4300000000000002</v>
      </c>
      <c r="AR274" s="2">
        <v>37.69</v>
      </c>
    </row>
    <row r="275" spans="1:44">
      <c r="A275" s="2" t="s">
        <v>66</v>
      </c>
      <c r="B275" s="2" t="s">
        <v>27</v>
      </c>
      <c r="C275" s="2">
        <v>3</v>
      </c>
      <c r="D275" s="2">
        <v>9</v>
      </c>
      <c r="E275" s="2" t="s">
        <v>67</v>
      </c>
      <c r="F275" s="2" t="s">
        <v>68</v>
      </c>
      <c r="G275" s="2" t="s">
        <v>69</v>
      </c>
      <c r="H275" s="2" t="s">
        <v>1948</v>
      </c>
      <c r="I275" s="2">
        <v>1</v>
      </c>
      <c r="J275" s="2">
        <v>1455.79881</v>
      </c>
      <c r="K275" s="3">
        <v>1.0529999999999999</v>
      </c>
      <c r="L275" s="3">
        <v>0.98799999999999999</v>
      </c>
      <c r="M275" s="2">
        <v>0.99008992325929701</v>
      </c>
      <c r="N275" s="2">
        <v>0.90545867101163802</v>
      </c>
      <c r="O275" s="2">
        <v>9.02</v>
      </c>
      <c r="P275" s="2">
        <v>7.04</v>
      </c>
      <c r="Q275" s="2">
        <v>95.2</v>
      </c>
      <c r="R275" s="2">
        <v>104.5</v>
      </c>
      <c r="S275" s="2">
        <v>100.2</v>
      </c>
      <c r="T275" s="2">
        <v>7.39</v>
      </c>
      <c r="U275" s="2">
        <v>8.57</v>
      </c>
      <c r="V275" s="2">
        <v>5.81</v>
      </c>
      <c r="W275" s="4">
        <v>13895.247439145</v>
      </c>
      <c r="X275" s="4">
        <v>15132.9583123671</v>
      </c>
      <c r="Y275" s="4">
        <v>16113.4874182002</v>
      </c>
      <c r="Z275" s="4">
        <v>14398.701171875</v>
      </c>
      <c r="AA275" s="4">
        <v>16615.130669844901</v>
      </c>
      <c r="AB275" s="4">
        <v>16898.180061586401</v>
      </c>
      <c r="AC275" s="4">
        <v>15933.5042085391</v>
      </c>
      <c r="AD275" s="4">
        <v>16690.104477162698</v>
      </c>
      <c r="AE275" s="4">
        <v>14861.309665216801</v>
      </c>
      <c r="AF275" s="2" t="s">
        <v>11</v>
      </c>
      <c r="AG275" s="2" t="s">
        <v>11</v>
      </c>
      <c r="AH275" s="2" t="s">
        <v>11</v>
      </c>
      <c r="AI275" s="2" t="s">
        <v>11</v>
      </c>
      <c r="AJ275" s="2" t="s">
        <v>11</v>
      </c>
      <c r="AK275" s="2" t="s">
        <v>11</v>
      </c>
      <c r="AL275" s="2" t="s">
        <v>11</v>
      </c>
      <c r="AM275" s="2" t="s">
        <v>11</v>
      </c>
      <c r="AN275" s="2" t="s">
        <v>11</v>
      </c>
      <c r="AO275" s="2">
        <v>1.8780000000000001E-4</v>
      </c>
      <c r="AP275" s="2">
        <v>5.5940000000000003E-5</v>
      </c>
      <c r="AQ275" s="2">
        <v>2.81</v>
      </c>
      <c r="AR275" s="2">
        <v>43.34</v>
      </c>
    </row>
    <row r="276" spans="1:44">
      <c r="A276" s="2" t="s">
        <v>499</v>
      </c>
      <c r="B276" s="2" t="s">
        <v>39</v>
      </c>
      <c r="C276" s="2">
        <v>1</v>
      </c>
      <c r="D276" s="2">
        <v>24</v>
      </c>
      <c r="E276" s="2" t="s">
        <v>500</v>
      </c>
      <c r="F276" s="2" t="s">
        <v>501</v>
      </c>
      <c r="G276" s="2" t="s">
        <v>502</v>
      </c>
      <c r="H276" s="2" t="s">
        <v>1279</v>
      </c>
      <c r="I276" s="2">
        <v>1</v>
      </c>
      <c r="J276" s="2">
        <v>2145.0393300000001</v>
      </c>
      <c r="K276" s="3">
        <v>1.052</v>
      </c>
      <c r="L276" s="3">
        <v>0.88</v>
      </c>
      <c r="M276" s="2">
        <v>0.99008992325929701</v>
      </c>
      <c r="N276" s="2">
        <v>0.591939280660429</v>
      </c>
      <c r="O276" s="2">
        <v>22.87</v>
      </c>
      <c r="P276" s="2">
        <v>19.260000000000002</v>
      </c>
      <c r="Q276" s="2">
        <v>90.4</v>
      </c>
      <c r="R276" s="2">
        <v>104.4</v>
      </c>
      <c r="S276" s="2">
        <v>105.2</v>
      </c>
      <c r="T276" s="2">
        <v>7.71</v>
      </c>
      <c r="U276" s="2">
        <v>14.01</v>
      </c>
      <c r="V276" s="2">
        <v>19.850000000000001</v>
      </c>
      <c r="W276" s="4">
        <v>481158.74996827298</v>
      </c>
      <c r="X276" s="4">
        <v>414969.06489201402</v>
      </c>
      <c r="Y276" s="4">
        <v>433318.92983933201</v>
      </c>
      <c r="Z276" s="4">
        <v>574973.72265625</v>
      </c>
      <c r="AA276" s="4">
        <v>500283.06024221599</v>
      </c>
      <c r="AB276" s="4">
        <v>434047.30429666402</v>
      </c>
      <c r="AC276" s="4">
        <v>349240.94840904698</v>
      </c>
      <c r="AD276" s="4">
        <v>506170.09996622102</v>
      </c>
      <c r="AE276" s="4">
        <v>503882.196332569</v>
      </c>
      <c r="AF276" s="2" t="s">
        <v>11</v>
      </c>
      <c r="AG276" s="2" t="s">
        <v>11</v>
      </c>
      <c r="AH276" s="2" t="s">
        <v>11</v>
      </c>
      <c r="AI276" s="2" t="s">
        <v>11</v>
      </c>
      <c r="AJ276" s="2" t="s">
        <v>11</v>
      </c>
      <c r="AK276" s="2" t="s">
        <v>11</v>
      </c>
      <c r="AL276" s="2" t="s">
        <v>11</v>
      </c>
      <c r="AM276" s="2" t="s">
        <v>11</v>
      </c>
      <c r="AN276" s="2" t="s">
        <v>11</v>
      </c>
      <c r="AO276" s="2">
        <v>1.8780000000000001E-4</v>
      </c>
      <c r="AP276" s="2">
        <v>8.1979999999999998E-11</v>
      </c>
      <c r="AQ276" s="2">
        <v>4.92</v>
      </c>
      <c r="AR276" s="2">
        <v>33.020000000000003</v>
      </c>
    </row>
    <row r="277" spans="1:44">
      <c r="A277" s="2" t="s">
        <v>1949</v>
      </c>
      <c r="B277" s="2" t="s">
        <v>22</v>
      </c>
      <c r="C277" s="2">
        <v>3</v>
      </c>
      <c r="D277" s="2">
        <v>6</v>
      </c>
      <c r="E277" s="2" t="s">
        <v>1950</v>
      </c>
      <c r="F277" s="2" t="s">
        <v>1951</v>
      </c>
      <c r="G277" s="2" t="s">
        <v>1952</v>
      </c>
      <c r="H277" s="2" t="s">
        <v>1953</v>
      </c>
      <c r="I277" s="2">
        <v>1</v>
      </c>
      <c r="J277" s="2">
        <v>1733.87382</v>
      </c>
      <c r="K277" s="3">
        <v>1.052</v>
      </c>
      <c r="L277" s="3">
        <v>1.177</v>
      </c>
      <c r="M277" s="2">
        <v>0.99008992325929701</v>
      </c>
      <c r="N277" s="2">
        <v>0.96751638647120697</v>
      </c>
      <c r="O277" s="2">
        <v>59.76</v>
      </c>
      <c r="P277" s="2">
        <v>19.87</v>
      </c>
      <c r="Q277" s="2">
        <v>100.2</v>
      </c>
      <c r="R277" s="2">
        <v>90</v>
      </c>
      <c r="S277" s="2">
        <v>109.8</v>
      </c>
      <c r="T277" s="2">
        <v>17.53</v>
      </c>
      <c r="U277" s="2">
        <v>45.34</v>
      </c>
      <c r="V277" s="2">
        <v>50.59</v>
      </c>
      <c r="W277" s="4">
        <v>8280.9929295131005</v>
      </c>
      <c r="X277" s="4">
        <v>5891.3387607444802</v>
      </c>
      <c r="Y277" s="4">
        <v>7938.9228676951298</v>
      </c>
      <c r="Z277" s="4">
        <v>7403.0400390625</v>
      </c>
      <c r="AA277" s="4">
        <v>2748.5996038949302</v>
      </c>
      <c r="AB277" s="4">
        <v>7126.5248786433604</v>
      </c>
      <c r="AC277" s="4">
        <v>2800.6102524412399</v>
      </c>
      <c r="AD277" s="4">
        <v>8694.7808761771503</v>
      </c>
      <c r="AE277" s="4">
        <v>8710.5465537284799</v>
      </c>
      <c r="AF277" s="2" t="s">
        <v>11</v>
      </c>
      <c r="AG277" s="2" t="s">
        <v>11</v>
      </c>
      <c r="AH277" s="2" t="s">
        <v>11</v>
      </c>
      <c r="AI277" s="2" t="s">
        <v>11</v>
      </c>
      <c r="AJ277" s="2" t="s">
        <v>15</v>
      </c>
      <c r="AK277" s="2" t="s">
        <v>11</v>
      </c>
      <c r="AL277" s="2" t="s">
        <v>15</v>
      </c>
      <c r="AM277" s="2" t="s">
        <v>11</v>
      </c>
      <c r="AN277" s="2" t="s">
        <v>14</v>
      </c>
      <c r="AO277" s="2">
        <v>1.8780000000000001E-4</v>
      </c>
      <c r="AP277" s="2">
        <v>2.6069999999999999E-5</v>
      </c>
      <c r="AQ277" s="2">
        <v>2.63</v>
      </c>
      <c r="AR277" s="2">
        <v>36.36</v>
      </c>
    </row>
    <row r="278" spans="1:44">
      <c r="A278" s="2" t="s">
        <v>1954</v>
      </c>
      <c r="B278" s="2" t="s">
        <v>27</v>
      </c>
      <c r="C278" s="2">
        <v>23</v>
      </c>
      <c r="D278" s="2">
        <v>2</v>
      </c>
      <c r="E278" s="2" t="s">
        <v>1955</v>
      </c>
      <c r="F278" s="2" t="s">
        <v>1956</v>
      </c>
      <c r="G278" s="2" t="s">
        <v>1957</v>
      </c>
      <c r="H278" s="2" t="s">
        <v>1958</v>
      </c>
      <c r="I278" s="2">
        <v>1</v>
      </c>
      <c r="J278" s="2">
        <v>1155.61905</v>
      </c>
      <c r="K278" s="3">
        <v>1.0509999999999999</v>
      </c>
      <c r="L278" s="3">
        <v>0.85299999999999998</v>
      </c>
      <c r="M278" s="2">
        <v>0.99008992325929701</v>
      </c>
      <c r="N278" s="2">
        <v>0.49400141268959202</v>
      </c>
      <c r="O278" s="2">
        <v>33.159999999999997</v>
      </c>
      <c r="P278" s="2">
        <v>17.23</v>
      </c>
      <c r="Q278" s="2">
        <v>106.8</v>
      </c>
      <c r="R278" s="2">
        <v>104.3</v>
      </c>
      <c r="S278" s="2">
        <v>88.9</v>
      </c>
      <c r="T278" s="2">
        <v>17.05</v>
      </c>
      <c r="U278" s="2">
        <v>8.64</v>
      </c>
      <c r="V278" s="2">
        <v>28.99</v>
      </c>
      <c r="W278" s="4">
        <v>18302.799828209601</v>
      </c>
      <c r="X278" s="4">
        <v>25271.114442937898</v>
      </c>
      <c r="Y278" s="4">
        <v>24759.138692766301</v>
      </c>
      <c r="Z278" s="4">
        <v>24182.265625</v>
      </c>
      <c r="AA278" s="4">
        <v>22812.116472826099</v>
      </c>
      <c r="AB278" s="4">
        <v>26992.373340994902</v>
      </c>
      <c r="AC278" s="4">
        <v>19239.9093701823</v>
      </c>
      <c r="AD278" s="4">
        <v>20623.917387018701</v>
      </c>
      <c r="AE278" s="4">
        <v>31879.412091721999</v>
      </c>
      <c r="AF278" s="2" t="s">
        <v>14</v>
      </c>
      <c r="AG278" s="2" t="s">
        <v>14</v>
      </c>
      <c r="AH278" s="2" t="s">
        <v>14</v>
      </c>
      <c r="AI278" s="2" t="s">
        <v>11</v>
      </c>
      <c r="AJ278" s="2" t="s">
        <v>14</v>
      </c>
      <c r="AK278" s="2" t="s">
        <v>14</v>
      </c>
      <c r="AL278" s="2" t="s">
        <v>14</v>
      </c>
      <c r="AM278" s="2" t="s">
        <v>14</v>
      </c>
      <c r="AN278" s="2" t="s">
        <v>11</v>
      </c>
      <c r="AO278" s="2">
        <v>3.0339999999999998E-3</v>
      </c>
      <c r="AP278" s="2">
        <v>2.9010000000000001E-2</v>
      </c>
      <c r="AQ278" s="2">
        <v>1.77</v>
      </c>
      <c r="AR278" s="2">
        <v>37</v>
      </c>
    </row>
    <row r="279" spans="1:44">
      <c r="A279" s="2" t="s">
        <v>1959</v>
      </c>
      <c r="B279" s="2" t="s">
        <v>58</v>
      </c>
      <c r="C279" s="2">
        <v>6</v>
      </c>
      <c r="D279" s="2">
        <v>2</v>
      </c>
      <c r="E279" s="2" t="s">
        <v>1960</v>
      </c>
      <c r="F279" s="2" t="s">
        <v>1961</v>
      </c>
      <c r="G279" s="2" t="s">
        <v>1962</v>
      </c>
      <c r="H279" s="2" t="s">
        <v>1963</v>
      </c>
      <c r="I279" s="2">
        <v>1</v>
      </c>
      <c r="J279" s="2">
        <v>1132.58194</v>
      </c>
      <c r="K279" s="3">
        <v>1.0509999999999999</v>
      </c>
      <c r="L279" s="3">
        <v>0.58299999999999996</v>
      </c>
      <c r="M279" s="2">
        <v>0.99008992325929701</v>
      </c>
      <c r="N279" s="2">
        <v>2.31256129243048E-2</v>
      </c>
      <c r="O279" s="2">
        <v>49.56</v>
      </c>
      <c r="P279" s="2">
        <v>12.58</v>
      </c>
      <c r="Q279" s="2">
        <v>78.900000000000006</v>
      </c>
      <c r="R279" s="2">
        <v>138.19999999999999</v>
      </c>
      <c r="S279" s="2">
        <v>82.9</v>
      </c>
      <c r="T279" s="2">
        <v>48.92</v>
      </c>
      <c r="U279" s="2">
        <v>4.97</v>
      </c>
      <c r="V279" s="2">
        <v>24.32</v>
      </c>
      <c r="W279" s="4">
        <v>4246.0145010511396</v>
      </c>
      <c r="X279" s="4">
        <v>2197.1091789655602</v>
      </c>
      <c r="Y279" s="4">
        <v>6377.8696120707</v>
      </c>
      <c r="Z279" s="4">
        <v>7010.27978515625</v>
      </c>
      <c r="AA279" s="4">
        <v>7742.0371373173302</v>
      </c>
      <c r="AB279" s="4">
        <v>7440.0725908886898</v>
      </c>
      <c r="AC279" s="4">
        <v>4510.5745299359696</v>
      </c>
      <c r="AD279" s="4">
        <v>4463.01137089858</v>
      </c>
      <c r="AE279" s="4">
        <v>2830.1123444669201</v>
      </c>
      <c r="AF279" s="2" t="s">
        <v>15</v>
      </c>
      <c r="AG279" s="2" t="s">
        <v>15</v>
      </c>
      <c r="AH279" s="2" t="s">
        <v>11</v>
      </c>
      <c r="AI279" s="2" t="s">
        <v>11</v>
      </c>
      <c r="AJ279" s="2" t="s">
        <v>14</v>
      </c>
      <c r="AK279" s="2" t="s">
        <v>14</v>
      </c>
      <c r="AL279" s="2" t="s">
        <v>14</v>
      </c>
      <c r="AM279" s="2" t="s">
        <v>15</v>
      </c>
      <c r="AN279" s="2" t="s">
        <v>15</v>
      </c>
      <c r="AO279" s="2">
        <v>1.384E-3</v>
      </c>
      <c r="AP279" s="2">
        <v>1.0149999999999999E-2</v>
      </c>
      <c r="AQ279" s="2">
        <v>1.59</v>
      </c>
      <c r="AR279" s="2">
        <v>35.200000000000003</v>
      </c>
    </row>
    <row r="280" spans="1:44">
      <c r="A280" s="2" t="s">
        <v>1964</v>
      </c>
      <c r="B280" s="2" t="s">
        <v>39</v>
      </c>
      <c r="C280" s="2">
        <v>3</v>
      </c>
      <c r="D280" s="2">
        <v>5</v>
      </c>
      <c r="E280" s="2" t="s">
        <v>1965</v>
      </c>
      <c r="F280" s="2" t="s">
        <v>1966</v>
      </c>
      <c r="G280" s="2" t="s">
        <v>1967</v>
      </c>
      <c r="H280" s="2" t="s">
        <v>1968</v>
      </c>
      <c r="I280" s="2">
        <v>1</v>
      </c>
      <c r="J280" s="2">
        <v>1420.6889200000001</v>
      </c>
      <c r="K280" s="3">
        <v>1.0509999999999999</v>
      </c>
      <c r="L280" s="3">
        <v>1.097</v>
      </c>
      <c r="M280" s="2">
        <v>0.99008992325929701</v>
      </c>
      <c r="N280" s="2">
        <v>0.99534341064134702</v>
      </c>
      <c r="O280" s="2">
        <v>27.79</v>
      </c>
      <c r="P280" s="2">
        <v>9.36</v>
      </c>
      <c r="Q280" s="2">
        <v>110.5</v>
      </c>
      <c r="R280" s="2">
        <v>91.9</v>
      </c>
      <c r="S280" s="2">
        <v>97.6</v>
      </c>
      <c r="T280" s="2">
        <v>21.87</v>
      </c>
      <c r="U280" s="2">
        <v>10.02</v>
      </c>
      <c r="V280" s="2">
        <v>12.98</v>
      </c>
      <c r="W280" s="4">
        <v>8666.9749462923992</v>
      </c>
      <c r="X280" s="4">
        <v>5832.69389019139</v>
      </c>
      <c r="Y280" s="4">
        <v>8891.3087934722007</v>
      </c>
      <c r="Z280" s="4">
        <v>7205.162109375</v>
      </c>
      <c r="AA280" s="4">
        <v>8197.4787231116206</v>
      </c>
      <c r="AB280" s="4">
        <v>6750.1300641241996</v>
      </c>
      <c r="AC280" s="4">
        <v>7658.07458119082</v>
      </c>
      <c r="AD280" s="4">
        <v>9345.6503475413301</v>
      </c>
      <c r="AE280" s="4">
        <v>7402.5653918066</v>
      </c>
      <c r="AF280" s="2" t="s">
        <v>14</v>
      </c>
      <c r="AG280" s="2" t="s">
        <v>11</v>
      </c>
      <c r="AH280" s="2" t="s">
        <v>11</v>
      </c>
      <c r="AI280" s="2" t="s">
        <v>11</v>
      </c>
      <c r="AJ280" s="2" t="s">
        <v>11</v>
      </c>
      <c r="AK280" s="2" t="s">
        <v>14</v>
      </c>
      <c r="AL280" s="2" t="s">
        <v>14</v>
      </c>
      <c r="AM280" s="2" t="s">
        <v>11</v>
      </c>
      <c r="AN280" s="2" t="s">
        <v>14</v>
      </c>
      <c r="AO280" s="2">
        <v>1.227E-3</v>
      </c>
      <c r="AP280" s="2">
        <v>6.7400000000000003E-3</v>
      </c>
      <c r="AQ280" s="2">
        <v>1.78</v>
      </c>
      <c r="AR280" s="2">
        <v>40.71</v>
      </c>
    </row>
    <row r="281" spans="1:44">
      <c r="A281" s="2" t="s">
        <v>1969</v>
      </c>
      <c r="B281" s="2" t="s">
        <v>22</v>
      </c>
      <c r="C281" s="2">
        <v>16</v>
      </c>
      <c r="D281" s="2">
        <v>7</v>
      </c>
      <c r="E281" s="2" t="s">
        <v>1970</v>
      </c>
      <c r="F281" s="2" t="s">
        <v>1971</v>
      </c>
      <c r="G281" s="2" t="s">
        <v>1972</v>
      </c>
      <c r="H281" s="2" t="s">
        <v>1973</v>
      </c>
      <c r="I281" s="2">
        <v>1</v>
      </c>
      <c r="J281" s="2">
        <v>1734.9207200000001</v>
      </c>
      <c r="K281" s="3">
        <v>1.05</v>
      </c>
      <c r="L281" s="3">
        <v>0.98199999999999998</v>
      </c>
      <c r="M281" s="2">
        <v>0.99008992325929701</v>
      </c>
      <c r="N281" s="2">
        <v>0.90070823660373001</v>
      </c>
      <c r="O281" s="2">
        <v>12.87</v>
      </c>
      <c r="P281" s="2">
        <v>16</v>
      </c>
      <c r="Q281" s="2">
        <v>96.2</v>
      </c>
      <c r="R281" s="2">
        <v>102.8</v>
      </c>
      <c r="S281" s="2">
        <v>101</v>
      </c>
      <c r="T281" s="2">
        <v>11.67</v>
      </c>
      <c r="U281" s="2">
        <v>8.16</v>
      </c>
      <c r="V281" s="2">
        <v>15.65</v>
      </c>
      <c r="W281" s="4">
        <v>18717.519673466701</v>
      </c>
      <c r="X281" s="4">
        <v>23577.806438643802</v>
      </c>
      <c r="Y281" s="4">
        <v>22240.774657423601</v>
      </c>
      <c r="Z281" s="4">
        <v>21222.06640625</v>
      </c>
      <c r="AA281" s="4">
        <v>24936.1791902435</v>
      </c>
      <c r="AB281" s="4">
        <v>23789.603539964701</v>
      </c>
      <c r="AC281" s="4">
        <v>23362.468309669199</v>
      </c>
      <c r="AD281" s="4">
        <v>18555.737973082199</v>
      </c>
      <c r="AE281" s="4">
        <v>25390.673508325799</v>
      </c>
      <c r="AF281" s="2" t="s">
        <v>14</v>
      </c>
      <c r="AG281" s="2" t="s">
        <v>11</v>
      </c>
      <c r="AH281" s="2" t="s">
        <v>11</v>
      </c>
      <c r="AI281" s="2" t="s">
        <v>11</v>
      </c>
      <c r="AJ281" s="2" t="s">
        <v>11</v>
      </c>
      <c r="AK281" s="2" t="s">
        <v>11</v>
      </c>
      <c r="AL281" s="2" t="s">
        <v>14</v>
      </c>
      <c r="AM281" s="2" t="s">
        <v>11</v>
      </c>
      <c r="AN281" s="2" t="s">
        <v>11</v>
      </c>
      <c r="AO281" s="2">
        <v>1.8780000000000001E-4</v>
      </c>
      <c r="AP281" s="2">
        <v>5.3909999999999997E-6</v>
      </c>
      <c r="AQ281" s="2">
        <v>2.95</v>
      </c>
      <c r="AR281" s="2">
        <v>32.33</v>
      </c>
    </row>
    <row r="282" spans="1:44">
      <c r="A282" s="2" t="s">
        <v>496</v>
      </c>
      <c r="B282" s="2" t="s">
        <v>36</v>
      </c>
      <c r="C282" s="2">
        <v>3</v>
      </c>
      <c r="D282" s="2">
        <v>25</v>
      </c>
      <c r="E282" s="2" t="s">
        <v>1974</v>
      </c>
      <c r="F282" s="2" t="s">
        <v>1975</v>
      </c>
      <c r="G282" s="2" t="s">
        <v>1976</v>
      </c>
      <c r="H282" s="2" t="s">
        <v>1977</v>
      </c>
      <c r="I282" s="2">
        <v>1</v>
      </c>
      <c r="J282" s="2">
        <v>1093.6802</v>
      </c>
      <c r="K282" s="3">
        <v>1.05</v>
      </c>
      <c r="L282" s="3">
        <v>1.115</v>
      </c>
      <c r="M282" s="2">
        <v>0.99008992325929701</v>
      </c>
      <c r="N282" s="2">
        <v>0.999632138801684</v>
      </c>
      <c r="O282" s="2">
        <v>9.16</v>
      </c>
      <c r="P282" s="2">
        <v>8.8699999999999992</v>
      </c>
      <c r="Q282" s="2">
        <v>101.5</v>
      </c>
      <c r="R282" s="2">
        <v>94.7</v>
      </c>
      <c r="S282" s="2">
        <v>103.8</v>
      </c>
      <c r="T282" s="2">
        <v>4.4000000000000004</v>
      </c>
      <c r="U282" s="2">
        <v>4.96</v>
      </c>
      <c r="V282" s="2">
        <v>9.4499999999999993</v>
      </c>
      <c r="W282" s="4">
        <v>2404111.2629604298</v>
      </c>
      <c r="X282" s="4">
        <v>2618729.8385880799</v>
      </c>
      <c r="Y282" s="4">
        <v>2562465.7192746899</v>
      </c>
      <c r="Z282" s="4">
        <v>2264695.5</v>
      </c>
      <c r="AA282" s="4">
        <v>2389874.59396858</v>
      </c>
      <c r="AB282" s="4">
        <v>2501077.5764039201</v>
      </c>
      <c r="AC282" s="4">
        <v>2524043.4152195202</v>
      </c>
      <c r="AD282" s="4">
        <v>2620754.4430263401</v>
      </c>
      <c r="AE282" s="4">
        <v>3009336.7271843599</v>
      </c>
      <c r="AF282" s="2" t="s">
        <v>11</v>
      </c>
      <c r="AG282" s="2" t="s">
        <v>11</v>
      </c>
      <c r="AH282" s="2" t="s">
        <v>11</v>
      </c>
      <c r="AI282" s="2" t="s">
        <v>11</v>
      </c>
      <c r="AJ282" s="2" t="s">
        <v>11</v>
      </c>
      <c r="AK282" s="2" t="s">
        <v>11</v>
      </c>
      <c r="AL282" s="2" t="s">
        <v>11</v>
      </c>
      <c r="AM282" s="2" t="s">
        <v>11</v>
      </c>
      <c r="AN282" s="2" t="s">
        <v>11</v>
      </c>
      <c r="AO282" s="2">
        <v>3.0309999999999999E-4</v>
      </c>
      <c r="AP282" s="2">
        <v>1.6659999999999999E-3</v>
      </c>
      <c r="AQ282" s="2">
        <v>2.62</v>
      </c>
      <c r="AR282" s="2">
        <v>42.58</v>
      </c>
    </row>
    <row r="283" spans="1:44">
      <c r="A283" s="2" t="s">
        <v>1978</v>
      </c>
      <c r="B283" s="2" t="s">
        <v>22</v>
      </c>
      <c r="C283" s="2">
        <v>1</v>
      </c>
      <c r="D283" s="2">
        <v>9</v>
      </c>
      <c r="E283" s="2" t="s">
        <v>1979</v>
      </c>
      <c r="F283" s="2" t="s">
        <v>1980</v>
      </c>
      <c r="G283" s="2" t="s">
        <v>1981</v>
      </c>
      <c r="H283" s="2" t="s">
        <v>1982</v>
      </c>
      <c r="I283" s="2">
        <v>1</v>
      </c>
      <c r="J283" s="2">
        <v>1924.9334100000001</v>
      </c>
      <c r="K283" s="3">
        <v>1.048</v>
      </c>
      <c r="L283" s="3">
        <v>1.1839999999999999</v>
      </c>
      <c r="M283" s="2">
        <v>0.99008992325929701</v>
      </c>
      <c r="N283" s="2">
        <v>0.96751638647120697</v>
      </c>
      <c r="O283" s="2">
        <v>8.76</v>
      </c>
      <c r="P283" s="2">
        <v>21.09</v>
      </c>
      <c r="Q283" s="2">
        <v>102.3</v>
      </c>
      <c r="R283" s="2">
        <v>90.5</v>
      </c>
      <c r="S283" s="2">
        <v>107.2</v>
      </c>
      <c r="T283" s="2">
        <v>26.38</v>
      </c>
      <c r="U283" s="2">
        <v>18.75</v>
      </c>
      <c r="V283" s="2">
        <v>3.63</v>
      </c>
      <c r="W283" s="4">
        <v>24287.124094766601</v>
      </c>
      <c r="X283" s="4">
        <v>23520.176326761699</v>
      </c>
      <c r="Y283" s="4">
        <v>14444.678656693901</v>
      </c>
      <c r="Z283" s="4">
        <v>24274.4140625</v>
      </c>
      <c r="AA283" s="4">
        <v>20821.578528954</v>
      </c>
      <c r="AB283" s="4">
        <v>16578.985450312099</v>
      </c>
      <c r="AC283" s="4">
        <v>24776.875618139002</v>
      </c>
      <c r="AD283" s="4">
        <v>23199.002844284099</v>
      </c>
      <c r="AE283" s="4">
        <v>24655.339671048401</v>
      </c>
      <c r="AF283" s="2" t="s">
        <v>11</v>
      </c>
      <c r="AG283" s="2" t="s">
        <v>11</v>
      </c>
      <c r="AH283" s="2" t="s">
        <v>11</v>
      </c>
      <c r="AI283" s="2" t="s">
        <v>11</v>
      </c>
      <c r="AJ283" s="2" t="s">
        <v>14</v>
      </c>
      <c r="AK283" s="2" t="s">
        <v>11</v>
      </c>
      <c r="AL283" s="2" t="s">
        <v>11</v>
      </c>
      <c r="AM283" s="2" t="s">
        <v>11</v>
      </c>
      <c r="AN283" s="2" t="s">
        <v>11</v>
      </c>
      <c r="AO283" s="2">
        <v>1.8780000000000001E-4</v>
      </c>
      <c r="AP283" s="2">
        <v>1.164E-5</v>
      </c>
      <c r="AQ283" s="2">
        <v>3.41</v>
      </c>
      <c r="AR283" s="2">
        <v>36.869999999999997</v>
      </c>
    </row>
    <row r="284" spans="1:44">
      <c r="A284" s="2" t="s">
        <v>1983</v>
      </c>
      <c r="B284" s="2" t="s">
        <v>39</v>
      </c>
      <c r="C284" s="2">
        <v>1</v>
      </c>
      <c r="D284" s="2">
        <v>2</v>
      </c>
      <c r="E284" s="2" t="s">
        <v>1082</v>
      </c>
      <c r="F284" s="2" t="s">
        <v>1984</v>
      </c>
      <c r="G284" s="2" t="s">
        <v>1985</v>
      </c>
      <c r="H284" s="2" t="s">
        <v>1085</v>
      </c>
      <c r="I284" s="2">
        <v>1</v>
      </c>
      <c r="J284" s="2">
        <v>1542.80971</v>
      </c>
      <c r="K284" s="3">
        <v>1.048</v>
      </c>
      <c r="L284" s="3">
        <v>0.73699999999999999</v>
      </c>
      <c r="M284" s="2">
        <v>0.99008992325929701</v>
      </c>
      <c r="N284" s="2">
        <v>0.24442281883334699</v>
      </c>
      <c r="O284" s="2">
        <v>24.71</v>
      </c>
      <c r="P284" s="2">
        <v>24.34</v>
      </c>
      <c r="Q284" s="2">
        <v>88</v>
      </c>
      <c r="R284" s="2">
        <v>122.1</v>
      </c>
      <c r="S284" s="2">
        <v>89.9</v>
      </c>
      <c r="T284" s="2">
        <v>12.14</v>
      </c>
      <c r="U284" s="2">
        <v>14.13</v>
      </c>
      <c r="V284" s="2">
        <v>18.13</v>
      </c>
      <c r="W284" s="4">
        <v>6678.21397200092</v>
      </c>
      <c r="X284" s="4">
        <v>6574.4427785445896</v>
      </c>
      <c r="Y284" s="4">
        <v>5327.4846530722598</v>
      </c>
      <c r="Z284" s="4">
        <v>10076.7919921875</v>
      </c>
      <c r="AA284" s="4">
        <v>7577.0275188513797</v>
      </c>
      <c r="AB284" s="4">
        <v>9118.2584191859296</v>
      </c>
      <c r="AC284" s="4">
        <v>8040.3075392544997</v>
      </c>
      <c r="AD284" s="4">
        <v>6715.8659154943098</v>
      </c>
      <c r="AE284" s="4">
        <v>5584.4015522128702</v>
      </c>
      <c r="AF284" s="2" t="s">
        <v>14</v>
      </c>
      <c r="AG284" s="2" t="s">
        <v>14</v>
      </c>
      <c r="AH284" s="2" t="s">
        <v>14</v>
      </c>
      <c r="AI284" s="2" t="s">
        <v>11</v>
      </c>
      <c r="AJ284" s="2" t="s">
        <v>14</v>
      </c>
      <c r="AK284" s="2" t="s">
        <v>14</v>
      </c>
      <c r="AL284" s="2" t="s">
        <v>11</v>
      </c>
      <c r="AM284" s="2" t="s">
        <v>14</v>
      </c>
      <c r="AN284" s="2" t="s">
        <v>14</v>
      </c>
      <c r="AO284" s="2">
        <v>4.4230000000000002E-4</v>
      </c>
      <c r="AP284" s="2">
        <v>3.4039999999999999E-3</v>
      </c>
      <c r="AQ284" s="2">
        <v>1.93</v>
      </c>
      <c r="AR284" s="2">
        <v>43.89</v>
      </c>
    </row>
    <row r="285" spans="1:44">
      <c r="A285" s="2" t="s">
        <v>638</v>
      </c>
      <c r="B285" s="2" t="s">
        <v>74</v>
      </c>
      <c r="C285" s="2">
        <v>2</v>
      </c>
      <c r="D285" s="2">
        <v>10</v>
      </c>
      <c r="E285" s="2" t="s">
        <v>528</v>
      </c>
      <c r="F285" s="2" t="s">
        <v>639</v>
      </c>
      <c r="G285" s="2" t="s">
        <v>530</v>
      </c>
      <c r="H285" s="2" t="s">
        <v>1986</v>
      </c>
      <c r="I285" s="2">
        <v>2</v>
      </c>
      <c r="J285" s="2">
        <v>2017.0535199999999</v>
      </c>
      <c r="K285" s="3">
        <v>1.048</v>
      </c>
      <c r="L285" s="3">
        <v>2.218</v>
      </c>
      <c r="M285" s="2">
        <v>0.99008992325929701</v>
      </c>
      <c r="N285" s="2">
        <v>1.9179189561477101E-3</v>
      </c>
      <c r="O285" s="2">
        <v>129.44999999999999</v>
      </c>
      <c r="P285" s="2">
        <v>108.82</v>
      </c>
      <c r="Q285" s="2">
        <v>107.7</v>
      </c>
      <c r="R285" s="2">
        <v>79.400000000000006</v>
      </c>
      <c r="S285" s="2">
        <v>112.8</v>
      </c>
      <c r="T285" s="2">
        <v>97.81</v>
      </c>
      <c r="U285" s="2">
        <v>86.01</v>
      </c>
      <c r="V285" s="2">
        <v>94.94</v>
      </c>
      <c r="W285" s="4">
        <v>133371.24419158199</v>
      </c>
      <c r="X285" s="4">
        <v>55482.131240085902</v>
      </c>
      <c r="Y285" s="4">
        <v>6869.5921725620901</v>
      </c>
      <c r="Z285" s="4">
        <v>59165.842285156301</v>
      </c>
      <c r="AA285" s="4">
        <v>40917.9203719207</v>
      </c>
      <c r="AB285" s="4">
        <v>1917.9814649285699</v>
      </c>
      <c r="AC285" s="4">
        <v>131205.497055227</v>
      </c>
      <c r="AD285" s="4">
        <v>58120.735089747199</v>
      </c>
      <c r="AE285" s="4">
        <v>7375.1589114272001</v>
      </c>
      <c r="AF285" s="2" t="s">
        <v>11</v>
      </c>
      <c r="AG285" s="2" t="s">
        <v>11</v>
      </c>
      <c r="AH285" s="2" t="s">
        <v>14</v>
      </c>
      <c r="AI285" s="2" t="s">
        <v>11</v>
      </c>
      <c r="AJ285" s="2" t="s">
        <v>11</v>
      </c>
      <c r="AK285" s="2" t="s">
        <v>15</v>
      </c>
      <c r="AL285" s="2" t="s">
        <v>11</v>
      </c>
      <c r="AM285" s="2" t="s">
        <v>11</v>
      </c>
      <c r="AN285" s="2" t="s">
        <v>14</v>
      </c>
      <c r="AO285" s="2">
        <v>1.8780000000000001E-4</v>
      </c>
      <c r="AP285" s="2">
        <v>1.3029999999999999E-9</v>
      </c>
      <c r="AQ285" s="2">
        <v>5.74</v>
      </c>
      <c r="AR285" s="2">
        <v>44.18</v>
      </c>
    </row>
    <row r="286" spans="1:44">
      <c r="A286" s="2" t="s">
        <v>1987</v>
      </c>
      <c r="B286" s="2" t="s">
        <v>1988</v>
      </c>
      <c r="C286" s="2">
        <v>1</v>
      </c>
      <c r="D286" s="2">
        <v>11</v>
      </c>
      <c r="E286" s="2" t="s">
        <v>1989</v>
      </c>
      <c r="F286" s="2" t="s">
        <v>1990</v>
      </c>
      <c r="G286" s="2" t="s">
        <v>1991</v>
      </c>
      <c r="H286" s="2" t="s">
        <v>1992</v>
      </c>
      <c r="I286" s="2">
        <v>1</v>
      </c>
      <c r="J286" s="2">
        <v>1427.68821</v>
      </c>
      <c r="K286" s="3">
        <v>1.0469999999999999</v>
      </c>
      <c r="L286" s="3">
        <v>0.996</v>
      </c>
      <c r="M286" s="2">
        <v>0.99008992325929701</v>
      </c>
      <c r="N286" s="2">
        <v>0.91310768933212705</v>
      </c>
      <c r="O286" s="2">
        <v>11.86</v>
      </c>
      <c r="P286" s="2">
        <v>20.68</v>
      </c>
      <c r="Q286" s="2">
        <v>98</v>
      </c>
      <c r="R286" s="2">
        <v>94.1</v>
      </c>
      <c r="S286" s="2">
        <v>108</v>
      </c>
      <c r="T286" s="2">
        <v>4.42</v>
      </c>
      <c r="U286" s="2">
        <v>15.67</v>
      </c>
      <c r="V286" s="2">
        <v>17.05</v>
      </c>
      <c r="W286" s="4">
        <v>52731.4130397353</v>
      </c>
      <c r="X286" s="4">
        <v>55975.108461234398</v>
      </c>
      <c r="Y286" s="4">
        <v>51382.781114251098</v>
      </c>
      <c r="Z286" s="4">
        <v>42927.17578125</v>
      </c>
      <c r="AA286" s="4">
        <v>58846.507264796201</v>
      </c>
      <c r="AB286" s="4">
        <v>50639.068472189101</v>
      </c>
      <c r="AC286" s="4">
        <v>42685.917889160897</v>
      </c>
      <c r="AD286" s="4">
        <v>58120.835741563104</v>
      </c>
      <c r="AE286" s="4">
        <v>58625.363879122699</v>
      </c>
      <c r="AF286" s="2" t="s">
        <v>11</v>
      </c>
      <c r="AG286" s="2" t="s">
        <v>11</v>
      </c>
      <c r="AH286" s="2" t="s">
        <v>11</v>
      </c>
      <c r="AI286" s="2" t="s">
        <v>11</v>
      </c>
      <c r="AJ286" s="2" t="s">
        <v>11</v>
      </c>
      <c r="AK286" s="2" t="s">
        <v>11</v>
      </c>
      <c r="AL286" s="2" t="s">
        <v>11</v>
      </c>
      <c r="AM286" s="2" t="s">
        <v>11</v>
      </c>
      <c r="AN286" s="2" t="s">
        <v>11</v>
      </c>
      <c r="AO286" s="2">
        <v>1.8780000000000001E-4</v>
      </c>
      <c r="AP286" s="2">
        <v>3.3440000000000001E-6</v>
      </c>
      <c r="AQ286" s="2">
        <v>3.32</v>
      </c>
      <c r="AR286" s="2">
        <v>32.92</v>
      </c>
    </row>
    <row r="287" spans="1:44">
      <c r="A287" s="2" t="s">
        <v>1993</v>
      </c>
      <c r="B287" s="2" t="s">
        <v>39</v>
      </c>
      <c r="C287" s="2">
        <v>1</v>
      </c>
      <c r="D287" s="2">
        <v>9</v>
      </c>
      <c r="E287" s="2" t="s">
        <v>1994</v>
      </c>
      <c r="F287" s="2" t="s">
        <v>1995</v>
      </c>
      <c r="G287" s="2" t="s">
        <v>1996</v>
      </c>
      <c r="H287" s="2" t="s">
        <v>1997</v>
      </c>
      <c r="I287" s="2">
        <v>1</v>
      </c>
      <c r="J287" s="2">
        <v>985.51352999999995</v>
      </c>
      <c r="K287" s="3">
        <v>1.0469999999999999</v>
      </c>
      <c r="L287" s="3">
        <v>1.175</v>
      </c>
      <c r="M287" s="2">
        <v>0.99008992325929701</v>
      </c>
      <c r="N287" s="2">
        <v>0.97599905472382797</v>
      </c>
      <c r="O287" s="2">
        <v>22.8</v>
      </c>
      <c r="P287" s="2">
        <v>41.1</v>
      </c>
      <c r="Q287" s="2">
        <v>104.6</v>
      </c>
      <c r="R287" s="2">
        <v>82</v>
      </c>
      <c r="S287" s="2">
        <v>113.4</v>
      </c>
      <c r="T287" s="2">
        <v>20.39</v>
      </c>
      <c r="U287" s="2">
        <v>50.3</v>
      </c>
      <c r="V287" s="2">
        <v>25.26</v>
      </c>
      <c r="W287" s="4">
        <v>12244.2018327156</v>
      </c>
      <c r="X287" s="4">
        <v>12046.258529819001</v>
      </c>
      <c r="Y287" s="4">
        <v>17004.7184972049</v>
      </c>
      <c r="Z287" s="4">
        <v>9228.787109375</v>
      </c>
      <c r="AA287" s="4">
        <v>9589.3165909999097</v>
      </c>
      <c r="AB287" s="4">
        <v>20955.704936526701</v>
      </c>
      <c r="AC287" s="4">
        <v>10845.4267668666</v>
      </c>
      <c r="AD287" s="4">
        <v>13267.928637624</v>
      </c>
      <c r="AE287" s="4">
        <v>17799.018485115099</v>
      </c>
      <c r="AF287" s="2" t="s">
        <v>11</v>
      </c>
      <c r="AG287" s="2" t="s">
        <v>11</v>
      </c>
      <c r="AH287" s="2" t="s">
        <v>11</v>
      </c>
      <c r="AI287" s="2" t="s">
        <v>11</v>
      </c>
      <c r="AJ287" s="2" t="s">
        <v>11</v>
      </c>
      <c r="AK287" s="2" t="s">
        <v>11</v>
      </c>
      <c r="AL287" s="2" t="s">
        <v>11</v>
      </c>
      <c r="AM287" s="2" t="s">
        <v>11</v>
      </c>
      <c r="AN287" s="2" t="s">
        <v>11</v>
      </c>
      <c r="AO287" s="2">
        <v>5.8399999999999999E-4</v>
      </c>
      <c r="AP287" s="2">
        <v>3.7039999999999998E-3</v>
      </c>
      <c r="AQ287" s="2">
        <v>1.9</v>
      </c>
      <c r="AR287" s="2">
        <v>22.97</v>
      </c>
    </row>
    <row r="288" spans="1:44">
      <c r="A288" s="2" t="s">
        <v>1998</v>
      </c>
      <c r="B288" s="2" t="s">
        <v>1999</v>
      </c>
      <c r="C288" s="2">
        <v>2</v>
      </c>
      <c r="D288" s="2">
        <v>5</v>
      </c>
      <c r="E288" s="2" t="s">
        <v>2000</v>
      </c>
      <c r="F288" s="2" t="s">
        <v>2001</v>
      </c>
      <c r="G288" s="2" t="s">
        <v>2002</v>
      </c>
      <c r="H288" s="2" t="s">
        <v>2003</v>
      </c>
      <c r="I288" s="2">
        <v>1</v>
      </c>
      <c r="J288" s="2">
        <v>2780.3415799999998</v>
      </c>
      <c r="K288" s="3">
        <v>1.046</v>
      </c>
      <c r="L288" s="3">
        <v>1.3620000000000001</v>
      </c>
      <c r="M288" s="2">
        <v>0.99008992325929701</v>
      </c>
      <c r="N288" s="2">
        <v>0.70817630268797505</v>
      </c>
      <c r="O288" s="2">
        <v>83.06</v>
      </c>
      <c r="P288" s="2">
        <v>91.42</v>
      </c>
      <c r="Q288" s="2">
        <v>121.3</v>
      </c>
      <c r="R288" s="2">
        <v>106.9</v>
      </c>
      <c r="S288" s="2">
        <v>71.8</v>
      </c>
      <c r="T288" s="2">
        <v>87.14</v>
      </c>
      <c r="U288" s="2">
        <v>68.709999999999994</v>
      </c>
      <c r="V288" s="2">
        <v>103.82</v>
      </c>
      <c r="W288" s="4">
        <v>21508.293026366198</v>
      </c>
      <c r="X288" s="4">
        <v>7809.2434761169598</v>
      </c>
      <c r="Y288" s="4">
        <v>3312.6274236180002</v>
      </c>
      <c r="Z288" s="4">
        <v>12824.1728515625</v>
      </c>
      <c r="AA288" s="4">
        <v>6879.8106043437801</v>
      </c>
      <c r="AB288" s="4">
        <v>2637.3791304525198</v>
      </c>
      <c r="AC288" s="4">
        <v>22496.413797115802</v>
      </c>
      <c r="AD288" s="4">
        <v>4625.3817833376497</v>
      </c>
      <c r="AE288" s="4">
        <v>3592.09778439708</v>
      </c>
      <c r="AF288" s="2" t="s">
        <v>11</v>
      </c>
      <c r="AG288" s="2" t="s">
        <v>11</v>
      </c>
      <c r="AH288" s="2" t="s">
        <v>15</v>
      </c>
      <c r="AI288" s="2" t="s">
        <v>11</v>
      </c>
      <c r="AJ288" s="2" t="s">
        <v>11</v>
      </c>
      <c r="AK288" s="2" t="s">
        <v>15</v>
      </c>
      <c r="AL288" s="2" t="s">
        <v>11</v>
      </c>
      <c r="AM288" s="2" t="s">
        <v>15</v>
      </c>
      <c r="AN288" s="2" t="s">
        <v>15</v>
      </c>
      <c r="AO288" s="2">
        <v>1.8780000000000001E-4</v>
      </c>
      <c r="AP288" s="2">
        <v>6.6250000000000001E-6</v>
      </c>
      <c r="AQ288" s="2">
        <v>4.58</v>
      </c>
      <c r="AR288" s="2">
        <v>51.5</v>
      </c>
    </row>
    <row r="289" spans="1:44">
      <c r="A289" s="2" t="s">
        <v>927</v>
      </c>
      <c r="B289" s="2" t="s">
        <v>58</v>
      </c>
      <c r="C289" s="2">
        <v>1</v>
      </c>
      <c r="D289" s="2">
        <v>5</v>
      </c>
      <c r="E289" s="2" t="s">
        <v>928</v>
      </c>
      <c r="F289" s="2" t="s">
        <v>929</v>
      </c>
      <c r="G289" s="2" t="s">
        <v>930</v>
      </c>
      <c r="H289" s="2" t="s">
        <v>2004</v>
      </c>
      <c r="I289" s="2">
        <v>1</v>
      </c>
      <c r="J289" s="2">
        <v>1450.6954699999999</v>
      </c>
      <c r="K289" s="3">
        <v>1.0449999999999999</v>
      </c>
      <c r="L289" s="3">
        <v>0.58199999999999996</v>
      </c>
      <c r="M289" s="2">
        <v>0.99008992325929701</v>
      </c>
      <c r="N289" s="2">
        <v>1.6843307900123599E-2</v>
      </c>
      <c r="O289" s="2">
        <v>14.01</v>
      </c>
      <c r="P289" s="2">
        <v>17.25</v>
      </c>
      <c r="Q289" s="2">
        <v>78.599999999999994</v>
      </c>
      <c r="R289" s="2">
        <v>139.4</v>
      </c>
      <c r="S289" s="2">
        <v>82.1</v>
      </c>
      <c r="T289" s="2">
        <v>9.4499999999999993</v>
      </c>
      <c r="U289" s="2">
        <v>14.94</v>
      </c>
      <c r="V289" s="2">
        <v>14.29</v>
      </c>
      <c r="W289" s="4">
        <v>4334.15891064895</v>
      </c>
      <c r="X289" s="4">
        <v>4786.5360475746002</v>
      </c>
      <c r="Y289" s="4">
        <v>3963.87850875803</v>
      </c>
      <c r="Z289" s="4">
        <v>7690.31005859375</v>
      </c>
      <c r="AA289" s="4">
        <v>6888.9607416462304</v>
      </c>
      <c r="AB289" s="4">
        <v>9221.4654996267509</v>
      </c>
      <c r="AC289" s="4">
        <v>4010.3473090912398</v>
      </c>
      <c r="AD289" s="4">
        <v>4527.2685488985198</v>
      </c>
      <c r="AE289" s="4">
        <v>5321.3193890658804</v>
      </c>
      <c r="AF289" s="2" t="s">
        <v>11</v>
      </c>
      <c r="AG289" s="2" t="s">
        <v>14</v>
      </c>
      <c r="AH289" s="2" t="s">
        <v>14</v>
      </c>
      <c r="AI289" s="2" t="s">
        <v>11</v>
      </c>
      <c r="AJ289" s="2" t="s">
        <v>11</v>
      </c>
      <c r="AK289" s="2" t="s">
        <v>11</v>
      </c>
      <c r="AL289" s="2" t="s">
        <v>14</v>
      </c>
      <c r="AM289" s="2" t="s">
        <v>11</v>
      </c>
      <c r="AN289" s="2" t="s">
        <v>14</v>
      </c>
      <c r="AO289" s="2">
        <v>1.8780000000000001E-4</v>
      </c>
      <c r="AP289" s="2">
        <v>5.3229999999999998E-4</v>
      </c>
      <c r="AQ289" s="2">
        <v>1.8</v>
      </c>
      <c r="AR289" s="2">
        <v>23.48</v>
      </c>
    </row>
    <row r="290" spans="1:44">
      <c r="A290" s="2" t="s">
        <v>2005</v>
      </c>
      <c r="B290" s="2" t="s">
        <v>834</v>
      </c>
      <c r="C290" s="2">
        <v>3</v>
      </c>
      <c r="D290" s="2">
        <v>37</v>
      </c>
      <c r="E290" s="2" t="s">
        <v>1054</v>
      </c>
      <c r="F290" s="2" t="s">
        <v>2006</v>
      </c>
      <c r="G290" s="2" t="s">
        <v>2007</v>
      </c>
      <c r="H290" s="2" t="s">
        <v>1054</v>
      </c>
      <c r="I290" s="2">
        <v>1</v>
      </c>
      <c r="J290" s="2">
        <v>1560.7508700000001</v>
      </c>
      <c r="K290" s="3">
        <v>1.044</v>
      </c>
      <c r="L290" s="3">
        <v>1.3080000000000001</v>
      </c>
      <c r="M290" s="2">
        <v>0.99008992325929701</v>
      </c>
      <c r="N290" s="2">
        <v>0.82026653921668202</v>
      </c>
      <c r="O290" s="2">
        <v>14.79</v>
      </c>
      <c r="P290" s="2">
        <v>6.91</v>
      </c>
      <c r="Q290" s="2">
        <v>111</v>
      </c>
      <c r="R290" s="2">
        <v>82.9</v>
      </c>
      <c r="S290" s="2">
        <v>106.1</v>
      </c>
      <c r="T290" s="2">
        <v>11.63</v>
      </c>
      <c r="U290" s="2">
        <v>5.0199999999999996</v>
      </c>
      <c r="V290" s="2">
        <v>7.06</v>
      </c>
      <c r="W290" s="4">
        <v>3035997.9256670498</v>
      </c>
      <c r="X290" s="4">
        <v>2444325.4998470698</v>
      </c>
      <c r="Y290" s="4">
        <v>2987039.8525215602</v>
      </c>
      <c r="Z290" s="4">
        <v>2229443.1171875</v>
      </c>
      <c r="AA290" s="4">
        <v>2349625.03347965</v>
      </c>
      <c r="AB290" s="4">
        <v>2125533.4645876298</v>
      </c>
      <c r="AC290" s="4">
        <v>2853008.7168235099</v>
      </c>
      <c r="AD290" s="4">
        <v>3169102.3214339302</v>
      </c>
      <c r="AE290" s="4">
        <v>2779366.88363948</v>
      </c>
      <c r="AF290" s="2" t="s">
        <v>11</v>
      </c>
      <c r="AG290" s="2" t="s">
        <v>11</v>
      </c>
      <c r="AH290" s="2" t="s">
        <v>11</v>
      </c>
      <c r="AI290" s="2" t="s">
        <v>11</v>
      </c>
      <c r="AJ290" s="2" t="s">
        <v>11</v>
      </c>
      <c r="AK290" s="2" t="s">
        <v>11</v>
      </c>
      <c r="AL290" s="2" t="s">
        <v>11</v>
      </c>
      <c r="AM290" s="2" t="s">
        <v>11</v>
      </c>
      <c r="AN290" s="2" t="s">
        <v>11</v>
      </c>
      <c r="AO290" s="2">
        <v>1.8780000000000001E-4</v>
      </c>
      <c r="AP290" s="2">
        <v>9.147E-7</v>
      </c>
      <c r="AQ290" s="2">
        <v>3.76</v>
      </c>
      <c r="AR290" s="2">
        <v>42.15</v>
      </c>
    </row>
    <row r="291" spans="1:44">
      <c r="A291" s="2" t="s">
        <v>2008</v>
      </c>
      <c r="B291" s="2" t="s">
        <v>36</v>
      </c>
      <c r="C291" s="2">
        <v>4</v>
      </c>
      <c r="D291" s="2">
        <v>1</v>
      </c>
      <c r="E291" s="2" t="s">
        <v>2009</v>
      </c>
      <c r="F291" s="2" t="s">
        <v>2010</v>
      </c>
      <c r="G291" s="2" t="s">
        <v>2011</v>
      </c>
      <c r="H291" s="2" t="s">
        <v>2012</v>
      </c>
      <c r="I291" s="2">
        <v>1</v>
      </c>
      <c r="J291" s="2">
        <v>970.53900999999996</v>
      </c>
      <c r="K291" s="3">
        <v>1.044</v>
      </c>
      <c r="L291" s="3">
        <v>1.4470000000000001</v>
      </c>
      <c r="M291" s="2">
        <v>0.99008992325929701</v>
      </c>
      <c r="N291" s="2">
        <v>0.51424206856053101</v>
      </c>
      <c r="O291" s="2">
        <v>51.01</v>
      </c>
      <c r="P291" s="2">
        <v>37.99</v>
      </c>
      <c r="Q291" s="2">
        <v>97.3</v>
      </c>
      <c r="R291" s="2">
        <v>82.8</v>
      </c>
      <c r="S291" s="2">
        <v>119.9</v>
      </c>
      <c r="T291" s="2">
        <v>40.840000000000003</v>
      </c>
      <c r="U291" s="2">
        <v>6.02</v>
      </c>
      <c r="V291" s="2">
        <v>30.27</v>
      </c>
      <c r="W291" s="4">
        <v>9316.1427681291498</v>
      </c>
      <c r="X291" s="4">
        <v>10611.8553430383</v>
      </c>
      <c r="Y291" s="4">
        <v>19096.675482987201</v>
      </c>
      <c r="Z291" s="4">
        <v>8744.0166015625</v>
      </c>
      <c r="AA291" s="4">
        <v>9815.0867159118097</v>
      </c>
      <c r="AB291" s="4">
        <v>9033.9332542791508</v>
      </c>
      <c r="AC291" s="4">
        <v>9723.4740169439501</v>
      </c>
      <c r="AD291" s="4">
        <v>13073.9009180339</v>
      </c>
      <c r="AE291" s="4">
        <v>17890.6007609054</v>
      </c>
      <c r="AF291" s="2" t="s">
        <v>14</v>
      </c>
      <c r="AG291" s="2" t="s">
        <v>14</v>
      </c>
      <c r="AH291" s="2" t="s">
        <v>11</v>
      </c>
      <c r="AI291" s="2" t="s">
        <v>14</v>
      </c>
      <c r="AJ291" s="2" t="s">
        <v>14</v>
      </c>
      <c r="AK291" s="2" t="s">
        <v>14</v>
      </c>
      <c r="AL291" s="2" t="s">
        <v>14</v>
      </c>
      <c r="AM291" s="2" t="s">
        <v>14</v>
      </c>
      <c r="AN291" s="2" t="s">
        <v>14</v>
      </c>
      <c r="AO291" s="2">
        <v>3.0339999999999998E-3</v>
      </c>
      <c r="AP291" s="2">
        <v>2.9250000000000002E-2</v>
      </c>
      <c r="AQ291" s="2">
        <v>2.0299999999999998</v>
      </c>
      <c r="AR291" s="2">
        <v>26.29</v>
      </c>
    </row>
    <row r="292" spans="1:44">
      <c r="A292" s="2" t="s">
        <v>2013</v>
      </c>
      <c r="B292" s="2" t="s">
        <v>27</v>
      </c>
      <c r="C292" s="2">
        <v>4</v>
      </c>
      <c r="D292" s="2">
        <v>5</v>
      </c>
      <c r="E292" s="2" t="s">
        <v>2014</v>
      </c>
      <c r="F292" s="2" t="s">
        <v>2015</v>
      </c>
      <c r="G292" s="2" t="s">
        <v>2016</v>
      </c>
      <c r="H292" s="2" t="s">
        <v>2017</v>
      </c>
      <c r="I292" s="2">
        <v>1</v>
      </c>
      <c r="J292" s="2">
        <v>1197.6296199999999</v>
      </c>
      <c r="K292" s="3">
        <v>1.044</v>
      </c>
      <c r="L292" s="3">
        <v>1.2689999999999999</v>
      </c>
      <c r="M292" s="2">
        <v>0.99008992325929701</v>
      </c>
      <c r="N292" s="2">
        <v>0.90070823660373001</v>
      </c>
      <c r="O292" s="2">
        <v>20.2</v>
      </c>
      <c r="P292" s="2">
        <v>34.729999999999997</v>
      </c>
      <c r="Q292" s="2">
        <v>100</v>
      </c>
      <c r="R292" s="2">
        <v>95.7</v>
      </c>
      <c r="S292" s="2">
        <v>104.4</v>
      </c>
      <c r="T292" s="2">
        <v>23.15</v>
      </c>
      <c r="U292" s="2">
        <v>15.26</v>
      </c>
      <c r="V292" s="2">
        <v>35.04</v>
      </c>
      <c r="W292" s="4">
        <v>9238.7454391230003</v>
      </c>
      <c r="X292" s="4">
        <v>13557.7135996539</v>
      </c>
      <c r="Y292" s="4">
        <v>9297.26376474875</v>
      </c>
      <c r="Z292" s="4">
        <v>8895.98046875</v>
      </c>
      <c r="AA292" s="4">
        <v>6812.0824108241204</v>
      </c>
      <c r="AB292" s="4">
        <v>9084.1041380737606</v>
      </c>
      <c r="AC292" s="4">
        <v>8644.0317528644391</v>
      </c>
      <c r="AD292" s="4">
        <v>9703.5000592788001</v>
      </c>
      <c r="AE292" s="4">
        <v>16077.8607887539</v>
      </c>
      <c r="AF292" s="2" t="s">
        <v>11</v>
      </c>
      <c r="AG292" s="2" t="s">
        <v>14</v>
      </c>
      <c r="AH292" s="2" t="s">
        <v>11</v>
      </c>
      <c r="AI292" s="2" t="s">
        <v>11</v>
      </c>
      <c r="AJ292" s="2" t="s">
        <v>14</v>
      </c>
      <c r="AK292" s="2" t="s">
        <v>11</v>
      </c>
      <c r="AL292" s="2" t="s">
        <v>11</v>
      </c>
      <c r="AM292" s="2" t="s">
        <v>14</v>
      </c>
      <c r="AN292" s="2" t="s">
        <v>14</v>
      </c>
      <c r="AO292" s="2">
        <v>3.0309999999999999E-4</v>
      </c>
      <c r="AP292" s="2">
        <v>3.1949999999999999E-3</v>
      </c>
      <c r="AQ292" s="2">
        <v>1.78</v>
      </c>
      <c r="AR292" s="2">
        <v>33.979999999999997</v>
      </c>
    </row>
    <row r="293" spans="1:44">
      <c r="A293" s="2" t="s">
        <v>684</v>
      </c>
      <c r="B293" s="2" t="s">
        <v>58</v>
      </c>
      <c r="C293" s="2">
        <v>6</v>
      </c>
      <c r="D293" s="2">
        <v>7</v>
      </c>
      <c r="E293" s="2" t="s">
        <v>685</v>
      </c>
      <c r="F293" s="2" t="s">
        <v>686</v>
      </c>
      <c r="G293" s="2" t="s">
        <v>2018</v>
      </c>
      <c r="H293" s="2" t="s">
        <v>2019</v>
      </c>
      <c r="I293" s="2">
        <v>1</v>
      </c>
      <c r="J293" s="2">
        <v>1122.6088199999999</v>
      </c>
      <c r="K293" s="3">
        <v>1.0429999999999999</v>
      </c>
      <c r="L293" s="3">
        <v>1.2889999999999999</v>
      </c>
      <c r="M293" s="2">
        <v>0.99008992325929701</v>
      </c>
      <c r="N293" s="2">
        <v>0.85520198128809199</v>
      </c>
      <c r="O293" s="2">
        <v>26.3</v>
      </c>
      <c r="P293" s="2">
        <v>25.24</v>
      </c>
      <c r="Q293" s="2">
        <v>101.6</v>
      </c>
      <c r="R293" s="2">
        <v>86.6</v>
      </c>
      <c r="S293" s="2">
        <v>111.7</v>
      </c>
      <c r="T293" s="2">
        <v>16.600000000000001</v>
      </c>
      <c r="U293" s="2">
        <v>13.21</v>
      </c>
      <c r="V293" s="2">
        <v>22.56</v>
      </c>
      <c r="W293" s="4">
        <v>9925.4520778489004</v>
      </c>
      <c r="X293" s="4">
        <v>11087.353090435299</v>
      </c>
      <c r="Y293" s="4">
        <v>13675.890173804801</v>
      </c>
      <c r="Z293" s="4">
        <v>7961.5390625</v>
      </c>
      <c r="AA293" s="4">
        <v>10388.9567991188</v>
      </c>
      <c r="AB293" s="4">
        <v>9450.6452533318006</v>
      </c>
      <c r="AC293" s="4">
        <v>12184.5130546079</v>
      </c>
      <c r="AD293" s="4">
        <v>8973.0678731176195</v>
      </c>
      <c r="AE293" s="4">
        <v>14258.841140729701</v>
      </c>
      <c r="AF293" s="2" t="s">
        <v>11</v>
      </c>
      <c r="AG293" s="2" t="s">
        <v>14</v>
      </c>
      <c r="AH293" s="2" t="s">
        <v>11</v>
      </c>
      <c r="AI293" s="2" t="s">
        <v>11</v>
      </c>
      <c r="AJ293" s="2" t="s">
        <v>11</v>
      </c>
      <c r="AK293" s="2" t="s">
        <v>11</v>
      </c>
      <c r="AL293" s="2" t="s">
        <v>11</v>
      </c>
      <c r="AM293" s="2" t="s">
        <v>14</v>
      </c>
      <c r="AN293" s="2" t="s">
        <v>11</v>
      </c>
      <c r="AO293" s="2">
        <v>1.227E-3</v>
      </c>
      <c r="AP293" s="2">
        <v>7.8480000000000008E-3</v>
      </c>
      <c r="AQ293" s="2">
        <v>2.1800000000000002</v>
      </c>
      <c r="AR293" s="2">
        <v>18.97</v>
      </c>
    </row>
    <row r="294" spans="1:44">
      <c r="A294" s="2" t="s">
        <v>2020</v>
      </c>
      <c r="B294" s="2" t="s">
        <v>74</v>
      </c>
      <c r="C294" s="2">
        <v>5</v>
      </c>
      <c r="D294" s="2">
        <v>3</v>
      </c>
      <c r="E294" s="2" t="s">
        <v>2021</v>
      </c>
      <c r="F294" s="2" t="s">
        <v>2022</v>
      </c>
      <c r="G294" s="2" t="s">
        <v>2023</v>
      </c>
      <c r="H294" s="2" t="s">
        <v>2024</v>
      </c>
      <c r="I294" s="2">
        <v>2</v>
      </c>
      <c r="J294" s="2">
        <v>2125.1004899999998</v>
      </c>
      <c r="K294" s="3">
        <v>1.042</v>
      </c>
      <c r="L294" s="3">
        <v>1.4830000000000001</v>
      </c>
      <c r="M294" s="2">
        <v>0.99008992325929701</v>
      </c>
      <c r="N294" s="2" t="s">
        <v>13</v>
      </c>
      <c r="O294" s="2">
        <v>44.28</v>
      </c>
      <c r="P294" s="2">
        <v>52.58</v>
      </c>
      <c r="Q294" s="2">
        <v>94.7</v>
      </c>
      <c r="R294" s="2">
        <v>77.3</v>
      </c>
      <c r="S294" s="2">
        <v>128.1</v>
      </c>
      <c r="T294" s="2">
        <v>35.47</v>
      </c>
      <c r="U294" s="2">
        <v>50.54</v>
      </c>
      <c r="V294" s="2">
        <v>24.21</v>
      </c>
      <c r="W294" s="4">
        <v>5135.4341236854398</v>
      </c>
      <c r="X294" s="4">
        <v>2962.5418321194202</v>
      </c>
      <c r="Y294" s="4">
        <v>2835.8357909813799</v>
      </c>
      <c r="Z294" s="4">
        <v>1991.5809042073699</v>
      </c>
      <c r="AA294" s="4">
        <v>2417.90697760688</v>
      </c>
      <c r="AB294" s="4">
        <v>4894.3067262498698</v>
      </c>
      <c r="AC294" s="4">
        <v>2954.31446327907</v>
      </c>
      <c r="AD294" s="4">
        <v>4008.1782838787899</v>
      </c>
      <c r="AE294" s="4">
        <v>4858.7244039020497</v>
      </c>
      <c r="AF294" s="2" t="s">
        <v>11</v>
      </c>
      <c r="AG294" s="2" t="s">
        <v>11</v>
      </c>
      <c r="AH294" s="2" t="s">
        <v>15</v>
      </c>
      <c r="AI294" s="2" t="s">
        <v>15</v>
      </c>
      <c r="AJ294" s="2" t="s">
        <v>11</v>
      </c>
      <c r="AK294" s="2" t="s">
        <v>15</v>
      </c>
      <c r="AL294" s="2" t="s">
        <v>15</v>
      </c>
      <c r="AM294" s="2" t="s">
        <v>15</v>
      </c>
      <c r="AN294" s="2" t="s">
        <v>15</v>
      </c>
      <c r="AO294" s="2">
        <v>8.3129999999999999E-4</v>
      </c>
      <c r="AP294" s="2">
        <v>4.4929999999999996E-3</v>
      </c>
      <c r="AQ294" s="2">
        <v>2.8</v>
      </c>
      <c r="AR294" s="2">
        <v>34.700000000000003</v>
      </c>
    </row>
    <row r="295" spans="1:44">
      <c r="A295" s="2" t="s">
        <v>465</v>
      </c>
      <c r="B295" s="2" t="s">
        <v>466</v>
      </c>
      <c r="C295" s="2">
        <v>1</v>
      </c>
      <c r="D295" s="2">
        <v>5</v>
      </c>
      <c r="E295" s="2" t="s">
        <v>467</v>
      </c>
      <c r="F295" s="2" t="s">
        <v>468</v>
      </c>
      <c r="G295" s="2" t="s">
        <v>469</v>
      </c>
      <c r="H295" s="2" t="s">
        <v>2025</v>
      </c>
      <c r="I295" s="2">
        <v>1</v>
      </c>
      <c r="J295" s="2">
        <v>2147.9888700000001</v>
      </c>
      <c r="K295" s="3">
        <v>1.04</v>
      </c>
      <c r="L295" s="3">
        <v>1.089</v>
      </c>
      <c r="M295" s="2">
        <v>0.99008992325929701</v>
      </c>
      <c r="N295" s="2">
        <v>0.99761740441076396</v>
      </c>
      <c r="O295" s="2">
        <v>66.34</v>
      </c>
      <c r="P295" s="2">
        <v>39.93</v>
      </c>
      <c r="Q295" s="2">
        <v>100.2</v>
      </c>
      <c r="R295" s="2">
        <v>95.6</v>
      </c>
      <c r="S295" s="2">
        <v>104.2</v>
      </c>
      <c r="T295" s="2">
        <v>68.17</v>
      </c>
      <c r="U295" s="2">
        <v>28.38</v>
      </c>
      <c r="V295" s="2">
        <v>42.51</v>
      </c>
      <c r="W295" s="4">
        <v>8678.4743247279694</v>
      </c>
      <c r="X295" s="4">
        <v>1768.73364465245</v>
      </c>
      <c r="Y295" s="4">
        <v>4794.96814476704</v>
      </c>
      <c r="Z295" s="4">
        <v>4575.2783203125</v>
      </c>
      <c r="AA295" s="4">
        <v>5235.17651755929</v>
      </c>
      <c r="AB295" s="4">
        <v>2901.94366055713</v>
      </c>
      <c r="AC295" s="4">
        <v>4984.4819175746097</v>
      </c>
      <c r="AD295" s="4">
        <v>5915.6835874826802</v>
      </c>
      <c r="AE295" s="4">
        <v>2309.9299259924801</v>
      </c>
      <c r="AF295" s="2" t="s">
        <v>11</v>
      </c>
      <c r="AG295" s="2" t="s">
        <v>11</v>
      </c>
      <c r="AH295" s="2" t="s">
        <v>15</v>
      </c>
      <c r="AI295" s="2" t="s">
        <v>11</v>
      </c>
      <c r="AJ295" s="2" t="s">
        <v>11</v>
      </c>
      <c r="AK295" s="2" t="s">
        <v>15</v>
      </c>
      <c r="AL295" s="2" t="s">
        <v>11</v>
      </c>
      <c r="AM295" s="2" t="s">
        <v>14</v>
      </c>
      <c r="AN295" s="2" t="s">
        <v>15</v>
      </c>
      <c r="AO295" s="2">
        <v>1.8780000000000001E-4</v>
      </c>
      <c r="AP295" s="2">
        <v>6.5720000000000001E-5</v>
      </c>
      <c r="AQ295" s="2">
        <v>2.65</v>
      </c>
      <c r="AR295" s="2">
        <v>42.73</v>
      </c>
    </row>
    <row r="296" spans="1:44">
      <c r="A296" s="2" t="s">
        <v>2026</v>
      </c>
      <c r="B296" s="2" t="s">
        <v>54</v>
      </c>
      <c r="C296" s="2">
        <v>1</v>
      </c>
      <c r="D296" s="2">
        <v>6</v>
      </c>
      <c r="E296" s="2" t="s">
        <v>1135</v>
      </c>
      <c r="F296" s="2" t="s">
        <v>2027</v>
      </c>
      <c r="G296" s="2" t="s">
        <v>2028</v>
      </c>
      <c r="H296" s="2" t="s">
        <v>1138</v>
      </c>
      <c r="I296" s="2">
        <v>1</v>
      </c>
      <c r="J296" s="2">
        <v>1238.6674</v>
      </c>
      <c r="K296" s="3">
        <v>1.0389999999999999</v>
      </c>
      <c r="L296" s="3">
        <v>1.1299999999999999</v>
      </c>
      <c r="M296" s="2">
        <v>0.99008992325929701</v>
      </c>
      <c r="N296" s="2">
        <v>0.99534341064134702</v>
      </c>
      <c r="O296" s="2">
        <v>10.59</v>
      </c>
      <c r="P296" s="2">
        <v>27.81</v>
      </c>
      <c r="Q296" s="2">
        <v>104.6</v>
      </c>
      <c r="R296" s="2">
        <v>86.7</v>
      </c>
      <c r="S296" s="2">
        <v>108.7</v>
      </c>
      <c r="T296" s="2">
        <v>4.34</v>
      </c>
      <c r="U296" s="2">
        <v>10.42</v>
      </c>
      <c r="V296" s="2">
        <v>37.1</v>
      </c>
      <c r="W296" s="4">
        <v>20196.112017801799</v>
      </c>
      <c r="X296" s="4">
        <v>18614.860581217901</v>
      </c>
      <c r="Y296" s="4">
        <v>19943.909030278799</v>
      </c>
      <c r="Z296" s="4">
        <v>16419.0234375</v>
      </c>
      <c r="AA296" s="4">
        <v>16541.442686516399</v>
      </c>
      <c r="AB296" s="4">
        <v>19643.786096154101</v>
      </c>
      <c r="AC296" s="4">
        <v>10161.0041950175</v>
      </c>
      <c r="AD296" s="4">
        <v>22197.424065491399</v>
      </c>
      <c r="AE296" s="4">
        <v>20718.8925758488</v>
      </c>
      <c r="AF296" s="2" t="s">
        <v>14</v>
      </c>
      <c r="AG296" s="2" t="s">
        <v>14</v>
      </c>
      <c r="AH296" s="2" t="s">
        <v>11</v>
      </c>
      <c r="AI296" s="2" t="s">
        <v>11</v>
      </c>
      <c r="AJ296" s="2" t="s">
        <v>11</v>
      </c>
      <c r="AK296" s="2" t="s">
        <v>11</v>
      </c>
      <c r="AL296" s="2" t="s">
        <v>14</v>
      </c>
      <c r="AM296" s="2" t="s">
        <v>11</v>
      </c>
      <c r="AN296" s="2" t="s">
        <v>11</v>
      </c>
      <c r="AO296" s="2">
        <v>1.8780000000000001E-4</v>
      </c>
      <c r="AP296" s="2">
        <v>6.4119999999999997E-4</v>
      </c>
      <c r="AQ296" s="2">
        <v>2.64</v>
      </c>
      <c r="AR296" s="2">
        <v>33.67</v>
      </c>
    </row>
    <row r="297" spans="1:44">
      <c r="A297" s="2" t="s">
        <v>2029</v>
      </c>
      <c r="B297" s="2" t="s">
        <v>22</v>
      </c>
      <c r="C297" s="2">
        <v>2</v>
      </c>
      <c r="D297" s="2">
        <v>1</v>
      </c>
      <c r="E297" s="2" t="s">
        <v>2030</v>
      </c>
      <c r="F297" s="2" t="s">
        <v>2031</v>
      </c>
      <c r="G297" s="2" t="s">
        <v>2032</v>
      </c>
      <c r="H297" s="2" t="s">
        <v>2033</v>
      </c>
      <c r="I297" s="2">
        <v>1</v>
      </c>
      <c r="J297" s="2">
        <v>1712.9073699999999</v>
      </c>
      <c r="K297" s="3">
        <v>1.038</v>
      </c>
      <c r="L297" s="3">
        <v>1.5820000000000001</v>
      </c>
      <c r="M297" s="2">
        <v>0.99008992325929701</v>
      </c>
      <c r="N297" s="2">
        <v>0.43311532467542702</v>
      </c>
      <c r="O297" s="2">
        <v>59.34</v>
      </c>
      <c r="P297" s="2">
        <v>33.56</v>
      </c>
      <c r="Q297" s="2">
        <v>110.1</v>
      </c>
      <c r="R297" s="2">
        <v>75.5</v>
      </c>
      <c r="S297" s="2">
        <v>114.3</v>
      </c>
      <c r="T297" s="2">
        <v>67</v>
      </c>
      <c r="U297" s="2">
        <v>28.02</v>
      </c>
      <c r="V297" s="2">
        <v>33.270000000000003</v>
      </c>
      <c r="W297" s="4">
        <v>9328.1517918981208</v>
      </c>
      <c r="X297" s="4">
        <v>2363.46903690611</v>
      </c>
      <c r="Y297" s="4">
        <v>4363.8320136351804</v>
      </c>
      <c r="Z297" s="4">
        <v>3222.17236328125</v>
      </c>
      <c r="AA297" s="4">
        <v>1822.52101097228</v>
      </c>
      <c r="AB297" s="4">
        <v>2993.9334685792001</v>
      </c>
      <c r="AC297" s="4">
        <v>5809.2206865583103</v>
      </c>
      <c r="AD297" s="4">
        <v>2883.6334414517901</v>
      </c>
      <c r="AE297" s="4">
        <v>4531.2926276763101</v>
      </c>
      <c r="AF297" s="2" t="s">
        <v>11</v>
      </c>
      <c r="AG297" s="2" t="s">
        <v>14</v>
      </c>
      <c r="AH297" s="2" t="s">
        <v>15</v>
      </c>
      <c r="AI297" s="2" t="s">
        <v>14</v>
      </c>
      <c r="AJ297" s="2" t="s">
        <v>15</v>
      </c>
      <c r="AK297" s="2" t="s">
        <v>15</v>
      </c>
      <c r="AL297" s="2" t="s">
        <v>14</v>
      </c>
      <c r="AM297" s="2" t="s">
        <v>15</v>
      </c>
      <c r="AN297" s="2" t="s">
        <v>15</v>
      </c>
      <c r="AO297" s="2">
        <v>1.8780000000000001E-4</v>
      </c>
      <c r="AP297" s="2">
        <v>3.8319999999999999E-4</v>
      </c>
      <c r="AQ297" s="2">
        <v>2.11</v>
      </c>
      <c r="AR297" s="2">
        <v>54.08</v>
      </c>
    </row>
    <row r="298" spans="1:44">
      <c r="A298" s="2" t="s">
        <v>139</v>
      </c>
      <c r="B298" s="2" t="s">
        <v>39</v>
      </c>
      <c r="C298" s="2">
        <v>6</v>
      </c>
      <c r="D298" s="2">
        <v>20</v>
      </c>
      <c r="E298" s="2" t="s">
        <v>140</v>
      </c>
      <c r="F298" s="2" t="s">
        <v>141</v>
      </c>
      <c r="G298" s="2" t="s">
        <v>142</v>
      </c>
      <c r="H298" s="2" t="s">
        <v>2034</v>
      </c>
      <c r="I298" s="2">
        <v>1</v>
      </c>
      <c r="J298" s="2">
        <v>1499.77874</v>
      </c>
      <c r="K298" s="3">
        <v>1.038</v>
      </c>
      <c r="L298" s="3">
        <v>1.2390000000000001</v>
      </c>
      <c r="M298" s="2">
        <v>0.99008992325929701</v>
      </c>
      <c r="N298" s="2">
        <v>0.92301782110432695</v>
      </c>
      <c r="O298" s="2">
        <v>23.62</v>
      </c>
      <c r="P298" s="2">
        <v>27.42</v>
      </c>
      <c r="Q298" s="2">
        <v>108.6</v>
      </c>
      <c r="R298" s="2">
        <v>85.5</v>
      </c>
      <c r="S298" s="2">
        <v>105.9</v>
      </c>
      <c r="T298" s="2">
        <v>18.7</v>
      </c>
      <c r="U298" s="2">
        <v>28.75</v>
      </c>
      <c r="V298" s="2">
        <v>11.15</v>
      </c>
      <c r="W298" s="4">
        <v>46732.211983207897</v>
      </c>
      <c r="X298" s="4">
        <v>61087.567309323204</v>
      </c>
      <c r="Y298" s="4">
        <v>68297.166547700894</v>
      </c>
      <c r="Z298" s="4">
        <v>40945.94921875</v>
      </c>
      <c r="AA298" s="4">
        <v>48128.127321484499</v>
      </c>
      <c r="AB298" s="4">
        <v>70238.805654929194</v>
      </c>
      <c r="AC298" s="4">
        <v>59610.786126392901</v>
      </c>
      <c r="AD298" s="4">
        <v>70908.872186648907</v>
      </c>
      <c r="AE298" s="4">
        <v>58076.694648484903</v>
      </c>
      <c r="AF298" s="2" t="s">
        <v>11</v>
      </c>
      <c r="AG298" s="2" t="s">
        <v>11</v>
      </c>
      <c r="AH298" s="2" t="s">
        <v>11</v>
      </c>
      <c r="AI298" s="2" t="s">
        <v>11</v>
      </c>
      <c r="AJ298" s="2" t="s">
        <v>11</v>
      </c>
      <c r="AK298" s="2" t="s">
        <v>11</v>
      </c>
      <c r="AL298" s="2" t="s">
        <v>11</v>
      </c>
      <c r="AM298" s="2" t="s">
        <v>11</v>
      </c>
      <c r="AN298" s="2" t="s">
        <v>11</v>
      </c>
      <c r="AO298" s="2">
        <v>1.8780000000000001E-4</v>
      </c>
      <c r="AP298" s="2">
        <v>5.3160000000000002E-7</v>
      </c>
      <c r="AQ298" s="2">
        <v>3.48</v>
      </c>
      <c r="AR298" s="2">
        <v>31.17</v>
      </c>
    </row>
    <row r="299" spans="1:44">
      <c r="A299" s="2" t="s">
        <v>462</v>
      </c>
      <c r="B299" s="2" t="s">
        <v>58</v>
      </c>
      <c r="C299" s="2">
        <v>1</v>
      </c>
      <c r="D299" s="2">
        <v>24</v>
      </c>
      <c r="E299" s="2" t="s">
        <v>2035</v>
      </c>
      <c r="F299" s="2" t="s">
        <v>2036</v>
      </c>
      <c r="G299" s="2" t="s">
        <v>2037</v>
      </c>
      <c r="H299" s="2" t="s">
        <v>2038</v>
      </c>
      <c r="I299" s="2">
        <v>1</v>
      </c>
      <c r="J299" s="2">
        <v>1578.80971</v>
      </c>
      <c r="K299" s="3">
        <v>1.038</v>
      </c>
      <c r="L299" s="3">
        <v>1.0489999999999999</v>
      </c>
      <c r="M299" s="2">
        <v>0.99008992325929701</v>
      </c>
      <c r="N299" s="2">
        <v>0.96751638647120697</v>
      </c>
      <c r="O299" s="2">
        <v>5.99</v>
      </c>
      <c r="P299" s="2">
        <v>9.67</v>
      </c>
      <c r="Q299" s="2">
        <v>98.9</v>
      </c>
      <c r="R299" s="2">
        <v>96.7</v>
      </c>
      <c r="S299" s="2">
        <v>104.5</v>
      </c>
      <c r="T299" s="2">
        <v>6.6</v>
      </c>
      <c r="U299" s="2">
        <v>8.51</v>
      </c>
      <c r="V299" s="2">
        <v>6.42</v>
      </c>
      <c r="W299" s="4">
        <v>101038.135854869</v>
      </c>
      <c r="X299" s="4">
        <v>109729.268094222</v>
      </c>
      <c r="Y299" s="4">
        <v>115262.698816487</v>
      </c>
      <c r="Z299" s="4">
        <v>99905.62890625</v>
      </c>
      <c r="AA299" s="4">
        <v>118246.71074136</v>
      </c>
      <c r="AB299" s="4">
        <v>107299.04240697699</v>
      </c>
      <c r="AC299" s="4">
        <v>115989.174892651</v>
      </c>
      <c r="AD299" s="4">
        <v>104834.610849998</v>
      </c>
      <c r="AE299" s="4">
        <v>118448.482949061</v>
      </c>
      <c r="AF299" s="2" t="s">
        <v>11</v>
      </c>
      <c r="AG299" s="2" t="s">
        <v>11</v>
      </c>
      <c r="AH299" s="2" t="s">
        <v>11</v>
      </c>
      <c r="AI299" s="2" t="s">
        <v>11</v>
      </c>
      <c r="AJ299" s="2" t="s">
        <v>11</v>
      </c>
      <c r="AK299" s="2" t="s">
        <v>11</v>
      </c>
      <c r="AL299" s="2" t="s">
        <v>11</v>
      </c>
      <c r="AM299" s="2" t="s">
        <v>11</v>
      </c>
      <c r="AN299" s="2" t="s">
        <v>11</v>
      </c>
      <c r="AO299" s="2">
        <v>1.8780000000000001E-4</v>
      </c>
      <c r="AP299" s="2">
        <v>6.6710000000000003E-5</v>
      </c>
      <c r="AQ299" s="2">
        <v>2.35</v>
      </c>
      <c r="AR299" s="2">
        <v>38.93</v>
      </c>
    </row>
    <row r="300" spans="1:44">
      <c r="A300" s="2" t="s">
        <v>2039</v>
      </c>
      <c r="B300" s="2" t="s">
        <v>58</v>
      </c>
      <c r="C300" s="2">
        <v>2</v>
      </c>
      <c r="D300" s="2">
        <v>2</v>
      </c>
      <c r="E300" s="2" t="s">
        <v>2040</v>
      </c>
      <c r="F300" s="2" t="s">
        <v>2041</v>
      </c>
      <c r="G300" s="2" t="s">
        <v>2042</v>
      </c>
      <c r="H300" s="2" t="s">
        <v>2043</v>
      </c>
      <c r="I300" s="2">
        <v>1</v>
      </c>
      <c r="J300" s="2">
        <v>1624.9454699999999</v>
      </c>
      <c r="K300" s="3">
        <v>1.0369999999999999</v>
      </c>
      <c r="L300" s="3">
        <v>1.2010000000000001</v>
      </c>
      <c r="M300" s="2">
        <v>0.99008992325929701</v>
      </c>
      <c r="N300" s="2">
        <v>0.96430757606609596</v>
      </c>
      <c r="O300" s="2">
        <v>9.43</v>
      </c>
      <c r="P300" s="2">
        <v>16.329999999999998</v>
      </c>
      <c r="Q300" s="2">
        <v>105.9</v>
      </c>
      <c r="R300" s="2">
        <v>84.2</v>
      </c>
      <c r="S300" s="2">
        <v>109.8</v>
      </c>
      <c r="T300" s="2">
        <v>19.440000000000001</v>
      </c>
      <c r="U300" s="2">
        <v>8.4700000000000006</v>
      </c>
      <c r="V300" s="2">
        <v>15.4</v>
      </c>
      <c r="W300" s="4">
        <v>8763.1351109362495</v>
      </c>
      <c r="X300" s="4">
        <v>9358.1784499396999</v>
      </c>
      <c r="Y300" s="4">
        <v>6361.5707391275701</v>
      </c>
      <c r="Z300" s="4">
        <v>7633.775390625</v>
      </c>
      <c r="AA300" s="4">
        <v>6968.5988453402997</v>
      </c>
      <c r="AB300" s="4">
        <v>6448.2377251300304</v>
      </c>
      <c r="AC300" s="4">
        <v>9170.6182992308204</v>
      </c>
      <c r="AD300" s="4">
        <v>6893.0789072102098</v>
      </c>
      <c r="AE300" s="4">
        <v>9086.9561152502301</v>
      </c>
      <c r="AF300" s="2" t="s">
        <v>11</v>
      </c>
      <c r="AG300" s="2" t="s">
        <v>11</v>
      </c>
      <c r="AH300" s="2" t="s">
        <v>14</v>
      </c>
      <c r="AI300" s="2" t="s">
        <v>14</v>
      </c>
      <c r="AJ300" s="2" t="s">
        <v>14</v>
      </c>
      <c r="AK300" s="2" t="s">
        <v>14</v>
      </c>
      <c r="AL300" s="2" t="s">
        <v>14</v>
      </c>
      <c r="AM300" s="2" t="s">
        <v>14</v>
      </c>
      <c r="AN300" s="2" t="s">
        <v>14</v>
      </c>
      <c r="AO300" s="2">
        <v>3.0309999999999999E-4</v>
      </c>
      <c r="AP300" s="2">
        <v>2.294E-3</v>
      </c>
      <c r="AQ300" s="2">
        <v>2.89</v>
      </c>
      <c r="AR300" s="2">
        <v>38.729999999999997</v>
      </c>
    </row>
    <row r="301" spans="1:44">
      <c r="A301" s="2" t="s">
        <v>2044</v>
      </c>
      <c r="B301" s="2" t="s">
        <v>22</v>
      </c>
      <c r="C301" s="2">
        <v>6</v>
      </c>
      <c r="D301" s="2">
        <v>10</v>
      </c>
      <c r="E301" s="2" t="s">
        <v>2045</v>
      </c>
      <c r="F301" s="2" t="s">
        <v>2046</v>
      </c>
      <c r="G301" s="2" t="s">
        <v>2047</v>
      </c>
      <c r="H301" s="2" t="s">
        <v>2048</v>
      </c>
      <c r="I301" s="2">
        <v>1</v>
      </c>
      <c r="J301" s="2">
        <v>1382.70966</v>
      </c>
      <c r="K301" s="3">
        <v>1.036</v>
      </c>
      <c r="L301" s="3">
        <v>1.02</v>
      </c>
      <c r="M301" s="2">
        <v>0.99008992325929701</v>
      </c>
      <c r="N301" s="2">
        <v>0.95719381999721198</v>
      </c>
      <c r="O301" s="2">
        <v>32.69</v>
      </c>
      <c r="P301" s="2">
        <v>10.69</v>
      </c>
      <c r="Q301" s="2">
        <v>88.4</v>
      </c>
      <c r="R301" s="2">
        <v>103.6</v>
      </c>
      <c r="S301" s="2">
        <v>108</v>
      </c>
      <c r="T301" s="2">
        <v>33.01</v>
      </c>
      <c r="U301" s="2">
        <v>12.8</v>
      </c>
      <c r="V301" s="2">
        <v>11.32</v>
      </c>
      <c r="W301" s="4">
        <v>16539.206532784701</v>
      </c>
      <c r="X301" s="4">
        <v>16846.738335989299</v>
      </c>
      <c r="Y301" s="4">
        <v>28480.9721236718</v>
      </c>
      <c r="Z301" s="4">
        <v>16801.26171875</v>
      </c>
      <c r="AA301" s="4">
        <v>21744.789671941398</v>
      </c>
      <c r="AB301" s="4">
        <v>19756.3395542299</v>
      </c>
      <c r="AC301" s="4">
        <v>17141.263787336</v>
      </c>
      <c r="AD301" s="4">
        <v>20585.491108542399</v>
      </c>
      <c r="AE301" s="4">
        <v>21309.9559423356</v>
      </c>
      <c r="AF301" s="2" t="s">
        <v>11</v>
      </c>
      <c r="AG301" s="2" t="s">
        <v>11</v>
      </c>
      <c r="AH301" s="2" t="s">
        <v>11</v>
      </c>
      <c r="AI301" s="2" t="s">
        <v>11</v>
      </c>
      <c r="AJ301" s="2" t="s">
        <v>11</v>
      </c>
      <c r="AK301" s="2" t="s">
        <v>11</v>
      </c>
      <c r="AL301" s="2" t="s">
        <v>11</v>
      </c>
      <c r="AM301" s="2" t="s">
        <v>11</v>
      </c>
      <c r="AN301" s="2" t="s">
        <v>11</v>
      </c>
      <c r="AO301" s="2">
        <v>1.8780000000000001E-4</v>
      </c>
      <c r="AP301" s="2">
        <v>6.9190000000000007E-5</v>
      </c>
      <c r="AQ301" s="2">
        <v>2.67</v>
      </c>
      <c r="AR301" s="2">
        <v>26.35</v>
      </c>
    </row>
    <row r="302" spans="1:44">
      <c r="A302" s="2" t="s">
        <v>2049</v>
      </c>
      <c r="B302" s="2" t="s">
        <v>54</v>
      </c>
      <c r="C302" s="2">
        <v>1</v>
      </c>
      <c r="D302" s="2">
        <v>3</v>
      </c>
      <c r="E302" s="2" t="s">
        <v>665</v>
      </c>
      <c r="F302" s="2" t="s">
        <v>2050</v>
      </c>
      <c r="G302" s="2" t="s">
        <v>2051</v>
      </c>
      <c r="H302" s="2" t="s">
        <v>1382</v>
      </c>
      <c r="I302" s="2">
        <v>1</v>
      </c>
      <c r="J302" s="2">
        <v>1795.9081000000001</v>
      </c>
      <c r="K302" s="3">
        <v>1.036</v>
      </c>
      <c r="L302" s="3">
        <v>1.452</v>
      </c>
      <c r="M302" s="2">
        <v>0.99010022028163103</v>
      </c>
      <c r="N302" s="2">
        <v>0.52038717205163398</v>
      </c>
      <c r="O302" s="2">
        <v>16.8</v>
      </c>
      <c r="P302" s="2">
        <v>18.940000000000001</v>
      </c>
      <c r="Q302" s="2">
        <v>110.5</v>
      </c>
      <c r="R302" s="2">
        <v>77.3</v>
      </c>
      <c r="S302" s="2">
        <v>112.2</v>
      </c>
      <c r="T302" s="2">
        <v>25.81</v>
      </c>
      <c r="U302" s="2">
        <v>10.119999999999999</v>
      </c>
      <c r="V302" s="2">
        <v>23.77</v>
      </c>
      <c r="W302" s="4">
        <v>11431.175957780601</v>
      </c>
      <c r="X302" s="4">
        <v>12638.958196884199</v>
      </c>
      <c r="Y302" s="4">
        <v>7455.84304275863</v>
      </c>
      <c r="Z302" s="4">
        <v>7105.544921875</v>
      </c>
      <c r="AA302" s="4">
        <v>8708.6925201978393</v>
      </c>
      <c r="AB302" s="4">
        <v>7995.8223455717998</v>
      </c>
      <c r="AC302" s="4">
        <v>11609.196979980699</v>
      </c>
      <c r="AD302" s="4">
        <v>13092.497613854899</v>
      </c>
      <c r="AE302" s="4">
        <v>8044.1889085756902</v>
      </c>
      <c r="AF302" s="2" t="s">
        <v>14</v>
      </c>
      <c r="AG302" s="2" t="s">
        <v>14</v>
      </c>
      <c r="AH302" s="2" t="s">
        <v>14</v>
      </c>
      <c r="AI302" s="2" t="s">
        <v>11</v>
      </c>
      <c r="AJ302" s="2" t="s">
        <v>14</v>
      </c>
      <c r="AK302" s="2" t="s">
        <v>14</v>
      </c>
      <c r="AL302" s="2" t="s">
        <v>11</v>
      </c>
      <c r="AM302" s="2" t="s">
        <v>11</v>
      </c>
      <c r="AN302" s="2" t="s">
        <v>14</v>
      </c>
      <c r="AO302" s="2">
        <v>3.0309999999999999E-4</v>
      </c>
      <c r="AP302" s="2">
        <v>1.423E-3</v>
      </c>
      <c r="AQ302" s="2">
        <v>2.02</v>
      </c>
      <c r="AR302" s="2">
        <v>38.81</v>
      </c>
    </row>
    <row r="303" spans="1:44">
      <c r="A303" s="2" t="s">
        <v>2052</v>
      </c>
      <c r="B303" s="2" t="s">
        <v>900</v>
      </c>
      <c r="C303" s="2">
        <v>2</v>
      </c>
      <c r="D303" s="2">
        <v>9</v>
      </c>
      <c r="E303" s="2" t="s">
        <v>2053</v>
      </c>
      <c r="F303" s="2" t="s">
        <v>2054</v>
      </c>
      <c r="G303" s="2" t="s">
        <v>2055</v>
      </c>
      <c r="H303" s="2" t="s">
        <v>2056</v>
      </c>
      <c r="I303" s="2">
        <v>1</v>
      </c>
      <c r="J303" s="2">
        <v>1457.72009</v>
      </c>
      <c r="K303" s="3">
        <v>1.034</v>
      </c>
      <c r="L303" s="3">
        <v>1.252</v>
      </c>
      <c r="M303" s="2">
        <v>0.99010022028163103</v>
      </c>
      <c r="N303" s="2">
        <v>0.91071722647488396</v>
      </c>
      <c r="O303" s="2">
        <v>4</v>
      </c>
      <c r="P303" s="2">
        <v>7.65</v>
      </c>
      <c r="Q303" s="2">
        <v>105.8</v>
      </c>
      <c r="R303" s="2">
        <v>86.2</v>
      </c>
      <c r="S303" s="2">
        <v>107.9</v>
      </c>
      <c r="T303" s="2">
        <v>5.37</v>
      </c>
      <c r="U303" s="2">
        <v>8.44</v>
      </c>
      <c r="V303" s="2">
        <v>6.8</v>
      </c>
      <c r="W303" s="4">
        <v>11420.759575678499</v>
      </c>
      <c r="X303" s="4">
        <v>12314.303995087799</v>
      </c>
      <c r="Y303" s="4">
        <v>11112.773910007099</v>
      </c>
      <c r="Z303" s="4">
        <v>10406.990234375</v>
      </c>
      <c r="AA303" s="4">
        <v>8845.4264113324807</v>
      </c>
      <c r="AB303" s="4">
        <v>9302.0074592532601</v>
      </c>
      <c r="AC303" s="4">
        <v>11647.9608817065</v>
      </c>
      <c r="AD303" s="4">
        <v>11489.913918186199</v>
      </c>
      <c r="AE303" s="4">
        <v>12979.455784641599</v>
      </c>
      <c r="AF303" s="2" t="s">
        <v>11</v>
      </c>
      <c r="AG303" s="2" t="s">
        <v>11</v>
      </c>
      <c r="AH303" s="2" t="s">
        <v>11</v>
      </c>
      <c r="AI303" s="2" t="s">
        <v>11</v>
      </c>
      <c r="AJ303" s="2" t="s">
        <v>11</v>
      </c>
      <c r="AK303" s="2" t="s">
        <v>11</v>
      </c>
      <c r="AL303" s="2" t="s">
        <v>11</v>
      </c>
      <c r="AM303" s="2" t="s">
        <v>11</v>
      </c>
      <c r="AN303" s="2" t="s">
        <v>11</v>
      </c>
      <c r="AO303" s="2">
        <v>1.8780000000000001E-4</v>
      </c>
      <c r="AP303" s="2">
        <v>5.2329999999999998E-4</v>
      </c>
      <c r="AQ303" s="2">
        <v>2.35</v>
      </c>
      <c r="AR303" s="2">
        <v>40.86</v>
      </c>
    </row>
    <row r="304" spans="1:44">
      <c r="A304" s="2" t="s">
        <v>2057</v>
      </c>
      <c r="B304" s="2" t="s">
        <v>54</v>
      </c>
      <c r="C304" s="2">
        <v>1</v>
      </c>
      <c r="D304" s="2">
        <v>8</v>
      </c>
      <c r="E304" s="2" t="s">
        <v>1645</v>
      </c>
      <c r="F304" s="2" t="s">
        <v>2058</v>
      </c>
      <c r="G304" s="2" t="s">
        <v>2059</v>
      </c>
      <c r="H304" s="2" t="s">
        <v>1648</v>
      </c>
      <c r="I304" s="2">
        <v>1</v>
      </c>
      <c r="J304" s="2">
        <v>1411.77259</v>
      </c>
      <c r="K304" s="3">
        <v>1.0329999999999999</v>
      </c>
      <c r="L304" s="3">
        <v>1.1140000000000001</v>
      </c>
      <c r="M304" s="2">
        <v>0.99144606357600396</v>
      </c>
      <c r="N304" s="2">
        <v>0.999632138801684</v>
      </c>
      <c r="O304" s="2">
        <v>10.9</v>
      </c>
      <c r="P304" s="2">
        <v>12.89</v>
      </c>
      <c r="Q304" s="2">
        <v>100.3</v>
      </c>
      <c r="R304" s="2">
        <v>96.1</v>
      </c>
      <c r="S304" s="2">
        <v>103.6</v>
      </c>
      <c r="T304" s="2">
        <v>4.1500000000000004</v>
      </c>
      <c r="U304" s="2">
        <v>12.28</v>
      </c>
      <c r="V304" s="2">
        <v>10</v>
      </c>
      <c r="W304" s="4">
        <v>24303.3720733722</v>
      </c>
      <c r="X304" s="4">
        <v>23501.466751361098</v>
      </c>
      <c r="Y304" s="4">
        <v>25516.669785440201</v>
      </c>
      <c r="Z304" s="4">
        <v>19361.62890625</v>
      </c>
      <c r="AA304" s="4">
        <v>24677.315680080701</v>
      </c>
      <c r="AB304" s="4">
        <v>23273.289048846498</v>
      </c>
      <c r="AC304" s="4">
        <v>22489.900357436702</v>
      </c>
      <c r="AD304" s="4">
        <v>25102.4422588497</v>
      </c>
      <c r="AE304" s="4">
        <v>27492.870657028299</v>
      </c>
      <c r="AF304" s="2" t="s">
        <v>11</v>
      </c>
      <c r="AG304" s="2" t="s">
        <v>11</v>
      </c>
      <c r="AH304" s="2" t="s">
        <v>11</v>
      </c>
      <c r="AI304" s="2" t="s">
        <v>11</v>
      </c>
      <c r="AJ304" s="2" t="s">
        <v>11</v>
      </c>
      <c r="AK304" s="2" t="s">
        <v>11</v>
      </c>
      <c r="AL304" s="2" t="s">
        <v>11</v>
      </c>
      <c r="AM304" s="2" t="s">
        <v>14</v>
      </c>
      <c r="AN304" s="2" t="s">
        <v>11</v>
      </c>
      <c r="AO304" s="2">
        <v>1.8780000000000001E-4</v>
      </c>
      <c r="AP304" s="2">
        <v>1.404E-4</v>
      </c>
      <c r="AQ304" s="2">
        <v>2.34</v>
      </c>
      <c r="AR304" s="2">
        <v>39.369999999999997</v>
      </c>
    </row>
    <row r="305" spans="1:44">
      <c r="A305" s="2" t="s">
        <v>2060</v>
      </c>
      <c r="B305" s="2" t="s">
        <v>27</v>
      </c>
      <c r="C305" s="2">
        <v>3</v>
      </c>
      <c r="D305" s="2">
        <v>6</v>
      </c>
      <c r="E305" s="2" t="s">
        <v>2061</v>
      </c>
      <c r="F305" s="2" t="s">
        <v>2062</v>
      </c>
      <c r="G305" s="2" t="s">
        <v>2063</v>
      </c>
      <c r="H305" s="2" t="s">
        <v>2064</v>
      </c>
      <c r="I305" s="2">
        <v>1</v>
      </c>
      <c r="J305" s="2">
        <v>1462.7623599999999</v>
      </c>
      <c r="K305" s="3">
        <v>1.0309999999999999</v>
      </c>
      <c r="L305" s="3">
        <v>1.256</v>
      </c>
      <c r="M305" s="2">
        <v>0.99424646124292904</v>
      </c>
      <c r="N305" s="2">
        <v>0.91071722647488396</v>
      </c>
      <c r="O305" s="2">
        <v>85.62</v>
      </c>
      <c r="P305" s="2">
        <v>91.47</v>
      </c>
      <c r="Q305" s="2">
        <v>106.1</v>
      </c>
      <c r="R305" s="2">
        <v>84.4</v>
      </c>
      <c r="S305" s="2">
        <v>109.4</v>
      </c>
      <c r="T305" s="2">
        <v>14.31</v>
      </c>
      <c r="U305" s="2">
        <v>36.299999999999997</v>
      </c>
      <c r="V305" s="2">
        <v>66.09</v>
      </c>
      <c r="W305" s="4">
        <v>6242.6178808941604</v>
      </c>
      <c r="X305" s="4">
        <v>5761.82980941814</v>
      </c>
      <c r="Y305" s="4">
        <v>4687.6011538091598</v>
      </c>
      <c r="Z305" s="4">
        <v>4243.3955078125</v>
      </c>
      <c r="AA305" s="4">
        <v>7909.4891433991597</v>
      </c>
      <c r="AB305" s="4">
        <v>4584.1560428183002</v>
      </c>
      <c r="AC305" s="4">
        <v>9936.1780328251098</v>
      </c>
      <c r="AD305" s="4">
        <v>5939.8975945697603</v>
      </c>
      <c r="AE305" s="4">
        <v>2041.8043542798</v>
      </c>
      <c r="AF305" s="2" t="s">
        <v>11</v>
      </c>
      <c r="AG305" s="2" t="s">
        <v>11</v>
      </c>
      <c r="AH305" s="2" t="s">
        <v>14</v>
      </c>
      <c r="AI305" s="2" t="s">
        <v>11</v>
      </c>
      <c r="AJ305" s="2" t="s">
        <v>11</v>
      </c>
      <c r="AK305" s="2" t="s">
        <v>11</v>
      </c>
      <c r="AL305" s="2" t="s">
        <v>14</v>
      </c>
      <c r="AM305" s="2" t="s">
        <v>11</v>
      </c>
      <c r="AN305" s="2" t="s">
        <v>15</v>
      </c>
      <c r="AO305" s="2">
        <v>1.8780000000000001E-4</v>
      </c>
      <c r="AP305" s="2">
        <v>1.6679999999999999E-4</v>
      </c>
      <c r="AQ305" s="2">
        <v>1.89</v>
      </c>
      <c r="AR305" s="2">
        <v>48.6</v>
      </c>
    </row>
    <row r="306" spans="1:44">
      <c r="A306" s="2" t="s">
        <v>2065</v>
      </c>
      <c r="B306" s="2" t="s">
        <v>239</v>
      </c>
      <c r="C306" s="2">
        <v>2</v>
      </c>
      <c r="D306" s="2">
        <v>9</v>
      </c>
      <c r="E306" s="2" t="s">
        <v>2066</v>
      </c>
      <c r="F306" s="2" t="s">
        <v>2067</v>
      </c>
      <c r="G306" s="2" t="s">
        <v>2068</v>
      </c>
      <c r="H306" s="2" t="s">
        <v>2069</v>
      </c>
      <c r="I306" s="2">
        <v>2</v>
      </c>
      <c r="J306" s="2">
        <v>2875.4043200000001</v>
      </c>
      <c r="K306" s="3">
        <v>1.0309999999999999</v>
      </c>
      <c r="L306" s="3">
        <v>1.5229999999999999</v>
      </c>
      <c r="M306" s="2">
        <v>0.99424646124292904</v>
      </c>
      <c r="N306" s="2">
        <v>0.40188476820494501</v>
      </c>
      <c r="O306" s="2">
        <v>15.46</v>
      </c>
      <c r="P306" s="2">
        <v>19.829999999999998</v>
      </c>
      <c r="Q306" s="2">
        <v>112.5</v>
      </c>
      <c r="R306" s="2">
        <v>76.5</v>
      </c>
      <c r="S306" s="2">
        <v>110.9</v>
      </c>
      <c r="T306" s="2">
        <v>13.59</v>
      </c>
      <c r="U306" s="2">
        <v>17.850000000000001</v>
      </c>
      <c r="V306" s="2">
        <v>10.49</v>
      </c>
      <c r="W306" s="4">
        <v>19205.2098094965</v>
      </c>
      <c r="X306" s="4">
        <v>21207.3975532041</v>
      </c>
      <c r="Y306" s="4">
        <v>16123.6015750759</v>
      </c>
      <c r="Z306" s="4">
        <v>13058.619140625</v>
      </c>
      <c r="AA306" s="4">
        <v>14355.453441550901</v>
      </c>
      <c r="AB306" s="4">
        <v>10015.635331862601</v>
      </c>
      <c r="AC306" s="4">
        <v>21857.964269684901</v>
      </c>
      <c r="AD306" s="4">
        <v>18934.9830494204</v>
      </c>
      <c r="AE306" s="4">
        <v>17902.706679393901</v>
      </c>
      <c r="AF306" s="2" t="s">
        <v>11</v>
      </c>
      <c r="AG306" s="2" t="s">
        <v>11</v>
      </c>
      <c r="AH306" s="2" t="s">
        <v>14</v>
      </c>
      <c r="AI306" s="2" t="s">
        <v>11</v>
      </c>
      <c r="AJ306" s="2" t="s">
        <v>11</v>
      </c>
      <c r="AK306" s="2" t="s">
        <v>14</v>
      </c>
      <c r="AL306" s="2" t="s">
        <v>11</v>
      </c>
      <c r="AM306" s="2" t="s">
        <v>11</v>
      </c>
      <c r="AN306" s="2" t="s">
        <v>14</v>
      </c>
      <c r="AO306" s="2">
        <v>1.8780000000000001E-4</v>
      </c>
      <c r="AP306" s="2">
        <v>2.2689999999999998E-6</v>
      </c>
      <c r="AQ306" s="2">
        <v>4.09</v>
      </c>
      <c r="AR306" s="2">
        <v>36.39</v>
      </c>
    </row>
    <row r="307" spans="1:44">
      <c r="A307" s="2" t="s">
        <v>2070</v>
      </c>
      <c r="B307" s="2" t="s">
        <v>39</v>
      </c>
      <c r="C307" s="2">
        <v>2</v>
      </c>
      <c r="D307" s="2">
        <v>4</v>
      </c>
      <c r="E307" s="2" t="s">
        <v>2071</v>
      </c>
      <c r="F307" s="2" t="s">
        <v>2072</v>
      </c>
      <c r="G307" s="2" t="s">
        <v>2073</v>
      </c>
      <c r="H307" s="2" t="s">
        <v>2074</v>
      </c>
      <c r="I307" s="2">
        <v>0</v>
      </c>
      <c r="J307" s="2">
        <v>1268.6853599999999</v>
      </c>
      <c r="K307" s="3">
        <v>1.03</v>
      </c>
      <c r="L307" s="3">
        <v>1.073</v>
      </c>
      <c r="M307" s="2">
        <v>0.99424646124292904</v>
      </c>
      <c r="N307" s="2">
        <v>0.98336116657070505</v>
      </c>
      <c r="O307" s="2">
        <v>2.97</v>
      </c>
      <c r="P307" s="2">
        <v>8.83</v>
      </c>
      <c r="Q307" s="2">
        <v>99.7</v>
      </c>
      <c r="R307" s="2">
        <v>97.3</v>
      </c>
      <c r="S307" s="2">
        <v>103.1</v>
      </c>
      <c r="T307" s="2">
        <v>1.38</v>
      </c>
      <c r="U307" s="2">
        <v>9.49</v>
      </c>
      <c r="V307" s="2">
        <v>3.35</v>
      </c>
      <c r="W307" s="4">
        <v>13928.788978250501</v>
      </c>
      <c r="X307" s="4">
        <v>13564.3603591761</v>
      </c>
      <c r="Y307" s="4">
        <v>13655.473355386701</v>
      </c>
      <c r="Z307" s="4">
        <v>13369.6181640625</v>
      </c>
      <c r="AA307" s="4">
        <v>11267.2539468336</v>
      </c>
      <c r="AB307" s="4">
        <v>13324.8273176242</v>
      </c>
      <c r="AC307" s="4">
        <v>14120.5037516504</v>
      </c>
      <c r="AD307" s="4">
        <v>13446.537438957999</v>
      </c>
      <c r="AE307" s="4">
        <v>14346.270380096799</v>
      </c>
      <c r="AF307" s="2" t="s">
        <v>11</v>
      </c>
      <c r="AG307" s="2" t="s">
        <v>11</v>
      </c>
      <c r="AH307" s="2" t="s">
        <v>14</v>
      </c>
      <c r="AI307" s="2" t="s">
        <v>11</v>
      </c>
      <c r="AJ307" s="2" t="s">
        <v>14</v>
      </c>
      <c r="AK307" s="2" t="s">
        <v>11</v>
      </c>
      <c r="AL307" s="2" t="s">
        <v>14</v>
      </c>
      <c r="AM307" s="2" t="s">
        <v>14</v>
      </c>
      <c r="AN307" s="2" t="s">
        <v>14</v>
      </c>
      <c r="AO307" s="2">
        <v>1.8780000000000001E-4</v>
      </c>
      <c r="AP307" s="2">
        <v>6.0150000000000004E-4</v>
      </c>
      <c r="AQ307" s="2">
        <v>1.96</v>
      </c>
      <c r="AR307" s="2">
        <v>41.15</v>
      </c>
    </row>
    <row r="308" spans="1:44">
      <c r="A308" s="2" t="s">
        <v>2075</v>
      </c>
      <c r="B308" s="2" t="s">
        <v>54</v>
      </c>
      <c r="C308" s="2">
        <v>1</v>
      </c>
      <c r="D308" s="2">
        <v>1</v>
      </c>
      <c r="E308" s="2" t="s">
        <v>2076</v>
      </c>
      <c r="F308" s="2" t="s">
        <v>2077</v>
      </c>
      <c r="G308" s="2" t="s">
        <v>2078</v>
      </c>
      <c r="H308" s="2" t="s">
        <v>2079</v>
      </c>
      <c r="I308" s="2">
        <v>1</v>
      </c>
      <c r="J308" s="2">
        <v>1522.6954699999999</v>
      </c>
      <c r="K308" s="3">
        <v>1.03</v>
      </c>
      <c r="L308" s="3">
        <v>1</v>
      </c>
      <c r="M308" s="2">
        <v>0.99424646124292904</v>
      </c>
      <c r="N308" s="2">
        <v>0.96751638647120697</v>
      </c>
      <c r="O308" s="2">
        <v>51.59</v>
      </c>
      <c r="P308" s="2">
        <v>28.76</v>
      </c>
      <c r="Q308" s="2">
        <v>101</v>
      </c>
      <c r="R308" s="2">
        <v>95</v>
      </c>
      <c r="S308" s="2">
        <v>104</v>
      </c>
      <c r="T308" s="2">
        <v>21.51</v>
      </c>
      <c r="U308" s="2">
        <v>13.29</v>
      </c>
      <c r="V308" s="2">
        <v>40.97</v>
      </c>
      <c r="W308" s="4">
        <v>4329.9679717498502</v>
      </c>
      <c r="X308" s="4">
        <v>4284.9469118488496</v>
      </c>
      <c r="Y308" s="4">
        <v>2880.3969950241199</v>
      </c>
      <c r="Z308" s="4">
        <v>3557.4321420000902</v>
      </c>
      <c r="AA308" s="4">
        <v>4029.55591682161</v>
      </c>
      <c r="AB308" s="4">
        <v>4638.06721912377</v>
      </c>
      <c r="AC308" s="4">
        <v>4636.9950329181802</v>
      </c>
      <c r="AD308" s="4">
        <v>1933.9256314638201</v>
      </c>
      <c r="AE308" s="4">
        <v>4412.44834965481</v>
      </c>
      <c r="AF308" s="2" t="s">
        <v>15</v>
      </c>
      <c r="AG308" s="2" t="s">
        <v>11</v>
      </c>
      <c r="AH308" s="2" t="s">
        <v>15</v>
      </c>
      <c r="AI308" s="2" t="s">
        <v>15</v>
      </c>
      <c r="AJ308" s="2" t="s">
        <v>14</v>
      </c>
      <c r="AK308" s="2" t="s">
        <v>15</v>
      </c>
      <c r="AL308" s="2" t="s">
        <v>15</v>
      </c>
      <c r="AM308" s="2" t="s">
        <v>15</v>
      </c>
      <c r="AN308" s="2" t="s">
        <v>15</v>
      </c>
      <c r="AO308" s="2">
        <v>1.3129999999999999E-3</v>
      </c>
      <c r="AP308" s="2">
        <v>9.554E-3</v>
      </c>
      <c r="AQ308" s="2">
        <v>1.24</v>
      </c>
      <c r="AR308" s="2">
        <v>33.619999999999997</v>
      </c>
    </row>
    <row r="309" spans="1:44">
      <c r="A309" s="2" t="s">
        <v>2080</v>
      </c>
      <c r="B309" s="2" t="s">
        <v>36</v>
      </c>
      <c r="C309" s="2">
        <v>1</v>
      </c>
      <c r="D309" s="2">
        <v>4</v>
      </c>
      <c r="E309" s="2" t="s">
        <v>2081</v>
      </c>
      <c r="F309" s="2" t="s">
        <v>2082</v>
      </c>
      <c r="G309" s="2" t="s">
        <v>2083</v>
      </c>
      <c r="H309" s="2" t="s">
        <v>2084</v>
      </c>
      <c r="I309" s="2">
        <v>1</v>
      </c>
      <c r="J309" s="2">
        <v>1909.9398000000001</v>
      </c>
      <c r="K309" s="3">
        <v>1.0289999999999999</v>
      </c>
      <c r="L309" s="3">
        <v>1.004</v>
      </c>
      <c r="M309" s="2">
        <v>0.99424646124292904</v>
      </c>
      <c r="N309" s="2">
        <v>0.96489785082190205</v>
      </c>
      <c r="O309" s="2">
        <v>42.71</v>
      </c>
      <c r="P309" s="2">
        <v>36.799999999999997</v>
      </c>
      <c r="Q309" s="2">
        <v>98.2</v>
      </c>
      <c r="R309" s="2">
        <v>100.7</v>
      </c>
      <c r="S309" s="2">
        <v>101.1</v>
      </c>
      <c r="T309" s="2">
        <v>23.89</v>
      </c>
      <c r="U309" s="2">
        <v>20.14</v>
      </c>
      <c r="V309" s="2">
        <v>56.78</v>
      </c>
      <c r="W309" s="4">
        <v>6377.5019900675497</v>
      </c>
      <c r="X309" s="4">
        <v>4540.1253334128496</v>
      </c>
      <c r="Y309" s="4">
        <v>4126.7200691764101</v>
      </c>
      <c r="Z309" s="4">
        <v>6190.017578125</v>
      </c>
      <c r="AA309" s="4">
        <v>4273.0828367466302</v>
      </c>
      <c r="AB309" s="4">
        <v>4653.76843463567</v>
      </c>
      <c r="AC309" s="4">
        <v>10738.1712226158</v>
      </c>
      <c r="AD309" s="4">
        <v>4071.2794002497299</v>
      </c>
      <c r="AE309" s="4">
        <v>4673.7822823428096</v>
      </c>
      <c r="AF309" s="2" t="s">
        <v>11</v>
      </c>
      <c r="AG309" s="2" t="s">
        <v>11</v>
      </c>
      <c r="AH309" s="2" t="s">
        <v>15</v>
      </c>
      <c r="AI309" s="2" t="s">
        <v>11</v>
      </c>
      <c r="AJ309" s="2" t="s">
        <v>11</v>
      </c>
      <c r="AK309" s="2" t="s">
        <v>15</v>
      </c>
      <c r="AL309" s="2" t="s">
        <v>14</v>
      </c>
      <c r="AM309" s="2" t="s">
        <v>14</v>
      </c>
      <c r="AN309" s="2" t="s">
        <v>15</v>
      </c>
      <c r="AO309" s="2">
        <v>7.1270000000000003E-4</v>
      </c>
      <c r="AP309" s="2">
        <v>3.947E-3</v>
      </c>
      <c r="AQ309" s="2">
        <v>2.29</v>
      </c>
      <c r="AR309" s="2">
        <v>50.09</v>
      </c>
    </row>
    <row r="310" spans="1:44">
      <c r="A310" s="2" t="s">
        <v>2085</v>
      </c>
      <c r="B310" s="2" t="s">
        <v>27</v>
      </c>
      <c r="C310" s="2">
        <v>2</v>
      </c>
      <c r="D310" s="2">
        <v>3</v>
      </c>
      <c r="E310" s="2" t="s">
        <v>2086</v>
      </c>
      <c r="F310" s="2" t="s">
        <v>2087</v>
      </c>
      <c r="G310" s="2" t="s">
        <v>2088</v>
      </c>
      <c r="H310" s="2" t="s">
        <v>2089</v>
      </c>
      <c r="I310" s="2">
        <v>1</v>
      </c>
      <c r="J310" s="2">
        <v>1672.82979</v>
      </c>
      <c r="K310" s="3">
        <v>1.0289999999999999</v>
      </c>
      <c r="L310" s="3">
        <v>1.0249999999999999</v>
      </c>
      <c r="M310" s="2">
        <v>0.99424646124292904</v>
      </c>
      <c r="N310" s="2">
        <v>0.96751638647120697</v>
      </c>
      <c r="O310" s="2">
        <v>68.150000000000006</v>
      </c>
      <c r="P310" s="2">
        <v>83.1</v>
      </c>
      <c r="Q310" s="2">
        <v>111.4</v>
      </c>
      <c r="R310" s="2">
        <v>122.8</v>
      </c>
      <c r="S310" s="2">
        <v>65.7</v>
      </c>
      <c r="T310" s="2">
        <v>77.02</v>
      </c>
      <c r="U310" s="2">
        <v>48.22</v>
      </c>
      <c r="V310" s="2">
        <v>92.05</v>
      </c>
      <c r="W310" s="4">
        <v>1936.23980852715</v>
      </c>
      <c r="X310" s="4">
        <v>9517.8498546124993</v>
      </c>
      <c r="Y310" s="4">
        <v>3882.6504224718801</v>
      </c>
      <c r="Z310" s="4">
        <v>2105.8701226052999</v>
      </c>
      <c r="AA310" s="4">
        <v>6122.1124596639802</v>
      </c>
      <c r="AB310" s="4">
        <v>4279.3494347672604</v>
      </c>
      <c r="AC310" s="4">
        <v>2290.7029697368698</v>
      </c>
      <c r="AD310" s="4">
        <v>9791.7086475688502</v>
      </c>
      <c r="AE310" s="4">
        <v>2158.3908495017599</v>
      </c>
      <c r="AF310" s="2" t="s">
        <v>11</v>
      </c>
      <c r="AG310" s="2" t="s">
        <v>11</v>
      </c>
      <c r="AH310" s="2" t="s">
        <v>15</v>
      </c>
      <c r="AI310" s="2" t="s">
        <v>15</v>
      </c>
      <c r="AJ310" s="2" t="s">
        <v>11</v>
      </c>
      <c r="AK310" s="2" t="s">
        <v>15</v>
      </c>
      <c r="AL310" s="2" t="s">
        <v>15</v>
      </c>
      <c r="AM310" s="2" t="s">
        <v>14</v>
      </c>
      <c r="AN310" s="2" t="s">
        <v>15</v>
      </c>
      <c r="AO310" s="2">
        <v>1.8780000000000001E-4</v>
      </c>
      <c r="AP310" s="2">
        <v>7.7499999999999997E-4</v>
      </c>
      <c r="AQ310" s="2">
        <v>1.69</v>
      </c>
      <c r="AR310" s="2">
        <v>47</v>
      </c>
    </row>
    <row r="311" spans="1:44">
      <c r="A311" s="2" t="s">
        <v>2090</v>
      </c>
      <c r="B311" s="2" t="s">
        <v>54</v>
      </c>
      <c r="C311" s="2">
        <v>4</v>
      </c>
      <c r="D311" s="2">
        <v>9</v>
      </c>
      <c r="E311" s="2" t="s">
        <v>2091</v>
      </c>
      <c r="F311" s="2" t="s">
        <v>2092</v>
      </c>
      <c r="G311" s="2" t="s">
        <v>2093</v>
      </c>
      <c r="H311" s="2" t="s">
        <v>2094</v>
      </c>
      <c r="I311" s="2">
        <v>1</v>
      </c>
      <c r="J311" s="2">
        <v>1727.88975</v>
      </c>
      <c r="K311" s="3">
        <v>1.0249999999999999</v>
      </c>
      <c r="L311" s="3">
        <v>0.96099999999999997</v>
      </c>
      <c r="M311" s="2">
        <v>0.99424646124292904</v>
      </c>
      <c r="N311" s="2">
        <v>0.84578952928201001</v>
      </c>
      <c r="O311" s="2">
        <v>10.81</v>
      </c>
      <c r="P311" s="2">
        <v>5.74</v>
      </c>
      <c r="Q311" s="2">
        <v>97.8</v>
      </c>
      <c r="R311" s="2">
        <v>101.4</v>
      </c>
      <c r="S311" s="2">
        <v>100.8</v>
      </c>
      <c r="T311" s="2">
        <v>11.51</v>
      </c>
      <c r="U311" s="2">
        <v>5.62</v>
      </c>
      <c r="V311" s="2">
        <v>6.45</v>
      </c>
      <c r="W311" s="4">
        <v>39245.408780915401</v>
      </c>
      <c r="X311" s="4">
        <v>31500.856874180699</v>
      </c>
      <c r="Y311" s="4">
        <v>33616.758718737001</v>
      </c>
      <c r="Z311" s="4">
        <v>34853.640625</v>
      </c>
      <c r="AA311" s="4">
        <v>38252.754470638603</v>
      </c>
      <c r="AB311" s="4">
        <v>34667.712924904299</v>
      </c>
      <c r="AC311" s="4">
        <v>36750.578692362898</v>
      </c>
      <c r="AD311" s="4">
        <v>32292.505118995901</v>
      </c>
      <c r="AE311" s="4">
        <v>34646.595343659101</v>
      </c>
      <c r="AF311" s="2" t="s">
        <v>11</v>
      </c>
      <c r="AG311" s="2" t="s">
        <v>11</v>
      </c>
      <c r="AH311" s="2" t="s">
        <v>11</v>
      </c>
      <c r="AI311" s="2" t="s">
        <v>11</v>
      </c>
      <c r="AJ311" s="2" t="s">
        <v>11</v>
      </c>
      <c r="AK311" s="2" t="s">
        <v>11</v>
      </c>
      <c r="AL311" s="2" t="s">
        <v>11</v>
      </c>
      <c r="AM311" s="2" t="s">
        <v>11</v>
      </c>
      <c r="AN311" s="2" t="s">
        <v>11</v>
      </c>
      <c r="AO311" s="2">
        <v>1.8780000000000001E-4</v>
      </c>
      <c r="AP311" s="2">
        <v>1.5690000000000001E-5</v>
      </c>
      <c r="AQ311" s="2">
        <v>3.69</v>
      </c>
      <c r="AR311" s="2">
        <v>32.22</v>
      </c>
    </row>
    <row r="312" spans="1:44">
      <c r="A312" s="2" t="s">
        <v>2095</v>
      </c>
      <c r="B312" s="2" t="s">
        <v>36</v>
      </c>
      <c r="C312" s="2">
        <v>1</v>
      </c>
      <c r="D312" s="2">
        <v>17</v>
      </c>
      <c r="E312" s="2" t="s">
        <v>2096</v>
      </c>
      <c r="F312" s="2" t="s">
        <v>2097</v>
      </c>
      <c r="G312" s="2" t="s">
        <v>2098</v>
      </c>
      <c r="H312" s="2" t="s">
        <v>2099</v>
      </c>
      <c r="I312" s="2">
        <v>1</v>
      </c>
      <c r="J312" s="2">
        <v>1305.6718800000001</v>
      </c>
      <c r="K312" s="3">
        <v>1.0229999999999999</v>
      </c>
      <c r="L312" s="3">
        <v>1.133</v>
      </c>
      <c r="M312" s="2">
        <v>0.99424646124292904</v>
      </c>
      <c r="N312" s="2">
        <v>0.99473593311705</v>
      </c>
      <c r="O312" s="2">
        <v>15.53</v>
      </c>
      <c r="P312" s="2">
        <v>17.79</v>
      </c>
      <c r="Q312" s="2">
        <v>102.5</v>
      </c>
      <c r="R312" s="2">
        <v>92.6</v>
      </c>
      <c r="S312" s="2">
        <v>104.9</v>
      </c>
      <c r="T312" s="2">
        <v>25.9</v>
      </c>
      <c r="U312" s="2">
        <v>17.39</v>
      </c>
      <c r="V312" s="2">
        <v>7.82</v>
      </c>
      <c r="W312" s="4">
        <v>81607.080356196398</v>
      </c>
      <c r="X312" s="4">
        <v>90153.147737261606</v>
      </c>
      <c r="Y312" s="4">
        <v>130463.60801926799</v>
      </c>
      <c r="Z312" s="4">
        <v>72711.7421875</v>
      </c>
      <c r="AA312" s="4">
        <v>81436.115059051706</v>
      </c>
      <c r="AB312" s="4">
        <v>101623.522499749</v>
      </c>
      <c r="AC312" s="4">
        <v>86332.729291553507</v>
      </c>
      <c r="AD312" s="4">
        <v>92232.831177689193</v>
      </c>
      <c r="AE312" s="4">
        <v>100816.31291303399</v>
      </c>
      <c r="AF312" s="2" t="s">
        <v>11</v>
      </c>
      <c r="AG312" s="2" t="s">
        <v>11</v>
      </c>
      <c r="AH312" s="2" t="s">
        <v>11</v>
      </c>
      <c r="AI312" s="2" t="s">
        <v>11</v>
      </c>
      <c r="AJ312" s="2" t="s">
        <v>11</v>
      </c>
      <c r="AK312" s="2" t="s">
        <v>11</v>
      </c>
      <c r="AL312" s="2" t="s">
        <v>11</v>
      </c>
      <c r="AM312" s="2" t="s">
        <v>11</v>
      </c>
      <c r="AN312" s="2" t="s">
        <v>11</v>
      </c>
      <c r="AO312" s="2">
        <v>1.8780000000000001E-4</v>
      </c>
      <c r="AP312" s="2">
        <v>1.109E-4</v>
      </c>
      <c r="AQ312" s="2">
        <v>2.57</v>
      </c>
      <c r="AR312" s="2">
        <v>26.93</v>
      </c>
    </row>
    <row r="313" spans="1:44">
      <c r="A313" s="2" t="s">
        <v>754</v>
      </c>
      <c r="B313" s="2" t="s">
        <v>87</v>
      </c>
      <c r="C313" s="2">
        <v>2</v>
      </c>
      <c r="D313" s="2">
        <v>6</v>
      </c>
      <c r="E313" s="2" t="s">
        <v>755</v>
      </c>
      <c r="F313" s="2" t="s">
        <v>756</v>
      </c>
      <c r="G313" s="2" t="s">
        <v>757</v>
      </c>
      <c r="H313" s="2" t="s">
        <v>2100</v>
      </c>
      <c r="I313" s="2">
        <v>1</v>
      </c>
      <c r="J313" s="2">
        <v>1692.8737699999999</v>
      </c>
      <c r="K313" s="3">
        <v>1.022</v>
      </c>
      <c r="L313" s="3">
        <v>0.94</v>
      </c>
      <c r="M313" s="2">
        <v>0.99424646124292904</v>
      </c>
      <c r="N313" s="2">
        <v>0.79194011502421202</v>
      </c>
      <c r="O313" s="2">
        <v>25</v>
      </c>
      <c r="P313" s="2">
        <v>29.62</v>
      </c>
      <c r="Q313" s="2">
        <v>103.7</v>
      </c>
      <c r="R313" s="2">
        <v>95.5</v>
      </c>
      <c r="S313" s="2">
        <v>100.8</v>
      </c>
      <c r="T313" s="2">
        <v>24.05</v>
      </c>
      <c r="U313" s="2">
        <v>29.89</v>
      </c>
      <c r="V313" s="2">
        <v>16.59</v>
      </c>
      <c r="W313" s="4">
        <v>7938.9895635630401</v>
      </c>
      <c r="X313" s="4">
        <v>11687.100127144</v>
      </c>
      <c r="Y313" s="4">
        <v>12967.7567968986</v>
      </c>
      <c r="Z313" s="4">
        <v>10088.3525390625</v>
      </c>
      <c r="AA313" s="4">
        <v>10763.033432406301</v>
      </c>
      <c r="AB313" s="4">
        <v>16917.995374488801</v>
      </c>
      <c r="AC313" s="4">
        <v>11357.0549006234</v>
      </c>
      <c r="AD313" s="4">
        <v>9485.4459287876907</v>
      </c>
      <c r="AE313" s="4">
        <v>13257.909709943</v>
      </c>
      <c r="AF313" s="2" t="s">
        <v>11</v>
      </c>
      <c r="AG313" s="2" t="s">
        <v>11</v>
      </c>
      <c r="AH313" s="2" t="s">
        <v>11</v>
      </c>
      <c r="AI313" s="2" t="s">
        <v>11</v>
      </c>
      <c r="AJ313" s="2" t="s">
        <v>11</v>
      </c>
      <c r="AK313" s="2" t="s">
        <v>14</v>
      </c>
      <c r="AL313" s="2" t="s">
        <v>14</v>
      </c>
      <c r="AM313" s="2" t="s">
        <v>14</v>
      </c>
      <c r="AN313" s="2" t="s">
        <v>11</v>
      </c>
      <c r="AO313" s="2">
        <v>3.0309999999999999E-4</v>
      </c>
      <c r="AP313" s="2">
        <v>1.946E-3</v>
      </c>
      <c r="AQ313" s="2">
        <v>2.38</v>
      </c>
      <c r="AR313" s="2">
        <v>22.45</v>
      </c>
    </row>
    <row r="314" spans="1:44">
      <c r="A314" s="2" t="s">
        <v>2101</v>
      </c>
      <c r="B314" s="2" t="s">
        <v>22</v>
      </c>
      <c r="C314" s="2">
        <v>1</v>
      </c>
      <c r="D314" s="2">
        <v>3</v>
      </c>
      <c r="E314" s="2" t="s">
        <v>847</v>
      </c>
      <c r="F314" s="2" t="s">
        <v>2102</v>
      </c>
      <c r="G314" s="2" t="s">
        <v>2103</v>
      </c>
      <c r="H314" s="2" t="s">
        <v>2104</v>
      </c>
      <c r="I314" s="2">
        <v>1</v>
      </c>
      <c r="J314" s="2">
        <v>842.45528000000002</v>
      </c>
      <c r="K314" s="3">
        <v>1.022</v>
      </c>
      <c r="L314" s="3">
        <v>1.0840000000000001</v>
      </c>
      <c r="M314" s="2">
        <v>0.99424646124292904</v>
      </c>
      <c r="N314" s="2">
        <v>0.98465037558220003</v>
      </c>
      <c r="O314" s="2">
        <v>38.369999999999997</v>
      </c>
      <c r="P314" s="2">
        <v>34.72</v>
      </c>
      <c r="Q314" s="2">
        <v>87.3</v>
      </c>
      <c r="R314" s="2">
        <v>102</v>
      </c>
      <c r="S314" s="2">
        <v>110.6</v>
      </c>
      <c r="T314" s="2">
        <v>22.74</v>
      </c>
      <c r="U314" s="2">
        <v>17.91</v>
      </c>
      <c r="V314" s="2">
        <v>30.8</v>
      </c>
      <c r="W314" s="4">
        <v>15113.6810087908</v>
      </c>
      <c r="X314" s="4">
        <v>14310.4407692776</v>
      </c>
      <c r="Y314" s="4">
        <v>21341.504329027801</v>
      </c>
      <c r="Z314" s="4">
        <v>17657.578125</v>
      </c>
      <c r="AA314" s="4">
        <v>13788.973088177499</v>
      </c>
      <c r="AB314" s="4">
        <v>19834.529104409201</v>
      </c>
      <c r="AC314" s="4">
        <v>11449.4366016677</v>
      </c>
      <c r="AD314" s="4">
        <v>19145.283465315799</v>
      </c>
      <c r="AE314" s="4">
        <v>21811.825989242199</v>
      </c>
      <c r="AF314" s="2" t="s">
        <v>14</v>
      </c>
      <c r="AG314" s="2" t="s">
        <v>14</v>
      </c>
      <c r="AH314" s="2" t="s">
        <v>14</v>
      </c>
      <c r="AI314" s="2" t="s">
        <v>11</v>
      </c>
      <c r="AJ314" s="2" t="s">
        <v>11</v>
      </c>
      <c r="AK314" s="2" t="s">
        <v>14</v>
      </c>
      <c r="AL314" s="2" t="s">
        <v>14</v>
      </c>
      <c r="AM314" s="2" t="s">
        <v>14</v>
      </c>
      <c r="AN314" s="2" t="s">
        <v>11</v>
      </c>
      <c r="AO314" s="2">
        <v>3.2989999999999998E-3</v>
      </c>
      <c r="AP314" s="2">
        <v>3.1109999999999999E-2</v>
      </c>
      <c r="AQ314" s="2">
        <v>1.92</v>
      </c>
      <c r="AR314" s="2">
        <v>25.29</v>
      </c>
    </row>
    <row r="315" spans="1:44">
      <c r="A315" s="2" t="s">
        <v>2105</v>
      </c>
      <c r="B315" s="2" t="s">
        <v>39</v>
      </c>
      <c r="C315" s="2">
        <v>1</v>
      </c>
      <c r="D315" s="2">
        <v>9</v>
      </c>
      <c r="E315" s="2" t="s">
        <v>2106</v>
      </c>
      <c r="F315" s="2" t="s">
        <v>2107</v>
      </c>
      <c r="G315" s="2" t="s">
        <v>2108</v>
      </c>
      <c r="H315" s="2" t="s">
        <v>2109</v>
      </c>
      <c r="I315" s="2">
        <v>1</v>
      </c>
      <c r="J315" s="2">
        <v>1169.5983200000001</v>
      </c>
      <c r="K315" s="3">
        <v>1.022</v>
      </c>
      <c r="L315" s="3">
        <v>1.1020000000000001</v>
      </c>
      <c r="M315" s="2">
        <v>0.99424646124292904</v>
      </c>
      <c r="N315" s="2">
        <v>0.99534341064134702</v>
      </c>
      <c r="O315" s="2">
        <v>14.86</v>
      </c>
      <c r="P315" s="2">
        <v>26.24</v>
      </c>
      <c r="Q315" s="2">
        <v>100.1</v>
      </c>
      <c r="R315" s="2">
        <v>101.5</v>
      </c>
      <c r="S315" s="2">
        <v>98.3</v>
      </c>
      <c r="T315" s="2">
        <v>16.600000000000001</v>
      </c>
      <c r="U315" s="2">
        <v>17.329999999999998</v>
      </c>
      <c r="V315" s="2">
        <v>22.56</v>
      </c>
      <c r="W315" s="4">
        <v>14612.714814065899</v>
      </c>
      <c r="X315" s="4">
        <v>16240.204987884301</v>
      </c>
      <c r="Y315" s="4">
        <v>20101.6386151185</v>
      </c>
      <c r="Z315" s="4">
        <v>13550.6162109375</v>
      </c>
      <c r="AA315" s="4">
        <v>16464.527384293498</v>
      </c>
      <c r="AB315" s="4">
        <v>19239.076160803699</v>
      </c>
      <c r="AC315" s="4">
        <v>15950.6717973455</v>
      </c>
      <c r="AD315" s="4">
        <v>14933.024552148599</v>
      </c>
      <c r="AE315" s="4">
        <v>22313.461824755701</v>
      </c>
      <c r="AF315" s="2" t="s">
        <v>11</v>
      </c>
      <c r="AG315" s="2" t="s">
        <v>11</v>
      </c>
      <c r="AH315" s="2" t="s">
        <v>11</v>
      </c>
      <c r="AI315" s="2" t="s">
        <v>11</v>
      </c>
      <c r="AJ315" s="2" t="s">
        <v>11</v>
      </c>
      <c r="AK315" s="2" t="s">
        <v>11</v>
      </c>
      <c r="AL315" s="2" t="s">
        <v>11</v>
      </c>
      <c r="AM315" s="2" t="s">
        <v>11</v>
      </c>
      <c r="AN315" s="2" t="s">
        <v>11</v>
      </c>
      <c r="AO315" s="2">
        <v>1.8780000000000001E-4</v>
      </c>
      <c r="AP315" s="2">
        <v>6.3009999999999997E-4</v>
      </c>
      <c r="AQ315" s="2">
        <v>2.54</v>
      </c>
      <c r="AR315" s="2">
        <v>26.55</v>
      </c>
    </row>
    <row r="316" spans="1:44">
      <c r="A316" s="2" t="s">
        <v>2110</v>
      </c>
      <c r="B316" s="2" t="s">
        <v>58</v>
      </c>
      <c r="C316" s="2">
        <v>1</v>
      </c>
      <c r="D316" s="2">
        <v>9</v>
      </c>
      <c r="E316" s="2" t="s">
        <v>500</v>
      </c>
      <c r="F316" s="2" t="s">
        <v>2111</v>
      </c>
      <c r="G316" s="2" t="s">
        <v>2112</v>
      </c>
      <c r="H316" s="2" t="s">
        <v>1279</v>
      </c>
      <c r="I316" s="2">
        <v>1</v>
      </c>
      <c r="J316" s="2">
        <v>1255.6139700000001</v>
      </c>
      <c r="K316" s="3">
        <v>1.0189999999999999</v>
      </c>
      <c r="L316" s="3">
        <v>0.81899999999999995</v>
      </c>
      <c r="M316" s="2">
        <v>0.99424646124292904</v>
      </c>
      <c r="N316" s="2">
        <v>0.40556280843162701</v>
      </c>
      <c r="O316" s="2">
        <v>32.479999999999997</v>
      </c>
      <c r="P316" s="2">
        <v>40.14</v>
      </c>
      <c r="Q316" s="2">
        <v>91.9</v>
      </c>
      <c r="R316" s="2">
        <v>114.4</v>
      </c>
      <c r="S316" s="2">
        <v>93.7</v>
      </c>
      <c r="T316" s="2">
        <v>17.02</v>
      </c>
      <c r="U316" s="2">
        <v>5.81</v>
      </c>
      <c r="V316" s="2">
        <v>31.85</v>
      </c>
      <c r="W316" s="4">
        <v>11650.889723738999</v>
      </c>
      <c r="X316" s="4">
        <v>13893.7509034591</v>
      </c>
      <c r="Y316" s="4">
        <v>16407.310591795798</v>
      </c>
      <c r="Z316" s="4">
        <v>17284.806640625</v>
      </c>
      <c r="AA316" s="4">
        <v>16155.272423631999</v>
      </c>
      <c r="AB316" s="4">
        <v>18146.550976412</v>
      </c>
      <c r="AC316" s="4">
        <v>14152.884259099799</v>
      </c>
      <c r="AD316" s="4">
        <v>20374.299317032299</v>
      </c>
      <c r="AE316" s="4">
        <v>10883.643238516001</v>
      </c>
      <c r="AF316" s="2" t="s">
        <v>11</v>
      </c>
      <c r="AG316" s="2" t="s">
        <v>11</v>
      </c>
      <c r="AH316" s="2" t="s">
        <v>11</v>
      </c>
      <c r="AI316" s="2" t="s">
        <v>11</v>
      </c>
      <c r="AJ316" s="2" t="s">
        <v>11</v>
      </c>
      <c r="AK316" s="2" t="s">
        <v>11</v>
      </c>
      <c r="AL316" s="2" t="s">
        <v>11</v>
      </c>
      <c r="AM316" s="2" t="s">
        <v>11</v>
      </c>
      <c r="AN316" s="2" t="s">
        <v>11</v>
      </c>
      <c r="AO316" s="2">
        <v>1.8780000000000001E-4</v>
      </c>
      <c r="AP316" s="2">
        <v>6.7579999999999995E-4</v>
      </c>
      <c r="AQ316" s="2">
        <v>1.71</v>
      </c>
      <c r="AR316" s="2">
        <v>34.54</v>
      </c>
    </row>
    <row r="317" spans="1:44">
      <c r="A317" s="2" t="s">
        <v>2113</v>
      </c>
      <c r="B317" s="2" t="s">
        <v>58</v>
      </c>
      <c r="C317" s="2">
        <v>6</v>
      </c>
      <c r="D317" s="2">
        <v>7</v>
      </c>
      <c r="E317" s="2" t="s">
        <v>326</v>
      </c>
      <c r="F317" s="2" t="s">
        <v>2114</v>
      </c>
      <c r="G317" s="2" t="s">
        <v>2115</v>
      </c>
      <c r="H317" s="2" t="s">
        <v>2116</v>
      </c>
      <c r="I317" s="2">
        <v>1</v>
      </c>
      <c r="J317" s="2">
        <v>1134.5612100000001</v>
      </c>
      <c r="K317" s="3">
        <v>1.0189999999999999</v>
      </c>
      <c r="L317" s="3">
        <v>1.0900000000000001</v>
      </c>
      <c r="M317" s="2">
        <v>0.99424646124292904</v>
      </c>
      <c r="N317" s="2">
        <v>0.99038260526900301</v>
      </c>
      <c r="O317" s="2">
        <v>12.73</v>
      </c>
      <c r="P317" s="2">
        <v>23.1</v>
      </c>
      <c r="Q317" s="2">
        <v>103</v>
      </c>
      <c r="R317" s="2">
        <v>89.2</v>
      </c>
      <c r="S317" s="2">
        <v>107.8</v>
      </c>
      <c r="T317" s="2">
        <v>9.27</v>
      </c>
      <c r="U317" s="2">
        <v>20.03</v>
      </c>
      <c r="V317" s="2">
        <v>13.26</v>
      </c>
      <c r="W317" s="4">
        <v>42324.738467825802</v>
      </c>
      <c r="X317" s="4">
        <v>46950.7074168623</v>
      </c>
      <c r="Y317" s="4">
        <v>50983.270561514801</v>
      </c>
      <c r="Z317" s="4">
        <v>40671.0625</v>
      </c>
      <c r="AA317" s="4">
        <v>36726.879917501697</v>
      </c>
      <c r="AB317" s="4">
        <v>53442.574913077297</v>
      </c>
      <c r="AC317" s="4">
        <v>51930.295068638603</v>
      </c>
      <c r="AD317" s="4">
        <v>40014.8069487721</v>
      </c>
      <c r="AE317" s="4">
        <v>49156.369634150898</v>
      </c>
      <c r="AF317" s="2" t="s">
        <v>11</v>
      </c>
      <c r="AG317" s="2" t="s">
        <v>11</v>
      </c>
      <c r="AH317" s="2" t="s">
        <v>11</v>
      </c>
      <c r="AI317" s="2" t="s">
        <v>11</v>
      </c>
      <c r="AJ317" s="2" t="s">
        <v>11</v>
      </c>
      <c r="AK317" s="2" t="s">
        <v>11</v>
      </c>
      <c r="AL317" s="2" t="s">
        <v>14</v>
      </c>
      <c r="AM317" s="2" t="s">
        <v>11</v>
      </c>
      <c r="AN317" s="2" t="s">
        <v>14</v>
      </c>
      <c r="AO317" s="2">
        <v>7.1270000000000003E-4</v>
      </c>
      <c r="AP317" s="2">
        <v>4.2709999999999996E-3</v>
      </c>
      <c r="AQ317" s="2">
        <v>2.2000000000000002</v>
      </c>
      <c r="AR317" s="2">
        <v>34.840000000000003</v>
      </c>
    </row>
    <row r="318" spans="1:44">
      <c r="A318" s="2" t="s">
        <v>2117</v>
      </c>
      <c r="B318" s="2" t="s">
        <v>27</v>
      </c>
      <c r="C318" s="2">
        <v>1</v>
      </c>
      <c r="D318" s="2">
        <v>4</v>
      </c>
      <c r="E318" s="2" t="s">
        <v>2118</v>
      </c>
      <c r="F318" s="2" t="s">
        <v>2119</v>
      </c>
      <c r="G318" s="2" t="s">
        <v>2120</v>
      </c>
      <c r="H318" s="2" t="s">
        <v>2121</v>
      </c>
      <c r="I318" s="2">
        <v>1</v>
      </c>
      <c r="J318" s="2">
        <v>1277.66707</v>
      </c>
      <c r="K318" s="3">
        <v>1.018</v>
      </c>
      <c r="L318" s="3">
        <v>1.0489999999999999</v>
      </c>
      <c r="M318" s="2">
        <v>0.99424646124292904</v>
      </c>
      <c r="N318" s="2">
        <v>0.98108510569731899</v>
      </c>
      <c r="O318" s="2">
        <v>48.32</v>
      </c>
      <c r="P318" s="2">
        <v>28.4</v>
      </c>
      <c r="Q318" s="2">
        <v>83.2</v>
      </c>
      <c r="R318" s="2">
        <v>104.5</v>
      </c>
      <c r="S318" s="2">
        <v>112.3</v>
      </c>
      <c r="T318" s="2">
        <v>23.63</v>
      </c>
      <c r="U318" s="2">
        <v>11.09</v>
      </c>
      <c r="V318" s="2">
        <v>22.31</v>
      </c>
      <c r="W318" s="4">
        <v>9219.3940844693407</v>
      </c>
      <c r="X318" s="4">
        <v>6709.1807145339199</v>
      </c>
      <c r="Y318" s="4">
        <v>5923.5435295793104</v>
      </c>
      <c r="Z318" s="4">
        <v>7110.02197265625</v>
      </c>
      <c r="AA318" s="4">
        <v>8426.2321556726201</v>
      </c>
      <c r="AB318" s="4">
        <v>8833.4990385306701</v>
      </c>
      <c r="AC318" s="4">
        <v>9055.5895503262109</v>
      </c>
      <c r="AD318" s="4">
        <v>6030.0252252640503</v>
      </c>
      <c r="AE318" s="4">
        <v>9266.8613810838797</v>
      </c>
      <c r="AF318" s="2" t="s">
        <v>14</v>
      </c>
      <c r="AG318" s="2" t="s">
        <v>14</v>
      </c>
      <c r="AH318" s="2" t="s">
        <v>11</v>
      </c>
      <c r="AI318" s="2" t="s">
        <v>11</v>
      </c>
      <c r="AJ318" s="2" t="s">
        <v>11</v>
      </c>
      <c r="AK318" s="2" t="s">
        <v>14</v>
      </c>
      <c r="AL318" s="2" t="s">
        <v>11</v>
      </c>
      <c r="AM318" s="2" t="s">
        <v>14</v>
      </c>
      <c r="AN318" s="2" t="s">
        <v>14</v>
      </c>
      <c r="AO318" s="2">
        <v>3.0309999999999999E-4</v>
      </c>
      <c r="AP318" s="2">
        <v>2.8999999999999998E-3</v>
      </c>
      <c r="AQ318" s="2">
        <v>1.85</v>
      </c>
      <c r="AR318" s="2">
        <v>31.98</v>
      </c>
    </row>
    <row r="319" spans="1:44">
      <c r="A319" s="2" t="s">
        <v>2122</v>
      </c>
      <c r="B319" s="2" t="s">
        <v>97</v>
      </c>
      <c r="C319" s="2">
        <v>1</v>
      </c>
      <c r="D319" s="2">
        <v>6</v>
      </c>
      <c r="E319" s="2" t="s">
        <v>2123</v>
      </c>
      <c r="F319" s="2" t="s">
        <v>2124</v>
      </c>
      <c r="G319" s="2" t="s">
        <v>2125</v>
      </c>
      <c r="H319" s="2" t="s">
        <v>2126</v>
      </c>
      <c r="I319" s="2">
        <v>0</v>
      </c>
      <c r="J319" s="2">
        <v>1241.5354400000001</v>
      </c>
      <c r="K319" s="3">
        <v>1.016</v>
      </c>
      <c r="L319" s="3">
        <v>0.98</v>
      </c>
      <c r="M319" s="2">
        <v>0.99424646124292904</v>
      </c>
      <c r="N319" s="2">
        <v>0.90070823660373001</v>
      </c>
      <c r="O319" s="2">
        <v>17.8</v>
      </c>
      <c r="P319" s="2">
        <v>22.83</v>
      </c>
      <c r="Q319" s="2">
        <v>100.9</v>
      </c>
      <c r="R319" s="2">
        <v>107.7</v>
      </c>
      <c r="S319" s="2">
        <v>91.5</v>
      </c>
      <c r="T319" s="2">
        <v>13.49</v>
      </c>
      <c r="U319" s="2">
        <v>14.79</v>
      </c>
      <c r="V319" s="2">
        <v>15.34</v>
      </c>
      <c r="W319" s="4">
        <v>17080.866491700799</v>
      </c>
      <c r="X319" s="4">
        <v>22088.4607165913</v>
      </c>
      <c r="Y319" s="4">
        <v>21447.673140950901</v>
      </c>
      <c r="Z319" s="4">
        <v>17706.669921875</v>
      </c>
      <c r="AA319" s="4">
        <v>23419.771590874301</v>
      </c>
      <c r="AB319" s="4">
        <v>22886.4643715079</v>
      </c>
      <c r="AC319" s="4">
        <v>17360.0448328639</v>
      </c>
      <c r="AD319" s="4">
        <v>19444.832668812502</v>
      </c>
      <c r="AE319" s="4">
        <v>23422.2785179862</v>
      </c>
      <c r="AF319" s="2" t="s">
        <v>11</v>
      </c>
      <c r="AG319" s="2" t="s">
        <v>11</v>
      </c>
      <c r="AH319" s="2" t="s">
        <v>14</v>
      </c>
      <c r="AI319" s="2" t="s">
        <v>11</v>
      </c>
      <c r="AJ319" s="2" t="s">
        <v>11</v>
      </c>
      <c r="AK319" s="2" t="s">
        <v>14</v>
      </c>
      <c r="AL319" s="2" t="s">
        <v>11</v>
      </c>
      <c r="AM319" s="2" t="s">
        <v>11</v>
      </c>
      <c r="AN319" s="2" t="s">
        <v>14</v>
      </c>
      <c r="AO319" s="2">
        <v>1.384E-3</v>
      </c>
      <c r="AP319" s="2">
        <v>1.031E-2</v>
      </c>
      <c r="AQ319" s="2">
        <v>1.63</v>
      </c>
      <c r="AR319" s="2">
        <v>39.22</v>
      </c>
    </row>
    <row r="320" spans="1:44">
      <c r="A320" s="2" t="s">
        <v>301</v>
      </c>
      <c r="B320" s="2" t="s">
        <v>27</v>
      </c>
      <c r="C320" s="2">
        <v>3</v>
      </c>
      <c r="D320" s="2">
        <v>17</v>
      </c>
      <c r="E320" s="2" t="s">
        <v>1307</v>
      </c>
      <c r="F320" s="2" t="s">
        <v>2127</v>
      </c>
      <c r="G320" s="2" t="s">
        <v>2128</v>
      </c>
      <c r="H320" s="2" t="s">
        <v>1310</v>
      </c>
      <c r="I320" s="2">
        <v>1</v>
      </c>
      <c r="J320" s="2">
        <v>1494.7158099999999</v>
      </c>
      <c r="K320" s="3">
        <v>1.016</v>
      </c>
      <c r="L320" s="3">
        <v>1.1839999999999999</v>
      </c>
      <c r="M320" s="2">
        <v>0.99424646124292904</v>
      </c>
      <c r="N320" s="2">
        <v>0.96751638647120697</v>
      </c>
      <c r="O320" s="2">
        <v>20.54</v>
      </c>
      <c r="P320" s="2">
        <v>15.13</v>
      </c>
      <c r="Q320" s="2">
        <v>98.2</v>
      </c>
      <c r="R320" s="2">
        <v>88.1</v>
      </c>
      <c r="S320" s="2">
        <v>113.7</v>
      </c>
      <c r="T320" s="2">
        <v>9.15</v>
      </c>
      <c r="U320" s="2">
        <v>5.47</v>
      </c>
      <c r="V320" s="2">
        <v>11.45</v>
      </c>
      <c r="W320" s="4">
        <v>61011.6207716266</v>
      </c>
      <c r="X320" s="4">
        <v>72444.924403398705</v>
      </c>
      <c r="Y320" s="4">
        <v>63531.274930439002</v>
      </c>
      <c r="Z320" s="4">
        <v>62164.59765625</v>
      </c>
      <c r="AA320" s="4">
        <v>57003.138247736599</v>
      </c>
      <c r="AB320" s="4">
        <v>56307.862956785</v>
      </c>
      <c r="AC320" s="4">
        <v>73513.418352509805</v>
      </c>
      <c r="AD320" s="4">
        <v>73628.728636324595</v>
      </c>
      <c r="AE320" s="4">
        <v>59884.416875749797</v>
      </c>
      <c r="AF320" s="2" t="s">
        <v>11</v>
      </c>
      <c r="AG320" s="2" t="s">
        <v>11</v>
      </c>
      <c r="AH320" s="2" t="s">
        <v>11</v>
      </c>
      <c r="AI320" s="2" t="s">
        <v>11</v>
      </c>
      <c r="AJ320" s="2" t="s">
        <v>11</v>
      </c>
      <c r="AK320" s="2" t="s">
        <v>11</v>
      </c>
      <c r="AL320" s="2" t="s">
        <v>11</v>
      </c>
      <c r="AM320" s="2" t="s">
        <v>11</v>
      </c>
      <c r="AN320" s="2" t="s">
        <v>11</v>
      </c>
      <c r="AO320" s="2">
        <v>1.8780000000000001E-4</v>
      </c>
      <c r="AP320" s="2">
        <v>4.9599999999999999E-6</v>
      </c>
      <c r="AQ320" s="2">
        <v>3.01</v>
      </c>
      <c r="AR320" s="2">
        <v>43.02</v>
      </c>
    </row>
    <row r="321" spans="1:44">
      <c r="A321" s="2" t="s">
        <v>2129</v>
      </c>
      <c r="B321" s="2" t="s">
        <v>27</v>
      </c>
      <c r="C321" s="2">
        <v>1</v>
      </c>
      <c r="D321" s="2">
        <v>8</v>
      </c>
      <c r="E321" s="2" t="s">
        <v>2130</v>
      </c>
      <c r="F321" s="2" t="s">
        <v>2131</v>
      </c>
      <c r="G321" s="2" t="s">
        <v>2132</v>
      </c>
      <c r="H321" s="2" t="s">
        <v>2133</v>
      </c>
      <c r="I321" s="2">
        <v>1</v>
      </c>
      <c r="J321" s="2">
        <v>1196.6204499999999</v>
      </c>
      <c r="K321" s="3">
        <v>1.016</v>
      </c>
      <c r="L321" s="3">
        <v>1.4019999999999999</v>
      </c>
      <c r="M321" s="2">
        <v>0.99424646124292904</v>
      </c>
      <c r="N321" s="2">
        <v>0.64923731537602603</v>
      </c>
      <c r="O321" s="2">
        <v>22.02</v>
      </c>
      <c r="P321" s="2">
        <v>12.54</v>
      </c>
      <c r="Q321" s="2">
        <v>109.4</v>
      </c>
      <c r="R321" s="2">
        <v>79.3</v>
      </c>
      <c r="S321" s="2">
        <v>111.2</v>
      </c>
      <c r="T321" s="2">
        <v>22.18</v>
      </c>
      <c r="U321" s="2">
        <v>36.08</v>
      </c>
      <c r="V321" s="2">
        <v>4.2</v>
      </c>
      <c r="W321" s="4">
        <v>8348.5254865945099</v>
      </c>
      <c r="X321" s="4">
        <v>9588.5196454920297</v>
      </c>
      <c r="Y321" s="4">
        <v>12747.7786313739</v>
      </c>
      <c r="Z321" s="4">
        <v>6408.8173828125</v>
      </c>
      <c r="AA321" s="4">
        <v>6950.7427963357904</v>
      </c>
      <c r="AB321" s="4">
        <v>11926.0820554767</v>
      </c>
      <c r="AC321" s="4">
        <v>10231.2438711457</v>
      </c>
      <c r="AD321" s="4">
        <v>9743.2532185031996</v>
      </c>
      <c r="AE321" s="4">
        <v>9414.3190005122306</v>
      </c>
      <c r="AF321" s="2" t="s">
        <v>11</v>
      </c>
      <c r="AG321" s="2" t="s">
        <v>11</v>
      </c>
      <c r="AH321" s="2" t="s">
        <v>11</v>
      </c>
      <c r="AI321" s="2" t="s">
        <v>11</v>
      </c>
      <c r="AJ321" s="2" t="s">
        <v>11</v>
      </c>
      <c r="AK321" s="2" t="s">
        <v>11</v>
      </c>
      <c r="AL321" s="2" t="s">
        <v>11</v>
      </c>
      <c r="AM321" s="2" t="s">
        <v>11</v>
      </c>
      <c r="AN321" s="2" t="s">
        <v>14</v>
      </c>
      <c r="AO321" s="2">
        <v>3.0309999999999999E-4</v>
      </c>
      <c r="AP321" s="2">
        <v>2.1819999999999999E-3</v>
      </c>
      <c r="AQ321" s="2">
        <v>1.88</v>
      </c>
      <c r="AR321" s="2">
        <v>27.64</v>
      </c>
    </row>
    <row r="322" spans="1:44">
      <c r="A322" s="2" t="s">
        <v>2134</v>
      </c>
      <c r="B322" s="2" t="s">
        <v>620</v>
      </c>
      <c r="C322" s="2">
        <v>3</v>
      </c>
      <c r="D322" s="2">
        <v>8</v>
      </c>
      <c r="E322" s="2" t="s">
        <v>1307</v>
      </c>
      <c r="F322" s="2" t="s">
        <v>2135</v>
      </c>
      <c r="G322" s="2" t="s">
        <v>2136</v>
      </c>
      <c r="H322" s="2" t="s">
        <v>1310</v>
      </c>
      <c r="I322" s="2">
        <v>1</v>
      </c>
      <c r="J322" s="2">
        <v>1641.7835700000001</v>
      </c>
      <c r="K322" s="3">
        <v>1.016</v>
      </c>
      <c r="L322" s="3">
        <v>1.077</v>
      </c>
      <c r="M322" s="2">
        <v>0.99424646124292904</v>
      </c>
      <c r="N322" s="2">
        <v>0.98336116657070505</v>
      </c>
      <c r="O322" s="2">
        <v>30.42</v>
      </c>
      <c r="P322" s="2">
        <v>29.88</v>
      </c>
      <c r="Q322" s="2">
        <v>101.2</v>
      </c>
      <c r="R322" s="2">
        <v>95.7</v>
      </c>
      <c r="S322" s="2">
        <v>103.1</v>
      </c>
      <c r="T322" s="2">
        <v>11.77</v>
      </c>
      <c r="U322" s="2">
        <v>23.62</v>
      </c>
      <c r="V322" s="2">
        <v>25.75</v>
      </c>
      <c r="W322" s="4">
        <v>19257.7578836947</v>
      </c>
      <c r="X322" s="4">
        <v>23209.387084873499</v>
      </c>
      <c r="Y322" s="4">
        <v>18854.848406035399</v>
      </c>
      <c r="Z322" s="4">
        <v>18215.72265625</v>
      </c>
      <c r="AA322" s="4">
        <v>13435.8404690475</v>
      </c>
      <c r="AB322" s="4">
        <v>21830.7987701026</v>
      </c>
      <c r="AC322" s="4">
        <v>19624.904396860598</v>
      </c>
      <c r="AD322" s="4">
        <v>13845.0152365996</v>
      </c>
      <c r="AE322" s="4">
        <v>23580.412429559401</v>
      </c>
      <c r="AF322" s="2" t="s">
        <v>11</v>
      </c>
      <c r="AG322" s="2" t="s">
        <v>11</v>
      </c>
      <c r="AH322" s="2" t="s">
        <v>11</v>
      </c>
      <c r="AI322" s="2" t="s">
        <v>11</v>
      </c>
      <c r="AJ322" s="2" t="s">
        <v>14</v>
      </c>
      <c r="AK322" s="2" t="s">
        <v>11</v>
      </c>
      <c r="AL322" s="2" t="s">
        <v>11</v>
      </c>
      <c r="AM322" s="2" t="s">
        <v>11</v>
      </c>
      <c r="AN322" s="2" t="s">
        <v>11</v>
      </c>
      <c r="AO322" s="2">
        <v>1.8780000000000001E-4</v>
      </c>
      <c r="AP322" s="2">
        <v>6.6220000000000003E-6</v>
      </c>
      <c r="AQ322" s="2">
        <v>3.06</v>
      </c>
      <c r="AR322" s="2">
        <v>27.93</v>
      </c>
    </row>
    <row r="323" spans="1:44">
      <c r="A323" s="2" t="s">
        <v>2137</v>
      </c>
      <c r="B323" s="2" t="s">
        <v>56</v>
      </c>
      <c r="C323" s="2">
        <v>1</v>
      </c>
      <c r="D323" s="2">
        <v>9</v>
      </c>
      <c r="E323" s="2" t="s">
        <v>1135</v>
      </c>
      <c r="F323" s="2" t="s">
        <v>2138</v>
      </c>
      <c r="G323" s="2" t="s">
        <v>2139</v>
      </c>
      <c r="H323" s="2" t="s">
        <v>1138</v>
      </c>
      <c r="I323" s="2">
        <v>1</v>
      </c>
      <c r="J323" s="2">
        <v>1895.9756</v>
      </c>
      <c r="K323" s="3">
        <v>1.016</v>
      </c>
      <c r="L323" s="3">
        <v>1.143</v>
      </c>
      <c r="M323" s="2">
        <v>0.99424646124292904</v>
      </c>
      <c r="N323" s="2">
        <v>0.98617944908876198</v>
      </c>
      <c r="O323" s="2">
        <v>27.6</v>
      </c>
      <c r="P323" s="2">
        <v>27.6</v>
      </c>
      <c r="Q323" s="2">
        <v>114.2</v>
      </c>
      <c r="R323" s="2">
        <v>81.2</v>
      </c>
      <c r="S323" s="2">
        <v>104.6</v>
      </c>
      <c r="T323" s="2">
        <v>27.11</v>
      </c>
      <c r="U323" s="2">
        <v>23.77</v>
      </c>
      <c r="V323" s="2">
        <v>23.06</v>
      </c>
      <c r="W323" s="4">
        <v>34807.035994793398</v>
      </c>
      <c r="X323" s="4">
        <v>31417.7248603347</v>
      </c>
      <c r="Y323" s="4">
        <v>19946.5881020015</v>
      </c>
      <c r="Z323" s="4">
        <v>19896.4267578125</v>
      </c>
      <c r="AA323" s="4">
        <v>30928.6426167475</v>
      </c>
      <c r="AB323" s="4">
        <v>22330.054726592301</v>
      </c>
      <c r="AC323" s="4">
        <v>35362.071162470202</v>
      </c>
      <c r="AD323" s="4">
        <v>28778.292005750001</v>
      </c>
      <c r="AE323" s="4">
        <v>22103.884785948201</v>
      </c>
      <c r="AF323" s="2" t="s">
        <v>11</v>
      </c>
      <c r="AG323" s="2" t="s">
        <v>14</v>
      </c>
      <c r="AH323" s="2" t="s">
        <v>11</v>
      </c>
      <c r="AI323" s="2" t="s">
        <v>11</v>
      </c>
      <c r="AJ323" s="2" t="s">
        <v>11</v>
      </c>
      <c r="AK323" s="2" t="s">
        <v>11</v>
      </c>
      <c r="AL323" s="2" t="s">
        <v>11</v>
      </c>
      <c r="AM323" s="2" t="s">
        <v>11</v>
      </c>
      <c r="AN323" s="2" t="s">
        <v>11</v>
      </c>
      <c r="AO323" s="2">
        <v>1.8780000000000001E-4</v>
      </c>
      <c r="AP323" s="2">
        <v>2.0570000000000002E-8</v>
      </c>
      <c r="AQ323" s="2">
        <v>4.32</v>
      </c>
      <c r="AR323" s="2">
        <v>42.99</v>
      </c>
    </row>
    <row r="324" spans="1:44">
      <c r="A324" s="2" t="s">
        <v>96</v>
      </c>
      <c r="B324" s="2" t="s">
        <v>97</v>
      </c>
      <c r="C324" s="2">
        <v>3</v>
      </c>
      <c r="D324" s="2">
        <v>71</v>
      </c>
      <c r="E324" s="2" t="s">
        <v>98</v>
      </c>
      <c r="F324" s="2" t="s">
        <v>99</v>
      </c>
      <c r="G324" s="2" t="s">
        <v>100</v>
      </c>
      <c r="H324" s="2" t="s">
        <v>2140</v>
      </c>
      <c r="I324" s="2">
        <v>1</v>
      </c>
      <c r="J324" s="2">
        <v>1840.01495</v>
      </c>
      <c r="K324" s="3">
        <v>1.0149999999999999</v>
      </c>
      <c r="L324" s="3">
        <v>1.157</v>
      </c>
      <c r="M324" s="2">
        <v>0.99424646124292904</v>
      </c>
      <c r="N324" s="2">
        <v>0.98336116657070505</v>
      </c>
      <c r="O324" s="2">
        <v>14.85</v>
      </c>
      <c r="P324" s="2">
        <v>14.85</v>
      </c>
      <c r="Q324" s="2">
        <v>103.7</v>
      </c>
      <c r="R324" s="2">
        <v>91</v>
      </c>
      <c r="S324" s="2">
        <v>105.3</v>
      </c>
      <c r="T324" s="2">
        <v>7.51</v>
      </c>
      <c r="U324" s="2">
        <v>6.17</v>
      </c>
      <c r="V324" s="2">
        <v>13.96</v>
      </c>
      <c r="W324" s="4">
        <v>116415.25395218001</v>
      </c>
      <c r="X324" s="4">
        <v>118249.280544152</v>
      </c>
      <c r="Y324" s="4">
        <v>133211.25611239599</v>
      </c>
      <c r="Z324" s="4">
        <v>111173.10839843799</v>
      </c>
      <c r="AA324" s="4">
        <v>103790.45505992501</v>
      </c>
      <c r="AB324" s="4">
        <v>98328.484663315903</v>
      </c>
      <c r="AC324" s="4">
        <v>142028.87115352799</v>
      </c>
      <c r="AD324" s="4">
        <v>108052.71963668401</v>
      </c>
      <c r="AE324" s="4">
        <v>120077.099508188</v>
      </c>
      <c r="AF324" s="2" t="s">
        <v>11</v>
      </c>
      <c r="AG324" s="2" t="s">
        <v>11</v>
      </c>
      <c r="AH324" s="2" t="s">
        <v>11</v>
      </c>
      <c r="AI324" s="2" t="s">
        <v>11</v>
      </c>
      <c r="AJ324" s="2" t="s">
        <v>11</v>
      </c>
      <c r="AK324" s="2" t="s">
        <v>11</v>
      </c>
      <c r="AL324" s="2" t="s">
        <v>11</v>
      </c>
      <c r="AM324" s="2" t="s">
        <v>11</v>
      </c>
      <c r="AN324" s="2" t="s">
        <v>11</v>
      </c>
      <c r="AO324" s="2">
        <v>1.8780000000000001E-4</v>
      </c>
      <c r="AP324" s="2">
        <v>3.565E-7</v>
      </c>
      <c r="AQ324" s="2">
        <v>4.18</v>
      </c>
      <c r="AR324" s="2">
        <v>41.76</v>
      </c>
    </row>
    <row r="325" spans="1:44">
      <c r="A325" s="2" t="s">
        <v>2141</v>
      </c>
      <c r="B325" s="2" t="s">
        <v>36</v>
      </c>
      <c r="C325" s="2">
        <v>1</v>
      </c>
      <c r="D325" s="2">
        <v>5</v>
      </c>
      <c r="E325" s="2" t="s">
        <v>2142</v>
      </c>
      <c r="F325" s="2" t="s">
        <v>2143</v>
      </c>
      <c r="G325" s="2" t="s">
        <v>2144</v>
      </c>
      <c r="H325" s="2" t="s">
        <v>2145</v>
      </c>
      <c r="I325" s="2">
        <v>1</v>
      </c>
      <c r="J325" s="2">
        <v>1618.77161</v>
      </c>
      <c r="K325" s="3">
        <v>1.0149999999999999</v>
      </c>
      <c r="L325" s="3">
        <v>0.78600000000000003</v>
      </c>
      <c r="M325" s="2">
        <v>0.99424646124292904</v>
      </c>
      <c r="N325" s="2">
        <v>0.37958732942005202</v>
      </c>
      <c r="O325" s="2">
        <v>77.400000000000006</v>
      </c>
      <c r="P325" s="2">
        <v>35.229999999999997</v>
      </c>
      <c r="Q325" s="2">
        <v>102.7</v>
      </c>
      <c r="R325" s="2">
        <v>110.5</v>
      </c>
      <c r="S325" s="2">
        <v>86.8</v>
      </c>
      <c r="T325" s="2">
        <v>56.15</v>
      </c>
      <c r="U325" s="2">
        <v>20.79</v>
      </c>
      <c r="V325" s="2">
        <v>36.83</v>
      </c>
      <c r="W325" s="4">
        <v>8019.3972381199101</v>
      </c>
      <c r="X325" s="4">
        <v>8444.6863182847392</v>
      </c>
      <c r="Y325" s="4">
        <v>2194.8358100475598</v>
      </c>
      <c r="Z325" s="4">
        <v>7035.30224609375</v>
      </c>
      <c r="AA325" s="4">
        <v>8626.5250038983195</v>
      </c>
      <c r="AB325" s="4">
        <v>10676.2226664425</v>
      </c>
      <c r="AC325" s="4">
        <v>8573.5623032639596</v>
      </c>
      <c r="AD325" s="4">
        <v>6779.7449625117197</v>
      </c>
      <c r="AE325" s="4">
        <v>3891.08792158097</v>
      </c>
      <c r="AF325" s="2" t="s">
        <v>11</v>
      </c>
      <c r="AG325" s="2" t="s">
        <v>14</v>
      </c>
      <c r="AH325" s="2" t="s">
        <v>15</v>
      </c>
      <c r="AI325" s="2" t="s">
        <v>11</v>
      </c>
      <c r="AJ325" s="2" t="s">
        <v>14</v>
      </c>
      <c r="AK325" s="2" t="s">
        <v>11</v>
      </c>
      <c r="AL325" s="2" t="s">
        <v>11</v>
      </c>
      <c r="AM325" s="2" t="s">
        <v>11</v>
      </c>
      <c r="AN325" s="2" t="s">
        <v>15</v>
      </c>
      <c r="AO325" s="2">
        <v>1.8780000000000001E-4</v>
      </c>
      <c r="AP325" s="2">
        <v>5.1240000000000004E-6</v>
      </c>
      <c r="AQ325" s="2">
        <v>2.1800000000000002</v>
      </c>
      <c r="AR325" s="2">
        <v>36.29</v>
      </c>
    </row>
    <row r="326" spans="1:44">
      <c r="A326" s="2" t="s">
        <v>577</v>
      </c>
      <c r="B326" s="2" t="s">
        <v>46</v>
      </c>
      <c r="C326" s="2">
        <v>4</v>
      </c>
      <c r="D326" s="2">
        <v>15</v>
      </c>
      <c r="E326" s="2" t="s">
        <v>578</v>
      </c>
      <c r="F326" s="2" t="s">
        <v>579</v>
      </c>
      <c r="G326" s="2" t="s">
        <v>580</v>
      </c>
      <c r="H326" s="2" t="s">
        <v>2146</v>
      </c>
      <c r="I326" s="2">
        <v>1</v>
      </c>
      <c r="J326" s="2">
        <v>1204.62554</v>
      </c>
      <c r="K326" s="3">
        <v>1.014</v>
      </c>
      <c r="L326" s="3">
        <v>1.131</v>
      </c>
      <c r="M326" s="2">
        <v>0.99424646124292904</v>
      </c>
      <c r="N326" s="2">
        <v>0.99473593311705</v>
      </c>
      <c r="O326" s="2">
        <v>12.22</v>
      </c>
      <c r="P326" s="2">
        <v>4.25</v>
      </c>
      <c r="Q326" s="2">
        <v>97.9</v>
      </c>
      <c r="R326" s="2">
        <v>95.2</v>
      </c>
      <c r="S326" s="2">
        <v>106.9</v>
      </c>
      <c r="T326" s="2">
        <v>10.64</v>
      </c>
      <c r="U326" s="2">
        <v>7.88</v>
      </c>
      <c r="V326" s="2">
        <v>7.13</v>
      </c>
      <c r="W326" s="4">
        <v>105199.033048178</v>
      </c>
      <c r="X326" s="4">
        <v>101619.783573048</v>
      </c>
      <c r="Y326" s="4">
        <v>123452.29627514</v>
      </c>
      <c r="Z326" s="4">
        <v>102272.52050781299</v>
      </c>
      <c r="AA326" s="4">
        <v>90077.457631599595</v>
      </c>
      <c r="AB326" s="4">
        <v>104587.496383488</v>
      </c>
      <c r="AC326" s="4">
        <v>103081.71550966</v>
      </c>
      <c r="AD326" s="4">
        <v>114907.896281486</v>
      </c>
      <c r="AE326" s="4">
        <v>118299.297786396</v>
      </c>
      <c r="AF326" s="2" t="s">
        <v>11</v>
      </c>
      <c r="AG326" s="2" t="s">
        <v>11</v>
      </c>
      <c r="AH326" s="2" t="s">
        <v>11</v>
      </c>
      <c r="AI326" s="2" t="s">
        <v>11</v>
      </c>
      <c r="AJ326" s="2" t="s">
        <v>11</v>
      </c>
      <c r="AK326" s="2" t="s">
        <v>11</v>
      </c>
      <c r="AL326" s="2" t="s">
        <v>11</v>
      </c>
      <c r="AM326" s="2" t="s">
        <v>11</v>
      </c>
      <c r="AN326" s="2" t="s">
        <v>11</v>
      </c>
      <c r="AO326" s="2">
        <v>1.8780000000000001E-4</v>
      </c>
      <c r="AP326" s="2">
        <v>2.2680000000000001E-4</v>
      </c>
      <c r="AQ326" s="2">
        <v>3</v>
      </c>
      <c r="AR326" s="2">
        <v>24.93</v>
      </c>
    </row>
    <row r="327" spans="1:44">
      <c r="A327" s="2" t="s">
        <v>2147</v>
      </c>
      <c r="B327" s="2" t="s">
        <v>58</v>
      </c>
      <c r="C327" s="2">
        <v>3</v>
      </c>
      <c r="D327" s="2">
        <v>1</v>
      </c>
      <c r="E327" s="2" t="s">
        <v>2148</v>
      </c>
      <c r="F327" s="2" t="s">
        <v>2149</v>
      </c>
      <c r="G327" s="2" t="s">
        <v>2150</v>
      </c>
      <c r="H327" s="2" t="s">
        <v>2151</v>
      </c>
      <c r="I327" s="2">
        <v>1</v>
      </c>
      <c r="J327" s="2">
        <v>1227.6666700000001</v>
      </c>
      <c r="K327" s="3">
        <v>1.014</v>
      </c>
      <c r="L327" s="3">
        <v>1.3180000000000001</v>
      </c>
      <c r="M327" s="2">
        <v>0.99424646124292904</v>
      </c>
      <c r="N327" s="2">
        <v>0.81331840454791904</v>
      </c>
      <c r="O327" s="2">
        <v>43.63</v>
      </c>
      <c r="P327" s="2">
        <v>35.71</v>
      </c>
      <c r="Q327" s="2">
        <v>108.5</v>
      </c>
      <c r="R327" s="2">
        <v>80.099999999999994</v>
      </c>
      <c r="S327" s="2">
        <v>111.4</v>
      </c>
      <c r="T327" s="2">
        <v>58.83</v>
      </c>
      <c r="U327" s="2">
        <v>12.69</v>
      </c>
      <c r="V327" s="2">
        <v>49.06</v>
      </c>
      <c r="W327" s="4">
        <v>10337.4234786294</v>
      </c>
      <c r="X327" s="4">
        <v>14826.5132240779</v>
      </c>
      <c r="Y327" s="4">
        <v>3614.3468783180301</v>
      </c>
      <c r="Z327" s="4">
        <v>8377.861328125</v>
      </c>
      <c r="AA327" s="4">
        <v>6487.9888362541797</v>
      </c>
      <c r="AB327" s="4">
        <v>7633.29390870119</v>
      </c>
      <c r="AC327" s="4">
        <v>10611.186274907701</v>
      </c>
      <c r="AD327" s="4">
        <v>11042.582000628399</v>
      </c>
      <c r="AE327" s="4">
        <v>3665.5563091490299</v>
      </c>
      <c r="AF327" s="2" t="s">
        <v>14</v>
      </c>
      <c r="AG327" s="2" t="s">
        <v>14</v>
      </c>
      <c r="AH327" s="2" t="s">
        <v>15</v>
      </c>
      <c r="AI327" s="2" t="s">
        <v>14</v>
      </c>
      <c r="AJ327" s="2" t="s">
        <v>14</v>
      </c>
      <c r="AK327" s="2" t="s">
        <v>14</v>
      </c>
      <c r="AL327" s="2" t="s">
        <v>11</v>
      </c>
      <c r="AM327" s="2" t="s">
        <v>14</v>
      </c>
      <c r="AN327" s="2" t="s">
        <v>15</v>
      </c>
      <c r="AO327" s="2">
        <v>2.7989999999999998E-3</v>
      </c>
      <c r="AP327" s="2">
        <v>2.41E-2</v>
      </c>
      <c r="AQ327" s="2">
        <v>1.53</v>
      </c>
      <c r="AR327" s="2">
        <v>38.340000000000003</v>
      </c>
    </row>
    <row r="328" spans="1:44">
      <c r="A328" s="2" t="s">
        <v>430</v>
      </c>
      <c r="B328" s="2" t="s">
        <v>39</v>
      </c>
      <c r="C328" s="2">
        <v>1</v>
      </c>
      <c r="D328" s="2">
        <v>9</v>
      </c>
      <c r="E328" s="2" t="s">
        <v>431</v>
      </c>
      <c r="F328" s="2" t="s">
        <v>432</v>
      </c>
      <c r="G328" s="2" t="s">
        <v>433</v>
      </c>
      <c r="H328" s="2" t="s">
        <v>2152</v>
      </c>
      <c r="I328" s="2">
        <v>1</v>
      </c>
      <c r="J328" s="2">
        <v>1656.8162500000001</v>
      </c>
      <c r="K328" s="3">
        <v>1.014</v>
      </c>
      <c r="L328" s="3">
        <v>1.1970000000000001</v>
      </c>
      <c r="M328" s="2">
        <v>0.99424646124292904</v>
      </c>
      <c r="N328" s="2">
        <v>0.96751638647120697</v>
      </c>
      <c r="O328" s="2">
        <v>19.350000000000001</v>
      </c>
      <c r="P328" s="2">
        <v>15.43</v>
      </c>
      <c r="Q328" s="2">
        <v>105.7</v>
      </c>
      <c r="R328" s="2">
        <v>85.9</v>
      </c>
      <c r="S328" s="2">
        <v>108.5</v>
      </c>
      <c r="T328" s="2">
        <v>14.7</v>
      </c>
      <c r="U328" s="2">
        <v>11.34</v>
      </c>
      <c r="V328" s="2">
        <v>11.58</v>
      </c>
      <c r="W328" s="4">
        <v>43779.444220760597</v>
      </c>
      <c r="X328" s="4">
        <v>48864.743176827898</v>
      </c>
      <c r="Y328" s="4">
        <v>58355.848109378203</v>
      </c>
      <c r="Z328" s="4">
        <v>37890.015625</v>
      </c>
      <c r="AA328" s="4">
        <v>39708.5084962287</v>
      </c>
      <c r="AB328" s="4">
        <v>46788.733005114198</v>
      </c>
      <c r="AC328" s="4">
        <v>50172.374823480299</v>
      </c>
      <c r="AD328" s="4">
        <v>44380.266541841098</v>
      </c>
      <c r="AE328" s="4">
        <v>56002.042633306599</v>
      </c>
      <c r="AF328" s="2" t="s">
        <v>11</v>
      </c>
      <c r="AG328" s="2" t="s">
        <v>11</v>
      </c>
      <c r="AH328" s="2" t="s">
        <v>11</v>
      </c>
      <c r="AI328" s="2" t="s">
        <v>11</v>
      </c>
      <c r="AJ328" s="2" t="s">
        <v>11</v>
      </c>
      <c r="AK328" s="2" t="s">
        <v>11</v>
      </c>
      <c r="AL328" s="2" t="s">
        <v>11</v>
      </c>
      <c r="AM328" s="2" t="s">
        <v>11</v>
      </c>
      <c r="AN328" s="2" t="s">
        <v>11</v>
      </c>
      <c r="AO328" s="2">
        <v>1.8780000000000001E-4</v>
      </c>
      <c r="AP328" s="2">
        <v>1.1990000000000001E-7</v>
      </c>
      <c r="AQ328" s="2">
        <v>3.93</v>
      </c>
      <c r="AR328" s="2">
        <v>36.53</v>
      </c>
    </row>
    <row r="329" spans="1:44">
      <c r="A329" s="2" t="s">
        <v>2153</v>
      </c>
      <c r="B329" s="2" t="s">
        <v>36</v>
      </c>
      <c r="C329" s="2">
        <v>1</v>
      </c>
      <c r="D329" s="2">
        <v>3</v>
      </c>
      <c r="E329" s="2" t="s">
        <v>1135</v>
      </c>
      <c r="F329" s="2" t="s">
        <v>2154</v>
      </c>
      <c r="G329" s="2" t="s">
        <v>2155</v>
      </c>
      <c r="H329" s="2" t="s">
        <v>1138</v>
      </c>
      <c r="I329" s="2">
        <v>1</v>
      </c>
      <c r="J329" s="2">
        <v>1521.72624</v>
      </c>
      <c r="K329" s="3">
        <v>1.0129999999999999</v>
      </c>
      <c r="L329" s="3">
        <v>0.91</v>
      </c>
      <c r="M329" s="2">
        <v>0.99424646124292904</v>
      </c>
      <c r="N329" s="2">
        <v>0.78797991521442201</v>
      </c>
      <c r="O329" s="2">
        <v>30.34</v>
      </c>
      <c r="P329" s="2">
        <v>11.14</v>
      </c>
      <c r="Q329" s="2">
        <v>96</v>
      </c>
      <c r="R329" s="2">
        <v>106.8</v>
      </c>
      <c r="S329" s="2">
        <v>97.2</v>
      </c>
      <c r="T329" s="2">
        <v>32.01</v>
      </c>
      <c r="U329" s="2">
        <v>8.2899999999999991</v>
      </c>
      <c r="V329" s="2">
        <v>11.91</v>
      </c>
      <c r="W329" s="4">
        <v>8337.8598434315609</v>
      </c>
      <c r="X329" s="4">
        <v>4253.52488253502</v>
      </c>
      <c r="Y329" s="4">
        <v>6631.4761964805102</v>
      </c>
      <c r="Z329" s="4">
        <v>7912.2060546875</v>
      </c>
      <c r="AA329" s="4">
        <v>7382.9396092613797</v>
      </c>
      <c r="AB329" s="4">
        <v>6699.4183680337901</v>
      </c>
      <c r="AC329" s="4">
        <v>6718.3593208109596</v>
      </c>
      <c r="AD329" s="4">
        <v>5721.2419030311203</v>
      </c>
      <c r="AE329" s="4">
        <v>7264.0691687024901</v>
      </c>
      <c r="AF329" s="2" t="s">
        <v>11</v>
      </c>
      <c r="AG329" s="2" t="s">
        <v>14</v>
      </c>
      <c r="AH329" s="2" t="s">
        <v>14</v>
      </c>
      <c r="AI329" s="2" t="s">
        <v>14</v>
      </c>
      <c r="AJ329" s="2" t="s">
        <v>11</v>
      </c>
      <c r="AK329" s="2" t="s">
        <v>11</v>
      </c>
      <c r="AL329" s="2" t="s">
        <v>14</v>
      </c>
      <c r="AM329" s="2" t="s">
        <v>14</v>
      </c>
      <c r="AN329" s="2" t="s">
        <v>14</v>
      </c>
      <c r="AO329" s="2">
        <v>1.384E-3</v>
      </c>
      <c r="AP329" s="2">
        <v>1.1180000000000001E-2</v>
      </c>
      <c r="AQ329" s="2">
        <v>1.88</v>
      </c>
      <c r="AR329" s="2">
        <v>43.24</v>
      </c>
    </row>
    <row r="330" spans="1:44">
      <c r="A330" s="2" t="s">
        <v>446</v>
      </c>
      <c r="B330" s="2" t="s">
        <v>54</v>
      </c>
      <c r="C330" s="2">
        <v>3</v>
      </c>
      <c r="D330" s="2">
        <v>10</v>
      </c>
      <c r="E330" s="2" t="s">
        <v>2156</v>
      </c>
      <c r="F330" s="2" t="s">
        <v>2157</v>
      </c>
      <c r="G330" s="2" t="s">
        <v>2158</v>
      </c>
      <c r="H330" s="2" t="s">
        <v>2159</v>
      </c>
      <c r="I330" s="2">
        <v>1</v>
      </c>
      <c r="J330" s="2">
        <v>1814.88942</v>
      </c>
      <c r="K330" s="3">
        <v>1.0129999999999999</v>
      </c>
      <c r="L330" s="3">
        <v>0.70099999999999996</v>
      </c>
      <c r="M330" s="2">
        <v>0.99424646124292904</v>
      </c>
      <c r="N330" s="2">
        <v>7.8537820770134104E-2</v>
      </c>
      <c r="O330" s="2">
        <v>24.11</v>
      </c>
      <c r="P330" s="2">
        <v>24.85</v>
      </c>
      <c r="Q330" s="2">
        <v>86.7</v>
      </c>
      <c r="R330" s="2">
        <v>125.4</v>
      </c>
      <c r="S330" s="2">
        <v>87.9</v>
      </c>
      <c r="T330" s="2">
        <v>23.53</v>
      </c>
      <c r="U330" s="2">
        <v>23.39</v>
      </c>
      <c r="V330" s="2">
        <v>10.44</v>
      </c>
      <c r="W330" s="4">
        <v>26662.481896080899</v>
      </c>
      <c r="X330" s="4">
        <v>30918.745104048499</v>
      </c>
      <c r="Y330" s="4">
        <v>19055.942201153401</v>
      </c>
      <c r="Z330" s="4">
        <v>38550.43359375</v>
      </c>
      <c r="AA330" s="4">
        <v>45011.322200782597</v>
      </c>
      <c r="AB330" s="4">
        <v>27820.649699128699</v>
      </c>
      <c r="AC330" s="4">
        <v>27483.1124702206</v>
      </c>
      <c r="AD330" s="4">
        <v>27011.397549582802</v>
      </c>
      <c r="AE330" s="4">
        <v>22618.4743851934</v>
      </c>
      <c r="AF330" s="2" t="s">
        <v>11</v>
      </c>
      <c r="AG330" s="2" t="s">
        <v>11</v>
      </c>
      <c r="AH330" s="2" t="s">
        <v>11</v>
      </c>
      <c r="AI330" s="2" t="s">
        <v>11</v>
      </c>
      <c r="AJ330" s="2" t="s">
        <v>11</v>
      </c>
      <c r="AK330" s="2" t="s">
        <v>11</v>
      </c>
      <c r="AL330" s="2" t="s">
        <v>11</v>
      </c>
      <c r="AM330" s="2" t="s">
        <v>11</v>
      </c>
      <c r="AN330" s="2" t="s">
        <v>11</v>
      </c>
      <c r="AO330" s="2">
        <v>1.8780000000000001E-4</v>
      </c>
      <c r="AP330" s="2">
        <v>1.311E-5</v>
      </c>
      <c r="AQ330" s="2">
        <v>2.73</v>
      </c>
      <c r="AR330" s="2">
        <v>43.2</v>
      </c>
    </row>
    <row r="331" spans="1:44">
      <c r="A331" s="2" t="s">
        <v>2160</v>
      </c>
      <c r="B331" s="2" t="s">
        <v>32</v>
      </c>
      <c r="C331" s="2">
        <v>11</v>
      </c>
      <c r="D331" s="2">
        <v>25</v>
      </c>
      <c r="E331" s="2" t="s">
        <v>524</v>
      </c>
      <c r="F331" s="2" t="s">
        <v>525</v>
      </c>
      <c r="G331" s="2" t="s">
        <v>526</v>
      </c>
      <c r="H331" s="2" t="s">
        <v>2161</v>
      </c>
      <c r="I331" s="2">
        <v>1</v>
      </c>
      <c r="J331" s="2">
        <v>1285.6285600000001</v>
      </c>
      <c r="K331" s="3">
        <v>1.0129999999999999</v>
      </c>
      <c r="L331" s="3">
        <v>0.95499999999999996</v>
      </c>
      <c r="M331" s="2">
        <v>0.99424646124292904</v>
      </c>
      <c r="N331" s="2">
        <v>0.82712759550012205</v>
      </c>
      <c r="O331" s="2">
        <v>12.21</v>
      </c>
      <c r="P331" s="2">
        <v>3.28</v>
      </c>
      <c r="Q331" s="2">
        <v>101</v>
      </c>
      <c r="R331" s="2">
        <v>101.8</v>
      </c>
      <c r="S331" s="2">
        <v>97.2</v>
      </c>
      <c r="T331" s="2">
        <v>9.98</v>
      </c>
      <c r="U331" s="2">
        <v>4.21</v>
      </c>
      <c r="V331" s="2">
        <v>6.22</v>
      </c>
      <c r="W331" s="4">
        <v>1157842.2872053201</v>
      </c>
      <c r="X331" s="4">
        <v>1348265.62767987</v>
      </c>
      <c r="Y331" s="4">
        <v>1406614.42998036</v>
      </c>
      <c r="Z331" s="4">
        <v>1356669.2565917999</v>
      </c>
      <c r="AA331" s="4">
        <v>1459120.88877093</v>
      </c>
      <c r="AB331" s="4">
        <v>1358817.5424724701</v>
      </c>
      <c r="AC331" s="4">
        <v>1297373.93960089</v>
      </c>
      <c r="AD331" s="4">
        <v>1269300.1960038401</v>
      </c>
      <c r="AE331" s="4">
        <v>1424703.7340885601</v>
      </c>
      <c r="AF331" s="2" t="s">
        <v>11</v>
      </c>
      <c r="AG331" s="2" t="s">
        <v>11</v>
      </c>
      <c r="AH331" s="2" t="s">
        <v>11</v>
      </c>
      <c r="AI331" s="2" t="s">
        <v>11</v>
      </c>
      <c r="AJ331" s="2" t="s">
        <v>11</v>
      </c>
      <c r="AK331" s="2" t="s">
        <v>11</v>
      </c>
      <c r="AL331" s="2" t="s">
        <v>11</v>
      </c>
      <c r="AM331" s="2" t="s">
        <v>11</v>
      </c>
      <c r="AN331" s="2" t="s">
        <v>11</v>
      </c>
      <c r="AO331" s="2">
        <v>1.8780000000000001E-4</v>
      </c>
      <c r="AP331" s="2">
        <v>2.9839999999999999E-4</v>
      </c>
      <c r="AQ331" s="2">
        <v>3.07</v>
      </c>
      <c r="AR331" s="2">
        <v>41</v>
      </c>
    </row>
    <row r="332" spans="1:44">
      <c r="A332" s="2" t="s">
        <v>591</v>
      </c>
      <c r="B332" s="2" t="s">
        <v>39</v>
      </c>
      <c r="C332" s="2">
        <v>5</v>
      </c>
      <c r="D332" s="2">
        <v>6</v>
      </c>
      <c r="E332" s="2" t="s">
        <v>317</v>
      </c>
      <c r="F332" s="2" t="s">
        <v>592</v>
      </c>
      <c r="G332" s="2" t="s">
        <v>593</v>
      </c>
      <c r="H332" s="2" t="s">
        <v>1577</v>
      </c>
      <c r="I332" s="2">
        <v>1</v>
      </c>
      <c r="J332" s="2">
        <v>2314.1707299999998</v>
      </c>
      <c r="K332" s="3">
        <v>1.0129999999999999</v>
      </c>
      <c r="L332" s="3">
        <v>1.254</v>
      </c>
      <c r="M332" s="2">
        <v>0.99424646124292904</v>
      </c>
      <c r="N332" s="2">
        <v>0.90931110575838903</v>
      </c>
      <c r="O332" s="2">
        <v>16.260000000000002</v>
      </c>
      <c r="P332" s="2">
        <v>23.01</v>
      </c>
      <c r="Q332" s="2">
        <v>106.4</v>
      </c>
      <c r="R332" s="2">
        <v>85.9</v>
      </c>
      <c r="S332" s="2">
        <v>107.7</v>
      </c>
      <c r="T332" s="2">
        <v>6.41</v>
      </c>
      <c r="U332" s="2">
        <v>11.96</v>
      </c>
      <c r="V332" s="2">
        <v>20.99</v>
      </c>
      <c r="W332" s="4">
        <v>13414.740875433699</v>
      </c>
      <c r="X332" s="4">
        <v>13633.238833326501</v>
      </c>
      <c r="Y332" s="4">
        <v>12088.9968611801</v>
      </c>
      <c r="Z332" s="4">
        <v>9382.6552734375</v>
      </c>
      <c r="AA332" s="4">
        <v>11939.4315535568</v>
      </c>
      <c r="AB332" s="4">
        <v>10839.1386493673</v>
      </c>
      <c r="AC332" s="4">
        <v>14966.6812632036</v>
      </c>
      <c r="AD332" s="4">
        <v>9787.2314041473801</v>
      </c>
      <c r="AE332" s="4">
        <v>13586.8905275088</v>
      </c>
      <c r="AF332" s="2" t="s">
        <v>11</v>
      </c>
      <c r="AG332" s="2" t="s">
        <v>14</v>
      </c>
      <c r="AH332" s="2" t="s">
        <v>14</v>
      </c>
      <c r="AI332" s="2" t="s">
        <v>11</v>
      </c>
      <c r="AJ332" s="2" t="s">
        <v>11</v>
      </c>
      <c r="AK332" s="2" t="s">
        <v>14</v>
      </c>
      <c r="AL332" s="2" t="s">
        <v>11</v>
      </c>
      <c r="AM332" s="2" t="s">
        <v>11</v>
      </c>
      <c r="AN332" s="2" t="s">
        <v>11</v>
      </c>
      <c r="AO332" s="2">
        <v>3.0309999999999999E-4</v>
      </c>
      <c r="AP332" s="2">
        <v>1.8910000000000001E-3</v>
      </c>
      <c r="AQ332" s="2">
        <v>3.69</v>
      </c>
      <c r="AR332" s="2">
        <v>41.56</v>
      </c>
    </row>
    <row r="333" spans="1:44">
      <c r="A333" s="2" t="s">
        <v>798</v>
      </c>
      <c r="B333" s="2" t="s">
        <v>27</v>
      </c>
      <c r="C333" s="2">
        <v>2</v>
      </c>
      <c r="D333" s="2">
        <v>18</v>
      </c>
      <c r="E333" s="2" t="s">
        <v>2162</v>
      </c>
      <c r="F333" s="2" t="s">
        <v>2163</v>
      </c>
      <c r="G333" s="2" t="s">
        <v>2164</v>
      </c>
      <c r="H333" s="2" t="s">
        <v>2165</v>
      </c>
      <c r="I333" s="2">
        <v>1</v>
      </c>
      <c r="J333" s="2">
        <v>1370.7864500000001</v>
      </c>
      <c r="K333" s="3">
        <v>1.012</v>
      </c>
      <c r="L333" s="3">
        <v>0.93300000000000005</v>
      </c>
      <c r="M333" s="2">
        <v>0.99424646124292904</v>
      </c>
      <c r="N333" s="2">
        <v>0.76666259108440304</v>
      </c>
      <c r="O333" s="2">
        <v>7.28</v>
      </c>
      <c r="P333" s="2">
        <v>5.63</v>
      </c>
      <c r="Q333" s="2">
        <v>96.6</v>
      </c>
      <c r="R333" s="2">
        <v>105.2</v>
      </c>
      <c r="S333" s="2">
        <v>98.2</v>
      </c>
      <c r="T333" s="2">
        <v>8.48</v>
      </c>
      <c r="U333" s="2">
        <v>5.32</v>
      </c>
      <c r="V333" s="2">
        <v>3.76</v>
      </c>
      <c r="W333" s="4">
        <v>137605.55053692299</v>
      </c>
      <c r="X333" s="4">
        <v>160762.450097555</v>
      </c>
      <c r="Y333" s="4">
        <v>141325.77311152799</v>
      </c>
      <c r="Z333" s="4">
        <v>147976.921875</v>
      </c>
      <c r="AA333" s="4">
        <v>153813.89564780201</v>
      </c>
      <c r="AB333" s="4">
        <v>164286.897440442</v>
      </c>
      <c r="AC333" s="4">
        <v>139265.484532817</v>
      </c>
      <c r="AD333" s="4">
        <v>143581.25504857299</v>
      </c>
      <c r="AE333" s="4">
        <v>150050.79298364199</v>
      </c>
      <c r="AF333" s="2" t="s">
        <v>11</v>
      </c>
      <c r="AG333" s="2" t="s">
        <v>11</v>
      </c>
      <c r="AH333" s="2" t="s">
        <v>11</v>
      </c>
      <c r="AI333" s="2" t="s">
        <v>11</v>
      </c>
      <c r="AJ333" s="2" t="s">
        <v>11</v>
      </c>
      <c r="AK333" s="2" t="s">
        <v>11</v>
      </c>
      <c r="AL333" s="2" t="s">
        <v>11</v>
      </c>
      <c r="AM333" s="2" t="s">
        <v>11</v>
      </c>
      <c r="AN333" s="2" t="s">
        <v>11</v>
      </c>
      <c r="AO333" s="2">
        <v>1.8780000000000001E-4</v>
      </c>
      <c r="AP333" s="2">
        <v>2.2169999999999999E-5</v>
      </c>
      <c r="AQ333" s="2">
        <v>3.01</v>
      </c>
      <c r="AR333" s="2">
        <v>45.94</v>
      </c>
    </row>
    <row r="334" spans="1:44">
      <c r="A334" s="2" t="s">
        <v>2166</v>
      </c>
      <c r="B334" s="2" t="s">
        <v>39</v>
      </c>
      <c r="C334" s="2">
        <v>2</v>
      </c>
      <c r="D334" s="2">
        <v>5</v>
      </c>
      <c r="E334" s="2" t="s">
        <v>59</v>
      </c>
      <c r="F334" s="2" t="s">
        <v>2167</v>
      </c>
      <c r="G334" s="2" t="s">
        <v>2168</v>
      </c>
      <c r="H334" s="2" t="s">
        <v>2169</v>
      </c>
      <c r="I334" s="2">
        <v>1</v>
      </c>
      <c r="J334" s="2">
        <v>1534.73588</v>
      </c>
      <c r="K334" s="3">
        <v>1.0109999999999999</v>
      </c>
      <c r="L334" s="3">
        <v>0.96799999999999997</v>
      </c>
      <c r="M334" s="2">
        <v>0.99424646124292904</v>
      </c>
      <c r="N334" s="2">
        <v>0.90070823660373001</v>
      </c>
      <c r="O334" s="2">
        <v>16.170000000000002</v>
      </c>
      <c r="P334" s="2">
        <v>16.100000000000001</v>
      </c>
      <c r="Q334" s="2">
        <v>97.6</v>
      </c>
      <c r="R334" s="2">
        <v>103.6</v>
      </c>
      <c r="S334" s="2">
        <v>98.8</v>
      </c>
      <c r="T334" s="2">
        <v>41.37</v>
      </c>
      <c r="U334" s="2">
        <v>18.22</v>
      </c>
      <c r="V334" s="2">
        <v>6.52</v>
      </c>
      <c r="W334" s="4">
        <v>3590.33723206985</v>
      </c>
      <c r="X334" s="4">
        <v>8859.4513306670106</v>
      </c>
      <c r="Y334" s="4">
        <v>7892.9636669124902</v>
      </c>
      <c r="Z334" s="4">
        <v>8373.9326171875</v>
      </c>
      <c r="AA334" s="4">
        <v>8593.8678811768896</v>
      </c>
      <c r="AB334" s="4">
        <v>6068.5248535207902</v>
      </c>
      <c r="AC334" s="4">
        <v>7983.3125485884602</v>
      </c>
      <c r="AD334" s="4">
        <v>8315.8060323408008</v>
      </c>
      <c r="AE334" s="4">
        <v>7309.3656521353196</v>
      </c>
      <c r="AF334" s="2" t="s">
        <v>11</v>
      </c>
      <c r="AG334" s="2" t="s">
        <v>14</v>
      </c>
      <c r="AH334" s="2" t="s">
        <v>11</v>
      </c>
      <c r="AI334" s="2" t="s">
        <v>14</v>
      </c>
      <c r="AJ334" s="2" t="s">
        <v>14</v>
      </c>
      <c r="AK334" s="2" t="s">
        <v>11</v>
      </c>
      <c r="AL334" s="2" t="s">
        <v>11</v>
      </c>
      <c r="AM334" s="2" t="s">
        <v>11</v>
      </c>
      <c r="AN334" s="2" t="s">
        <v>14</v>
      </c>
      <c r="AO334" s="2">
        <v>3.0309999999999999E-4</v>
      </c>
      <c r="AP334" s="2">
        <v>1.423E-3</v>
      </c>
      <c r="AQ334" s="2">
        <v>1.62</v>
      </c>
      <c r="AR334" s="2">
        <v>41.92</v>
      </c>
    </row>
    <row r="335" spans="1:44">
      <c r="A335" s="2" t="s">
        <v>241</v>
      </c>
      <c r="B335" s="2" t="s">
        <v>464</v>
      </c>
      <c r="C335" s="2">
        <v>3</v>
      </c>
      <c r="D335" s="2">
        <v>5</v>
      </c>
      <c r="E335" s="2" t="s">
        <v>1307</v>
      </c>
      <c r="F335" s="2" t="s">
        <v>2170</v>
      </c>
      <c r="G335" s="2" t="s">
        <v>2171</v>
      </c>
      <c r="H335" s="2" t="s">
        <v>1310</v>
      </c>
      <c r="I335" s="2">
        <v>1</v>
      </c>
      <c r="J335" s="2">
        <v>1540.70353</v>
      </c>
      <c r="K335" s="3">
        <v>1.0109999999999999</v>
      </c>
      <c r="L335" s="3">
        <v>1.149</v>
      </c>
      <c r="M335" s="2">
        <v>0.99424646124292904</v>
      </c>
      <c r="N335" s="2">
        <v>0.98465037558220003</v>
      </c>
      <c r="O335" s="2">
        <v>4.6399999999999997</v>
      </c>
      <c r="P335" s="2">
        <v>7.12</v>
      </c>
      <c r="Q335" s="2">
        <v>101.7</v>
      </c>
      <c r="R335" s="2">
        <v>92.3</v>
      </c>
      <c r="S335" s="2">
        <v>106</v>
      </c>
      <c r="T335" s="2">
        <v>4.2699999999999996</v>
      </c>
      <c r="U335" s="2">
        <v>8.94</v>
      </c>
      <c r="V335" s="2">
        <v>3.07</v>
      </c>
      <c r="W335" s="4">
        <v>44226.7712553452</v>
      </c>
      <c r="X335" s="4">
        <v>40785.156441652602</v>
      </c>
      <c r="Y335" s="4">
        <v>41574.069606420999</v>
      </c>
      <c r="Z335" s="4">
        <v>38785.00390625</v>
      </c>
      <c r="AA335" s="4">
        <v>32692.283092378799</v>
      </c>
      <c r="AB335" s="4">
        <v>37710.513921942802</v>
      </c>
      <c r="AC335" s="4">
        <v>43662.895545451298</v>
      </c>
      <c r="AD335" s="4">
        <v>43318.003725813498</v>
      </c>
      <c r="AE335" s="4">
        <v>41238.937805232497</v>
      </c>
      <c r="AF335" s="2" t="s">
        <v>14</v>
      </c>
      <c r="AG335" s="2" t="s">
        <v>11</v>
      </c>
      <c r="AH335" s="2" t="s">
        <v>11</v>
      </c>
      <c r="AI335" s="2" t="s">
        <v>14</v>
      </c>
      <c r="AJ335" s="2" t="s">
        <v>11</v>
      </c>
      <c r="AK335" s="2" t="s">
        <v>11</v>
      </c>
      <c r="AL335" s="2" t="s">
        <v>14</v>
      </c>
      <c r="AM335" s="2" t="s">
        <v>14</v>
      </c>
      <c r="AN335" s="2" t="s">
        <v>11</v>
      </c>
      <c r="AO335" s="2">
        <v>1.8780000000000001E-4</v>
      </c>
      <c r="AP335" s="2">
        <v>2.5050000000000002E-4</v>
      </c>
      <c r="AQ335" s="2">
        <v>1.83</v>
      </c>
      <c r="AR335" s="2">
        <v>42.37</v>
      </c>
    </row>
    <row r="336" spans="1:44">
      <c r="A336" s="2" t="s">
        <v>598</v>
      </c>
      <c r="B336" s="2" t="s">
        <v>36</v>
      </c>
      <c r="C336" s="2">
        <v>1</v>
      </c>
      <c r="D336" s="2">
        <v>17</v>
      </c>
      <c r="E336" s="2" t="s">
        <v>599</v>
      </c>
      <c r="F336" s="2" t="s">
        <v>600</v>
      </c>
      <c r="G336" s="2" t="s">
        <v>601</v>
      </c>
      <c r="H336" s="2" t="s">
        <v>2172</v>
      </c>
      <c r="I336" s="2">
        <v>1</v>
      </c>
      <c r="J336" s="2">
        <v>1096.61833</v>
      </c>
      <c r="K336" s="3">
        <v>1.0109999999999999</v>
      </c>
      <c r="L336" s="3">
        <v>1.1830000000000001</v>
      </c>
      <c r="M336" s="2">
        <v>0.99424646124292904</v>
      </c>
      <c r="N336" s="2">
        <v>0.96751638647120697</v>
      </c>
      <c r="O336" s="2">
        <v>10.28</v>
      </c>
      <c r="P336" s="2">
        <v>18.440000000000001</v>
      </c>
      <c r="Q336" s="2">
        <v>103.7</v>
      </c>
      <c r="R336" s="2">
        <v>90</v>
      </c>
      <c r="S336" s="2">
        <v>106.4</v>
      </c>
      <c r="T336" s="2">
        <v>13.08</v>
      </c>
      <c r="U336" s="2">
        <v>17.510000000000002</v>
      </c>
      <c r="V336" s="2">
        <v>14.16</v>
      </c>
      <c r="W336" s="4">
        <v>139068.83127483199</v>
      </c>
      <c r="X336" s="4">
        <v>144053.45186739901</v>
      </c>
      <c r="Y336" s="4">
        <v>175951.54713466001</v>
      </c>
      <c r="Z336" s="4">
        <v>111189.890625</v>
      </c>
      <c r="AA336" s="4">
        <v>125017.893113457</v>
      </c>
      <c r="AB336" s="4">
        <v>155895.30654813</v>
      </c>
      <c r="AC336" s="4">
        <v>135498.85906271299</v>
      </c>
      <c r="AD336" s="4">
        <v>147836.07127272201</v>
      </c>
      <c r="AE336" s="4">
        <v>177833.72039838799</v>
      </c>
      <c r="AF336" s="2" t="s">
        <v>11</v>
      </c>
      <c r="AG336" s="2" t="s">
        <v>11</v>
      </c>
      <c r="AH336" s="2" t="s">
        <v>11</v>
      </c>
      <c r="AI336" s="2" t="s">
        <v>11</v>
      </c>
      <c r="AJ336" s="2" t="s">
        <v>11</v>
      </c>
      <c r="AK336" s="2" t="s">
        <v>11</v>
      </c>
      <c r="AL336" s="2" t="s">
        <v>11</v>
      </c>
      <c r="AM336" s="2" t="s">
        <v>11</v>
      </c>
      <c r="AN336" s="2" t="s">
        <v>11</v>
      </c>
      <c r="AO336" s="2">
        <v>1.8780000000000001E-4</v>
      </c>
      <c r="AP336" s="2">
        <v>5.1360000000000002E-4</v>
      </c>
      <c r="AQ336" s="2">
        <v>2.73</v>
      </c>
      <c r="AR336" s="2">
        <v>35.18</v>
      </c>
    </row>
    <row r="337" spans="1:44">
      <c r="A337" s="2" t="s">
        <v>2173</v>
      </c>
      <c r="B337" s="2" t="s">
        <v>2174</v>
      </c>
      <c r="C337" s="2">
        <v>2</v>
      </c>
      <c r="D337" s="2">
        <v>4</v>
      </c>
      <c r="E337" s="2" t="s">
        <v>2175</v>
      </c>
      <c r="F337" s="2" t="s">
        <v>2176</v>
      </c>
      <c r="G337" s="2" t="s">
        <v>2177</v>
      </c>
      <c r="H337" s="2" t="s">
        <v>2178</v>
      </c>
      <c r="I337" s="2">
        <v>1</v>
      </c>
      <c r="J337" s="2">
        <v>2775.34402</v>
      </c>
      <c r="K337" s="3">
        <v>1.01</v>
      </c>
      <c r="L337" s="3">
        <v>2.3050000000000002</v>
      </c>
      <c r="M337" s="2">
        <v>0.99424646124292904</v>
      </c>
      <c r="N337" s="2">
        <v>1.7868194746897101E-3</v>
      </c>
      <c r="O337" s="2">
        <v>42.59</v>
      </c>
      <c r="P337" s="2">
        <v>75.12</v>
      </c>
      <c r="Q337" s="2">
        <v>140.19999999999999</v>
      </c>
      <c r="R337" s="2">
        <v>44.7</v>
      </c>
      <c r="S337" s="2">
        <v>115.1</v>
      </c>
      <c r="T337" s="2">
        <v>49.99</v>
      </c>
      <c r="U337" s="2">
        <v>44.57</v>
      </c>
      <c r="V337" s="2">
        <v>52.26</v>
      </c>
      <c r="W337" s="4">
        <v>12848.9617488739</v>
      </c>
      <c r="X337" s="4">
        <v>11273.838906508799</v>
      </c>
      <c r="Y337" s="4">
        <v>4045.9141848169202</v>
      </c>
      <c r="Z337" s="4">
        <v>5802.36474609375</v>
      </c>
      <c r="AA337" s="4">
        <v>3594.4116387968202</v>
      </c>
      <c r="AB337" s="4">
        <v>2355.7661821786101</v>
      </c>
      <c r="AC337" s="4">
        <v>13375.716178208701</v>
      </c>
      <c r="AD337" s="4">
        <v>9252.5305772616593</v>
      </c>
      <c r="AE337" s="4">
        <v>4087.8680132507402</v>
      </c>
      <c r="AF337" s="2" t="s">
        <v>11</v>
      </c>
      <c r="AG337" s="2" t="s">
        <v>11</v>
      </c>
      <c r="AH337" s="2" t="s">
        <v>15</v>
      </c>
      <c r="AI337" s="2" t="s">
        <v>11</v>
      </c>
      <c r="AJ337" s="2" t="s">
        <v>15</v>
      </c>
      <c r="AK337" s="2" t="s">
        <v>15</v>
      </c>
      <c r="AL337" s="2" t="s">
        <v>14</v>
      </c>
      <c r="AM337" s="2" t="s">
        <v>11</v>
      </c>
      <c r="AN337" s="2" t="s">
        <v>15</v>
      </c>
      <c r="AO337" s="2">
        <v>1.8780000000000001E-4</v>
      </c>
      <c r="AP337" s="2">
        <v>6.2040000000000001E-4</v>
      </c>
      <c r="AQ337" s="2">
        <v>3.04</v>
      </c>
      <c r="AR337" s="2">
        <v>48.82</v>
      </c>
    </row>
    <row r="338" spans="1:44">
      <c r="A338" s="2" t="s">
        <v>2179</v>
      </c>
      <c r="B338" s="2" t="s">
        <v>22</v>
      </c>
      <c r="C338" s="2">
        <v>1</v>
      </c>
      <c r="D338" s="2">
        <v>4</v>
      </c>
      <c r="E338" s="2" t="s">
        <v>2180</v>
      </c>
      <c r="F338" s="2" t="s">
        <v>2181</v>
      </c>
      <c r="G338" s="2" t="s">
        <v>2182</v>
      </c>
      <c r="H338" s="2" t="s">
        <v>2183</v>
      </c>
      <c r="I338" s="2">
        <v>1</v>
      </c>
      <c r="J338" s="2">
        <v>1788.9200499999999</v>
      </c>
      <c r="K338" s="3">
        <v>1.0089999999999999</v>
      </c>
      <c r="L338" s="3">
        <v>1.147</v>
      </c>
      <c r="M338" s="2">
        <v>0.99424646124292904</v>
      </c>
      <c r="N338" s="2">
        <v>0.98336116657070505</v>
      </c>
      <c r="O338" s="2">
        <v>40.200000000000003</v>
      </c>
      <c r="P338" s="2">
        <v>42.04</v>
      </c>
      <c r="Q338" s="2">
        <v>110.2</v>
      </c>
      <c r="R338" s="2">
        <v>98.7</v>
      </c>
      <c r="S338" s="2">
        <v>91.1</v>
      </c>
      <c r="T338" s="2">
        <v>31.33</v>
      </c>
      <c r="U338" s="2">
        <v>43.54</v>
      </c>
      <c r="V338" s="2">
        <v>19.8</v>
      </c>
      <c r="W338" s="4">
        <v>5161.1611010119996</v>
      </c>
      <c r="X338" s="4">
        <v>5480.0697634158496</v>
      </c>
      <c r="Y338" s="4">
        <v>2888.90759125361</v>
      </c>
      <c r="Z338" s="4">
        <v>4621.5517282873798</v>
      </c>
      <c r="AA338" s="4">
        <v>1880.82686593006</v>
      </c>
      <c r="AB338" s="4">
        <v>4823.6493805974696</v>
      </c>
      <c r="AC338" s="4">
        <v>5532.0955290393804</v>
      </c>
      <c r="AD338" s="4">
        <v>3797.2876099732798</v>
      </c>
      <c r="AE338" s="4">
        <v>4266.8867512631996</v>
      </c>
      <c r="AF338" s="2" t="s">
        <v>11</v>
      </c>
      <c r="AG338" s="2" t="s">
        <v>11</v>
      </c>
      <c r="AH338" s="2" t="s">
        <v>14</v>
      </c>
      <c r="AI338" s="2" t="s">
        <v>15</v>
      </c>
      <c r="AJ338" s="2" t="s">
        <v>11</v>
      </c>
      <c r="AK338" s="2" t="s">
        <v>15</v>
      </c>
      <c r="AL338" s="2" t="s">
        <v>11</v>
      </c>
      <c r="AM338" s="2" t="s">
        <v>15</v>
      </c>
      <c r="AN338" s="2" t="s">
        <v>15</v>
      </c>
      <c r="AO338" s="2">
        <v>3.0309999999999999E-4</v>
      </c>
      <c r="AP338" s="2">
        <v>2.065E-3</v>
      </c>
      <c r="AQ338" s="2">
        <v>1.92</v>
      </c>
      <c r="AR338" s="2">
        <v>45.2</v>
      </c>
    </row>
    <row r="339" spans="1:44">
      <c r="A339" s="2" t="s">
        <v>2184</v>
      </c>
      <c r="B339" s="2" t="s">
        <v>2185</v>
      </c>
      <c r="C339" s="2">
        <v>2</v>
      </c>
      <c r="D339" s="2">
        <v>9</v>
      </c>
      <c r="E339" s="2" t="s">
        <v>362</v>
      </c>
      <c r="F339" s="2" t="s">
        <v>2186</v>
      </c>
      <c r="G339" s="2" t="s">
        <v>2187</v>
      </c>
      <c r="H339" s="2" t="s">
        <v>2188</v>
      </c>
      <c r="I339" s="2">
        <v>1</v>
      </c>
      <c r="J339" s="2">
        <v>1411.76136</v>
      </c>
      <c r="K339" s="3">
        <v>1.0089999999999999</v>
      </c>
      <c r="L339" s="3">
        <v>1.107</v>
      </c>
      <c r="M339" s="2">
        <v>0.99424646124292904</v>
      </c>
      <c r="N339" s="2">
        <v>0.996247290592848</v>
      </c>
      <c r="O339" s="2">
        <v>16.52</v>
      </c>
      <c r="P339" s="2">
        <v>14.01</v>
      </c>
      <c r="Q339" s="2">
        <v>112.8</v>
      </c>
      <c r="R339" s="2">
        <v>85.9</v>
      </c>
      <c r="S339" s="2">
        <v>101.3</v>
      </c>
      <c r="T339" s="2">
        <v>15.74</v>
      </c>
      <c r="U339" s="2">
        <v>11.99</v>
      </c>
      <c r="V339" s="2">
        <v>10.51</v>
      </c>
      <c r="W339" s="4">
        <v>13287.368978922799</v>
      </c>
      <c r="X339" s="4">
        <v>17692.1375743026</v>
      </c>
      <c r="Y339" s="4">
        <v>17733.226651920198</v>
      </c>
      <c r="Z339" s="4">
        <v>13126.623046875</v>
      </c>
      <c r="AA339" s="4">
        <v>13475.197378384501</v>
      </c>
      <c r="AB339" s="4">
        <v>16252.379477873999</v>
      </c>
      <c r="AC339" s="4">
        <v>15900.161524674601</v>
      </c>
      <c r="AD339" s="4">
        <v>14527.411049893701</v>
      </c>
      <c r="AE339" s="4">
        <v>17893.373823800099</v>
      </c>
      <c r="AF339" s="2" t="s">
        <v>11</v>
      </c>
      <c r="AG339" s="2" t="s">
        <v>11</v>
      </c>
      <c r="AH339" s="2" t="s">
        <v>11</v>
      </c>
      <c r="AI339" s="2" t="s">
        <v>11</v>
      </c>
      <c r="AJ339" s="2" t="s">
        <v>11</v>
      </c>
      <c r="AK339" s="2" t="s">
        <v>11</v>
      </c>
      <c r="AL339" s="2" t="s">
        <v>11</v>
      </c>
      <c r="AM339" s="2" t="s">
        <v>11</v>
      </c>
      <c r="AN339" s="2" t="s">
        <v>11</v>
      </c>
      <c r="AO339" s="2">
        <v>1.8780000000000001E-4</v>
      </c>
      <c r="AP339" s="2">
        <v>7.7529999999999998E-5</v>
      </c>
      <c r="AQ339" s="2">
        <v>3.08</v>
      </c>
      <c r="AR339" s="2">
        <v>48.65</v>
      </c>
    </row>
    <row r="340" spans="1:44">
      <c r="A340" s="2" t="s">
        <v>625</v>
      </c>
      <c r="B340" s="2" t="s">
        <v>32</v>
      </c>
      <c r="C340" s="2">
        <v>4</v>
      </c>
      <c r="D340" s="2">
        <v>15</v>
      </c>
      <c r="E340" s="2" t="s">
        <v>626</v>
      </c>
      <c r="F340" s="2" t="s">
        <v>627</v>
      </c>
      <c r="G340" s="2" t="s">
        <v>628</v>
      </c>
      <c r="H340" s="2" t="s">
        <v>2189</v>
      </c>
      <c r="I340" s="2">
        <v>1</v>
      </c>
      <c r="J340" s="2">
        <v>1138.5859800000001</v>
      </c>
      <c r="K340" s="3">
        <v>1.008</v>
      </c>
      <c r="L340" s="3">
        <v>0.83</v>
      </c>
      <c r="M340" s="2">
        <v>0.99424646124292904</v>
      </c>
      <c r="N340" s="2">
        <v>0.43311532467542702</v>
      </c>
      <c r="O340" s="2">
        <v>32.369999999999997</v>
      </c>
      <c r="P340" s="2">
        <v>31.62</v>
      </c>
      <c r="Q340" s="2">
        <v>101.6</v>
      </c>
      <c r="R340" s="2">
        <v>117</v>
      </c>
      <c r="S340" s="2">
        <v>81.5</v>
      </c>
      <c r="T340" s="2">
        <v>27.07</v>
      </c>
      <c r="U340" s="2">
        <v>14.06</v>
      </c>
      <c r="V340" s="2">
        <v>28.58</v>
      </c>
      <c r="W340" s="4">
        <v>72289.137650183402</v>
      </c>
      <c r="X340" s="4">
        <v>100514.88401569</v>
      </c>
      <c r="Y340" s="4">
        <v>126246.57147227701</v>
      </c>
      <c r="Z340" s="4">
        <v>95408.9140625</v>
      </c>
      <c r="AA340" s="4">
        <v>115757.85178104699</v>
      </c>
      <c r="AB340" s="4">
        <v>126577.56437470501</v>
      </c>
      <c r="AC340" s="4">
        <v>80636.000271810204</v>
      </c>
      <c r="AD340" s="4">
        <v>79229.067734758399</v>
      </c>
      <c r="AE340" s="4">
        <v>127309.069068615</v>
      </c>
      <c r="AF340" s="2" t="s">
        <v>11</v>
      </c>
      <c r="AG340" s="2" t="s">
        <v>11</v>
      </c>
      <c r="AH340" s="2" t="s">
        <v>11</v>
      </c>
      <c r="AI340" s="2" t="s">
        <v>11</v>
      </c>
      <c r="AJ340" s="2" t="s">
        <v>11</v>
      </c>
      <c r="AK340" s="2" t="s">
        <v>11</v>
      </c>
      <c r="AL340" s="2" t="s">
        <v>11</v>
      </c>
      <c r="AM340" s="2" t="s">
        <v>11</v>
      </c>
      <c r="AN340" s="2" t="s">
        <v>11</v>
      </c>
      <c r="AO340" s="2">
        <v>1.8780000000000001E-4</v>
      </c>
      <c r="AP340" s="2">
        <v>4.0949999999999998E-4</v>
      </c>
      <c r="AQ340" s="2">
        <v>2.56</v>
      </c>
      <c r="AR340" s="2">
        <v>36.270000000000003</v>
      </c>
    </row>
    <row r="341" spans="1:44">
      <c r="A341" s="2" t="s">
        <v>2190</v>
      </c>
      <c r="B341" s="2" t="s">
        <v>46</v>
      </c>
      <c r="C341" s="2">
        <v>2</v>
      </c>
      <c r="D341" s="2">
        <v>1</v>
      </c>
      <c r="E341" s="2" t="s">
        <v>2191</v>
      </c>
      <c r="F341" s="2" t="s">
        <v>2192</v>
      </c>
      <c r="G341" s="2" t="s">
        <v>2193</v>
      </c>
      <c r="H341" s="2" t="s">
        <v>2194</v>
      </c>
      <c r="I341" s="2">
        <v>1</v>
      </c>
      <c r="J341" s="2">
        <v>1238.65617</v>
      </c>
      <c r="K341" s="3">
        <v>1.008</v>
      </c>
      <c r="L341" s="3">
        <v>1.089</v>
      </c>
      <c r="M341" s="2">
        <v>0.99424646124292904</v>
      </c>
      <c r="N341" s="2">
        <v>0.99807903194414704</v>
      </c>
      <c r="O341" s="2">
        <v>9.51</v>
      </c>
      <c r="P341" s="2">
        <v>22.88</v>
      </c>
      <c r="Q341" s="2">
        <v>97.7</v>
      </c>
      <c r="R341" s="2">
        <v>103.7</v>
      </c>
      <c r="S341" s="2">
        <v>98.5</v>
      </c>
      <c r="T341" s="2">
        <v>15.86</v>
      </c>
      <c r="U341" s="2">
        <v>11.63</v>
      </c>
      <c r="V341" s="2">
        <v>20.11</v>
      </c>
      <c r="W341" s="4">
        <v>4765.3345363291201</v>
      </c>
      <c r="X341" s="4">
        <v>4527.60807166841</v>
      </c>
      <c r="Y341" s="4">
        <v>6034.7280574054703</v>
      </c>
      <c r="Z341" s="4">
        <v>4142.28466796875</v>
      </c>
      <c r="AA341" s="4">
        <v>5148.16688533662</v>
      </c>
      <c r="AB341" s="4">
        <v>5057.2123724458497</v>
      </c>
      <c r="AC341" s="4">
        <v>4511.7991906301804</v>
      </c>
      <c r="AD341" s="4">
        <v>4803.36352944378</v>
      </c>
      <c r="AE341" s="4">
        <v>6472.9368091239503</v>
      </c>
      <c r="AF341" s="2" t="s">
        <v>14</v>
      </c>
      <c r="AG341" s="2" t="s">
        <v>14</v>
      </c>
      <c r="AH341" s="2" t="s">
        <v>11</v>
      </c>
      <c r="AI341" s="2" t="s">
        <v>14</v>
      </c>
      <c r="AJ341" s="2" t="s">
        <v>14</v>
      </c>
      <c r="AK341" s="2" t="s">
        <v>14</v>
      </c>
      <c r="AL341" s="2" t="s">
        <v>14</v>
      </c>
      <c r="AM341" s="2" t="s">
        <v>14</v>
      </c>
      <c r="AN341" s="2" t="s">
        <v>14</v>
      </c>
      <c r="AO341" s="2">
        <v>1.8550000000000001E-3</v>
      </c>
      <c r="AP341" s="2">
        <v>1.494E-2</v>
      </c>
      <c r="AQ341" s="2">
        <v>1.55</v>
      </c>
      <c r="AR341" s="2">
        <v>26.5</v>
      </c>
    </row>
    <row r="342" spans="1:44">
      <c r="A342" s="2" t="s">
        <v>559</v>
      </c>
      <c r="B342" s="2" t="s">
        <v>39</v>
      </c>
      <c r="C342" s="2">
        <v>1</v>
      </c>
      <c r="D342" s="2">
        <v>18</v>
      </c>
      <c r="E342" s="2" t="s">
        <v>560</v>
      </c>
      <c r="F342" s="2" t="s">
        <v>561</v>
      </c>
      <c r="G342" s="2" t="s">
        <v>562</v>
      </c>
      <c r="H342" s="2" t="s">
        <v>1837</v>
      </c>
      <c r="I342" s="2">
        <v>1</v>
      </c>
      <c r="J342" s="2">
        <v>1495.7283500000001</v>
      </c>
      <c r="K342" s="3">
        <v>1.008</v>
      </c>
      <c r="L342" s="3">
        <v>0.95399999999999996</v>
      </c>
      <c r="M342" s="2">
        <v>0.99424646124292904</v>
      </c>
      <c r="N342" s="2">
        <v>0.824899607726715</v>
      </c>
      <c r="O342" s="2">
        <v>8.66</v>
      </c>
      <c r="P342" s="2">
        <v>8.64</v>
      </c>
      <c r="Q342" s="2">
        <v>98.1</v>
      </c>
      <c r="R342" s="2">
        <v>103.3</v>
      </c>
      <c r="S342" s="2">
        <v>98.6</v>
      </c>
      <c r="T342" s="2">
        <v>6.91</v>
      </c>
      <c r="U342" s="2">
        <v>3.55</v>
      </c>
      <c r="V342" s="2">
        <v>8.7799999999999994</v>
      </c>
      <c r="W342" s="4">
        <v>131118.75237486299</v>
      </c>
      <c r="X342" s="4">
        <v>148668.28798087401</v>
      </c>
      <c r="Y342" s="4">
        <v>147617.05534250499</v>
      </c>
      <c r="Z342" s="4">
        <v>149659.59375</v>
      </c>
      <c r="AA342" s="4">
        <v>155475.03774943799</v>
      </c>
      <c r="AB342" s="4">
        <v>160676.94063489899</v>
      </c>
      <c r="AC342" s="4">
        <v>132149.834113263</v>
      </c>
      <c r="AD342" s="4">
        <v>148291.854026402</v>
      </c>
      <c r="AE342" s="4">
        <v>157471.22448894</v>
      </c>
      <c r="AF342" s="2" t="s">
        <v>11</v>
      </c>
      <c r="AG342" s="2" t="s">
        <v>11</v>
      </c>
      <c r="AH342" s="2" t="s">
        <v>11</v>
      </c>
      <c r="AI342" s="2" t="s">
        <v>11</v>
      </c>
      <c r="AJ342" s="2" t="s">
        <v>11</v>
      </c>
      <c r="AK342" s="2" t="s">
        <v>11</v>
      </c>
      <c r="AL342" s="2" t="s">
        <v>11</v>
      </c>
      <c r="AM342" s="2" t="s">
        <v>11</v>
      </c>
      <c r="AN342" s="2" t="s">
        <v>11</v>
      </c>
      <c r="AO342" s="2">
        <v>1.8780000000000001E-4</v>
      </c>
      <c r="AP342" s="2">
        <v>7.3869999999999996E-5</v>
      </c>
      <c r="AQ342" s="2">
        <v>2.76</v>
      </c>
      <c r="AR342" s="2">
        <v>39.17</v>
      </c>
    </row>
    <row r="343" spans="1:44">
      <c r="A343" s="2" t="s">
        <v>738</v>
      </c>
      <c r="B343" s="2" t="s">
        <v>27</v>
      </c>
      <c r="C343" s="2">
        <v>1</v>
      </c>
      <c r="D343" s="2">
        <v>1</v>
      </c>
      <c r="E343" s="2" t="s">
        <v>739</v>
      </c>
      <c r="F343" s="2" t="s">
        <v>740</v>
      </c>
      <c r="G343" s="2" t="s">
        <v>741</v>
      </c>
      <c r="H343" s="2" t="s">
        <v>2195</v>
      </c>
      <c r="I343" s="2">
        <v>1</v>
      </c>
      <c r="J343" s="2">
        <v>1845.96666</v>
      </c>
      <c r="K343" s="3">
        <v>1.0069999999999999</v>
      </c>
      <c r="L343" s="3">
        <v>0.89800000000000002</v>
      </c>
      <c r="M343" s="2">
        <v>0.99424646124292904</v>
      </c>
      <c r="N343" s="2">
        <v>0.82828007471510601</v>
      </c>
      <c r="O343" s="2">
        <v>88.61</v>
      </c>
      <c r="P343" s="2">
        <v>29.15</v>
      </c>
      <c r="Q343" s="2">
        <v>93.3</v>
      </c>
      <c r="R343" s="2">
        <v>112.8</v>
      </c>
      <c r="S343" s="2">
        <v>93.9</v>
      </c>
      <c r="T343" s="2">
        <v>102.83</v>
      </c>
      <c r="U343" s="2">
        <v>23.99</v>
      </c>
      <c r="V343" s="2">
        <v>32.31</v>
      </c>
      <c r="W343" s="4">
        <v>13472.2751820507</v>
      </c>
      <c r="X343" s="4">
        <v>2977.4956289076899</v>
      </c>
      <c r="Y343" s="4">
        <v>2054.5076832291202</v>
      </c>
      <c r="Z343" s="4">
        <v>3600.40014648438</v>
      </c>
      <c r="AA343" s="4">
        <v>3008.8259849802598</v>
      </c>
      <c r="AB343" s="4">
        <v>4799.3104473468402</v>
      </c>
      <c r="AC343" s="4">
        <v>4788.4875392044396</v>
      </c>
      <c r="AD343" s="4">
        <v>2700.7964960097402</v>
      </c>
      <c r="AE343" s="4">
        <v>2997.1316104377402</v>
      </c>
      <c r="AF343" s="2" t="s">
        <v>11</v>
      </c>
      <c r="AG343" s="2" t="s">
        <v>14</v>
      </c>
      <c r="AH343" s="2" t="s">
        <v>15</v>
      </c>
      <c r="AI343" s="2" t="s">
        <v>14</v>
      </c>
      <c r="AJ343" s="2" t="s">
        <v>15</v>
      </c>
      <c r="AK343" s="2" t="s">
        <v>15</v>
      </c>
      <c r="AL343" s="2" t="s">
        <v>14</v>
      </c>
      <c r="AM343" s="2" t="s">
        <v>15</v>
      </c>
      <c r="AN343" s="2" t="s">
        <v>15</v>
      </c>
      <c r="AO343" s="2">
        <v>3.0309999999999999E-4</v>
      </c>
      <c r="AP343" s="2">
        <v>1.7329999999999999E-3</v>
      </c>
      <c r="AQ343" s="2">
        <v>2.27</v>
      </c>
      <c r="AR343" s="2">
        <v>59.11</v>
      </c>
    </row>
    <row r="344" spans="1:44">
      <c r="A344" s="2" t="s">
        <v>152</v>
      </c>
      <c r="B344" s="2" t="s">
        <v>74</v>
      </c>
      <c r="C344" s="2">
        <v>1</v>
      </c>
      <c r="D344" s="2">
        <v>1</v>
      </c>
      <c r="E344" s="2" t="s">
        <v>143</v>
      </c>
      <c r="F344" s="2" t="s">
        <v>153</v>
      </c>
      <c r="G344" s="2" t="s">
        <v>154</v>
      </c>
      <c r="H344" s="2" t="s">
        <v>1853</v>
      </c>
      <c r="I344" s="2">
        <v>1</v>
      </c>
      <c r="J344" s="2">
        <v>2910.3436900000002</v>
      </c>
      <c r="K344" s="3">
        <v>1.006</v>
      </c>
      <c r="L344" s="3">
        <v>0.98699999999999999</v>
      </c>
      <c r="M344" s="2">
        <v>0.99424646124292904</v>
      </c>
      <c r="N344" s="2">
        <v>0.95838428782985197</v>
      </c>
      <c r="O344" s="2">
        <v>42.02</v>
      </c>
      <c r="P344" s="2">
        <v>88.39</v>
      </c>
      <c r="Q344" s="2">
        <v>114.1</v>
      </c>
      <c r="R344" s="2">
        <v>95.4</v>
      </c>
      <c r="S344" s="2">
        <v>90.5</v>
      </c>
      <c r="T344" s="2">
        <v>88.49</v>
      </c>
      <c r="U344" s="2">
        <v>50.27</v>
      </c>
      <c r="V344" s="2">
        <v>104.94</v>
      </c>
      <c r="W344" s="4">
        <v>9885.7917611393295</v>
      </c>
      <c r="X344" s="4">
        <v>2009.7539575502201</v>
      </c>
      <c r="Y344" s="4">
        <v>2804.6819575938898</v>
      </c>
      <c r="Z344" s="4">
        <v>2049.3262015616201</v>
      </c>
      <c r="AA344" s="4">
        <v>4875.5054762132804</v>
      </c>
      <c r="AB344" s="4">
        <v>2345.2754000589298</v>
      </c>
      <c r="AC344" s="4">
        <v>11916.880413662</v>
      </c>
      <c r="AD344" s="4">
        <v>2022.7631598579501</v>
      </c>
      <c r="AE344" s="4">
        <v>2225.7499205143399</v>
      </c>
      <c r="AF344" s="2" t="s">
        <v>11</v>
      </c>
      <c r="AG344" s="2" t="s">
        <v>15</v>
      </c>
      <c r="AH344" s="2" t="s">
        <v>15</v>
      </c>
      <c r="AI344" s="2" t="s">
        <v>15</v>
      </c>
      <c r="AJ344" s="2" t="s">
        <v>15</v>
      </c>
      <c r="AK344" s="2" t="s">
        <v>15</v>
      </c>
      <c r="AL344" s="2" t="s">
        <v>14</v>
      </c>
      <c r="AM344" s="2" t="s">
        <v>15</v>
      </c>
      <c r="AN344" s="2" t="s">
        <v>15</v>
      </c>
      <c r="AO344" s="2">
        <v>3.0309999999999999E-4</v>
      </c>
      <c r="AP344" s="2">
        <v>1.4090000000000001E-3</v>
      </c>
      <c r="AQ344" s="2">
        <v>2.8</v>
      </c>
      <c r="AR344" s="2">
        <v>52.86</v>
      </c>
    </row>
    <row r="345" spans="1:44">
      <c r="A345" s="2" t="s">
        <v>2196</v>
      </c>
      <c r="B345" s="2" t="s">
        <v>2197</v>
      </c>
      <c r="C345" s="2">
        <v>1</v>
      </c>
      <c r="D345" s="2">
        <v>9</v>
      </c>
      <c r="E345" s="2" t="s">
        <v>2198</v>
      </c>
      <c r="F345" s="2" t="s">
        <v>2199</v>
      </c>
      <c r="G345" s="2" t="s">
        <v>2200</v>
      </c>
      <c r="H345" s="2" t="s">
        <v>2201</v>
      </c>
      <c r="I345" s="2">
        <v>1</v>
      </c>
      <c r="J345" s="2">
        <v>1798.87609</v>
      </c>
      <c r="K345" s="3">
        <v>1.006</v>
      </c>
      <c r="L345" s="3">
        <v>1.1659999999999999</v>
      </c>
      <c r="M345" s="2">
        <v>0.99424646124292904</v>
      </c>
      <c r="N345" s="2">
        <v>0.982347044489705</v>
      </c>
      <c r="O345" s="2">
        <v>18.48</v>
      </c>
      <c r="P345" s="2">
        <v>18.440000000000001</v>
      </c>
      <c r="Q345" s="2">
        <v>104.5</v>
      </c>
      <c r="R345" s="2">
        <v>90.3</v>
      </c>
      <c r="S345" s="2">
        <v>105.2</v>
      </c>
      <c r="T345" s="2">
        <v>23.78</v>
      </c>
      <c r="U345" s="2">
        <v>1.39</v>
      </c>
      <c r="V345" s="2">
        <v>23.12</v>
      </c>
      <c r="W345" s="4">
        <v>24944.3157970014</v>
      </c>
      <c r="X345" s="4">
        <v>28499.863596949599</v>
      </c>
      <c r="Y345" s="4">
        <v>17484.609338514001</v>
      </c>
      <c r="Z345" s="4">
        <v>21598.892578125</v>
      </c>
      <c r="AA345" s="4">
        <v>21540.193352662602</v>
      </c>
      <c r="AB345" s="4">
        <v>21056.9435098266</v>
      </c>
      <c r="AC345" s="4">
        <v>25106.5175770885</v>
      </c>
      <c r="AD345" s="4">
        <v>17595.765600178602</v>
      </c>
      <c r="AE345" s="4">
        <v>28229.8289845285</v>
      </c>
      <c r="AF345" s="2" t="s">
        <v>11</v>
      </c>
      <c r="AG345" s="2" t="s">
        <v>11</v>
      </c>
      <c r="AH345" s="2" t="s">
        <v>11</v>
      </c>
      <c r="AI345" s="2" t="s">
        <v>11</v>
      </c>
      <c r="AJ345" s="2" t="s">
        <v>11</v>
      </c>
      <c r="AK345" s="2" t="s">
        <v>11</v>
      </c>
      <c r="AL345" s="2" t="s">
        <v>11</v>
      </c>
      <c r="AM345" s="2" t="s">
        <v>11</v>
      </c>
      <c r="AN345" s="2" t="s">
        <v>11</v>
      </c>
      <c r="AO345" s="2">
        <v>1.8780000000000001E-4</v>
      </c>
      <c r="AP345" s="2">
        <v>3.0280000000000001E-6</v>
      </c>
      <c r="AQ345" s="2">
        <v>4.0999999999999996</v>
      </c>
      <c r="AR345" s="2">
        <v>36.83</v>
      </c>
    </row>
    <row r="346" spans="1:44">
      <c r="A346" s="2" t="s">
        <v>404</v>
      </c>
      <c r="B346" s="2" t="s">
        <v>58</v>
      </c>
      <c r="C346" s="2">
        <v>1</v>
      </c>
      <c r="D346" s="2">
        <v>2</v>
      </c>
      <c r="E346" s="2" t="s">
        <v>2202</v>
      </c>
      <c r="F346" s="2" t="s">
        <v>2203</v>
      </c>
      <c r="G346" s="2" t="s">
        <v>2204</v>
      </c>
      <c r="H346" s="2" t="s">
        <v>2205</v>
      </c>
      <c r="I346" s="2">
        <v>1</v>
      </c>
      <c r="J346" s="2">
        <v>2299.1750900000002</v>
      </c>
      <c r="K346" s="3">
        <v>1.0029999999999999</v>
      </c>
      <c r="L346" s="3">
        <v>0.96799999999999997</v>
      </c>
      <c r="M346" s="2">
        <v>0.99701772422370905</v>
      </c>
      <c r="N346" s="2">
        <v>0.92144650407804995</v>
      </c>
      <c r="O346" s="2">
        <v>47.02</v>
      </c>
      <c r="P346" s="2">
        <v>102.4</v>
      </c>
      <c r="Q346" s="2">
        <v>86.5</v>
      </c>
      <c r="R346" s="2">
        <v>108.5</v>
      </c>
      <c r="S346" s="2">
        <v>105</v>
      </c>
      <c r="T346" s="2">
        <v>132.51</v>
      </c>
      <c r="U346" s="2">
        <v>44.74</v>
      </c>
      <c r="V346" s="2">
        <v>113.11</v>
      </c>
      <c r="W346" s="4">
        <v>22206.737686977402</v>
      </c>
      <c r="X346" s="4">
        <v>1986.6070096327901</v>
      </c>
      <c r="Y346" s="4">
        <v>2138.0805575465602</v>
      </c>
      <c r="Z346" s="4">
        <v>4862.1844562036704</v>
      </c>
      <c r="AA346" s="4">
        <v>2680.4578785905301</v>
      </c>
      <c r="AB346" s="4">
        <v>2134.6759857840998</v>
      </c>
      <c r="AC346" s="4">
        <v>15211.1027943277</v>
      </c>
      <c r="AD346" s="4">
        <v>2593.6761866493898</v>
      </c>
      <c r="AE346" s="4">
        <v>1992.68926540233</v>
      </c>
      <c r="AF346" s="2" t="s">
        <v>11</v>
      </c>
      <c r="AG346" s="2" t="s">
        <v>15</v>
      </c>
      <c r="AH346" s="2" t="s">
        <v>15</v>
      </c>
      <c r="AI346" s="2" t="s">
        <v>11</v>
      </c>
      <c r="AJ346" s="2" t="s">
        <v>15</v>
      </c>
      <c r="AK346" s="2" t="s">
        <v>15</v>
      </c>
      <c r="AL346" s="2" t="s">
        <v>14</v>
      </c>
      <c r="AM346" s="2" t="s">
        <v>15</v>
      </c>
      <c r="AN346" s="2" t="s">
        <v>15</v>
      </c>
      <c r="AO346" s="2">
        <v>1.8780000000000001E-4</v>
      </c>
      <c r="AP346" s="2">
        <v>3.1419999999999999E-7</v>
      </c>
      <c r="AQ346" s="2">
        <v>4.5199999999999996</v>
      </c>
      <c r="AR346" s="2">
        <v>50.84</v>
      </c>
    </row>
    <row r="347" spans="1:44">
      <c r="A347" s="2" t="s">
        <v>2206</v>
      </c>
      <c r="B347" s="2" t="s">
        <v>1913</v>
      </c>
      <c r="C347" s="2">
        <v>3</v>
      </c>
      <c r="D347" s="2">
        <v>8</v>
      </c>
      <c r="E347" s="2" t="s">
        <v>1611</v>
      </c>
      <c r="F347" s="2" t="s">
        <v>2207</v>
      </c>
      <c r="G347" s="2" t="s">
        <v>2208</v>
      </c>
      <c r="H347" s="2" t="s">
        <v>1614</v>
      </c>
      <c r="I347" s="2">
        <v>1</v>
      </c>
      <c r="J347" s="2">
        <v>1516.7862</v>
      </c>
      <c r="K347" s="3">
        <v>1</v>
      </c>
      <c r="L347" s="3">
        <v>1.246</v>
      </c>
      <c r="M347" s="2">
        <v>0.99801845018431501</v>
      </c>
      <c r="N347" s="2">
        <v>0.91396830302906096</v>
      </c>
      <c r="O347" s="2">
        <v>25.38</v>
      </c>
      <c r="P347" s="2">
        <v>24.97</v>
      </c>
      <c r="Q347" s="2">
        <v>107.1</v>
      </c>
      <c r="R347" s="2">
        <v>85.9</v>
      </c>
      <c r="S347" s="2">
        <v>107</v>
      </c>
      <c r="T347" s="2">
        <v>17.68</v>
      </c>
      <c r="U347" s="2">
        <v>22.08</v>
      </c>
      <c r="V347" s="2">
        <v>11.84</v>
      </c>
      <c r="W347" s="4">
        <v>99089.419959289997</v>
      </c>
      <c r="X347" s="4">
        <v>116054.341297964</v>
      </c>
      <c r="Y347" s="4">
        <v>81131.611216791905</v>
      </c>
      <c r="Z347" s="4">
        <v>79479.2578125</v>
      </c>
      <c r="AA347" s="4">
        <v>84832.815297854104</v>
      </c>
      <c r="AB347" s="4">
        <v>54635.835070328401</v>
      </c>
      <c r="AC347" s="4">
        <v>103815.363058819</v>
      </c>
      <c r="AD347" s="4">
        <v>99050.328795629306</v>
      </c>
      <c r="AE347" s="4">
        <v>82369.5912518072</v>
      </c>
      <c r="AF347" s="2" t="s">
        <v>11</v>
      </c>
      <c r="AG347" s="2" t="s">
        <v>11</v>
      </c>
      <c r="AH347" s="2" t="s">
        <v>11</v>
      </c>
      <c r="AI347" s="2" t="s">
        <v>11</v>
      </c>
      <c r="AJ347" s="2" t="s">
        <v>11</v>
      </c>
      <c r="AK347" s="2" t="s">
        <v>14</v>
      </c>
      <c r="AL347" s="2" t="s">
        <v>11</v>
      </c>
      <c r="AM347" s="2" t="s">
        <v>11</v>
      </c>
      <c r="AN347" s="2" t="s">
        <v>11</v>
      </c>
      <c r="AO347" s="2">
        <v>1.8780000000000001E-4</v>
      </c>
      <c r="AP347" s="2">
        <v>1.736E-6</v>
      </c>
      <c r="AQ347" s="2">
        <v>3.63</v>
      </c>
      <c r="AR347" s="2">
        <v>44.83</v>
      </c>
    </row>
    <row r="348" spans="1:44">
      <c r="A348" s="2" t="s">
        <v>2209</v>
      </c>
      <c r="B348" s="2" t="s">
        <v>32</v>
      </c>
      <c r="C348" s="2">
        <v>1</v>
      </c>
      <c r="D348" s="2">
        <v>9</v>
      </c>
      <c r="E348" s="2" t="s">
        <v>1618</v>
      </c>
      <c r="F348" s="2" t="s">
        <v>2210</v>
      </c>
      <c r="G348" s="2" t="s">
        <v>2211</v>
      </c>
      <c r="H348" s="2" t="s">
        <v>1621</v>
      </c>
      <c r="I348" s="2">
        <v>1</v>
      </c>
      <c r="J348" s="2">
        <v>1314.67221</v>
      </c>
      <c r="K348" s="3">
        <v>0.999</v>
      </c>
      <c r="L348" s="3">
        <v>1.325</v>
      </c>
      <c r="M348" s="2">
        <v>0.99801845018431501</v>
      </c>
      <c r="N348" s="2">
        <v>0.78274753467061198</v>
      </c>
      <c r="O348" s="2">
        <v>38.58</v>
      </c>
      <c r="P348" s="2">
        <v>26.8</v>
      </c>
      <c r="Q348" s="2">
        <v>94.4</v>
      </c>
      <c r="R348" s="2">
        <v>82.7</v>
      </c>
      <c r="S348" s="2">
        <v>123</v>
      </c>
      <c r="T348" s="2">
        <v>20.36</v>
      </c>
      <c r="U348" s="2">
        <v>10.75</v>
      </c>
      <c r="V348" s="2">
        <v>27.19</v>
      </c>
      <c r="W348" s="4">
        <v>16555.212834337399</v>
      </c>
      <c r="X348" s="4">
        <v>15526.0338356227</v>
      </c>
      <c r="Y348" s="4">
        <v>22378.6570062918</v>
      </c>
      <c r="Z348" s="4">
        <v>16886.16796875</v>
      </c>
      <c r="AA348" s="4">
        <v>13794.1013058638</v>
      </c>
      <c r="AB348" s="4">
        <v>14503.594697663901</v>
      </c>
      <c r="AC348" s="4">
        <v>13049.275091379899</v>
      </c>
      <c r="AD348" s="4">
        <v>21573.796380158699</v>
      </c>
      <c r="AE348" s="4">
        <v>22366.751474613498</v>
      </c>
      <c r="AF348" s="2" t="s">
        <v>11</v>
      </c>
      <c r="AG348" s="2" t="s">
        <v>11</v>
      </c>
      <c r="AH348" s="2" t="s">
        <v>11</v>
      </c>
      <c r="AI348" s="2" t="s">
        <v>11</v>
      </c>
      <c r="AJ348" s="2" t="s">
        <v>11</v>
      </c>
      <c r="AK348" s="2" t="s">
        <v>11</v>
      </c>
      <c r="AL348" s="2" t="s">
        <v>11</v>
      </c>
      <c r="AM348" s="2" t="s">
        <v>11</v>
      </c>
      <c r="AN348" s="2" t="s">
        <v>11</v>
      </c>
      <c r="AO348" s="2">
        <v>1.8780000000000001E-4</v>
      </c>
      <c r="AP348" s="2">
        <v>1.4119999999999999E-4</v>
      </c>
      <c r="AQ348" s="2">
        <v>2.27</v>
      </c>
      <c r="AR348" s="2">
        <v>30.32</v>
      </c>
    </row>
    <row r="349" spans="1:44">
      <c r="A349" s="2" t="s">
        <v>2212</v>
      </c>
      <c r="B349" s="2" t="s">
        <v>32</v>
      </c>
      <c r="C349" s="2">
        <v>10</v>
      </c>
      <c r="D349" s="2">
        <v>5</v>
      </c>
      <c r="E349" s="2" t="s">
        <v>2213</v>
      </c>
      <c r="F349" s="2" t="s">
        <v>2214</v>
      </c>
      <c r="G349" s="2" t="s">
        <v>2215</v>
      </c>
      <c r="H349" s="2" t="s">
        <v>2216</v>
      </c>
      <c r="I349" s="2">
        <v>1</v>
      </c>
      <c r="J349" s="2">
        <v>1063.4989399999999</v>
      </c>
      <c r="K349" s="3">
        <v>0.999</v>
      </c>
      <c r="L349" s="3">
        <v>0.97899999999999998</v>
      </c>
      <c r="M349" s="2">
        <v>0.99801845018431501</v>
      </c>
      <c r="N349" s="2">
        <v>0.89691476562424499</v>
      </c>
      <c r="O349" s="2">
        <v>22.17</v>
      </c>
      <c r="P349" s="2">
        <v>32.06</v>
      </c>
      <c r="Q349" s="2">
        <v>100.7</v>
      </c>
      <c r="R349" s="2">
        <v>94.7</v>
      </c>
      <c r="S349" s="2">
        <v>104.7</v>
      </c>
      <c r="T349" s="2">
        <v>16.2</v>
      </c>
      <c r="U349" s="2">
        <v>26.14</v>
      </c>
      <c r="V349" s="2">
        <v>21.74</v>
      </c>
      <c r="W349" s="4">
        <v>10073.113723595599</v>
      </c>
      <c r="X349" s="4">
        <v>11859.906250452599</v>
      </c>
      <c r="Y349" s="4">
        <v>13944.9351548186</v>
      </c>
      <c r="Z349" s="4">
        <v>9126.8798828125</v>
      </c>
      <c r="AA349" s="4">
        <v>11153.1294892648</v>
      </c>
      <c r="AB349" s="4">
        <v>15199.8136240081</v>
      </c>
      <c r="AC349" s="4">
        <v>8937.6623048078909</v>
      </c>
      <c r="AD349" s="4">
        <v>12331.2471732469</v>
      </c>
      <c r="AE349" s="4">
        <v>13935.095416223299</v>
      </c>
      <c r="AF349" s="2" t="s">
        <v>11</v>
      </c>
      <c r="AG349" s="2" t="s">
        <v>11</v>
      </c>
      <c r="AH349" s="2" t="s">
        <v>11</v>
      </c>
      <c r="AI349" s="2" t="s">
        <v>14</v>
      </c>
      <c r="AJ349" s="2" t="s">
        <v>11</v>
      </c>
      <c r="AK349" s="2" t="s">
        <v>14</v>
      </c>
      <c r="AL349" s="2" t="s">
        <v>14</v>
      </c>
      <c r="AM349" s="2" t="s">
        <v>14</v>
      </c>
      <c r="AN349" s="2" t="s">
        <v>11</v>
      </c>
      <c r="AO349" s="2">
        <v>1.384E-3</v>
      </c>
      <c r="AP349" s="2">
        <v>1.043E-2</v>
      </c>
      <c r="AQ349" s="2">
        <v>1.67</v>
      </c>
      <c r="AR349" s="2">
        <v>23.88</v>
      </c>
    </row>
    <row r="350" spans="1:44">
      <c r="A350" s="2" t="s">
        <v>758</v>
      </c>
      <c r="B350" s="2" t="s">
        <v>32</v>
      </c>
      <c r="C350" s="2">
        <v>3</v>
      </c>
      <c r="D350" s="2">
        <v>5</v>
      </c>
      <c r="E350" s="2" t="s">
        <v>759</v>
      </c>
      <c r="F350" s="2" t="s">
        <v>760</v>
      </c>
      <c r="G350" s="2" t="s">
        <v>761</v>
      </c>
      <c r="H350" s="2" t="s">
        <v>2217</v>
      </c>
      <c r="I350" s="2">
        <v>1</v>
      </c>
      <c r="J350" s="2">
        <v>1722.89959</v>
      </c>
      <c r="K350" s="3">
        <v>0.999</v>
      </c>
      <c r="L350" s="3">
        <v>1.46</v>
      </c>
      <c r="M350" s="2">
        <v>0.99801845018431501</v>
      </c>
      <c r="N350" s="2">
        <v>0.48867623756925199</v>
      </c>
      <c r="O350" s="2">
        <v>122.96</v>
      </c>
      <c r="P350" s="2">
        <v>106.19</v>
      </c>
      <c r="Q350" s="2">
        <v>111.8</v>
      </c>
      <c r="R350" s="2">
        <v>76.5</v>
      </c>
      <c r="S350" s="2">
        <v>111.7</v>
      </c>
      <c r="T350" s="2">
        <v>85.76</v>
      </c>
      <c r="U350" s="2">
        <v>68.569999999999993</v>
      </c>
      <c r="V350" s="2">
        <v>83.08</v>
      </c>
      <c r="W350" s="4">
        <v>52992.637620340101</v>
      </c>
      <c r="X350" s="4">
        <v>28968.123293909601</v>
      </c>
      <c r="Y350" s="4">
        <v>3905.3901893330199</v>
      </c>
      <c r="Z350" s="4">
        <v>21125.001953125</v>
      </c>
      <c r="AA350" s="4">
        <v>19825.378446508501</v>
      </c>
      <c r="AB350" s="4">
        <v>3079.6242984659598</v>
      </c>
      <c r="AC350" s="4">
        <v>49668.344372974803</v>
      </c>
      <c r="AD350" s="4">
        <v>28940.422499092499</v>
      </c>
      <c r="AE350" s="4">
        <v>3987.9431542088601</v>
      </c>
      <c r="AF350" s="2" t="s">
        <v>11</v>
      </c>
      <c r="AG350" s="2" t="s">
        <v>14</v>
      </c>
      <c r="AH350" s="2" t="s">
        <v>14</v>
      </c>
      <c r="AI350" s="2" t="s">
        <v>11</v>
      </c>
      <c r="AJ350" s="2" t="s">
        <v>14</v>
      </c>
      <c r="AK350" s="2" t="s">
        <v>14</v>
      </c>
      <c r="AL350" s="2" t="s">
        <v>11</v>
      </c>
      <c r="AM350" s="2" t="s">
        <v>14</v>
      </c>
      <c r="AN350" s="2" t="s">
        <v>14</v>
      </c>
      <c r="AO350" s="2">
        <v>1.8780000000000001E-4</v>
      </c>
      <c r="AP350" s="2">
        <v>2.6279999999999999E-5</v>
      </c>
      <c r="AQ350" s="2">
        <v>3.32</v>
      </c>
      <c r="AR350" s="2">
        <v>45.76</v>
      </c>
    </row>
    <row r="351" spans="1:44">
      <c r="A351" s="2" t="s">
        <v>2218</v>
      </c>
      <c r="B351" s="2" t="s">
        <v>2219</v>
      </c>
      <c r="C351" s="2">
        <v>2</v>
      </c>
      <c r="D351" s="2">
        <v>8</v>
      </c>
      <c r="E351" s="2" t="s">
        <v>2220</v>
      </c>
      <c r="F351" s="2" t="s">
        <v>2221</v>
      </c>
      <c r="G351" s="2" t="s">
        <v>2222</v>
      </c>
      <c r="H351" s="2" t="s">
        <v>2223</v>
      </c>
      <c r="I351" s="2">
        <v>1</v>
      </c>
      <c r="J351" s="2">
        <v>1885.96226</v>
      </c>
      <c r="K351" s="3">
        <v>0.999</v>
      </c>
      <c r="L351" s="3">
        <v>1.24</v>
      </c>
      <c r="M351" s="2">
        <v>0.99801845018431501</v>
      </c>
      <c r="N351" s="2">
        <v>0.92301782110432695</v>
      </c>
      <c r="O351" s="2">
        <v>47.61</v>
      </c>
      <c r="P351" s="2">
        <v>44.38</v>
      </c>
      <c r="Q351" s="2">
        <v>107</v>
      </c>
      <c r="R351" s="2">
        <v>86.2</v>
      </c>
      <c r="S351" s="2">
        <v>106.9</v>
      </c>
      <c r="T351" s="2">
        <v>62.7</v>
      </c>
      <c r="U351" s="2">
        <v>14.56</v>
      </c>
      <c r="V351" s="2">
        <v>51.75</v>
      </c>
      <c r="W351" s="4">
        <v>27387.372497971101</v>
      </c>
      <c r="X351" s="4">
        <v>34617.229475482403</v>
      </c>
      <c r="Y351" s="4">
        <v>6870.3814510954298</v>
      </c>
      <c r="Z351" s="4">
        <v>22186.376953125</v>
      </c>
      <c r="AA351" s="4">
        <v>22059.019276778101</v>
      </c>
      <c r="AB351" s="4">
        <v>16976.769019011699</v>
      </c>
      <c r="AC351" s="4">
        <v>33989.863188266398</v>
      </c>
      <c r="AD351" s="4">
        <v>27360.930366525099</v>
      </c>
      <c r="AE351" s="4">
        <v>10110.588251105401</v>
      </c>
      <c r="AF351" s="2" t="s">
        <v>11</v>
      </c>
      <c r="AG351" s="2" t="s">
        <v>11</v>
      </c>
      <c r="AH351" s="2" t="s">
        <v>11</v>
      </c>
      <c r="AI351" s="2" t="s">
        <v>11</v>
      </c>
      <c r="AJ351" s="2" t="s">
        <v>11</v>
      </c>
      <c r="AK351" s="2" t="s">
        <v>11</v>
      </c>
      <c r="AL351" s="2" t="s">
        <v>14</v>
      </c>
      <c r="AM351" s="2" t="s">
        <v>11</v>
      </c>
      <c r="AN351" s="2" t="s">
        <v>14</v>
      </c>
      <c r="AO351" s="2">
        <v>1.8780000000000001E-4</v>
      </c>
      <c r="AP351" s="2">
        <v>6.4629999999999996E-7</v>
      </c>
      <c r="AQ351" s="2">
        <v>3.51</v>
      </c>
      <c r="AR351" s="2">
        <v>45.92</v>
      </c>
    </row>
    <row r="352" spans="1:44">
      <c r="A352" s="2" t="s">
        <v>2224</v>
      </c>
      <c r="B352" s="2" t="s">
        <v>97</v>
      </c>
      <c r="C352" s="2">
        <v>2</v>
      </c>
      <c r="D352" s="2">
        <v>4</v>
      </c>
      <c r="E352" s="2" t="s">
        <v>2225</v>
      </c>
      <c r="F352" s="2" t="s">
        <v>2226</v>
      </c>
      <c r="G352" s="2" t="s">
        <v>2227</v>
      </c>
      <c r="H352" s="2" t="s">
        <v>2228</v>
      </c>
      <c r="I352" s="2">
        <v>1</v>
      </c>
      <c r="J352" s="2">
        <v>1602.8308400000001</v>
      </c>
      <c r="K352" s="3">
        <v>0.999</v>
      </c>
      <c r="L352" s="3">
        <v>0.94799999999999995</v>
      </c>
      <c r="M352" s="2">
        <v>0.99801845018431501</v>
      </c>
      <c r="N352" s="2">
        <v>0.90070823660373001</v>
      </c>
      <c r="O352" s="2">
        <v>55.49</v>
      </c>
      <c r="P352" s="2">
        <v>43.03</v>
      </c>
      <c r="Q352" s="2">
        <v>111.3</v>
      </c>
      <c r="R352" s="2">
        <v>107.9</v>
      </c>
      <c r="S352" s="2">
        <v>80.900000000000006</v>
      </c>
      <c r="T352" s="2">
        <v>27.87</v>
      </c>
      <c r="U352" s="2">
        <v>16.53</v>
      </c>
      <c r="V352" s="2">
        <v>36.549999999999997</v>
      </c>
      <c r="W352" s="4">
        <v>7869.8077375554603</v>
      </c>
      <c r="X352" s="4">
        <v>4428.9498134245796</v>
      </c>
      <c r="Y352" s="4">
        <v>6226.5769869534497</v>
      </c>
      <c r="Z352" s="4">
        <v>6037.08203125</v>
      </c>
      <c r="AA352" s="4">
        <v>6482.4630338116403</v>
      </c>
      <c r="AB352" s="4">
        <v>4665.8701758841098</v>
      </c>
      <c r="AC352" s="4">
        <v>4424.2666672402001</v>
      </c>
      <c r="AD352" s="4">
        <v>8064.9104284109999</v>
      </c>
      <c r="AE352" s="4">
        <v>4526.0663142364701</v>
      </c>
      <c r="AF352" s="2" t="s">
        <v>11</v>
      </c>
      <c r="AG352" s="2" t="s">
        <v>15</v>
      </c>
      <c r="AH352" s="2" t="s">
        <v>11</v>
      </c>
      <c r="AI352" s="2" t="s">
        <v>11</v>
      </c>
      <c r="AJ352" s="2" t="s">
        <v>14</v>
      </c>
      <c r="AK352" s="2" t="s">
        <v>11</v>
      </c>
      <c r="AL352" s="2" t="s">
        <v>14</v>
      </c>
      <c r="AM352" s="2" t="s">
        <v>14</v>
      </c>
      <c r="AN352" s="2" t="s">
        <v>14</v>
      </c>
      <c r="AO352" s="2">
        <v>1.8780000000000001E-4</v>
      </c>
      <c r="AP352" s="2">
        <v>5.5460000000000004E-4</v>
      </c>
      <c r="AQ352" s="2">
        <v>2.68</v>
      </c>
      <c r="AR352" s="2">
        <v>42.74</v>
      </c>
    </row>
    <row r="353" spans="1:44">
      <c r="A353" s="2" t="s">
        <v>2229</v>
      </c>
      <c r="B353" s="2" t="s">
        <v>32</v>
      </c>
      <c r="C353" s="2">
        <v>1</v>
      </c>
      <c r="D353" s="2">
        <v>6</v>
      </c>
      <c r="E353" s="2" t="s">
        <v>350</v>
      </c>
      <c r="F353" s="2" t="s">
        <v>2230</v>
      </c>
      <c r="G353" s="2" t="s">
        <v>2231</v>
      </c>
      <c r="H353" s="2" t="s">
        <v>2232</v>
      </c>
      <c r="I353" s="2">
        <v>1</v>
      </c>
      <c r="J353" s="2">
        <v>1261.6034</v>
      </c>
      <c r="K353" s="3">
        <v>0.999</v>
      </c>
      <c r="L353" s="3">
        <v>1.02</v>
      </c>
      <c r="M353" s="2">
        <v>0.99801845018431501</v>
      </c>
      <c r="N353" s="2">
        <v>0.95719381999721198</v>
      </c>
      <c r="O353" s="2">
        <v>29.29</v>
      </c>
      <c r="P353" s="2">
        <v>11.91</v>
      </c>
      <c r="Q353" s="2">
        <v>94.7</v>
      </c>
      <c r="R353" s="2">
        <v>101.6</v>
      </c>
      <c r="S353" s="2">
        <v>103.6</v>
      </c>
      <c r="T353" s="2">
        <v>27.35</v>
      </c>
      <c r="U353" s="2">
        <v>6.26</v>
      </c>
      <c r="V353" s="2">
        <v>17.03</v>
      </c>
      <c r="W353" s="4">
        <v>33662.871098079202</v>
      </c>
      <c r="X353" s="4">
        <v>56655.014816263501</v>
      </c>
      <c r="Y353" s="4">
        <v>39974.443413814297</v>
      </c>
      <c r="Z353" s="4">
        <v>45850.734375</v>
      </c>
      <c r="AA353" s="4">
        <v>42877.533161001098</v>
      </c>
      <c r="AB353" s="4">
        <v>40468.768266098297</v>
      </c>
      <c r="AC353" s="4">
        <v>47250.878523463201</v>
      </c>
      <c r="AD353" s="4">
        <v>33622.3811397834</v>
      </c>
      <c r="AE353" s="4">
        <v>43736.129657924903</v>
      </c>
      <c r="AF353" s="2" t="s">
        <v>11</v>
      </c>
      <c r="AG353" s="2" t="s">
        <v>11</v>
      </c>
      <c r="AH353" s="2" t="s">
        <v>14</v>
      </c>
      <c r="AI353" s="2" t="s">
        <v>11</v>
      </c>
      <c r="AJ353" s="2" t="s">
        <v>11</v>
      </c>
      <c r="AK353" s="2" t="s">
        <v>11</v>
      </c>
      <c r="AL353" s="2" t="s">
        <v>11</v>
      </c>
      <c r="AM353" s="2" t="s">
        <v>14</v>
      </c>
      <c r="AN353" s="2" t="s">
        <v>14</v>
      </c>
      <c r="AO353" s="2">
        <v>3.0309999999999999E-4</v>
      </c>
      <c r="AP353" s="2">
        <v>2.8340000000000001E-3</v>
      </c>
      <c r="AQ353" s="2">
        <v>2.4</v>
      </c>
      <c r="AR353" s="2">
        <v>41.71</v>
      </c>
    </row>
    <row r="354" spans="1:44">
      <c r="A354" s="2" t="s">
        <v>554</v>
      </c>
      <c r="B354" s="2" t="s">
        <v>36</v>
      </c>
      <c r="C354" s="2">
        <v>2</v>
      </c>
      <c r="D354" s="2">
        <v>6</v>
      </c>
      <c r="E354" s="2" t="s">
        <v>2233</v>
      </c>
      <c r="F354" s="2" t="s">
        <v>2234</v>
      </c>
      <c r="G354" s="2" t="s">
        <v>2235</v>
      </c>
      <c r="H354" s="2" t="s">
        <v>2236</v>
      </c>
      <c r="I354" s="2">
        <v>1</v>
      </c>
      <c r="J354" s="2">
        <v>1817.8850600000001</v>
      </c>
      <c r="K354" s="3">
        <v>0.998</v>
      </c>
      <c r="L354" s="3">
        <v>1.2010000000000001</v>
      </c>
      <c r="M354" s="2">
        <v>0.99817676135205702</v>
      </c>
      <c r="N354" s="2">
        <v>0.96634780921670005</v>
      </c>
      <c r="O354" s="2">
        <v>61.84</v>
      </c>
      <c r="P354" s="2">
        <v>75.03</v>
      </c>
      <c r="Q354" s="2">
        <v>127.7</v>
      </c>
      <c r="R354" s="2">
        <v>78.3</v>
      </c>
      <c r="S354" s="2">
        <v>94</v>
      </c>
      <c r="T354" s="2">
        <v>52.05</v>
      </c>
      <c r="U354" s="2">
        <v>43.16</v>
      </c>
      <c r="V354" s="2">
        <v>55.26</v>
      </c>
      <c r="W354" s="4">
        <v>14303.830305179001</v>
      </c>
      <c r="X354" s="4">
        <v>14951.329142119999</v>
      </c>
      <c r="Y354" s="4">
        <v>4499.2971969177897</v>
      </c>
      <c r="Z354" s="4">
        <v>8769.0361328125</v>
      </c>
      <c r="AA354" s="4">
        <v>11311.7174598073</v>
      </c>
      <c r="AB354" s="4">
        <v>4361.8394031143698</v>
      </c>
      <c r="AC354" s="4">
        <v>15866.2858940063</v>
      </c>
      <c r="AD354" s="4">
        <v>10534.9036406421</v>
      </c>
      <c r="AE354" s="4">
        <v>4492.5472194033</v>
      </c>
      <c r="AF354" s="2" t="s">
        <v>11</v>
      </c>
      <c r="AG354" s="2" t="s">
        <v>11</v>
      </c>
      <c r="AH354" s="2" t="s">
        <v>14</v>
      </c>
      <c r="AI354" s="2" t="s">
        <v>11</v>
      </c>
      <c r="AJ354" s="2" t="s">
        <v>11</v>
      </c>
      <c r="AK354" s="2" t="s">
        <v>15</v>
      </c>
      <c r="AL354" s="2" t="s">
        <v>11</v>
      </c>
      <c r="AM354" s="2" t="s">
        <v>11</v>
      </c>
      <c r="AN354" s="2" t="s">
        <v>15</v>
      </c>
      <c r="AO354" s="2">
        <v>1.8780000000000001E-4</v>
      </c>
      <c r="AP354" s="2">
        <v>1.91E-5</v>
      </c>
      <c r="AQ354" s="2">
        <v>2.98</v>
      </c>
      <c r="AR354" s="2">
        <v>44.96</v>
      </c>
    </row>
    <row r="355" spans="1:44">
      <c r="A355" s="2" t="s">
        <v>625</v>
      </c>
      <c r="B355" s="2" t="s">
        <v>2237</v>
      </c>
      <c r="C355" s="2">
        <v>4</v>
      </c>
      <c r="D355" s="2">
        <v>13</v>
      </c>
      <c r="E355" s="2" t="s">
        <v>626</v>
      </c>
      <c r="F355" s="2" t="s">
        <v>627</v>
      </c>
      <c r="G355" s="2" t="s">
        <v>628</v>
      </c>
      <c r="H355" s="2" t="s">
        <v>2189</v>
      </c>
      <c r="I355" s="2">
        <v>1</v>
      </c>
      <c r="J355" s="2">
        <v>1154.5808999999999</v>
      </c>
      <c r="K355" s="3">
        <v>0.998</v>
      </c>
      <c r="L355" s="3">
        <v>1.0609999999999999</v>
      </c>
      <c r="M355" s="2">
        <v>0.99870616203253404</v>
      </c>
      <c r="N355" s="2">
        <v>0.98108510569731899</v>
      </c>
      <c r="O355" s="2">
        <v>13.6</v>
      </c>
      <c r="P355" s="2">
        <v>17.649999999999999</v>
      </c>
      <c r="Q355" s="2">
        <v>105.8</v>
      </c>
      <c r="R355" s="2">
        <v>91.5</v>
      </c>
      <c r="S355" s="2">
        <v>102.7</v>
      </c>
      <c r="T355" s="2">
        <v>12.26</v>
      </c>
      <c r="U355" s="2">
        <v>19.45</v>
      </c>
      <c r="V355" s="2">
        <v>5.82</v>
      </c>
      <c r="W355" s="4">
        <v>46633.449998240903</v>
      </c>
      <c r="X355" s="4">
        <v>58900.621017028701</v>
      </c>
      <c r="Y355" s="4">
        <v>57233.640499032001</v>
      </c>
      <c r="Z355" s="4">
        <v>49504.0234375</v>
      </c>
      <c r="AA355" s="4">
        <v>49307.480879535899</v>
      </c>
      <c r="AB355" s="4">
        <v>68153.602136060596</v>
      </c>
      <c r="AC355" s="4">
        <v>52294.6360131986</v>
      </c>
      <c r="AD355" s="4">
        <v>55591.284069213201</v>
      </c>
      <c r="AE355" s="4">
        <v>58755.087011862699</v>
      </c>
      <c r="AF355" s="2" t="s">
        <v>11</v>
      </c>
      <c r="AG355" s="2" t="s">
        <v>11</v>
      </c>
      <c r="AH355" s="2" t="s">
        <v>11</v>
      </c>
      <c r="AI355" s="2" t="s">
        <v>11</v>
      </c>
      <c r="AJ355" s="2" t="s">
        <v>11</v>
      </c>
      <c r="AK355" s="2" t="s">
        <v>11</v>
      </c>
      <c r="AL355" s="2" t="s">
        <v>11</v>
      </c>
      <c r="AM355" s="2" t="s">
        <v>11</v>
      </c>
      <c r="AN355" s="2" t="s">
        <v>11</v>
      </c>
      <c r="AO355" s="2">
        <v>3.0309999999999999E-4</v>
      </c>
      <c r="AP355" s="2">
        <v>3.0569999999999998E-3</v>
      </c>
      <c r="AQ355" s="2">
        <v>2.25</v>
      </c>
      <c r="AR355" s="2">
        <v>32.71</v>
      </c>
    </row>
    <row r="356" spans="1:44">
      <c r="A356" s="2" t="s">
        <v>2238</v>
      </c>
      <c r="B356" s="2" t="s">
        <v>58</v>
      </c>
      <c r="C356" s="2">
        <v>1</v>
      </c>
      <c r="D356" s="2">
        <v>11</v>
      </c>
      <c r="E356" s="2" t="s">
        <v>2239</v>
      </c>
      <c r="F356" s="2" t="s">
        <v>2240</v>
      </c>
      <c r="G356" s="2" t="s">
        <v>2241</v>
      </c>
      <c r="H356" s="2" t="s">
        <v>2242</v>
      </c>
      <c r="I356" s="2">
        <v>1</v>
      </c>
      <c r="J356" s="2">
        <v>1375.7402300000001</v>
      </c>
      <c r="K356" s="3">
        <v>0.997</v>
      </c>
      <c r="L356" s="3">
        <v>0.61899999999999999</v>
      </c>
      <c r="M356" s="2">
        <v>0.99870616203253404</v>
      </c>
      <c r="N356" s="2">
        <v>1.2474431544659201E-2</v>
      </c>
      <c r="O356" s="2">
        <v>23.26</v>
      </c>
      <c r="P356" s="2">
        <v>6.63</v>
      </c>
      <c r="Q356" s="2">
        <v>92.2</v>
      </c>
      <c r="R356" s="2">
        <v>128.30000000000001</v>
      </c>
      <c r="S356" s="2">
        <v>79.5</v>
      </c>
      <c r="T356" s="2">
        <v>11.06</v>
      </c>
      <c r="U356" s="2">
        <v>1.51</v>
      </c>
      <c r="V356" s="2">
        <v>15.69</v>
      </c>
      <c r="W356" s="4">
        <v>58020.880387036101</v>
      </c>
      <c r="X356" s="4">
        <v>57064.195347613801</v>
      </c>
      <c r="Y356" s="4">
        <v>47215.200597421099</v>
      </c>
      <c r="Z356" s="4">
        <v>77557.8359375</v>
      </c>
      <c r="AA356" s="4">
        <v>79776.692980738197</v>
      </c>
      <c r="AB356" s="4">
        <v>79423.376220307095</v>
      </c>
      <c r="AC356" s="4">
        <v>62383.484955327702</v>
      </c>
      <c r="AD356" s="4">
        <v>49183.010886378601</v>
      </c>
      <c r="AE356" s="4">
        <v>47078.285016794704</v>
      </c>
      <c r="AF356" s="2" t="s">
        <v>11</v>
      </c>
      <c r="AG356" s="2" t="s">
        <v>11</v>
      </c>
      <c r="AH356" s="2" t="s">
        <v>11</v>
      </c>
      <c r="AI356" s="2" t="s">
        <v>11</v>
      </c>
      <c r="AJ356" s="2" t="s">
        <v>11</v>
      </c>
      <c r="AK356" s="2" t="s">
        <v>11</v>
      </c>
      <c r="AL356" s="2" t="s">
        <v>11</v>
      </c>
      <c r="AM356" s="2" t="s">
        <v>11</v>
      </c>
      <c r="AN356" s="2" t="s">
        <v>11</v>
      </c>
      <c r="AO356" s="2">
        <v>1.8780000000000001E-4</v>
      </c>
      <c r="AP356" s="2">
        <v>2.0120000000000001E-4</v>
      </c>
      <c r="AQ356" s="2">
        <v>2.69</v>
      </c>
      <c r="AR356" s="2">
        <v>41.66</v>
      </c>
    </row>
    <row r="357" spans="1:44">
      <c r="A357" s="2" t="s">
        <v>672</v>
      </c>
      <c r="B357" s="2" t="s">
        <v>39</v>
      </c>
      <c r="C357" s="2">
        <v>1</v>
      </c>
      <c r="D357" s="2">
        <v>29</v>
      </c>
      <c r="E357" s="2" t="s">
        <v>673</v>
      </c>
      <c r="F357" s="2" t="s">
        <v>674</v>
      </c>
      <c r="G357" s="2" t="s">
        <v>675</v>
      </c>
      <c r="H357" s="2" t="s">
        <v>2243</v>
      </c>
      <c r="I357" s="2">
        <v>1</v>
      </c>
      <c r="J357" s="2">
        <v>1866.9490599999999</v>
      </c>
      <c r="K357" s="3">
        <v>0.996</v>
      </c>
      <c r="L357" s="3">
        <v>0.97699999999999998</v>
      </c>
      <c r="M357" s="2">
        <v>0.99906574498433998</v>
      </c>
      <c r="N357" s="2">
        <v>0.89230260603913603</v>
      </c>
      <c r="O357" s="2">
        <v>10.42</v>
      </c>
      <c r="P357" s="2">
        <v>13.72</v>
      </c>
      <c r="Q357" s="2">
        <v>96.4</v>
      </c>
      <c r="R357" s="2">
        <v>107.5</v>
      </c>
      <c r="S357" s="2">
        <v>96.1</v>
      </c>
      <c r="T357" s="2">
        <v>9.4700000000000006</v>
      </c>
      <c r="U357" s="2">
        <v>8.39</v>
      </c>
      <c r="V357" s="2">
        <v>6.56</v>
      </c>
      <c r="W357" s="4">
        <v>134679.47848241599</v>
      </c>
      <c r="X357" s="4">
        <v>144859.57567437799</v>
      </c>
      <c r="Y357" s="4">
        <v>162264.030698199</v>
      </c>
      <c r="Z357" s="4">
        <v>140579.2109375</v>
      </c>
      <c r="AA357" s="4">
        <v>164546.50901163</v>
      </c>
      <c r="AB357" s="4">
        <v>161486.080176291</v>
      </c>
      <c r="AC357" s="4">
        <v>144348.865181325</v>
      </c>
      <c r="AD357" s="4">
        <v>160695.86737120501</v>
      </c>
      <c r="AE357" s="4">
        <v>143167.20022309199</v>
      </c>
      <c r="AF357" s="2" t="s">
        <v>11</v>
      </c>
      <c r="AG357" s="2" t="s">
        <v>11</v>
      </c>
      <c r="AH357" s="2" t="s">
        <v>11</v>
      </c>
      <c r="AI357" s="2" t="s">
        <v>11</v>
      </c>
      <c r="AJ357" s="2" t="s">
        <v>11</v>
      </c>
      <c r="AK357" s="2" t="s">
        <v>11</v>
      </c>
      <c r="AL357" s="2" t="s">
        <v>11</v>
      </c>
      <c r="AM357" s="2" t="s">
        <v>11</v>
      </c>
      <c r="AN357" s="2" t="s">
        <v>11</v>
      </c>
      <c r="AO357" s="2">
        <v>1.8780000000000001E-4</v>
      </c>
      <c r="AP357" s="2">
        <v>3.3430000000000002E-7</v>
      </c>
      <c r="AQ357" s="2">
        <v>3.64</v>
      </c>
      <c r="AR357" s="2">
        <v>39.409999999999997</v>
      </c>
    </row>
    <row r="358" spans="1:44">
      <c r="A358" s="2" t="s">
        <v>2244</v>
      </c>
      <c r="B358" s="2" t="s">
        <v>22</v>
      </c>
      <c r="C358" s="2">
        <v>1</v>
      </c>
      <c r="D358" s="2">
        <v>6</v>
      </c>
      <c r="E358" s="2" t="s">
        <v>1979</v>
      </c>
      <c r="F358" s="2" t="s">
        <v>2245</v>
      </c>
      <c r="G358" s="2" t="s">
        <v>2246</v>
      </c>
      <c r="H358" s="2" t="s">
        <v>1982</v>
      </c>
      <c r="I358" s="2">
        <v>1</v>
      </c>
      <c r="J358" s="2">
        <v>1163.63537</v>
      </c>
      <c r="K358" s="3">
        <v>0.996</v>
      </c>
      <c r="L358" s="3">
        <v>1.165</v>
      </c>
      <c r="M358" s="2">
        <v>0.99906574498433998</v>
      </c>
      <c r="N358" s="2">
        <v>0.982347044489705</v>
      </c>
      <c r="O358" s="2">
        <v>15.95</v>
      </c>
      <c r="P358" s="2">
        <v>21.11</v>
      </c>
      <c r="Q358" s="2">
        <v>105.2</v>
      </c>
      <c r="R358" s="2">
        <v>89.9</v>
      </c>
      <c r="S358" s="2">
        <v>104.8</v>
      </c>
      <c r="T358" s="2">
        <v>9.0299999999999994</v>
      </c>
      <c r="U358" s="2">
        <v>4.75</v>
      </c>
      <c r="V358" s="2">
        <v>18.149999999999999</v>
      </c>
      <c r="W358" s="4">
        <v>13405.4267024853</v>
      </c>
      <c r="X358" s="4">
        <v>14476.147792506499</v>
      </c>
      <c r="Y358" s="4">
        <v>16033.117978816899</v>
      </c>
      <c r="Z358" s="4">
        <v>11862.751953125</v>
      </c>
      <c r="AA358" s="4">
        <v>12371.505507673601</v>
      </c>
      <c r="AB358" s="4">
        <v>13040.237250910201</v>
      </c>
      <c r="AC358" s="4">
        <v>17361.394752013501</v>
      </c>
      <c r="AD358" s="4">
        <v>12066.188253091201</v>
      </c>
      <c r="AE358" s="4">
        <v>14418.4468366973</v>
      </c>
      <c r="AF358" s="2" t="s">
        <v>11</v>
      </c>
      <c r="AG358" s="2" t="s">
        <v>14</v>
      </c>
      <c r="AH358" s="2" t="s">
        <v>11</v>
      </c>
      <c r="AI358" s="2" t="s">
        <v>14</v>
      </c>
      <c r="AJ358" s="2" t="s">
        <v>11</v>
      </c>
      <c r="AK358" s="2" t="s">
        <v>11</v>
      </c>
      <c r="AL358" s="2" t="s">
        <v>14</v>
      </c>
      <c r="AM358" s="2" t="s">
        <v>11</v>
      </c>
      <c r="AN358" s="2" t="s">
        <v>14</v>
      </c>
      <c r="AO358" s="2">
        <v>4.4230000000000002E-4</v>
      </c>
      <c r="AP358" s="2">
        <v>3.228E-3</v>
      </c>
      <c r="AQ358" s="2">
        <v>2.08</v>
      </c>
      <c r="AR358" s="2">
        <v>32.03</v>
      </c>
    </row>
    <row r="359" spans="1:44">
      <c r="A359" s="2" t="s">
        <v>2247</v>
      </c>
      <c r="B359" s="2" t="s">
        <v>2248</v>
      </c>
      <c r="C359" s="2">
        <v>1</v>
      </c>
      <c r="D359" s="2">
        <v>6</v>
      </c>
      <c r="E359" s="2" t="s">
        <v>2249</v>
      </c>
      <c r="F359" s="2" t="s">
        <v>2250</v>
      </c>
      <c r="G359" s="2" t="s">
        <v>2251</v>
      </c>
      <c r="H359" s="2" t="s">
        <v>2252</v>
      </c>
      <c r="I359" s="2">
        <v>1</v>
      </c>
      <c r="J359" s="2">
        <v>1111.59284</v>
      </c>
      <c r="K359" s="3">
        <v>0.99399999999999999</v>
      </c>
      <c r="L359" s="3">
        <v>1.079</v>
      </c>
      <c r="M359" s="2">
        <v>0.99906574498433998</v>
      </c>
      <c r="N359" s="2">
        <v>0.98465037558220003</v>
      </c>
      <c r="O359" s="2">
        <v>63.64</v>
      </c>
      <c r="P359" s="2">
        <v>82.26</v>
      </c>
      <c r="Q359" s="2">
        <v>96.8</v>
      </c>
      <c r="R359" s="2">
        <v>85</v>
      </c>
      <c r="S359" s="2">
        <v>118.2</v>
      </c>
      <c r="T359" s="2">
        <v>27.95</v>
      </c>
      <c r="U359" s="2">
        <v>23.39</v>
      </c>
      <c r="V359" s="2">
        <v>63.79</v>
      </c>
      <c r="W359" s="4">
        <v>8086.1678552038602</v>
      </c>
      <c r="X359" s="4">
        <v>11529.0480054245</v>
      </c>
      <c r="Y359" s="4">
        <v>14421.3000095527</v>
      </c>
      <c r="Z359" s="4">
        <v>10124.244140625</v>
      </c>
      <c r="AA359" s="4">
        <v>8390.8442684090805</v>
      </c>
      <c r="AB359" s="4">
        <v>13280.9160880745</v>
      </c>
      <c r="AC359" s="4">
        <v>2736.49792229178</v>
      </c>
      <c r="AD359" s="4">
        <v>14080.824034101701</v>
      </c>
      <c r="AE359" s="4">
        <v>14333.6951019765</v>
      </c>
      <c r="AF359" s="2" t="s">
        <v>11</v>
      </c>
      <c r="AG359" s="2" t="s">
        <v>14</v>
      </c>
      <c r="AH359" s="2" t="s">
        <v>11</v>
      </c>
      <c r="AI359" s="2" t="s">
        <v>11</v>
      </c>
      <c r="AJ359" s="2" t="s">
        <v>11</v>
      </c>
      <c r="AK359" s="2" t="s">
        <v>11</v>
      </c>
      <c r="AL359" s="2" t="s">
        <v>15</v>
      </c>
      <c r="AM359" s="2" t="s">
        <v>11</v>
      </c>
      <c r="AN359" s="2" t="s">
        <v>14</v>
      </c>
      <c r="AO359" s="2">
        <v>3.0309999999999999E-4</v>
      </c>
      <c r="AP359" s="2">
        <v>1.4430000000000001E-3</v>
      </c>
      <c r="AQ359" s="2">
        <v>2.46</v>
      </c>
      <c r="AR359" s="2">
        <v>34.49</v>
      </c>
    </row>
    <row r="360" spans="1:44">
      <c r="A360" s="2" t="s">
        <v>2253</v>
      </c>
      <c r="B360" s="2" t="s">
        <v>1362</v>
      </c>
      <c r="C360" s="2">
        <v>7</v>
      </c>
      <c r="D360" s="2">
        <v>2</v>
      </c>
      <c r="E360" s="2" t="s">
        <v>2254</v>
      </c>
      <c r="F360" s="2" t="s">
        <v>2255</v>
      </c>
      <c r="G360" s="2" t="s">
        <v>2256</v>
      </c>
      <c r="H360" s="2" t="s">
        <v>2257</v>
      </c>
      <c r="I360" s="2">
        <v>1</v>
      </c>
      <c r="J360" s="2">
        <v>1790.88492</v>
      </c>
      <c r="K360" s="3">
        <v>0.99399999999999999</v>
      </c>
      <c r="L360" s="3">
        <v>1.198</v>
      </c>
      <c r="M360" s="2">
        <v>0.99906574498433998</v>
      </c>
      <c r="N360" s="2">
        <v>0.96751638647120697</v>
      </c>
      <c r="O360" s="2">
        <v>38.81</v>
      </c>
      <c r="P360" s="2">
        <v>13.84</v>
      </c>
      <c r="Q360" s="2">
        <v>107.1</v>
      </c>
      <c r="R360" s="2">
        <v>86.6</v>
      </c>
      <c r="S360" s="2">
        <v>106.4</v>
      </c>
      <c r="T360" s="2">
        <v>43.11</v>
      </c>
      <c r="U360" s="2">
        <v>8.92</v>
      </c>
      <c r="V360" s="2">
        <v>14.25</v>
      </c>
      <c r="W360" s="4">
        <v>5337.1560948131601</v>
      </c>
      <c r="X360" s="4">
        <v>2058.0532003181302</v>
      </c>
      <c r="Y360" s="4">
        <v>4689.5835041461096</v>
      </c>
      <c r="Z360" s="4">
        <v>3399.9371530718699</v>
      </c>
      <c r="AA360" s="4">
        <v>3791.9191098347001</v>
      </c>
      <c r="AB360" s="4">
        <v>4066.0600532687999</v>
      </c>
      <c r="AC360" s="4">
        <v>3692.7669014957601</v>
      </c>
      <c r="AD360" s="4">
        <v>4871.0395389324303</v>
      </c>
      <c r="AE360" s="4">
        <v>4659.5315951725297</v>
      </c>
      <c r="AF360" s="2" t="s">
        <v>11</v>
      </c>
      <c r="AG360" s="2" t="s">
        <v>15</v>
      </c>
      <c r="AH360" s="2" t="s">
        <v>14</v>
      </c>
      <c r="AI360" s="2" t="s">
        <v>15</v>
      </c>
      <c r="AJ360" s="2" t="s">
        <v>14</v>
      </c>
      <c r="AK360" s="2" t="s">
        <v>15</v>
      </c>
      <c r="AL360" s="2" t="s">
        <v>15</v>
      </c>
      <c r="AM360" s="2" t="s">
        <v>14</v>
      </c>
      <c r="AN360" s="2" t="s">
        <v>15</v>
      </c>
      <c r="AO360" s="2">
        <v>1.8780000000000001E-4</v>
      </c>
      <c r="AP360" s="2">
        <v>9.3059999999999993E-5</v>
      </c>
      <c r="AQ360" s="2">
        <v>2.5299999999999998</v>
      </c>
      <c r="AR360" s="2">
        <v>42.69</v>
      </c>
    </row>
    <row r="361" spans="1:44">
      <c r="A361" s="2" t="s">
        <v>2258</v>
      </c>
      <c r="B361" s="2" t="s">
        <v>58</v>
      </c>
      <c r="C361" s="2">
        <v>3</v>
      </c>
      <c r="D361" s="2">
        <v>8</v>
      </c>
      <c r="E361" s="2" t="s">
        <v>248</v>
      </c>
      <c r="F361" s="2" t="s">
        <v>2259</v>
      </c>
      <c r="G361" s="2" t="s">
        <v>250</v>
      </c>
      <c r="H361" s="2" t="s">
        <v>2260</v>
      </c>
      <c r="I361" s="2">
        <v>2</v>
      </c>
      <c r="J361" s="2">
        <v>1838.02043</v>
      </c>
      <c r="K361" s="3">
        <v>0.99399999999999999</v>
      </c>
      <c r="L361" s="3">
        <v>0.91500000000000004</v>
      </c>
      <c r="M361" s="2">
        <v>0.99906574498433998</v>
      </c>
      <c r="N361" s="2">
        <v>0.71937142510464003</v>
      </c>
      <c r="O361" s="2">
        <v>4.37</v>
      </c>
      <c r="P361" s="2">
        <v>2.44</v>
      </c>
      <c r="Q361" s="2">
        <v>97.1</v>
      </c>
      <c r="R361" s="2">
        <v>105.3</v>
      </c>
      <c r="S361" s="2">
        <v>97.6</v>
      </c>
      <c r="T361" s="2">
        <v>8.26</v>
      </c>
      <c r="U361" s="2">
        <v>2.2599999999999998</v>
      </c>
      <c r="V361" s="2">
        <v>2.08</v>
      </c>
      <c r="W361" s="4">
        <v>38603.190943952701</v>
      </c>
      <c r="X361" s="4">
        <v>33883.854301093699</v>
      </c>
      <c r="Y361" s="4">
        <v>33286.590760444902</v>
      </c>
      <c r="Z361" s="4">
        <v>36147.01171875</v>
      </c>
      <c r="AA361" s="4">
        <v>36740.9677275785</v>
      </c>
      <c r="AB361" s="4">
        <v>37795.681935370201</v>
      </c>
      <c r="AC361" s="4">
        <v>34428.322034123703</v>
      </c>
      <c r="AD361" s="4">
        <v>34077.534134241803</v>
      </c>
      <c r="AE361" s="4">
        <v>33072.331285691602</v>
      </c>
      <c r="AF361" s="2" t="s">
        <v>11</v>
      </c>
      <c r="AG361" s="2" t="s">
        <v>11</v>
      </c>
      <c r="AH361" s="2" t="s">
        <v>11</v>
      </c>
      <c r="AI361" s="2" t="s">
        <v>11</v>
      </c>
      <c r="AJ361" s="2" t="s">
        <v>11</v>
      </c>
      <c r="AK361" s="2" t="s">
        <v>11</v>
      </c>
      <c r="AL361" s="2" t="s">
        <v>11</v>
      </c>
      <c r="AM361" s="2" t="s">
        <v>14</v>
      </c>
      <c r="AN361" s="2" t="s">
        <v>11</v>
      </c>
      <c r="AO361" s="2">
        <v>1.8780000000000001E-4</v>
      </c>
      <c r="AP361" s="2">
        <v>1.2439999999999999E-4</v>
      </c>
      <c r="AQ361" s="2">
        <v>2.88</v>
      </c>
      <c r="AR361" s="2">
        <v>35.21</v>
      </c>
    </row>
    <row r="362" spans="1:44">
      <c r="A362" s="2" t="s">
        <v>931</v>
      </c>
      <c r="B362" s="2" t="s">
        <v>22</v>
      </c>
      <c r="C362" s="2">
        <v>2</v>
      </c>
      <c r="D362" s="2">
        <v>17</v>
      </c>
      <c r="E362" s="2" t="s">
        <v>932</v>
      </c>
      <c r="F362" s="2" t="s">
        <v>933</v>
      </c>
      <c r="G362" s="2" t="s">
        <v>934</v>
      </c>
      <c r="H362" s="2" t="s">
        <v>2261</v>
      </c>
      <c r="I362" s="2">
        <v>1</v>
      </c>
      <c r="J362" s="2">
        <v>1955.9167500000001</v>
      </c>
      <c r="K362" s="3">
        <v>0.98899999999999999</v>
      </c>
      <c r="L362" s="3">
        <v>1.044</v>
      </c>
      <c r="M362" s="2">
        <v>0.999558856070483</v>
      </c>
      <c r="N362" s="2">
        <v>0.96751638647120697</v>
      </c>
      <c r="O362" s="2">
        <v>11.33</v>
      </c>
      <c r="P362" s="2">
        <v>20.69</v>
      </c>
      <c r="Q362" s="2">
        <v>102</v>
      </c>
      <c r="R362" s="2">
        <v>96.6</v>
      </c>
      <c r="S362" s="2">
        <v>101.4</v>
      </c>
      <c r="T362" s="2">
        <v>6.47</v>
      </c>
      <c r="U362" s="2">
        <v>16.36</v>
      </c>
      <c r="V362" s="2">
        <v>11.71</v>
      </c>
      <c r="W362" s="4">
        <v>48050.611878281103</v>
      </c>
      <c r="X362" s="4">
        <v>45467.097758049902</v>
      </c>
      <c r="Y362" s="4">
        <v>42205.188655784899</v>
      </c>
      <c r="Z362" s="4">
        <v>36178.90625</v>
      </c>
      <c r="AA362" s="4">
        <v>43054.291721850299</v>
      </c>
      <c r="AB362" s="4">
        <v>50307.643564500599</v>
      </c>
      <c r="AC362" s="4">
        <v>47538.570867232796</v>
      </c>
      <c r="AD362" s="4">
        <v>45209.570142516401</v>
      </c>
      <c r="AE362" s="4">
        <v>37786.247784639701</v>
      </c>
      <c r="AF362" s="2" t="s">
        <v>11</v>
      </c>
      <c r="AG362" s="2" t="s">
        <v>11</v>
      </c>
      <c r="AH362" s="2" t="s">
        <v>11</v>
      </c>
      <c r="AI362" s="2" t="s">
        <v>11</v>
      </c>
      <c r="AJ362" s="2" t="s">
        <v>11</v>
      </c>
      <c r="AK362" s="2" t="s">
        <v>11</v>
      </c>
      <c r="AL362" s="2" t="s">
        <v>11</v>
      </c>
      <c r="AM362" s="2" t="s">
        <v>11</v>
      </c>
      <c r="AN362" s="2" t="s">
        <v>11</v>
      </c>
      <c r="AO362" s="2">
        <v>1.8780000000000001E-4</v>
      </c>
      <c r="AP362" s="2">
        <v>9.7750000000000004E-6</v>
      </c>
      <c r="AQ362" s="2">
        <v>3.32</v>
      </c>
      <c r="AR362" s="2">
        <v>39.64</v>
      </c>
    </row>
    <row r="363" spans="1:44">
      <c r="A363" s="2" t="s">
        <v>2262</v>
      </c>
      <c r="B363" s="2" t="s">
        <v>36</v>
      </c>
      <c r="C363" s="2">
        <v>5</v>
      </c>
      <c r="D363" s="2">
        <v>4</v>
      </c>
      <c r="E363" s="2" t="s">
        <v>2263</v>
      </c>
      <c r="F363" s="2" t="s">
        <v>2264</v>
      </c>
      <c r="G363" s="2" t="s">
        <v>2265</v>
      </c>
      <c r="H363" s="2" t="s">
        <v>2266</v>
      </c>
      <c r="I363" s="2">
        <v>1</v>
      </c>
      <c r="J363" s="2">
        <v>1143.58267</v>
      </c>
      <c r="K363" s="3">
        <v>0.98699999999999999</v>
      </c>
      <c r="L363" s="3">
        <v>1.004</v>
      </c>
      <c r="M363" s="2">
        <v>0.999558856070483</v>
      </c>
      <c r="N363" s="2">
        <v>0.92795267017343597</v>
      </c>
      <c r="O363" s="2">
        <v>25.41</v>
      </c>
      <c r="P363" s="2">
        <v>22.02</v>
      </c>
      <c r="Q363" s="2">
        <v>101</v>
      </c>
      <c r="R363" s="2">
        <v>99.3</v>
      </c>
      <c r="S363" s="2">
        <v>99.7</v>
      </c>
      <c r="T363" s="2">
        <v>12.12</v>
      </c>
      <c r="U363" s="2">
        <v>4.46</v>
      </c>
      <c r="V363" s="2">
        <v>23.24</v>
      </c>
      <c r="W363" s="4">
        <v>21939.960601361301</v>
      </c>
      <c r="X363" s="4">
        <v>23649.706932689201</v>
      </c>
      <c r="Y363" s="4">
        <v>27703.136772920399</v>
      </c>
      <c r="Z363" s="4">
        <v>23251.162109375</v>
      </c>
      <c r="AA363" s="4">
        <v>21725.3006246031</v>
      </c>
      <c r="AB363" s="4">
        <v>23659.009774480299</v>
      </c>
      <c r="AC363" s="4">
        <v>23350.9908055997</v>
      </c>
      <c r="AD363" s="4">
        <v>19882.3273400215</v>
      </c>
      <c r="AE363" s="4">
        <v>31132.3676847877</v>
      </c>
      <c r="AF363" s="2" t="s">
        <v>14</v>
      </c>
      <c r="AG363" s="2" t="s">
        <v>14</v>
      </c>
      <c r="AH363" s="2" t="s">
        <v>11</v>
      </c>
      <c r="AI363" s="2" t="s">
        <v>11</v>
      </c>
      <c r="AJ363" s="2" t="s">
        <v>14</v>
      </c>
      <c r="AK363" s="2" t="s">
        <v>11</v>
      </c>
      <c r="AL363" s="2" t="s">
        <v>14</v>
      </c>
      <c r="AM363" s="2" t="s">
        <v>14</v>
      </c>
      <c r="AN363" s="2" t="s">
        <v>11</v>
      </c>
      <c r="AO363" s="2">
        <v>1.3129999999999999E-3</v>
      </c>
      <c r="AP363" s="2">
        <v>8.6169999999999997E-3</v>
      </c>
      <c r="AQ363" s="2">
        <v>1.8</v>
      </c>
      <c r="AR363" s="2">
        <v>34.78</v>
      </c>
    </row>
    <row r="364" spans="1:44">
      <c r="A364" s="2" t="s">
        <v>2267</v>
      </c>
      <c r="B364" s="2" t="s">
        <v>56</v>
      </c>
      <c r="C364" s="2">
        <v>2</v>
      </c>
      <c r="D364" s="2">
        <v>6</v>
      </c>
      <c r="E364" s="2" t="s">
        <v>2268</v>
      </c>
      <c r="F364" s="2" t="s">
        <v>2269</v>
      </c>
      <c r="G364" s="2" t="s">
        <v>2270</v>
      </c>
      <c r="H364" s="2" t="s">
        <v>2271</v>
      </c>
      <c r="I364" s="2">
        <v>0</v>
      </c>
      <c r="J364" s="2">
        <v>1558.7570000000001</v>
      </c>
      <c r="K364" s="3">
        <v>0.98699999999999999</v>
      </c>
      <c r="L364" s="3">
        <v>1.268</v>
      </c>
      <c r="M364" s="2">
        <v>0.999558856070483</v>
      </c>
      <c r="N364" s="2">
        <v>0.89855482410153698</v>
      </c>
      <c r="O364" s="2">
        <v>8.76</v>
      </c>
      <c r="P364" s="2">
        <v>24.21</v>
      </c>
      <c r="Q364" s="2">
        <v>104.5</v>
      </c>
      <c r="R364" s="2">
        <v>86.2</v>
      </c>
      <c r="S364" s="2">
        <v>109.3</v>
      </c>
      <c r="T364" s="2">
        <v>6.92</v>
      </c>
      <c r="U364" s="2">
        <v>21.61</v>
      </c>
      <c r="V364" s="2">
        <v>6.05</v>
      </c>
      <c r="W364" s="4">
        <v>16199.0071495228</v>
      </c>
      <c r="X364" s="4">
        <v>14384.9951549982</v>
      </c>
      <c r="Y364" s="4">
        <v>14419.9723399923</v>
      </c>
      <c r="Z364" s="4">
        <v>14220.6435546875</v>
      </c>
      <c r="AA364" s="4">
        <v>11898.4706542159</v>
      </c>
      <c r="AB364" s="4">
        <v>9145.2221294752399</v>
      </c>
      <c r="AC364" s="4">
        <v>15985.876603724901</v>
      </c>
      <c r="AD364" s="4">
        <v>14161.129300816699</v>
      </c>
      <c r="AE364" s="4">
        <v>15087.104437730701</v>
      </c>
      <c r="AF364" s="2" t="s">
        <v>14</v>
      </c>
      <c r="AG364" s="2" t="s">
        <v>11</v>
      </c>
      <c r="AH364" s="2" t="s">
        <v>11</v>
      </c>
      <c r="AI364" s="2" t="s">
        <v>11</v>
      </c>
      <c r="AJ364" s="2" t="s">
        <v>11</v>
      </c>
      <c r="AK364" s="2" t="s">
        <v>14</v>
      </c>
      <c r="AL364" s="2" t="s">
        <v>11</v>
      </c>
      <c r="AM364" s="2" t="s">
        <v>14</v>
      </c>
      <c r="AN364" s="2" t="s">
        <v>11</v>
      </c>
      <c r="AO364" s="2">
        <v>5.8399999999999999E-4</v>
      </c>
      <c r="AP364" s="2">
        <v>3.6549999999999998E-3</v>
      </c>
      <c r="AQ364" s="2">
        <v>2.3199999999999998</v>
      </c>
      <c r="AR364" s="2">
        <v>46.28</v>
      </c>
    </row>
    <row r="365" spans="1:44">
      <c r="A365" s="2" t="s">
        <v>26</v>
      </c>
      <c r="B365" s="2" t="s">
        <v>27</v>
      </c>
      <c r="C365" s="2">
        <v>2</v>
      </c>
      <c r="D365" s="2">
        <v>6</v>
      </c>
      <c r="E365" s="2" t="s">
        <v>28</v>
      </c>
      <c r="F365" s="2" t="s">
        <v>29</v>
      </c>
      <c r="G365" s="2" t="s">
        <v>30</v>
      </c>
      <c r="H365" s="2" t="s">
        <v>1508</v>
      </c>
      <c r="I365" s="2">
        <v>1</v>
      </c>
      <c r="J365" s="2">
        <v>1093.5532800000001</v>
      </c>
      <c r="K365" s="3">
        <v>0.98699999999999999</v>
      </c>
      <c r="L365" s="3">
        <v>0.91</v>
      </c>
      <c r="M365" s="2">
        <v>0.999558856070483</v>
      </c>
      <c r="N365" s="2">
        <v>0.70223705966350403</v>
      </c>
      <c r="O365" s="2">
        <v>34.61</v>
      </c>
      <c r="P365" s="2">
        <v>41.25</v>
      </c>
      <c r="Q365" s="2">
        <v>97.7</v>
      </c>
      <c r="R365" s="2">
        <v>105.9</v>
      </c>
      <c r="S365" s="2">
        <v>96.4</v>
      </c>
      <c r="T365" s="2">
        <v>15.34</v>
      </c>
      <c r="U365" s="2">
        <v>8</v>
      </c>
      <c r="V365" s="2">
        <v>33.53</v>
      </c>
      <c r="W365" s="4">
        <v>36953.076653698103</v>
      </c>
      <c r="X365" s="4">
        <v>46524.819157685197</v>
      </c>
      <c r="Y365" s="4">
        <v>50193.867262499902</v>
      </c>
      <c r="Z365" s="4">
        <v>44135.046875</v>
      </c>
      <c r="AA365" s="4">
        <v>51232.628360000403</v>
      </c>
      <c r="AB365" s="4">
        <v>50436.313477070398</v>
      </c>
      <c r="AC365" s="4">
        <v>45912.320395578303</v>
      </c>
      <c r="AD365" s="4">
        <v>32746.5583846642</v>
      </c>
      <c r="AE365" s="4">
        <v>64615.505754042802</v>
      </c>
      <c r="AF365" s="2" t="s">
        <v>11</v>
      </c>
      <c r="AG365" s="2" t="s">
        <v>14</v>
      </c>
      <c r="AH365" s="2" t="s">
        <v>11</v>
      </c>
      <c r="AI365" s="2" t="s">
        <v>11</v>
      </c>
      <c r="AJ365" s="2" t="s">
        <v>14</v>
      </c>
      <c r="AK365" s="2" t="s">
        <v>14</v>
      </c>
      <c r="AL365" s="2" t="s">
        <v>11</v>
      </c>
      <c r="AM365" s="2" t="s">
        <v>11</v>
      </c>
      <c r="AN365" s="2" t="s">
        <v>11</v>
      </c>
      <c r="AO365" s="2">
        <v>1.227E-3</v>
      </c>
      <c r="AP365" s="2">
        <v>7.2649999999999998E-3</v>
      </c>
      <c r="AQ365" s="2">
        <v>1.79</v>
      </c>
      <c r="AR365" s="2">
        <v>36.19</v>
      </c>
    </row>
    <row r="366" spans="1:44">
      <c r="A366" s="2" t="s">
        <v>40</v>
      </c>
      <c r="B366" s="2" t="s">
        <v>36</v>
      </c>
      <c r="C366" s="2">
        <v>2</v>
      </c>
      <c r="D366" s="2">
        <v>12</v>
      </c>
      <c r="E366" s="2" t="s">
        <v>42</v>
      </c>
      <c r="F366" s="2" t="s">
        <v>43</v>
      </c>
      <c r="G366" s="2" t="s">
        <v>44</v>
      </c>
      <c r="H366" s="2" t="s">
        <v>2272</v>
      </c>
      <c r="I366" s="2">
        <v>1</v>
      </c>
      <c r="J366" s="2">
        <v>1102.56351</v>
      </c>
      <c r="K366" s="3">
        <v>0.98499999999999999</v>
      </c>
      <c r="L366" s="3">
        <v>1.052</v>
      </c>
      <c r="M366" s="2">
        <v>0.999558856070483</v>
      </c>
      <c r="N366" s="2">
        <v>0.96751638647120697</v>
      </c>
      <c r="O366" s="2">
        <v>37.83</v>
      </c>
      <c r="P366" s="2">
        <v>6.24</v>
      </c>
      <c r="Q366" s="2">
        <v>102.7</v>
      </c>
      <c r="R366" s="2">
        <v>96.1</v>
      </c>
      <c r="S366" s="2">
        <v>101.2</v>
      </c>
      <c r="T366" s="2">
        <v>28.92</v>
      </c>
      <c r="U366" s="2">
        <v>12.38</v>
      </c>
      <c r="V366" s="2">
        <v>14.16</v>
      </c>
      <c r="W366" s="4">
        <v>340385.90536437399</v>
      </c>
      <c r="X366" s="4">
        <v>438551.48496373801</v>
      </c>
      <c r="Y366" s="4">
        <v>604158.98713872698</v>
      </c>
      <c r="Z366" s="4">
        <v>329184.625</v>
      </c>
      <c r="AA366" s="4">
        <v>410572.47949019098</v>
      </c>
      <c r="AB366" s="4">
        <v>412462.79219030601</v>
      </c>
      <c r="AC366" s="4">
        <v>342218.81419705698</v>
      </c>
      <c r="AD366" s="4">
        <v>432012.62031774601</v>
      </c>
      <c r="AE366" s="4">
        <v>450196.95781065099</v>
      </c>
      <c r="AF366" s="2" t="s">
        <v>11</v>
      </c>
      <c r="AG366" s="2" t="s">
        <v>11</v>
      </c>
      <c r="AH366" s="2" t="s">
        <v>11</v>
      </c>
      <c r="AI366" s="2" t="s">
        <v>11</v>
      </c>
      <c r="AJ366" s="2" t="s">
        <v>11</v>
      </c>
      <c r="AK366" s="2" t="s">
        <v>11</v>
      </c>
      <c r="AL366" s="2" t="s">
        <v>11</v>
      </c>
      <c r="AM366" s="2" t="s">
        <v>11</v>
      </c>
      <c r="AN366" s="2" t="s">
        <v>11</v>
      </c>
      <c r="AO366" s="2">
        <v>7.1270000000000003E-4</v>
      </c>
      <c r="AP366" s="2">
        <v>4.0980000000000001E-3</v>
      </c>
      <c r="AQ366" s="2">
        <v>2.7</v>
      </c>
      <c r="AR366" s="2">
        <v>33.85</v>
      </c>
    </row>
    <row r="367" spans="1:44">
      <c r="A367" s="2" t="s">
        <v>2273</v>
      </c>
      <c r="B367" s="2" t="s">
        <v>87</v>
      </c>
      <c r="C367" s="2">
        <v>8</v>
      </c>
      <c r="D367" s="2">
        <v>6</v>
      </c>
      <c r="E367" s="2" t="s">
        <v>2274</v>
      </c>
      <c r="F367" s="2" t="s">
        <v>2275</v>
      </c>
      <c r="G367" s="2" t="s">
        <v>2276</v>
      </c>
      <c r="H367" s="2" t="s">
        <v>2277</v>
      </c>
      <c r="I367" s="2">
        <v>1</v>
      </c>
      <c r="J367" s="2">
        <v>1135.58161</v>
      </c>
      <c r="K367" s="3">
        <v>0.98499999999999999</v>
      </c>
      <c r="L367" s="3">
        <v>1.331</v>
      </c>
      <c r="M367" s="2">
        <v>0.999558856070483</v>
      </c>
      <c r="N367" s="2">
        <v>0.76666259108440304</v>
      </c>
      <c r="O367" s="2">
        <v>15.93</v>
      </c>
      <c r="P367" s="2">
        <v>16.010000000000002</v>
      </c>
      <c r="Q367" s="2">
        <v>105</v>
      </c>
      <c r="R367" s="2">
        <v>79.2</v>
      </c>
      <c r="S367" s="2">
        <v>115.8</v>
      </c>
      <c r="T367" s="2">
        <v>11.58</v>
      </c>
      <c r="U367" s="2">
        <v>10.47</v>
      </c>
      <c r="V367" s="2">
        <v>13.44</v>
      </c>
      <c r="W367" s="4">
        <v>14649.6823023571</v>
      </c>
      <c r="X367" s="4">
        <v>15324.741084490601</v>
      </c>
      <c r="Y367" s="4">
        <v>18151.806011284101</v>
      </c>
      <c r="Z367" s="4">
        <v>11040.4814453125</v>
      </c>
      <c r="AA367" s="4">
        <v>11557.6512179243</v>
      </c>
      <c r="AB367" s="4">
        <v>13429.734979848399</v>
      </c>
      <c r="AC367" s="4">
        <v>13719.933593980501</v>
      </c>
      <c r="AD367" s="4">
        <v>17872.389688129599</v>
      </c>
      <c r="AE367" s="4">
        <v>16905.8224214806</v>
      </c>
      <c r="AF367" s="2" t="s">
        <v>11</v>
      </c>
      <c r="AG367" s="2" t="s">
        <v>14</v>
      </c>
      <c r="AH367" s="2" t="s">
        <v>11</v>
      </c>
      <c r="AI367" s="2" t="s">
        <v>11</v>
      </c>
      <c r="AJ367" s="2" t="s">
        <v>11</v>
      </c>
      <c r="AK367" s="2" t="s">
        <v>11</v>
      </c>
      <c r="AL367" s="2" t="s">
        <v>11</v>
      </c>
      <c r="AM367" s="2" t="s">
        <v>14</v>
      </c>
      <c r="AN367" s="2" t="s">
        <v>14</v>
      </c>
      <c r="AO367" s="2">
        <v>3.0309999999999999E-4</v>
      </c>
      <c r="AP367" s="2">
        <v>2.186E-3</v>
      </c>
      <c r="AQ367" s="2">
        <v>2.1</v>
      </c>
      <c r="AR367" s="2">
        <v>34.97</v>
      </c>
    </row>
    <row r="368" spans="1:44">
      <c r="A368" s="2" t="s">
        <v>2278</v>
      </c>
      <c r="B368" s="2" t="s">
        <v>2279</v>
      </c>
      <c r="C368" s="2">
        <v>3</v>
      </c>
      <c r="D368" s="2">
        <v>6</v>
      </c>
      <c r="E368" s="2" t="s">
        <v>2280</v>
      </c>
      <c r="F368" s="2" t="s">
        <v>2281</v>
      </c>
      <c r="G368" s="2" t="s">
        <v>2282</v>
      </c>
      <c r="H368" s="2" t="s">
        <v>2283</v>
      </c>
      <c r="I368" s="2">
        <v>1</v>
      </c>
      <c r="J368" s="2">
        <v>1568.7811099999999</v>
      </c>
      <c r="K368" s="3">
        <v>0.98399999999999999</v>
      </c>
      <c r="L368" s="3">
        <v>1.157</v>
      </c>
      <c r="M368" s="2">
        <v>0.999558856070483</v>
      </c>
      <c r="N368" s="2">
        <v>0.98336116657070505</v>
      </c>
      <c r="O368" s="2">
        <v>28.39</v>
      </c>
      <c r="P368" s="2">
        <v>9.81</v>
      </c>
      <c r="Q368" s="2">
        <v>105.9</v>
      </c>
      <c r="R368" s="2">
        <v>90</v>
      </c>
      <c r="S368" s="2">
        <v>104.1</v>
      </c>
      <c r="T368" s="2">
        <v>28.57</v>
      </c>
      <c r="U368" s="2">
        <v>4.0199999999999996</v>
      </c>
      <c r="V368" s="2">
        <v>9.3800000000000008</v>
      </c>
      <c r="W368" s="4">
        <v>13698.2836745974</v>
      </c>
      <c r="X368" s="4">
        <v>16943.065220141001</v>
      </c>
      <c r="Y368" s="4">
        <v>23859.8358168021</v>
      </c>
      <c r="Z368" s="4">
        <v>15423.486328125</v>
      </c>
      <c r="AA368" s="4">
        <v>14390.994902325499</v>
      </c>
      <c r="AB368" s="4">
        <v>14402.5111737607</v>
      </c>
      <c r="AC368" s="4">
        <v>16193.969991494099</v>
      </c>
      <c r="AD368" s="4">
        <v>16666.391379307301</v>
      </c>
      <c r="AE368" s="4">
        <v>19220.430566847499</v>
      </c>
      <c r="AF368" s="2" t="s">
        <v>11</v>
      </c>
      <c r="AG368" s="2" t="s">
        <v>11</v>
      </c>
      <c r="AH368" s="2" t="s">
        <v>11</v>
      </c>
      <c r="AI368" s="2" t="s">
        <v>11</v>
      </c>
      <c r="AJ368" s="2" t="s">
        <v>11</v>
      </c>
      <c r="AK368" s="2" t="s">
        <v>11</v>
      </c>
      <c r="AL368" s="2" t="s">
        <v>14</v>
      </c>
      <c r="AM368" s="2" t="s">
        <v>14</v>
      </c>
      <c r="AN368" s="2" t="s">
        <v>14</v>
      </c>
      <c r="AO368" s="2">
        <v>3.0309999999999999E-4</v>
      </c>
      <c r="AP368" s="2">
        <v>1.7520000000000001E-3</v>
      </c>
      <c r="AQ368" s="2">
        <v>2.0499999999999998</v>
      </c>
      <c r="AR368" s="2">
        <v>33.380000000000003</v>
      </c>
    </row>
    <row r="369" spans="1:44">
      <c r="A369" s="2" t="s">
        <v>617</v>
      </c>
      <c r="B369" s="2" t="s">
        <v>618</v>
      </c>
      <c r="C369" s="2">
        <v>3</v>
      </c>
      <c r="D369" s="2">
        <v>23</v>
      </c>
      <c r="E369" s="2" t="s">
        <v>2284</v>
      </c>
      <c r="F369" s="2" t="s">
        <v>2285</v>
      </c>
      <c r="G369" s="2" t="s">
        <v>2286</v>
      </c>
      <c r="H369" s="2" t="s">
        <v>2287</v>
      </c>
      <c r="I369" s="2">
        <v>1</v>
      </c>
      <c r="J369" s="2">
        <v>1415.7021299999999</v>
      </c>
      <c r="K369" s="3">
        <v>0.98199999999999998</v>
      </c>
      <c r="L369" s="3">
        <v>1.0289999999999999</v>
      </c>
      <c r="M369" s="2">
        <v>0.999558856070483</v>
      </c>
      <c r="N369" s="2">
        <v>0.96383146053193502</v>
      </c>
      <c r="O369" s="2">
        <v>17.37</v>
      </c>
      <c r="P369" s="2">
        <v>14.54</v>
      </c>
      <c r="Q369" s="2">
        <v>102.2</v>
      </c>
      <c r="R369" s="2">
        <v>97.5</v>
      </c>
      <c r="S369" s="2">
        <v>100.3</v>
      </c>
      <c r="T369" s="2">
        <v>17.52</v>
      </c>
      <c r="U369" s="2">
        <v>15.49</v>
      </c>
      <c r="V369" s="2">
        <v>8.68</v>
      </c>
      <c r="W369" s="4">
        <v>425761.82105073601</v>
      </c>
      <c r="X369" s="4">
        <v>514868.56785047502</v>
      </c>
      <c r="Y369" s="4">
        <v>606416.85399820295</v>
      </c>
      <c r="Z369" s="4">
        <v>447446.78515625</v>
      </c>
      <c r="AA369" s="4">
        <v>491328.58241829497</v>
      </c>
      <c r="AB369" s="4">
        <v>601853.55139638297</v>
      </c>
      <c r="AC369" s="4">
        <v>505713.388007531</v>
      </c>
      <c r="AD369" s="4">
        <v>473688.06551968702</v>
      </c>
      <c r="AE369" s="4">
        <v>561817.68493213097</v>
      </c>
      <c r="AF369" s="2" t="s">
        <v>11</v>
      </c>
      <c r="AG369" s="2" t="s">
        <v>11</v>
      </c>
      <c r="AH369" s="2" t="s">
        <v>11</v>
      </c>
      <c r="AI369" s="2" t="s">
        <v>11</v>
      </c>
      <c r="AJ369" s="2" t="s">
        <v>11</v>
      </c>
      <c r="AK369" s="2" t="s">
        <v>11</v>
      </c>
      <c r="AL369" s="2" t="s">
        <v>11</v>
      </c>
      <c r="AM369" s="2" t="s">
        <v>11</v>
      </c>
      <c r="AN369" s="2" t="s">
        <v>11</v>
      </c>
      <c r="AO369" s="2">
        <v>1.8780000000000001E-4</v>
      </c>
      <c r="AP369" s="2">
        <v>4.1119999999999998E-6</v>
      </c>
      <c r="AQ369" s="2">
        <v>3.9</v>
      </c>
      <c r="AR369" s="2">
        <v>31.44</v>
      </c>
    </row>
    <row r="370" spans="1:44">
      <c r="A370" s="2" t="s">
        <v>2288</v>
      </c>
      <c r="B370" s="2" t="s">
        <v>22</v>
      </c>
      <c r="C370" s="2">
        <v>3</v>
      </c>
      <c r="D370" s="2">
        <v>10</v>
      </c>
      <c r="E370" s="2" t="s">
        <v>1307</v>
      </c>
      <c r="F370" s="2" t="s">
        <v>2289</v>
      </c>
      <c r="G370" s="2" t="s">
        <v>2290</v>
      </c>
      <c r="H370" s="2" t="s">
        <v>1310</v>
      </c>
      <c r="I370" s="2">
        <v>1</v>
      </c>
      <c r="J370" s="2">
        <v>1639.77847</v>
      </c>
      <c r="K370" s="3">
        <v>0.98099999999999998</v>
      </c>
      <c r="L370" s="3">
        <v>1.044</v>
      </c>
      <c r="M370" s="2">
        <v>0.999558856070483</v>
      </c>
      <c r="N370" s="2">
        <v>0.96751638647120697</v>
      </c>
      <c r="O370" s="2">
        <v>9.9499999999999993</v>
      </c>
      <c r="P370" s="2">
        <v>5.67</v>
      </c>
      <c r="Q370" s="2">
        <v>103.8</v>
      </c>
      <c r="R370" s="2">
        <v>94.5</v>
      </c>
      <c r="S370" s="2">
        <v>101.7</v>
      </c>
      <c r="T370" s="2">
        <v>5.18</v>
      </c>
      <c r="U370" s="2">
        <v>8.8000000000000007</v>
      </c>
      <c r="V370" s="2">
        <v>8.91</v>
      </c>
      <c r="W370" s="4">
        <v>45201.039206240697</v>
      </c>
      <c r="X370" s="4">
        <v>49479.676104115402</v>
      </c>
      <c r="Y370" s="4">
        <v>49541.049834212703</v>
      </c>
      <c r="Z370" s="4">
        <v>45060.0625</v>
      </c>
      <c r="AA370" s="4">
        <v>47361.374596353598</v>
      </c>
      <c r="AB370" s="4">
        <v>39795.256013806698</v>
      </c>
      <c r="AC370" s="4">
        <v>48828.378723418398</v>
      </c>
      <c r="AD370" s="4">
        <v>41534.970514667999</v>
      </c>
      <c r="AE370" s="4">
        <v>48517.0062573256</v>
      </c>
      <c r="AF370" s="2" t="s">
        <v>11</v>
      </c>
      <c r="AG370" s="2" t="s">
        <v>11</v>
      </c>
      <c r="AH370" s="2" t="s">
        <v>11</v>
      </c>
      <c r="AI370" s="2" t="s">
        <v>11</v>
      </c>
      <c r="AJ370" s="2" t="s">
        <v>11</v>
      </c>
      <c r="AK370" s="2" t="s">
        <v>11</v>
      </c>
      <c r="AL370" s="2" t="s">
        <v>11</v>
      </c>
      <c r="AM370" s="2" t="s">
        <v>11</v>
      </c>
      <c r="AN370" s="2" t="s">
        <v>11</v>
      </c>
      <c r="AO370" s="2">
        <v>1.8780000000000001E-4</v>
      </c>
      <c r="AP370" s="2">
        <v>1.3159999999999999E-7</v>
      </c>
      <c r="AQ370" s="2">
        <v>4.3</v>
      </c>
      <c r="AR370" s="2">
        <v>40.770000000000003</v>
      </c>
    </row>
    <row r="371" spans="1:44">
      <c r="A371" s="2" t="s">
        <v>833</v>
      </c>
      <c r="B371" s="2" t="s">
        <v>834</v>
      </c>
      <c r="C371" s="2">
        <v>2</v>
      </c>
      <c r="D371" s="2">
        <v>1</v>
      </c>
      <c r="E371" s="2" t="s">
        <v>1487</v>
      </c>
      <c r="F371" s="2" t="s">
        <v>2291</v>
      </c>
      <c r="G371" s="2" t="s">
        <v>2292</v>
      </c>
      <c r="H371" s="2" t="s">
        <v>1490</v>
      </c>
      <c r="I371" s="2">
        <v>1</v>
      </c>
      <c r="J371" s="2">
        <v>1793.94409</v>
      </c>
      <c r="K371" s="3">
        <v>0.98</v>
      </c>
      <c r="L371" s="3">
        <v>0.98599999999999999</v>
      </c>
      <c r="M371" s="2">
        <v>0.999558856070483</v>
      </c>
      <c r="N371" s="2">
        <v>0.96325946375788196</v>
      </c>
      <c r="O371" s="2">
        <v>85.11</v>
      </c>
      <c r="P371" s="2">
        <v>7.58</v>
      </c>
      <c r="Q371" s="2">
        <v>100.9</v>
      </c>
      <c r="R371" s="2">
        <v>100.2</v>
      </c>
      <c r="S371" s="2">
        <v>98.9</v>
      </c>
      <c r="T371" s="2">
        <v>62.87</v>
      </c>
      <c r="U371" s="2">
        <v>2.4</v>
      </c>
      <c r="V371" s="2">
        <v>29.31</v>
      </c>
      <c r="W371" s="4">
        <v>7540.0247363955696</v>
      </c>
      <c r="X371" s="4">
        <v>1875.4538291505501</v>
      </c>
      <c r="Y371" s="4">
        <v>4177.8823441891</v>
      </c>
      <c r="Z371" s="4">
        <v>4149.52587890625</v>
      </c>
      <c r="AA371" s="4">
        <v>4159.8573347719703</v>
      </c>
      <c r="AB371" s="4">
        <v>3984.4758207098998</v>
      </c>
      <c r="AC371" s="4">
        <v>4313.8656996754698</v>
      </c>
      <c r="AD371" s="4">
        <v>4093.36845668553</v>
      </c>
      <c r="AE371" s="4">
        <v>2386.8632135728499</v>
      </c>
      <c r="AF371" s="2" t="s">
        <v>11</v>
      </c>
      <c r="AG371" s="2" t="s">
        <v>15</v>
      </c>
      <c r="AH371" s="2" t="s">
        <v>15</v>
      </c>
      <c r="AI371" s="2" t="s">
        <v>14</v>
      </c>
      <c r="AJ371" s="2" t="s">
        <v>15</v>
      </c>
      <c r="AK371" s="2" t="s">
        <v>15</v>
      </c>
      <c r="AL371" s="2" t="s">
        <v>14</v>
      </c>
      <c r="AM371" s="2" t="s">
        <v>15</v>
      </c>
      <c r="AN371" s="2" t="s">
        <v>15</v>
      </c>
      <c r="AO371" s="2">
        <v>1.8780000000000001E-4</v>
      </c>
      <c r="AP371" s="2">
        <v>1.789E-5</v>
      </c>
      <c r="AQ371" s="2">
        <v>3</v>
      </c>
      <c r="AR371" s="2">
        <v>46.61</v>
      </c>
    </row>
    <row r="372" spans="1:44">
      <c r="A372" s="2" t="s">
        <v>2293</v>
      </c>
      <c r="B372" s="2" t="s">
        <v>2294</v>
      </c>
      <c r="C372" s="2">
        <v>1</v>
      </c>
      <c r="D372" s="2">
        <v>1</v>
      </c>
      <c r="E372" s="2" t="s">
        <v>2295</v>
      </c>
      <c r="F372" s="2" t="s">
        <v>2296</v>
      </c>
      <c r="G372" s="2" t="s">
        <v>2297</v>
      </c>
      <c r="H372" s="2" t="s">
        <v>2298</v>
      </c>
      <c r="I372" s="2">
        <v>1</v>
      </c>
      <c r="J372" s="2">
        <v>1525.6959999999999</v>
      </c>
      <c r="K372" s="3">
        <v>0.98</v>
      </c>
      <c r="L372" s="3">
        <v>1.5660000000000001</v>
      </c>
      <c r="M372" s="2">
        <v>0.999558856070483</v>
      </c>
      <c r="N372" s="2" t="s">
        <v>13</v>
      </c>
      <c r="O372" s="2">
        <v>36.630000000000003</v>
      </c>
      <c r="P372" s="2">
        <v>24.02</v>
      </c>
      <c r="Q372" s="2">
        <v>113.2</v>
      </c>
      <c r="R372" s="2">
        <v>66.3</v>
      </c>
      <c r="S372" s="2">
        <v>120.5</v>
      </c>
      <c r="T372" s="2">
        <v>36.25</v>
      </c>
      <c r="U372" s="2">
        <v>20.82</v>
      </c>
      <c r="V372" s="2">
        <v>18.11</v>
      </c>
      <c r="W372" s="4">
        <v>3270.52772923775</v>
      </c>
      <c r="X372" s="4">
        <v>6430.0565147059297</v>
      </c>
      <c r="Y372" s="4">
        <v>3996.1581232338699</v>
      </c>
      <c r="Z372" s="4">
        <v>3049.3598779815802</v>
      </c>
      <c r="AA372" s="4">
        <v>2046.24570725115</v>
      </c>
      <c r="AB372" s="4">
        <v>2338.7632038439501</v>
      </c>
      <c r="AC372" s="4">
        <v>4255.3794673418097</v>
      </c>
      <c r="AD372" s="4">
        <v>3204.0047001426901</v>
      </c>
      <c r="AE372" s="4">
        <v>4602.6178840448301</v>
      </c>
      <c r="AF372" s="2" t="s">
        <v>15</v>
      </c>
      <c r="AG372" s="2" t="s">
        <v>11</v>
      </c>
      <c r="AH372" s="2" t="s">
        <v>15</v>
      </c>
      <c r="AI372" s="2" t="s">
        <v>15</v>
      </c>
      <c r="AJ372" s="2" t="s">
        <v>15</v>
      </c>
      <c r="AK372" s="2" t="s">
        <v>15</v>
      </c>
      <c r="AL372" s="2" t="s">
        <v>15</v>
      </c>
      <c r="AM372" s="2" t="s">
        <v>15</v>
      </c>
      <c r="AN372" s="2" t="s">
        <v>15</v>
      </c>
      <c r="AO372" s="2">
        <v>1.227E-3</v>
      </c>
      <c r="AP372" s="2">
        <v>6.901E-3</v>
      </c>
      <c r="AQ372" s="2">
        <v>1.59</v>
      </c>
      <c r="AR372" s="2">
        <v>40.32</v>
      </c>
    </row>
    <row r="373" spans="1:44">
      <c r="A373" s="2" t="s">
        <v>2299</v>
      </c>
      <c r="B373" s="2" t="s">
        <v>27</v>
      </c>
      <c r="C373" s="2">
        <v>3</v>
      </c>
      <c r="D373" s="2">
        <v>8</v>
      </c>
      <c r="E373" s="2" t="s">
        <v>1307</v>
      </c>
      <c r="F373" s="2" t="s">
        <v>2300</v>
      </c>
      <c r="G373" s="2" t="s">
        <v>2301</v>
      </c>
      <c r="H373" s="2" t="s">
        <v>1310</v>
      </c>
      <c r="I373" s="2">
        <v>1</v>
      </c>
      <c r="J373" s="2">
        <v>1267.6139700000001</v>
      </c>
      <c r="K373" s="3">
        <v>0.98</v>
      </c>
      <c r="L373" s="3">
        <v>1.119</v>
      </c>
      <c r="M373" s="2">
        <v>0.999558856070483</v>
      </c>
      <c r="N373" s="2">
        <v>0.99807903194414704</v>
      </c>
      <c r="O373" s="2">
        <v>20.84</v>
      </c>
      <c r="P373" s="2">
        <v>19.420000000000002</v>
      </c>
      <c r="Q373" s="2">
        <v>100.9</v>
      </c>
      <c r="R373" s="2">
        <v>99.7</v>
      </c>
      <c r="S373" s="2">
        <v>99.5</v>
      </c>
      <c r="T373" s="2">
        <v>8.83</v>
      </c>
      <c r="U373" s="2">
        <v>17.37</v>
      </c>
      <c r="V373" s="2">
        <v>15.86</v>
      </c>
      <c r="W373" s="4">
        <v>19091.3546375326</v>
      </c>
      <c r="X373" s="4">
        <v>19012.135894064799</v>
      </c>
      <c r="Y373" s="4">
        <v>22120.8951823182</v>
      </c>
      <c r="Z373" s="4">
        <v>13906.4130859375</v>
      </c>
      <c r="AA373" s="4">
        <v>18864.804005873299</v>
      </c>
      <c r="AB373" s="4">
        <v>19372.5501238818</v>
      </c>
      <c r="AC373" s="4">
        <v>18830.3381558662</v>
      </c>
      <c r="AD373" s="4">
        <v>15726.3222176247</v>
      </c>
      <c r="AE373" s="4">
        <v>21669.2849353786</v>
      </c>
      <c r="AF373" s="2" t="s">
        <v>11</v>
      </c>
      <c r="AG373" s="2" t="s">
        <v>11</v>
      </c>
      <c r="AH373" s="2" t="s">
        <v>11</v>
      </c>
      <c r="AI373" s="2" t="s">
        <v>14</v>
      </c>
      <c r="AJ373" s="2" t="s">
        <v>11</v>
      </c>
      <c r="AK373" s="2" t="s">
        <v>11</v>
      </c>
      <c r="AL373" s="2" t="s">
        <v>11</v>
      </c>
      <c r="AM373" s="2" t="s">
        <v>11</v>
      </c>
      <c r="AN373" s="2" t="s">
        <v>11</v>
      </c>
      <c r="AO373" s="2">
        <v>1.8780000000000001E-4</v>
      </c>
      <c r="AP373" s="2">
        <v>7.5619999999999995E-4</v>
      </c>
      <c r="AQ373" s="2">
        <v>1.76</v>
      </c>
      <c r="AR373" s="2">
        <v>39.32</v>
      </c>
    </row>
    <row r="374" spans="1:44">
      <c r="A374" s="2" t="s">
        <v>405</v>
      </c>
      <c r="B374" s="2" t="s">
        <v>39</v>
      </c>
      <c r="C374" s="2">
        <v>1</v>
      </c>
      <c r="D374" s="2">
        <v>11</v>
      </c>
      <c r="E374" s="2" t="s">
        <v>406</v>
      </c>
      <c r="F374" s="2" t="s">
        <v>407</v>
      </c>
      <c r="G374" s="2" t="s">
        <v>408</v>
      </c>
      <c r="H374" s="2" t="s">
        <v>2302</v>
      </c>
      <c r="I374" s="2">
        <v>1</v>
      </c>
      <c r="J374" s="2">
        <v>1287.7241899999999</v>
      </c>
      <c r="K374" s="3">
        <v>0.98</v>
      </c>
      <c r="L374" s="3">
        <v>1.1259999999999999</v>
      </c>
      <c r="M374" s="2">
        <v>0.999558856070483</v>
      </c>
      <c r="N374" s="2">
        <v>0.99534341064134702</v>
      </c>
      <c r="O374" s="2">
        <v>11.2</v>
      </c>
      <c r="P374" s="2">
        <v>14.69</v>
      </c>
      <c r="Q374" s="2">
        <v>100.6</v>
      </c>
      <c r="R374" s="2">
        <v>98.5</v>
      </c>
      <c r="S374" s="2">
        <v>100.9</v>
      </c>
      <c r="T374" s="2">
        <v>8.5299999999999994</v>
      </c>
      <c r="U374" s="2">
        <v>14.29</v>
      </c>
      <c r="V374" s="2">
        <v>10.050000000000001</v>
      </c>
      <c r="W374" s="4">
        <v>38764.570543257003</v>
      </c>
      <c r="X374" s="4">
        <v>34107.9505502787</v>
      </c>
      <c r="Y374" s="4">
        <v>33121.685792925004</v>
      </c>
      <c r="Z374" s="4">
        <v>25897.189453125</v>
      </c>
      <c r="AA374" s="4">
        <v>33409.942347574499</v>
      </c>
      <c r="AB374" s="4">
        <v>33727.652153702496</v>
      </c>
      <c r="AC374" s="4">
        <v>37970.452439225402</v>
      </c>
      <c r="AD374" s="4">
        <v>31062.688752447801</v>
      </c>
      <c r="AE374" s="4">
        <v>34208.473890582201</v>
      </c>
      <c r="AF374" s="2" t="s">
        <v>11</v>
      </c>
      <c r="AG374" s="2" t="s">
        <v>11</v>
      </c>
      <c r="AH374" s="2" t="s">
        <v>11</v>
      </c>
      <c r="AI374" s="2" t="s">
        <v>11</v>
      </c>
      <c r="AJ374" s="2" t="s">
        <v>11</v>
      </c>
      <c r="AK374" s="2" t="s">
        <v>11</v>
      </c>
      <c r="AL374" s="2" t="s">
        <v>11</v>
      </c>
      <c r="AM374" s="2" t="s">
        <v>11</v>
      </c>
      <c r="AN374" s="2" t="s">
        <v>11</v>
      </c>
      <c r="AO374" s="2">
        <v>1.8780000000000001E-4</v>
      </c>
      <c r="AP374" s="2">
        <v>3.3169999999999999E-4</v>
      </c>
      <c r="AQ374" s="2">
        <v>2.31</v>
      </c>
      <c r="AR374" s="2">
        <v>45.36</v>
      </c>
    </row>
    <row r="375" spans="1:44">
      <c r="A375" s="2" t="s">
        <v>212</v>
      </c>
      <c r="B375" s="2" t="s">
        <v>812</v>
      </c>
      <c r="C375" s="2">
        <v>3</v>
      </c>
      <c r="D375" s="2">
        <v>3</v>
      </c>
      <c r="E375" s="2" t="s">
        <v>108</v>
      </c>
      <c r="F375" s="2" t="s">
        <v>213</v>
      </c>
      <c r="G375" s="2" t="s">
        <v>214</v>
      </c>
      <c r="H375" s="2" t="s">
        <v>1236</v>
      </c>
      <c r="I375" s="2">
        <v>1</v>
      </c>
      <c r="J375" s="2">
        <v>2023.02386</v>
      </c>
      <c r="K375" s="3">
        <v>0.97899999999999998</v>
      </c>
      <c r="L375" s="3">
        <v>0.81499999999999995</v>
      </c>
      <c r="M375" s="2">
        <v>0.999558856070483</v>
      </c>
      <c r="N375" s="2">
        <v>0.439418358055785</v>
      </c>
      <c r="O375" s="2">
        <v>59.8</v>
      </c>
      <c r="P375" s="2">
        <v>21.31</v>
      </c>
      <c r="Q375" s="2">
        <v>94.3</v>
      </c>
      <c r="R375" s="2">
        <v>113.3</v>
      </c>
      <c r="S375" s="2">
        <v>92.4</v>
      </c>
      <c r="T375" s="2">
        <v>130.75</v>
      </c>
      <c r="U375" s="2">
        <v>12.41</v>
      </c>
      <c r="V375" s="2">
        <v>113.27</v>
      </c>
      <c r="W375" s="4">
        <v>27259.6138170554</v>
      </c>
      <c r="X375" s="4">
        <v>1998.0051129922699</v>
      </c>
      <c r="Y375" s="4">
        <v>3348.8427474138698</v>
      </c>
      <c r="Z375" s="4">
        <v>4024.0166284868701</v>
      </c>
      <c r="AA375" s="4">
        <v>4532.69535193912</v>
      </c>
      <c r="AB375" s="4">
        <v>3532.2975173815998</v>
      </c>
      <c r="AC375" s="4">
        <v>20492.7899167711</v>
      </c>
      <c r="AD375" s="4">
        <v>2867.7193324974201</v>
      </c>
      <c r="AE375" s="4">
        <v>3279.9752607433802</v>
      </c>
      <c r="AF375" s="2" t="s">
        <v>11</v>
      </c>
      <c r="AG375" s="2" t="s">
        <v>15</v>
      </c>
      <c r="AH375" s="2" t="s">
        <v>15</v>
      </c>
      <c r="AI375" s="2" t="s">
        <v>15</v>
      </c>
      <c r="AJ375" s="2" t="s">
        <v>15</v>
      </c>
      <c r="AK375" s="2" t="s">
        <v>15</v>
      </c>
      <c r="AL375" s="2" t="s">
        <v>14</v>
      </c>
      <c r="AM375" s="2" t="s">
        <v>15</v>
      </c>
      <c r="AN375" s="2" t="s">
        <v>15</v>
      </c>
      <c r="AO375" s="2">
        <v>1.8780000000000001E-4</v>
      </c>
      <c r="AP375" s="2">
        <v>7.716E-5</v>
      </c>
      <c r="AQ375" s="2">
        <v>2.44</v>
      </c>
      <c r="AR375" s="2">
        <v>56.48</v>
      </c>
    </row>
    <row r="376" spans="1:44">
      <c r="A376" s="2" t="s">
        <v>909</v>
      </c>
      <c r="B376" s="2" t="s">
        <v>54</v>
      </c>
      <c r="C376" s="2">
        <v>7</v>
      </c>
      <c r="D376" s="2">
        <v>8</v>
      </c>
      <c r="E376" s="2" t="s">
        <v>910</v>
      </c>
      <c r="F376" s="2" t="s">
        <v>911</v>
      </c>
      <c r="G376" s="2" t="s">
        <v>912</v>
      </c>
      <c r="H376" s="2" t="s">
        <v>2303</v>
      </c>
      <c r="I376" s="2">
        <v>1</v>
      </c>
      <c r="J376" s="2">
        <v>1668.8373799999999</v>
      </c>
      <c r="K376" s="3">
        <v>0.97899999999999998</v>
      </c>
      <c r="L376" s="3">
        <v>0.96399999999999997</v>
      </c>
      <c r="M376" s="2">
        <v>0.999558856070483</v>
      </c>
      <c r="N376" s="2">
        <v>0.85824728732227995</v>
      </c>
      <c r="O376" s="2">
        <v>24.03</v>
      </c>
      <c r="P376" s="2">
        <v>20.94</v>
      </c>
      <c r="Q376" s="2">
        <v>103.3</v>
      </c>
      <c r="R376" s="2">
        <v>95.6</v>
      </c>
      <c r="S376" s="2">
        <v>101.1</v>
      </c>
      <c r="T376" s="2">
        <v>9.9</v>
      </c>
      <c r="U376" s="2">
        <v>25.09</v>
      </c>
      <c r="V376" s="2">
        <v>20.67</v>
      </c>
      <c r="W376" s="4">
        <v>18994.651457920401</v>
      </c>
      <c r="X376" s="4">
        <v>19582.841704553699</v>
      </c>
      <c r="Y376" s="4">
        <v>22757.395429655098</v>
      </c>
      <c r="Z376" s="4">
        <v>18137.5546875</v>
      </c>
      <c r="AA376" s="4">
        <v>17077.245877878799</v>
      </c>
      <c r="AB376" s="4">
        <v>26499.182296707699</v>
      </c>
      <c r="AC376" s="4">
        <v>16465.921256764301</v>
      </c>
      <c r="AD376" s="4">
        <v>19173.299917852401</v>
      </c>
      <c r="AE376" s="4">
        <v>24617.196940407601</v>
      </c>
      <c r="AF376" s="2" t="s">
        <v>11</v>
      </c>
      <c r="AG376" s="2" t="s">
        <v>11</v>
      </c>
      <c r="AH376" s="2" t="s">
        <v>11</v>
      </c>
      <c r="AI376" s="2" t="s">
        <v>11</v>
      </c>
      <c r="AJ376" s="2" t="s">
        <v>11</v>
      </c>
      <c r="AK376" s="2" t="s">
        <v>11</v>
      </c>
      <c r="AL376" s="2" t="s">
        <v>14</v>
      </c>
      <c r="AM376" s="2" t="s">
        <v>11</v>
      </c>
      <c r="AN376" s="2" t="s">
        <v>11</v>
      </c>
      <c r="AO376" s="2">
        <v>1.8780000000000001E-4</v>
      </c>
      <c r="AP376" s="2">
        <v>6.9880000000000002E-5</v>
      </c>
      <c r="AQ376" s="2">
        <v>1.97</v>
      </c>
      <c r="AR376" s="2">
        <v>32.69</v>
      </c>
    </row>
    <row r="377" spans="1:44">
      <c r="A377" s="2" t="s">
        <v>567</v>
      </c>
      <c r="B377" s="2" t="s">
        <v>39</v>
      </c>
      <c r="C377" s="2">
        <v>1</v>
      </c>
      <c r="D377" s="2">
        <v>72</v>
      </c>
      <c r="E377" s="2" t="s">
        <v>568</v>
      </c>
      <c r="F377" s="2" t="s">
        <v>569</v>
      </c>
      <c r="G377" s="2" t="s">
        <v>570</v>
      </c>
      <c r="H377" s="2" t="s">
        <v>1589</v>
      </c>
      <c r="I377" s="2">
        <v>1</v>
      </c>
      <c r="J377" s="2">
        <v>1855.9921099999999</v>
      </c>
      <c r="K377" s="3">
        <v>0.97799999999999998</v>
      </c>
      <c r="L377" s="3">
        <v>1.0089999999999999</v>
      </c>
      <c r="M377" s="2">
        <v>0.999558856070483</v>
      </c>
      <c r="N377" s="2">
        <v>0.93638914970613496</v>
      </c>
      <c r="O377" s="2">
        <v>1</v>
      </c>
      <c r="P377" s="2">
        <v>3.69</v>
      </c>
      <c r="Q377" s="2">
        <v>101.9</v>
      </c>
      <c r="R377" s="2">
        <v>98.6</v>
      </c>
      <c r="S377" s="2">
        <v>99.5</v>
      </c>
      <c r="T377" s="2">
        <v>1.87</v>
      </c>
      <c r="U377" s="2">
        <v>6.06</v>
      </c>
      <c r="V377" s="2">
        <v>1.46</v>
      </c>
      <c r="W377" s="4">
        <v>654353.17996788805</v>
      </c>
      <c r="X377" s="4">
        <v>657251.16693346505</v>
      </c>
      <c r="Y377" s="4">
        <v>634971.86505920696</v>
      </c>
      <c r="Z377" s="4">
        <v>577854.626953125</v>
      </c>
      <c r="AA377" s="4">
        <v>633329.87093067798</v>
      </c>
      <c r="AB377" s="4">
        <v>649486.50727998605</v>
      </c>
      <c r="AC377" s="4">
        <v>625244.47470135498</v>
      </c>
      <c r="AD377" s="4">
        <v>639293.23735208204</v>
      </c>
      <c r="AE377" s="4">
        <v>642804.29069705505</v>
      </c>
      <c r="AF377" s="2" t="s">
        <v>11</v>
      </c>
      <c r="AG377" s="2" t="s">
        <v>11</v>
      </c>
      <c r="AH377" s="2" t="s">
        <v>11</v>
      </c>
      <c r="AI377" s="2" t="s">
        <v>11</v>
      </c>
      <c r="AJ377" s="2" t="s">
        <v>11</v>
      </c>
      <c r="AK377" s="2" t="s">
        <v>11</v>
      </c>
      <c r="AL377" s="2" t="s">
        <v>11</v>
      </c>
      <c r="AM377" s="2" t="s">
        <v>11</v>
      </c>
      <c r="AN377" s="2" t="s">
        <v>11</v>
      </c>
      <c r="AO377" s="2">
        <v>1.8780000000000001E-4</v>
      </c>
      <c r="AP377" s="2">
        <v>3.7799999999999998E-9</v>
      </c>
      <c r="AQ377" s="2">
        <v>4.1100000000000003</v>
      </c>
      <c r="AR377" s="2">
        <v>37.450000000000003</v>
      </c>
    </row>
    <row r="378" spans="1:44">
      <c r="A378" s="2" t="s">
        <v>2304</v>
      </c>
      <c r="B378" s="2" t="s">
        <v>2305</v>
      </c>
      <c r="C378" s="2">
        <v>3</v>
      </c>
      <c r="D378" s="2">
        <v>8</v>
      </c>
      <c r="E378" s="2" t="s">
        <v>272</v>
      </c>
      <c r="F378" s="2" t="s">
        <v>2306</v>
      </c>
      <c r="G378" s="2" t="s">
        <v>2307</v>
      </c>
      <c r="H378" s="2" t="s">
        <v>2308</v>
      </c>
      <c r="I378" s="2">
        <v>1</v>
      </c>
      <c r="J378" s="2">
        <v>1579.7971</v>
      </c>
      <c r="K378" s="3">
        <v>0.97699999999999998</v>
      </c>
      <c r="L378" s="3">
        <v>1.341</v>
      </c>
      <c r="M378" s="2">
        <v>0.999558856070483</v>
      </c>
      <c r="N378" s="2">
        <v>0.747648461594699</v>
      </c>
      <c r="O378" s="2">
        <v>24.33</v>
      </c>
      <c r="P378" s="2">
        <v>24.33</v>
      </c>
      <c r="Q378" s="2">
        <v>110.9</v>
      </c>
      <c r="R378" s="2">
        <v>80.8</v>
      </c>
      <c r="S378" s="2">
        <v>108.3</v>
      </c>
      <c r="T378" s="2">
        <v>12.75</v>
      </c>
      <c r="U378" s="2">
        <v>9.5</v>
      </c>
      <c r="V378" s="2">
        <v>20.079999999999998</v>
      </c>
      <c r="W378" s="4">
        <v>25727.300910894901</v>
      </c>
      <c r="X378" s="4">
        <v>24054.263003658802</v>
      </c>
      <c r="Y378" s="4">
        <v>30631.0753403739</v>
      </c>
      <c r="Z378" s="4">
        <v>19314.279296875</v>
      </c>
      <c r="AA378" s="4">
        <v>16106.056094887999</v>
      </c>
      <c r="AB378" s="4">
        <v>18761.169265848799</v>
      </c>
      <c r="AC378" s="4">
        <v>21593.239699247399</v>
      </c>
      <c r="AD378" s="4">
        <v>31953.415809145699</v>
      </c>
      <c r="AE378" s="4">
        <v>25137.269896788901</v>
      </c>
      <c r="AF378" s="2" t="s">
        <v>11</v>
      </c>
      <c r="AG378" s="2" t="s">
        <v>14</v>
      </c>
      <c r="AH378" s="2" t="s">
        <v>11</v>
      </c>
      <c r="AI378" s="2" t="s">
        <v>11</v>
      </c>
      <c r="AJ378" s="2" t="s">
        <v>11</v>
      </c>
      <c r="AK378" s="2" t="s">
        <v>11</v>
      </c>
      <c r="AL378" s="2" t="s">
        <v>11</v>
      </c>
      <c r="AM378" s="2" t="s">
        <v>11</v>
      </c>
      <c r="AN378" s="2" t="s">
        <v>11</v>
      </c>
      <c r="AO378" s="2">
        <v>1.8780000000000001E-4</v>
      </c>
      <c r="AP378" s="2">
        <v>9.4189999999999996E-4</v>
      </c>
      <c r="AQ378" s="2">
        <v>2.56</v>
      </c>
      <c r="AR378" s="2">
        <v>30.15</v>
      </c>
    </row>
    <row r="379" spans="1:44">
      <c r="A379" s="2" t="s">
        <v>2309</v>
      </c>
      <c r="B379" s="2" t="s">
        <v>58</v>
      </c>
      <c r="C379" s="2">
        <v>3</v>
      </c>
      <c r="D379" s="2">
        <v>4</v>
      </c>
      <c r="E379" s="2" t="s">
        <v>2310</v>
      </c>
      <c r="F379" s="2" t="s">
        <v>2311</v>
      </c>
      <c r="G379" s="2" t="s">
        <v>2312</v>
      </c>
      <c r="H379" s="2" t="s">
        <v>2313</v>
      </c>
      <c r="I379" s="2">
        <v>1</v>
      </c>
      <c r="J379" s="2">
        <v>1178.60989</v>
      </c>
      <c r="K379" s="3">
        <v>0.97699999999999998</v>
      </c>
      <c r="L379" s="3">
        <v>1.2390000000000001</v>
      </c>
      <c r="M379" s="2">
        <v>0.999558856070483</v>
      </c>
      <c r="N379" s="2">
        <v>0.92872616266877495</v>
      </c>
      <c r="O379" s="2">
        <v>29.7</v>
      </c>
      <c r="P379" s="2">
        <v>25.7</v>
      </c>
      <c r="Q379" s="2">
        <v>107.6</v>
      </c>
      <c r="R379" s="2">
        <v>93.2</v>
      </c>
      <c r="S379" s="2">
        <v>99.2</v>
      </c>
      <c r="T379" s="2">
        <v>12.91</v>
      </c>
      <c r="U379" s="2">
        <v>18.53</v>
      </c>
      <c r="V379" s="2">
        <v>23.95</v>
      </c>
      <c r="W379" s="4">
        <v>8774.0651831759697</v>
      </c>
      <c r="X379" s="4">
        <v>11146.1068355108</v>
      </c>
      <c r="Y379" s="4">
        <v>11006.027378745101</v>
      </c>
      <c r="Z379" s="4">
        <v>6915.8798828125</v>
      </c>
      <c r="AA379" s="4">
        <v>9902.2277388050206</v>
      </c>
      <c r="AB379" s="4">
        <v>9531.9903688333798</v>
      </c>
      <c r="AC379" s="4">
        <v>10144.4652919616</v>
      </c>
      <c r="AD379" s="4">
        <v>8570.4112627303803</v>
      </c>
      <c r="AE379" s="4">
        <v>13614.418797812599</v>
      </c>
      <c r="AF379" s="2" t="s">
        <v>11</v>
      </c>
      <c r="AG379" s="2" t="s">
        <v>11</v>
      </c>
      <c r="AH379" s="2" t="s">
        <v>11</v>
      </c>
      <c r="AI379" s="2" t="s">
        <v>14</v>
      </c>
      <c r="AJ379" s="2" t="s">
        <v>11</v>
      </c>
      <c r="AK379" s="2" t="s">
        <v>14</v>
      </c>
      <c r="AL379" s="2" t="s">
        <v>14</v>
      </c>
      <c r="AM379" s="2" t="s">
        <v>14</v>
      </c>
      <c r="AN379" s="2" t="s">
        <v>14</v>
      </c>
      <c r="AO379" s="2">
        <v>1.8780000000000001E-4</v>
      </c>
      <c r="AP379" s="2">
        <v>1.1909999999999999E-4</v>
      </c>
      <c r="AQ379" s="2">
        <v>2.48</v>
      </c>
      <c r="AR379" s="2">
        <v>26.45</v>
      </c>
    </row>
    <row r="380" spans="1:44">
      <c r="A380" s="2" t="s">
        <v>2314</v>
      </c>
      <c r="B380" s="2" t="s">
        <v>1340</v>
      </c>
      <c r="C380" s="2">
        <v>2</v>
      </c>
      <c r="D380" s="2">
        <v>15</v>
      </c>
      <c r="E380" s="2" t="s">
        <v>155</v>
      </c>
      <c r="F380" s="2" t="s">
        <v>2315</v>
      </c>
      <c r="G380" s="2" t="s">
        <v>2316</v>
      </c>
      <c r="H380" s="2" t="s">
        <v>2317</v>
      </c>
      <c r="I380" s="2">
        <v>1</v>
      </c>
      <c r="J380" s="2">
        <v>1792.8534199999999</v>
      </c>
      <c r="K380" s="3">
        <v>0.97599999999999998</v>
      </c>
      <c r="L380" s="3">
        <v>1.1240000000000001</v>
      </c>
      <c r="M380" s="2">
        <v>0.999558856070483</v>
      </c>
      <c r="N380" s="2">
        <v>0.99534341064134702</v>
      </c>
      <c r="O380" s="2">
        <v>8.5</v>
      </c>
      <c r="P380" s="2">
        <v>6.32</v>
      </c>
      <c r="Q380" s="2">
        <v>104.3</v>
      </c>
      <c r="R380" s="2">
        <v>92.1</v>
      </c>
      <c r="S380" s="2">
        <v>103.6</v>
      </c>
      <c r="T380" s="2">
        <v>13.13</v>
      </c>
      <c r="U380" s="2">
        <v>2.12</v>
      </c>
      <c r="V380" s="2">
        <v>5.03</v>
      </c>
      <c r="W380" s="4">
        <v>43811.6449072627</v>
      </c>
      <c r="X380" s="4">
        <v>35972.322685521503</v>
      </c>
      <c r="Y380" s="4">
        <v>34509.7500787319</v>
      </c>
      <c r="Z380" s="4">
        <v>31627.4375</v>
      </c>
      <c r="AA380" s="4">
        <v>32875.335892016301</v>
      </c>
      <c r="AB380" s="4">
        <v>31787.877526597698</v>
      </c>
      <c r="AC380" s="4">
        <v>33688.815261421398</v>
      </c>
      <c r="AD380" s="4">
        <v>35730.956004687803</v>
      </c>
      <c r="AE380" s="4">
        <v>37253.540528867001</v>
      </c>
      <c r="AF380" s="2" t="s">
        <v>11</v>
      </c>
      <c r="AG380" s="2" t="s">
        <v>11</v>
      </c>
      <c r="AH380" s="2" t="s">
        <v>11</v>
      </c>
      <c r="AI380" s="2" t="s">
        <v>11</v>
      </c>
      <c r="AJ380" s="2" t="s">
        <v>11</v>
      </c>
      <c r="AK380" s="2" t="s">
        <v>11</v>
      </c>
      <c r="AL380" s="2" t="s">
        <v>11</v>
      </c>
      <c r="AM380" s="2" t="s">
        <v>11</v>
      </c>
      <c r="AN380" s="2" t="s">
        <v>11</v>
      </c>
      <c r="AO380" s="2">
        <v>1.8780000000000001E-4</v>
      </c>
      <c r="AP380" s="2">
        <v>1.4809999999999999E-4</v>
      </c>
      <c r="AQ380" s="2">
        <v>2.4700000000000002</v>
      </c>
      <c r="AR380" s="2">
        <v>42.41</v>
      </c>
    </row>
    <row r="381" spans="1:44">
      <c r="A381" s="2" t="s">
        <v>2318</v>
      </c>
      <c r="B381" s="2" t="s">
        <v>58</v>
      </c>
      <c r="C381" s="2">
        <v>2</v>
      </c>
      <c r="D381" s="2">
        <v>9</v>
      </c>
      <c r="E381" s="2" t="s">
        <v>2319</v>
      </c>
      <c r="F381" s="2" t="s">
        <v>2320</v>
      </c>
      <c r="G381" s="2" t="s">
        <v>2321</v>
      </c>
      <c r="H381" s="2" t="s">
        <v>2322</v>
      </c>
      <c r="I381" s="2">
        <v>1</v>
      </c>
      <c r="J381" s="2">
        <v>1241.66707</v>
      </c>
      <c r="K381" s="3">
        <v>0.97599999999999998</v>
      </c>
      <c r="L381" s="3">
        <v>0.95299999999999996</v>
      </c>
      <c r="M381" s="2">
        <v>0.999558856070483</v>
      </c>
      <c r="N381" s="2">
        <v>0.82342476309385704</v>
      </c>
      <c r="O381" s="2">
        <v>9</v>
      </c>
      <c r="P381" s="2">
        <v>14.29</v>
      </c>
      <c r="Q381" s="2">
        <v>96</v>
      </c>
      <c r="R381" s="2">
        <v>104.5</v>
      </c>
      <c r="S381" s="2">
        <v>99.5</v>
      </c>
      <c r="T381" s="2">
        <v>20.51</v>
      </c>
      <c r="U381" s="2">
        <v>5.4</v>
      </c>
      <c r="V381" s="2">
        <v>15.59</v>
      </c>
      <c r="W381" s="4">
        <v>30041.497195850501</v>
      </c>
      <c r="X381" s="4">
        <v>30122.418801059699</v>
      </c>
      <c r="Y381" s="4">
        <v>42201.543328125801</v>
      </c>
      <c r="Z381" s="4">
        <v>32772.515625</v>
      </c>
      <c r="AA381" s="4">
        <v>32768.915136792501</v>
      </c>
      <c r="AB381" s="4">
        <v>35931.606144935497</v>
      </c>
      <c r="AC381" s="4">
        <v>31217.563271609899</v>
      </c>
      <c r="AD381" s="4">
        <v>29322.125124631999</v>
      </c>
      <c r="AE381" s="4">
        <v>39085.084865350698</v>
      </c>
      <c r="AF381" s="2" t="s">
        <v>11</v>
      </c>
      <c r="AG381" s="2" t="s">
        <v>11</v>
      </c>
      <c r="AH381" s="2" t="s">
        <v>11</v>
      </c>
      <c r="AI381" s="2" t="s">
        <v>11</v>
      </c>
      <c r="AJ381" s="2" t="s">
        <v>11</v>
      </c>
      <c r="AK381" s="2" t="s">
        <v>11</v>
      </c>
      <c r="AL381" s="2" t="s">
        <v>11</v>
      </c>
      <c r="AM381" s="2" t="s">
        <v>11</v>
      </c>
      <c r="AN381" s="2" t="s">
        <v>11</v>
      </c>
      <c r="AO381" s="2">
        <v>1.8780000000000001E-4</v>
      </c>
      <c r="AP381" s="2">
        <v>1.2849999999999999E-3</v>
      </c>
      <c r="AQ381" s="2">
        <v>2.83</v>
      </c>
      <c r="AR381" s="2">
        <v>36.5</v>
      </c>
    </row>
    <row r="382" spans="1:44">
      <c r="A382" s="2" t="s">
        <v>202</v>
      </c>
      <c r="B382" s="2" t="s">
        <v>97</v>
      </c>
      <c r="C382" s="2">
        <v>4</v>
      </c>
      <c r="D382" s="2">
        <v>11</v>
      </c>
      <c r="E382" s="2" t="s">
        <v>1559</v>
      </c>
      <c r="F382" s="2" t="s">
        <v>2323</v>
      </c>
      <c r="G382" s="2" t="s">
        <v>2324</v>
      </c>
      <c r="H382" s="2" t="s">
        <v>1562</v>
      </c>
      <c r="I382" s="2">
        <v>1</v>
      </c>
      <c r="J382" s="2">
        <v>2124.1117599999998</v>
      </c>
      <c r="K382" s="3">
        <v>0.97499999999999998</v>
      </c>
      <c r="L382" s="3">
        <v>1.028</v>
      </c>
      <c r="M382" s="2">
        <v>0.999558856070483</v>
      </c>
      <c r="N382" s="2">
        <v>0.96099436117091996</v>
      </c>
      <c r="O382" s="2">
        <v>12.23</v>
      </c>
      <c r="P382" s="2">
        <v>24.97</v>
      </c>
      <c r="Q382" s="2">
        <v>106.2</v>
      </c>
      <c r="R382" s="2">
        <v>90.3</v>
      </c>
      <c r="S382" s="2">
        <v>103.5</v>
      </c>
      <c r="T382" s="2">
        <v>3.81</v>
      </c>
      <c r="U382" s="2">
        <v>11.99</v>
      </c>
      <c r="V382" s="2">
        <v>19.47</v>
      </c>
      <c r="W382" s="4">
        <v>28938.994793941401</v>
      </c>
      <c r="X382" s="4">
        <v>27769.3191601457</v>
      </c>
      <c r="Y382" s="4">
        <v>29967.747759795599</v>
      </c>
      <c r="Z382" s="4">
        <v>24615.828125</v>
      </c>
      <c r="AA382" s="4">
        <v>24330.808335973899</v>
      </c>
      <c r="AB382" s="4">
        <v>29929.2371478149</v>
      </c>
      <c r="AC382" s="4">
        <v>28219.147110453101</v>
      </c>
      <c r="AD382" s="4">
        <v>20793.330450464699</v>
      </c>
      <c r="AE382" s="4">
        <v>30757.2097489509</v>
      </c>
      <c r="AF382" s="2" t="s">
        <v>11</v>
      </c>
      <c r="AG382" s="2" t="s">
        <v>11</v>
      </c>
      <c r="AH382" s="2" t="s">
        <v>11</v>
      </c>
      <c r="AI382" s="2" t="s">
        <v>11</v>
      </c>
      <c r="AJ382" s="2" t="s">
        <v>11</v>
      </c>
      <c r="AK382" s="2" t="s">
        <v>11</v>
      </c>
      <c r="AL382" s="2" t="s">
        <v>11</v>
      </c>
      <c r="AM382" s="2" t="s">
        <v>11</v>
      </c>
      <c r="AN382" s="2" t="s">
        <v>11</v>
      </c>
      <c r="AO382" s="2">
        <v>1.8780000000000001E-4</v>
      </c>
      <c r="AP382" s="2">
        <v>5.417E-6</v>
      </c>
      <c r="AQ382" s="2">
        <v>4.59</v>
      </c>
      <c r="AR382" s="2">
        <v>32.17</v>
      </c>
    </row>
    <row r="383" spans="1:44">
      <c r="A383" s="2" t="s">
        <v>2325</v>
      </c>
      <c r="B383" s="2" t="s">
        <v>22</v>
      </c>
      <c r="C383" s="2">
        <v>8</v>
      </c>
      <c r="D383" s="2">
        <v>9</v>
      </c>
      <c r="E383" s="2" t="s">
        <v>354</v>
      </c>
      <c r="F383" s="2" t="s">
        <v>2326</v>
      </c>
      <c r="G383" s="2" t="s">
        <v>2327</v>
      </c>
      <c r="H383" s="2" t="s">
        <v>1527</v>
      </c>
      <c r="I383" s="2">
        <v>1</v>
      </c>
      <c r="J383" s="2">
        <v>1704.92138</v>
      </c>
      <c r="K383" s="3">
        <v>0.97499999999999998</v>
      </c>
      <c r="L383" s="3">
        <v>1.071</v>
      </c>
      <c r="M383" s="2">
        <v>0.999558856070483</v>
      </c>
      <c r="N383" s="2">
        <v>0.98336116657070505</v>
      </c>
      <c r="O383" s="2">
        <v>18.11</v>
      </c>
      <c r="P383" s="2">
        <v>17.47</v>
      </c>
      <c r="Q383" s="2">
        <v>102.8</v>
      </c>
      <c r="R383" s="2">
        <v>97</v>
      </c>
      <c r="S383" s="2">
        <v>100.2</v>
      </c>
      <c r="T383" s="2">
        <v>4.01</v>
      </c>
      <c r="U383" s="2">
        <v>15.09</v>
      </c>
      <c r="V383" s="2">
        <v>15.24</v>
      </c>
      <c r="W383" s="4">
        <v>29732.284046619501</v>
      </c>
      <c r="X383" s="4">
        <v>32217.477402439999</v>
      </c>
      <c r="Y383" s="4">
        <v>31071.6636367094</v>
      </c>
      <c r="Z383" s="4">
        <v>29326.4375</v>
      </c>
      <c r="AA383" s="4">
        <v>23671.6549005661</v>
      </c>
      <c r="AB383" s="4">
        <v>32057.331051005101</v>
      </c>
      <c r="AC383" s="4">
        <v>30283.237316109102</v>
      </c>
      <c r="AD383" s="4">
        <v>25349.1637497296</v>
      </c>
      <c r="AE383" s="4">
        <v>34497.9516777358</v>
      </c>
      <c r="AF383" s="2" t="s">
        <v>11</v>
      </c>
      <c r="AG383" s="2" t="s">
        <v>11</v>
      </c>
      <c r="AH383" s="2" t="s">
        <v>11</v>
      </c>
      <c r="AI383" s="2" t="s">
        <v>11</v>
      </c>
      <c r="AJ383" s="2" t="s">
        <v>11</v>
      </c>
      <c r="AK383" s="2" t="s">
        <v>11</v>
      </c>
      <c r="AL383" s="2" t="s">
        <v>11</v>
      </c>
      <c r="AM383" s="2" t="s">
        <v>11</v>
      </c>
      <c r="AN383" s="2" t="s">
        <v>14</v>
      </c>
      <c r="AO383" s="2">
        <v>1.8550000000000001E-3</v>
      </c>
      <c r="AP383" s="2">
        <v>1.5389999999999999E-2</v>
      </c>
      <c r="AQ383" s="2">
        <v>2.11</v>
      </c>
      <c r="AR383" s="2">
        <v>36.56</v>
      </c>
    </row>
    <row r="384" spans="1:44">
      <c r="A384" s="2" t="s">
        <v>391</v>
      </c>
      <c r="B384" s="2" t="s">
        <v>97</v>
      </c>
      <c r="C384" s="2">
        <v>3</v>
      </c>
      <c r="D384" s="2">
        <v>13</v>
      </c>
      <c r="E384" s="2" t="s">
        <v>1307</v>
      </c>
      <c r="F384" s="2" t="s">
        <v>2328</v>
      </c>
      <c r="G384" s="2" t="s">
        <v>2329</v>
      </c>
      <c r="H384" s="2" t="s">
        <v>1310</v>
      </c>
      <c r="I384" s="2">
        <v>1</v>
      </c>
      <c r="J384" s="2">
        <v>1932.8544899999999</v>
      </c>
      <c r="K384" s="3">
        <v>0.97399999999999998</v>
      </c>
      <c r="L384" s="3">
        <v>1.282</v>
      </c>
      <c r="M384" s="2">
        <v>0.999558856070483</v>
      </c>
      <c r="N384" s="2">
        <v>0.86655702561481995</v>
      </c>
      <c r="O384" s="2">
        <v>28.62</v>
      </c>
      <c r="P384" s="2">
        <v>8.34</v>
      </c>
      <c r="Q384" s="2">
        <v>118.7</v>
      </c>
      <c r="R384" s="2">
        <v>79.5</v>
      </c>
      <c r="S384" s="2">
        <v>101.8</v>
      </c>
      <c r="T384" s="2">
        <v>20.02</v>
      </c>
      <c r="U384" s="2">
        <v>10</v>
      </c>
      <c r="V384" s="2">
        <v>12.69</v>
      </c>
      <c r="W384" s="4">
        <v>74774.042906953095</v>
      </c>
      <c r="X384" s="4">
        <v>50419.539930880797</v>
      </c>
      <c r="Y384" s="4">
        <v>70912.9929204238</v>
      </c>
      <c r="Z384" s="4">
        <v>55947.9453125</v>
      </c>
      <c r="AA384" s="4">
        <v>47470.2468398458</v>
      </c>
      <c r="AB384" s="4">
        <v>47061.798560267896</v>
      </c>
      <c r="AC384" s="4">
        <v>60848.4776890754</v>
      </c>
      <c r="AD384" s="4">
        <v>57423.926484714699</v>
      </c>
      <c r="AE384" s="4">
        <v>72823.431847561005</v>
      </c>
      <c r="AF384" s="2" t="s">
        <v>11</v>
      </c>
      <c r="AG384" s="2" t="s">
        <v>11</v>
      </c>
      <c r="AH384" s="2" t="s">
        <v>11</v>
      </c>
      <c r="AI384" s="2" t="s">
        <v>11</v>
      </c>
      <c r="AJ384" s="2" t="s">
        <v>11</v>
      </c>
      <c r="AK384" s="2" t="s">
        <v>11</v>
      </c>
      <c r="AL384" s="2" t="s">
        <v>11</v>
      </c>
      <c r="AM384" s="2" t="s">
        <v>11</v>
      </c>
      <c r="AN384" s="2" t="s">
        <v>11</v>
      </c>
      <c r="AO384" s="2">
        <v>1.8780000000000001E-4</v>
      </c>
      <c r="AP384" s="2">
        <v>8.2679999999999997E-8</v>
      </c>
      <c r="AQ384" s="2">
        <v>3.6</v>
      </c>
      <c r="AR384" s="2">
        <v>42.26</v>
      </c>
    </row>
    <row r="385" spans="1:44">
      <c r="A385" s="2" t="s">
        <v>2330</v>
      </c>
      <c r="B385" s="2" t="s">
        <v>58</v>
      </c>
      <c r="C385" s="2">
        <v>1</v>
      </c>
      <c r="D385" s="2">
        <v>11</v>
      </c>
      <c r="E385" s="2" t="s">
        <v>350</v>
      </c>
      <c r="F385" s="2" t="s">
        <v>2331</v>
      </c>
      <c r="G385" s="2" t="s">
        <v>2332</v>
      </c>
      <c r="H385" s="2" t="s">
        <v>2232</v>
      </c>
      <c r="I385" s="2">
        <v>1</v>
      </c>
      <c r="J385" s="2">
        <v>1343.73515</v>
      </c>
      <c r="K385" s="3">
        <v>0.97399999999999998</v>
      </c>
      <c r="L385" s="3">
        <v>0.95</v>
      </c>
      <c r="M385" s="2">
        <v>0.999558856070483</v>
      </c>
      <c r="N385" s="2">
        <v>0.82026653921668202</v>
      </c>
      <c r="O385" s="2">
        <v>14.54</v>
      </c>
      <c r="P385" s="2">
        <v>16.03</v>
      </c>
      <c r="Q385" s="2">
        <v>99.4</v>
      </c>
      <c r="R385" s="2">
        <v>103.8</v>
      </c>
      <c r="S385" s="2">
        <v>96.8</v>
      </c>
      <c r="T385" s="2">
        <v>12.28</v>
      </c>
      <c r="U385" s="2">
        <v>11.49</v>
      </c>
      <c r="V385" s="2">
        <v>6.61</v>
      </c>
      <c r="W385" s="4">
        <v>71673.105875827794</v>
      </c>
      <c r="X385" s="4">
        <v>72296.397900122</v>
      </c>
      <c r="Y385" s="4">
        <v>88455.296892346305</v>
      </c>
      <c r="Z385" s="4">
        <v>65495.38671875</v>
      </c>
      <c r="AA385" s="4">
        <v>75562.522080397597</v>
      </c>
      <c r="AB385" s="4">
        <v>82535.244901416299</v>
      </c>
      <c r="AC385" s="4">
        <v>69784.992722171097</v>
      </c>
      <c r="AD385" s="4">
        <v>70428.123082931095</v>
      </c>
      <c r="AE385" s="4">
        <v>78432.449017192703</v>
      </c>
      <c r="AF385" s="2" t="s">
        <v>11</v>
      </c>
      <c r="AG385" s="2" t="s">
        <v>11</v>
      </c>
      <c r="AH385" s="2" t="s">
        <v>11</v>
      </c>
      <c r="AI385" s="2" t="s">
        <v>11</v>
      </c>
      <c r="AJ385" s="2" t="s">
        <v>11</v>
      </c>
      <c r="AK385" s="2" t="s">
        <v>11</v>
      </c>
      <c r="AL385" s="2" t="s">
        <v>11</v>
      </c>
      <c r="AM385" s="2" t="s">
        <v>11</v>
      </c>
      <c r="AN385" s="2" t="s">
        <v>11</v>
      </c>
      <c r="AO385" s="2">
        <v>1.8780000000000001E-4</v>
      </c>
      <c r="AP385" s="2">
        <v>1.155E-4</v>
      </c>
      <c r="AQ385" s="2">
        <v>2.85</v>
      </c>
      <c r="AR385" s="2">
        <v>38.909999999999997</v>
      </c>
    </row>
    <row r="386" spans="1:44">
      <c r="A386" s="2" t="s">
        <v>2333</v>
      </c>
      <c r="B386" s="2" t="s">
        <v>2334</v>
      </c>
      <c r="C386" s="2">
        <v>1</v>
      </c>
      <c r="D386" s="2">
        <v>2</v>
      </c>
      <c r="E386" s="2" t="s">
        <v>2335</v>
      </c>
      <c r="F386" s="2" t="s">
        <v>2336</v>
      </c>
      <c r="G386" s="2" t="s">
        <v>2337</v>
      </c>
      <c r="H386" s="2" t="s">
        <v>2338</v>
      </c>
      <c r="I386" s="2">
        <v>1</v>
      </c>
      <c r="J386" s="2">
        <v>1906.9111399999999</v>
      </c>
      <c r="K386" s="3">
        <v>0.97299999999999998</v>
      </c>
      <c r="L386" s="3">
        <v>1.2250000000000001</v>
      </c>
      <c r="M386" s="2">
        <v>0.999558856070483</v>
      </c>
      <c r="N386" s="2">
        <v>0.94253289546509</v>
      </c>
      <c r="O386" s="2">
        <v>22</v>
      </c>
      <c r="P386" s="2">
        <v>25.05</v>
      </c>
      <c r="Q386" s="2">
        <v>98.8</v>
      </c>
      <c r="R386" s="2">
        <v>88.2</v>
      </c>
      <c r="S386" s="2">
        <v>112.9</v>
      </c>
      <c r="T386" s="2">
        <v>17.920000000000002</v>
      </c>
      <c r="U386" s="2">
        <v>9.41</v>
      </c>
      <c r="V386" s="2">
        <v>19.52</v>
      </c>
      <c r="W386" s="4">
        <v>48165.358929578499</v>
      </c>
      <c r="X386" s="4">
        <v>45991.8609261151</v>
      </c>
      <c r="Y386" s="4">
        <v>63255.358344049899</v>
      </c>
      <c r="Z386" s="4">
        <v>42739.4228515625</v>
      </c>
      <c r="AA386" s="4">
        <v>42990.815808213403</v>
      </c>
      <c r="AB386" s="4">
        <v>50253.479848641298</v>
      </c>
      <c r="AC386" s="4">
        <v>55042.988427967801</v>
      </c>
      <c r="AD386" s="4">
        <v>41416.669774914299</v>
      </c>
      <c r="AE386" s="4">
        <v>61563.398721280297</v>
      </c>
      <c r="AF386" s="2" t="s">
        <v>14</v>
      </c>
      <c r="AG386" s="2" t="s">
        <v>14</v>
      </c>
      <c r="AH386" s="2" t="s">
        <v>14</v>
      </c>
      <c r="AI386" s="2" t="s">
        <v>14</v>
      </c>
      <c r="AJ386" s="2" t="s">
        <v>14</v>
      </c>
      <c r="AK386" s="2" t="s">
        <v>14</v>
      </c>
      <c r="AL386" s="2" t="s">
        <v>11</v>
      </c>
      <c r="AM386" s="2" t="s">
        <v>14</v>
      </c>
      <c r="AN386" s="2" t="s">
        <v>14</v>
      </c>
      <c r="AO386" s="2">
        <v>3.3449999999999999E-3</v>
      </c>
      <c r="AP386" s="2">
        <v>3.1449999999999999E-2</v>
      </c>
      <c r="AQ386" s="2">
        <v>2.11</v>
      </c>
      <c r="AR386" s="2">
        <v>37.29</v>
      </c>
    </row>
    <row r="387" spans="1:44">
      <c r="A387" s="2" t="s">
        <v>2339</v>
      </c>
      <c r="B387" s="2" t="s">
        <v>46</v>
      </c>
      <c r="C387" s="2">
        <v>2</v>
      </c>
      <c r="D387" s="2">
        <v>10</v>
      </c>
      <c r="E387" s="2" t="s">
        <v>2000</v>
      </c>
      <c r="F387" s="2" t="s">
        <v>2340</v>
      </c>
      <c r="G387" s="2" t="s">
        <v>2341</v>
      </c>
      <c r="H387" s="2" t="s">
        <v>2003</v>
      </c>
      <c r="I387" s="2">
        <v>1</v>
      </c>
      <c r="J387" s="2">
        <v>1441.7256400000001</v>
      </c>
      <c r="K387" s="3">
        <v>0.97299999999999998</v>
      </c>
      <c r="L387" s="3">
        <v>1.024</v>
      </c>
      <c r="M387" s="2">
        <v>0.999558856070483</v>
      </c>
      <c r="N387" s="2">
        <v>0.96016894285821197</v>
      </c>
      <c r="O387" s="2">
        <v>21.16</v>
      </c>
      <c r="P387" s="2">
        <v>15.63</v>
      </c>
      <c r="Q387" s="2">
        <v>94.4</v>
      </c>
      <c r="R387" s="2">
        <v>98.5</v>
      </c>
      <c r="S387" s="2">
        <v>107.1</v>
      </c>
      <c r="T387" s="2">
        <v>13.03</v>
      </c>
      <c r="U387" s="2">
        <v>7.72</v>
      </c>
      <c r="V387" s="2">
        <v>12.68</v>
      </c>
      <c r="W387" s="4">
        <v>17477.032819939301</v>
      </c>
      <c r="X387" s="4">
        <v>17607.861475695401</v>
      </c>
      <c r="Y387" s="4">
        <v>21821.102242221401</v>
      </c>
      <c r="Z387" s="4">
        <v>20738.9375</v>
      </c>
      <c r="AA387" s="4">
        <v>18371.9183541403</v>
      </c>
      <c r="AB387" s="4">
        <v>18040.967298817999</v>
      </c>
      <c r="AC387" s="4">
        <v>19984.078629592801</v>
      </c>
      <c r="AD387" s="4">
        <v>16521.665817288598</v>
      </c>
      <c r="AE387" s="4">
        <v>21230.505816709901</v>
      </c>
      <c r="AF387" s="2" t="s">
        <v>11</v>
      </c>
      <c r="AG387" s="2" t="s">
        <v>11</v>
      </c>
      <c r="AH387" s="2" t="s">
        <v>11</v>
      </c>
      <c r="AI387" s="2" t="s">
        <v>11</v>
      </c>
      <c r="AJ387" s="2" t="s">
        <v>11</v>
      </c>
      <c r="AK387" s="2" t="s">
        <v>11</v>
      </c>
      <c r="AL387" s="2" t="s">
        <v>11</v>
      </c>
      <c r="AM387" s="2" t="s">
        <v>11</v>
      </c>
      <c r="AN387" s="2" t="s">
        <v>11</v>
      </c>
      <c r="AO387" s="2">
        <v>1.8780000000000001E-4</v>
      </c>
      <c r="AP387" s="2">
        <v>3.5080000000000003E-5</v>
      </c>
      <c r="AQ387" s="2">
        <v>2.54</v>
      </c>
      <c r="AR387" s="2">
        <v>42.52</v>
      </c>
    </row>
    <row r="388" spans="1:44">
      <c r="A388" s="2" t="s">
        <v>2342</v>
      </c>
      <c r="B388" s="2" t="s">
        <v>27</v>
      </c>
      <c r="C388" s="2">
        <v>1</v>
      </c>
      <c r="D388" s="2">
        <v>4</v>
      </c>
      <c r="E388" s="2" t="s">
        <v>2343</v>
      </c>
      <c r="F388" s="2" t="s">
        <v>2344</v>
      </c>
      <c r="G388" s="2" t="s">
        <v>2345</v>
      </c>
      <c r="H388" s="2" t="s">
        <v>2346</v>
      </c>
      <c r="I388" s="2">
        <v>1</v>
      </c>
      <c r="J388" s="2">
        <v>1400.7639999999999</v>
      </c>
      <c r="K388" s="3">
        <v>0.97199999999999998</v>
      </c>
      <c r="L388" s="3">
        <v>0.73399999999999999</v>
      </c>
      <c r="M388" s="2">
        <v>0.999558856070483</v>
      </c>
      <c r="N388" s="2">
        <v>0.32250621995623802</v>
      </c>
      <c r="O388" s="2">
        <v>14.35</v>
      </c>
      <c r="P388" s="2">
        <v>31.13</v>
      </c>
      <c r="Q388" s="2">
        <v>90.1</v>
      </c>
      <c r="R388" s="2">
        <v>121</v>
      </c>
      <c r="S388" s="2">
        <v>88.9</v>
      </c>
      <c r="T388" s="2">
        <v>43.24</v>
      </c>
      <c r="U388" s="2">
        <v>26.44</v>
      </c>
      <c r="V388" s="2">
        <v>8.0299999999999994</v>
      </c>
      <c r="W388" s="4">
        <v>4161.0118705945697</v>
      </c>
      <c r="X388" s="4">
        <v>7949.1364102153102</v>
      </c>
      <c r="Y388" s="4">
        <v>3811.5616523481599</v>
      </c>
      <c r="Z388" s="4">
        <v>6880.7197265625</v>
      </c>
      <c r="AA388" s="4">
        <v>5586.2927733688502</v>
      </c>
      <c r="AB388" s="4">
        <v>3986.23285222403</v>
      </c>
      <c r="AC388" s="4">
        <v>4102.9404894074096</v>
      </c>
      <c r="AD388" s="4">
        <v>4350.9054188187802</v>
      </c>
      <c r="AE388" s="4">
        <v>3705.9155370110798</v>
      </c>
      <c r="AF388" s="2" t="s">
        <v>11</v>
      </c>
      <c r="AG388" s="2" t="s">
        <v>11</v>
      </c>
      <c r="AH388" s="2" t="s">
        <v>14</v>
      </c>
      <c r="AI388" s="2" t="s">
        <v>11</v>
      </c>
      <c r="AJ388" s="2" t="s">
        <v>11</v>
      </c>
      <c r="AK388" s="2" t="s">
        <v>14</v>
      </c>
      <c r="AL388" s="2" t="s">
        <v>15</v>
      </c>
      <c r="AM388" s="2" t="s">
        <v>14</v>
      </c>
      <c r="AN388" s="2" t="s">
        <v>15</v>
      </c>
      <c r="AO388" s="2">
        <v>1.8780000000000001E-4</v>
      </c>
      <c r="AP388" s="2">
        <v>4.9260000000000005E-4</v>
      </c>
      <c r="AQ388" s="2">
        <v>2.42</v>
      </c>
      <c r="AR388" s="2">
        <v>48.26</v>
      </c>
    </row>
    <row r="389" spans="1:44">
      <c r="A389" s="2" t="s">
        <v>2347</v>
      </c>
      <c r="B389" s="2" t="s">
        <v>2348</v>
      </c>
      <c r="C389" s="2">
        <v>3</v>
      </c>
      <c r="D389" s="2">
        <v>9</v>
      </c>
      <c r="E389" s="2" t="s">
        <v>2349</v>
      </c>
      <c r="F389" s="2" t="s">
        <v>2350</v>
      </c>
      <c r="G389" s="2" t="s">
        <v>2351</v>
      </c>
      <c r="H389" s="2" t="s">
        <v>2352</v>
      </c>
      <c r="I389" s="2">
        <v>1</v>
      </c>
      <c r="J389" s="2">
        <v>1431.6718900000001</v>
      </c>
      <c r="K389" s="3">
        <v>0.97199999999999998</v>
      </c>
      <c r="L389" s="3">
        <v>1.351</v>
      </c>
      <c r="M389" s="2">
        <v>0.999558856070483</v>
      </c>
      <c r="N389" s="2">
        <v>0.73054997597934002</v>
      </c>
      <c r="O389" s="2">
        <v>16.489999999999998</v>
      </c>
      <c r="P389" s="2">
        <v>22.6</v>
      </c>
      <c r="Q389" s="2">
        <v>109.4</v>
      </c>
      <c r="R389" s="2">
        <v>84.3</v>
      </c>
      <c r="S389" s="2">
        <v>106.3</v>
      </c>
      <c r="T389" s="2">
        <v>8.31</v>
      </c>
      <c r="U389" s="2">
        <v>13.44</v>
      </c>
      <c r="V389" s="2">
        <v>16.760000000000002</v>
      </c>
      <c r="W389" s="4">
        <v>24568.998412183901</v>
      </c>
      <c r="X389" s="4">
        <v>22962.7459898161</v>
      </c>
      <c r="Y389" s="4">
        <v>27065.052543922098</v>
      </c>
      <c r="Z389" s="4">
        <v>15912.2978515625</v>
      </c>
      <c r="AA389" s="4">
        <v>18930.924796644402</v>
      </c>
      <c r="AB389" s="4">
        <v>20862.191544369602</v>
      </c>
      <c r="AC389" s="4">
        <v>21490.1575752516</v>
      </c>
      <c r="AD389" s="4">
        <v>23880.584043659601</v>
      </c>
      <c r="AE389" s="4">
        <v>29640.635974379598</v>
      </c>
      <c r="AF389" s="2" t="s">
        <v>11</v>
      </c>
      <c r="AG389" s="2" t="s">
        <v>11</v>
      </c>
      <c r="AH389" s="2" t="s">
        <v>11</v>
      </c>
      <c r="AI389" s="2" t="s">
        <v>11</v>
      </c>
      <c r="AJ389" s="2" t="s">
        <v>11</v>
      </c>
      <c r="AK389" s="2" t="s">
        <v>11</v>
      </c>
      <c r="AL389" s="2" t="s">
        <v>11</v>
      </c>
      <c r="AM389" s="2" t="s">
        <v>11</v>
      </c>
      <c r="AN389" s="2" t="s">
        <v>11</v>
      </c>
      <c r="AO389" s="2">
        <v>1.8780000000000001E-4</v>
      </c>
      <c r="AP389" s="2">
        <v>1.75E-4</v>
      </c>
      <c r="AQ389" s="2">
        <v>2.39</v>
      </c>
      <c r="AR389" s="2">
        <v>30.75</v>
      </c>
    </row>
    <row r="390" spans="1:44">
      <c r="A390" s="2" t="s">
        <v>2353</v>
      </c>
      <c r="B390" s="2" t="s">
        <v>22</v>
      </c>
      <c r="C390" s="2">
        <v>4</v>
      </c>
      <c r="D390" s="2">
        <v>3</v>
      </c>
      <c r="E390" s="2" t="s">
        <v>2354</v>
      </c>
      <c r="F390" s="2" t="s">
        <v>2355</v>
      </c>
      <c r="G390" s="2" t="s">
        <v>2356</v>
      </c>
      <c r="H390" s="2" t="s">
        <v>2357</v>
      </c>
      <c r="I390" s="2">
        <v>1</v>
      </c>
      <c r="J390" s="2">
        <v>1667.7945099999999</v>
      </c>
      <c r="K390" s="3">
        <v>0.97199999999999998</v>
      </c>
      <c r="L390" s="3">
        <v>1.2210000000000001</v>
      </c>
      <c r="M390" s="2">
        <v>0.999558856070483</v>
      </c>
      <c r="N390" s="2">
        <v>0.94666669059138997</v>
      </c>
      <c r="O390" s="2">
        <v>1.49</v>
      </c>
      <c r="P390" s="2">
        <v>13.36</v>
      </c>
      <c r="Q390" s="2">
        <v>108.5</v>
      </c>
      <c r="R390" s="2">
        <v>86.2</v>
      </c>
      <c r="S390" s="2">
        <v>105.2</v>
      </c>
      <c r="T390" s="2">
        <v>2.66</v>
      </c>
      <c r="U390" s="2">
        <v>12</v>
      </c>
      <c r="V390" s="2">
        <v>2.69</v>
      </c>
      <c r="W390" s="4">
        <v>8085.26080785452</v>
      </c>
      <c r="X390" s="4">
        <v>7690.1419667138898</v>
      </c>
      <c r="Y390" s="4">
        <v>7770.2945939668198</v>
      </c>
      <c r="Z390" s="4">
        <v>6782.94287109375</v>
      </c>
      <c r="AA390" s="4">
        <v>5326.6892663993303</v>
      </c>
      <c r="AB390" s="4">
        <v>6171.9434213387603</v>
      </c>
      <c r="AC390" s="4">
        <v>7476.7777268001701</v>
      </c>
      <c r="AD390" s="4">
        <v>7534.8215695563604</v>
      </c>
      <c r="AE390" s="4">
        <v>7857.8470452358297</v>
      </c>
      <c r="AF390" s="2" t="s">
        <v>11</v>
      </c>
      <c r="AG390" s="2" t="s">
        <v>14</v>
      </c>
      <c r="AH390" s="2" t="s">
        <v>11</v>
      </c>
      <c r="AI390" s="2" t="s">
        <v>14</v>
      </c>
      <c r="AJ390" s="2" t="s">
        <v>14</v>
      </c>
      <c r="AK390" s="2" t="s">
        <v>11</v>
      </c>
      <c r="AL390" s="2" t="s">
        <v>14</v>
      </c>
      <c r="AM390" s="2" t="s">
        <v>14</v>
      </c>
      <c r="AN390" s="2" t="s">
        <v>14</v>
      </c>
      <c r="AO390" s="2">
        <v>1.8780000000000001E-4</v>
      </c>
      <c r="AP390" s="2">
        <v>6.1709999999999998E-4</v>
      </c>
      <c r="AQ390" s="2">
        <v>2.14</v>
      </c>
      <c r="AR390" s="2">
        <v>37.75</v>
      </c>
    </row>
    <row r="391" spans="1:44">
      <c r="A391" s="2" t="s">
        <v>2358</v>
      </c>
      <c r="B391" s="2" t="s">
        <v>36</v>
      </c>
      <c r="C391" s="2">
        <v>1</v>
      </c>
      <c r="D391" s="2">
        <v>7</v>
      </c>
      <c r="E391" s="2" t="s">
        <v>2359</v>
      </c>
      <c r="F391" s="2" t="s">
        <v>2360</v>
      </c>
      <c r="G391" s="2" t="s">
        <v>2361</v>
      </c>
      <c r="H391" s="2" t="s">
        <v>2362</v>
      </c>
      <c r="I391" s="2">
        <v>1</v>
      </c>
      <c r="J391" s="2">
        <v>1145.57719</v>
      </c>
      <c r="K391" s="3">
        <v>0.97099999999999997</v>
      </c>
      <c r="L391" s="3">
        <v>1.1599999999999999</v>
      </c>
      <c r="M391" s="2">
        <v>0.999558856070483</v>
      </c>
      <c r="N391" s="2">
        <v>0.98336116657070505</v>
      </c>
      <c r="O391" s="2">
        <v>31.95</v>
      </c>
      <c r="P391" s="2">
        <v>31.92</v>
      </c>
      <c r="Q391" s="2">
        <v>106.8</v>
      </c>
      <c r="R391" s="2">
        <v>89.4</v>
      </c>
      <c r="S391" s="2">
        <v>103.7</v>
      </c>
      <c r="T391" s="2">
        <v>19.239999999999998</v>
      </c>
      <c r="U391" s="2">
        <v>7.01</v>
      </c>
      <c r="V391" s="2">
        <v>26.3</v>
      </c>
      <c r="W391" s="4">
        <v>15502.539386980599</v>
      </c>
      <c r="X391" s="4">
        <v>18635.3759097484</v>
      </c>
      <c r="Y391" s="4">
        <v>22781.160579170901</v>
      </c>
      <c r="Z391" s="4">
        <v>16361.3857421875</v>
      </c>
      <c r="AA391" s="4">
        <v>14231.2659374752</v>
      </c>
      <c r="AB391" s="4">
        <v>15599.656248696299</v>
      </c>
      <c r="AC391" s="4">
        <v>13484.717362589099</v>
      </c>
      <c r="AD391" s="4">
        <v>18094.689993671102</v>
      </c>
      <c r="AE391" s="4">
        <v>23064.5327939608</v>
      </c>
      <c r="AF391" s="2" t="s">
        <v>11</v>
      </c>
      <c r="AG391" s="2" t="s">
        <v>11</v>
      </c>
      <c r="AH391" s="2" t="s">
        <v>11</v>
      </c>
      <c r="AI391" s="2" t="s">
        <v>11</v>
      </c>
      <c r="AJ391" s="2" t="s">
        <v>11</v>
      </c>
      <c r="AK391" s="2" t="s">
        <v>14</v>
      </c>
      <c r="AL391" s="2" t="s">
        <v>11</v>
      </c>
      <c r="AM391" s="2" t="s">
        <v>14</v>
      </c>
      <c r="AN391" s="2" t="s">
        <v>11</v>
      </c>
      <c r="AO391" s="2">
        <v>1.8780000000000001E-4</v>
      </c>
      <c r="AP391" s="2">
        <v>4.8040000000000002E-4</v>
      </c>
      <c r="AQ391" s="2">
        <v>2.39</v>
      </c>
      <c r="AR391" s="2">
        <v>26.05</v>
      </c>
    </row>
    <row r="392" spans="1:44">
      <c r="A392" s="2" t="s">
        <v>395</v>
      </c>
      <c r="B392" s="2" t="s">
        <v>36</v>
      </c>
      <c r="C392" s="2">
        <v>3</v>
      </c>
      <c r="D392" s="2">
        <v>1</v>
      </c>
      <c r="E392" s="2" t="s">
        <v>376</v>
      </c>
      <c r="F392" s="2" t="s">
        <v>396</v>
      </c>
      <c r="G392" s="2" t="s">
        <v>2363</v>
      </c>
      <c r="H392" s="2" t="s">
        <v>2364</v>
      </c>
      <c r="I392" s="2">
        <v>1</v>
      </c>
      <c r="J392" s="2">
        <v>1910.0779399999999</v>
      </c>
      <c r="K392" s="3">
        <v>0.96899999999999997</v>
      </c>
      <c r="L392" s="3">
        <v>0.91500000000000004</v>
      </c>
      <c r="M392" s="2">
        <v>0.999558856070483</v>
      </c>
      <c r="N392" s="2">
        <v>0.90070823660373001</v>
      </c>
      <c r="O392" s="2">
        <v>76.03</v>
      </c>
      <c r="P392" s="2">
        <v>51.41</v>
      </c>
      <c r="Q392" s="2">
        <v>94.2</v>
      </c>
      <c r="R392" s="2">
        <v>114.5</v>
      </c>
      <c r="S392" s="2">
        <v>91.3</v>
      </c>
      <c r="T392" s="2">
        <v>89.99</v>
      </c>
      <c r="U392" s="2">
        <v>20.100000000000001</v>
      </c>
      <c r="V392" s="2">
        <v>43.5</v>
      </c>
      <c r="W392" s="4">
        <v>11677.9909233039</v>
      </c>
      <c r="X392" s="4">
        <v>3805.6597462371701</v>
      </c>
      <c r="Y392" s="4">
        <v>1854.1468205388601</v>
      </c>
      <c r="Z392" s="4">
        <v>4622.5781930610201</v>
      </c>
      <c r="AA392" s="4">
        <v>4671.2603993876901</v>
      </c>
      <c r="AB392" s="4">
        <v>3197.9439865683198</v>
      </c>
      <c r="AC392" s="4">
        <v>6546.4815831341502</v>
      </c>
      <c r="AD392" s="4">
        <v>2927.5156556837401</v>
      </c>
      <c r="AE392" s="4">
        <v>3687.4326063478902</v>
      </c>
      <c r="AF392" s="2" t="s">
        <v>14</v>
      </c>
      <c r="AG392" s="2" t="s">
        <v>15</v>
      </c>
      <c r="AH392" s="2" t="s">
        <v>15</v>
      </c>
      <c r="AI392" s="2" t="s">
        <v>15</v>
      </c>
      <c r="AJ392" s="2" t="s">
        <v>15</v>
      </c>
      <c r="AK392" s="2" t="s">
        <v>15</v>
      </c>
      <c r="AL392" s="2" t="s">
        <v>11</v>
      </c>
      <c r="AM392" s="2" t="s">
        <v>15</v>
      </c>
      <c r="AN392" s="2" t="s">
        <v>15</v>
      </c>
      <c r="AO392" s="2">
        <v>3.0309999999999999E-4</v>
      </c>
      <c r="AP392" s="2">
        <v>2.2070000000000002E-3</v>
      </c>
      <c r="AQ392" s="2">
        <v>2.46</v>
      </c>
      <c r="AR392" s="2">
        <v>52.19</v>
      </c>
    </row>
    <row r="393" spans="1:44">
      <c r="A393" s="2" t="s">
        <v>2365</v>
      </c>
      <c r="B393" s="2" t="s">
        <v>32</v>
      </c>
      <c r="C393" s="2">
        <v>1</v>
      </c>
      <c r="D393" s="2">
        <v>1</v>
      </c>
      <c r="E393" s="2" t="s">
        <v>2366</v>
      </c>
      <c r="F393" s="2" t="s">
        <v>2367</v>
      </c>
      <c r="G393" s="2" t="s">
        <v>2368</v>
      </c>
      <c r="H393" s="2" t="s">
        <v>2369</v>
      </c>
      <c r="I393" s="2">
        <v>1</v>
      </c>
      <c r="J393" s="2">
        <v>1058.5550599999999</v>
      </c>
      <c r="K393" s="3">
        <v>0.96799999999999997</v>
      </c>
      <c r="L393" s="3">
        <v>1.446</v>
      </c>
      <c r="M393" s="2">
        <v>0.999558856070483</v>
      </c>
      <c r="N393" s="2">
        <v>0.60742425611747897</v>
      </c>
      <c r="O393" s="2">
        <v>23.91</v>
      </c>
      <c r="P393" s="2">
        <v>15.24</v>
      </c>
      <c r="Q393" s="2">
        <v>107.3</v>
      </c>
      <c r="R393" s="2">
        <v>77.3</v>
      </c>
      <c r="S393" s="2">
        <v>115.4</v>
      </c>
      <c r="T393" s="2">
        <v>12.75</v>
      </c>
      <c r="U393" s="2">
        <v>7.57</v>
      </c>
      <c r="V393" s="2">
        <v>23.5</v>
      </c>
      <c r="W393" s="4">
        <v>5940.4411742277798</v>
      </c>
      <c r="X393" s="4">
        <v>6371.8134573076704</v>
      </c>
      <c r="Y393" s="4">
        <v>7571.2777405563902</v>
      </c>
      <c r="Z393" s="4">
        <v>4593.6587258957097</v>
      </c>
      <c r="AA393" s="4">
        <v>5065.9112064659503</v>
      </c>
      <c r="AB393" s="4">
        <v>4372.3433720412304</v>
      </c>
      <c r="AC393" s="4">
        <v>7327.1704637930397</v>
      </c>
      <c r="AD393" s="4">
        <v>4578.9268205727103</v>
      </c>
      <c r="AE393" s="4">
        <v>6854.1636305797501</v>
      </c>
      <c r="AF393" s="2" t="s">
        <v>14</v>
      </c>
      <c r="AG393" s="2" t="s">
        <v>14</v>
      </c>
      <c r="AH393" s="2" t="s">
        <v>11</v>
      </c>
      <c r="AI393" s="2" t="s">
        <v>15</v>
      </c>
      <c r="AJ393" s="2" t="s">
        <v>14</v>
      </c>
      <c r="AK393" s="2" t="s">
        <v>14</v>
      </c>
      <c r="AL393" s="2" t="s">
        <v>14</v>
      </c>
      <c r="AM393" s="2" t="s">
        <v>14</v>
      </c>
      <c r="AN393" s="2" t="s">
        <v>14</v>
      </c>
      <c r="AO393" s="2">
        <v>1.572E-3</v>
      </c>
      <c r="AP393" s="2">
        <v>1.346E-2</v>
      </c>
      <c r="AQ393" s="2">
        <v>1.71</v>
      </c>
      <c r="AR393" s="2">
        <v>24.86</v>
      </c>
    </row>
    <row r="394" spans="1:44">
      <c r="A394" s="2" t="s">
        <v>2370</v>
      </c>
      <c r="B394" s="2" t="s">
        <v>36</v>
      </c>
      <c r="C394" s="2">
        <v>2</v>
      </c>
      <c r="D394" s="2">
        <v>9</v>
      </c>
      <c r="E394" s="2" t="s">
        <v>681</v>
      </c>
      <c r="F394" s="2" t="s">
        <v>2371</v>
      </c>
      <c r="G394" s="2" t="s">
        <v>2372</v>
      </c>
      <c r="H394" s="2" t="s">
        <v>2373</v>
      </c>
      <c r="I394" s="2">
        <v>1</v>
      </c>
      <c r="J394" s="2">
        <v>1451.7675099999999</v>
      </c>
      <c r="K394" s="3">
        <v>0.96699999999999997</v>
      </c>
      <c r="L394" s="3">
        <v>1.0009999999999999</v>
      </c>
      <c r="M394" s="2">
        <v>0.999558856070483</v>
      </c>
      <c r="N394" s="2">
        <v>0.93989890412872401</v>
      </c>
      <c r="O394" s="2">
        <v>22.18</v>
      </c>
      <c r="P394" s="2">
        <v>13.09</v>
      </c>
      <c r="Q394" s="2">
        <v>102.3</v>
      </c>
      <c r="R394" s="2">
        <v>98.8</v>
      </c>
      <c r="S394" s="2">
        <v>98.9</v>
      </c>
      <c r="T394" s="2">
        <v>25.53</v>
      </c>
      <c r="U394" s="2">
        <v>3.85</v>
      </c>
      <c r="V394" s="2">
        <v>12.11</v>
      </c>
      <c r="W394" s="4">
        <v>9086.0652025236996</v>
      </c>
      <c r="X394" s="4">
        <v>7726.4717707735299</v>
      </c>
      <c r="Y394" s="4">
        <v>12575.295505014999</v>
      </c>
      <c r="Z394" s="4">
        <v>9286.1005859375</v>
      </c>
      <c r="AA394" s="4">
        <v>8632.8664523215703</v>
      </c>
      <c r="AB394" s="4">
        <v>8781.6561020416993</v>
      </c>
      <c r="AC394" s="4">
        <v>8788.0390853096196</v>
      </c>
      <c r="AD394" s="4">
        <v>8011.9895051630801</v>
      </c>
      <c r="AE394" s="4">
        <v>10161.337175770501</v>
      </c>
      <c r="AF394" s="2" t="s">
        <v>11</v>
      </c>
      <c r="AG394" s="2" t="s">
        <v>11</v>
      </c>
      <c r="AH394" s="2" t="s">
        <v>11</v>
      </c>
      <c r="AI394" s="2" t="s">
        <v>11</v>
      </c>
      <c r="AJ394" s="2" t="s">
        <v>11</v>
      </c>
      <c r="AK394" s="2" t="s">
        <v>11</v>
      </c>
      <c r="AL394" s="2" t="s">
        <v>11</v>
      </c>
      <c r="AM394" s="2" t="s">
        <v>11</v>
      </c>
      <c r="AN394" s="2" t="s">
        <v>11</v>
      </c>
      <c r="AO394" s="2">
        <v>1.8780000000000001E-4</v>
      </c>
      <c r="AP394" s="2">
        <v>5.643E-5</v>
      </c>
      <c r="AQ394" s="2">
        <v>2.96</v>
      </c>
      <c r="AR394" s="2">
        <v>39.479999999999997</v>
      </c>
    </row>
    <row r="395" spans="1:44">
      <c r="A395" s="2" t="s">
        <v>375</v>
      </c>
      <c r="B395" s="2" t="s">
        <v>22</v>
      </c>
      <c r="C395" s="2">
        <v>3</v>
      </c>
      <c r="D395" s="2">
        <v>25</v>
      </c>
      <c r="E395" s="2" t="s">
        <v>376</v>
      </c>
      <c r="F395" s="2" t="s">
        <v>377</v>
      </c>
      <c r="G395" s="2" t="s">
        <v>378</v>
      </c>
      <c r="H395" s="2" t="s">
        <v>2364</v>
      </c>
      <c r="I395" s="2">
        <v>1</v>
      </c>
      <c r="J395" s="2">
        <v>1317.7095999999999</v>
      </c>
      <c r="K395" s="3">
        <v>0.96699999999999997</v>
      </c>
      <c r="L395" s="3">
        <v>1.0589999999999999</v>
      </c>
      <c r="M395" s="2">
        <v>0.999558856070483</v>
      </c>
      <c r="N395" s="2">
        <v>0.97963474182731902</v>
      </c>
      <c r="O395" s="2">
        <v>23.13</v>
      </c>
      <c r="P395" s="2">
        <v>9.9499999999999993</v>
      </c>
      <c r="Q395" s="2">
        <v>104.1</v>
      </c>
      <c r="R395" s="2">
        <v>95.2</v>
      </c>
      <c r="S395" s="2">
        <v>100.7</v>
      </c>
      <c r="T395" s="2">
        <v>21.16</v>
      </c>
      <c r="U395" s="2">
        <v>7.95</v>
      </c>
      <c r="V395" s="2">
        <v>11.77</v>
      </c>
      <c r="W395" s="4">
        <v>123863.01063680599</v>
      </c>
      <c r="X395" s="4">
        <v>131911.28871815099</v>
      </c>
      <c r="Y395" s="4">
        <v>180771.527385983</v>
      </c>
      <c r="Z395" s="4">
        <v>120567.02734375</v>
      </c>
      <c r="AA395" s="4">
        <v>114739.51151743</v>
      </c>
      <c r="AB395" s="4">
        <v>133836.967206545</v>
      </c>
      <c r="AC395" s="4">
        <v>121502.563829315</v>
      </c>
      <c r="AD395" s="4">
        <v>127575.98552676399</v>
      </c>
      <c r="AE395" s="4">
        <v>151237.60581817001</v>
      </c>
      <c r="AF395" s="2" t="s">
        <v>11</v>
      </c>
      <c r="AG395" s="2" t="s">
        <v>11</v>
      </c>
      <c r="AH395" s="2" t="s">
        <v>11</v>
      </c>
      <c r="AI395" s="2" t="s">
        <v>11</v>
      </c>
      <c r="AJ395" s="2" t="s">
        <v>11</v>
      </c>
      <c r="AK395" s="2" t="s">
        <v>11</v>
      </c>
      <c r="AL395" s="2" t="s">
        <v>11</v>
      </c>
      <c r="AM395" s="2" t="s">
        <v>11</v>
      </c>
      <c r="AN395" s="2" t="s">
        <v>11</v>
      </c>
      <c r="AO395" s="2">
        <v>1.8780000000000001E-4</v>
      </c>
      <c r="AP395" s="2">
        <v>3.6350000000000003E-5</v>
      </c>
      <c r="AQ395" s="2">
        <v>2.86</v>
      </c>
      <c r="AR395" s="2">
        <v>24.97</v>
      </c>
    </row>
    <row r="396" spans="1:44">
      <c r="A396" s="2" t="s">
        <v>1450</v>
      </c>
      <c r="B396" s="2" t="s">
        <v>2374</v>
      </c>
      <c r="C396" s="2">
        <v>2</v>
      </c>
      <c r="D396" s="2">
        <v>18</v>
      </c>
      <c r="E396" s="2" t="s">
        <v>1054</v>
      </c>
      <c r="F396" s="2" t="s">
        <v>1451</v>
      </c>
      <c r="G396" s="2" t="s">
        <v>1452</v>
      </c>
      <c r="H396" s="2" t="s">
        <v>1054</v>
      </c>
      <c r="I396" s="2">
        <v>1</v>
      </c>
      <c r="J396" s="2">
        <v>1634.75127</v>
      </c>
      <c r="K396" s="3">
        <v>0.96599999999999997</v>
      </c>
      <c r="L396" s="3">
        <v>1.212</v>
      </c>
      <c r="M396" s="2">
        <v>0.999558856070483</v>
      </c>
      <c r="N396" s="2">
        <v>0.96016894285821197</v>
      </c>
      <c r="O396" s="2">
        <v>15.34</v>
      </c>
      <c r="P396" s="2">
        <v>17.11</v>
      </c>
      <c r="Q396" s="2">
        <v>108.6</v>
      </c>
      <c r="R396" s="2">
        <v>86.5</v>
      </c>
      <c r="S396" s="2">
        <v>104.9</v>
      </c>
      <c r="T396" s="2">
        <v>7.09</v>
      </c>
      <c r="U396" s="2">
        <v>4.0599999999999996</v>
      </c>
      <c r="V396" s="2">
        <v>17.77</v>
      </c>
      <c r="W396" s="4">
        <v>134827.06125448001</v>
      </c>
      <c r="X396" s="4">
        <v>148489.08412595699</v>
      </c>
      <c r="Y396" s="4">
        <v>155142.248438526</v>
      </c>
      <c r="Z396" s="4">
        <v>122356.1796875</v>
      </c>
      <c r="AA396" s="4">
        <v>118320.677432172</v>
      </c>
      <c r="AB396" s="4">
        <v>112827.635025072</v>
      </c>
      <c r="AC396" s="4">
        <v>111611.28975600201</v>
      </c>
      <c r="AD396" s="4">
        <v>143412.11613404201</v>
      </c>
      <c r="AE396" s="4">
        <v>159966.72627222</v>
      </c>
      <c r="AF396" s="2" t="s">
        <v>11</v>
      </c>
      <c r="AG396" s="2" t="s">
        <v>11</v>
      </c>
      <c r="AH396" s="2" t="s">
        <v>11</v>
      </c>
      <c r="AI396" s="2" t="s">
        <v>11</v>
      </c>
      <c r="AJ396" s="2" t="s">
        <v>11</v>
      </c>
      <c r="AK396" s="2" t="s">
        <v>11</v>
      </c>
      <c r="AL396" s="2" t="s">
        <v>11</v>
      </c>
      <c r="AM396" s="2" t="s">
        <v>11</v>
      </c>
      <c r="AN396" s="2" t="s">
        <v>11</v>
      </c>
      <c r="AO396" s="2">
        <v>1.8780000000000001E-4</v>
      </c>
      <c r="AP396" s="2">
        <v>3.4189999999999998E-6</v>
      </c>
      <c r="AQ396" s="2">
        <v>3.38</v>
      </c>
      <c r="AR396" s="2">
        <v>29.87</v>
      </c>
    </row>
    <row r="397" spans="1:44">
      <c r="A397" s="2" t="s">
        <v>2375</v>
      </c>
      <c r="B397" s="2" t="s">
        <v>27</v>
      </c>
      <c r="C397" s="2">
        <v>4</v>
      </c>
      <c r="D397" s="2">
        <v>3</v>
      </c>
      <c r="E397" s="2" t="s">
        <v>2376</v>
      </c>
      <c r="F397" s="2" t="s">
        <v>2377</v>
      </c>
      <c r="G397" s="2" t="s">
        <v>2378</v>
      </c>
      <c r="H397" s="2" t="s">
        <v>2379</v>
      </c>
      <c r="I397" s="2">
        <v>1</v>
      </c>
      <c r="J397" s="2">
        <v>1084.5931700000001</v>
      </c>
      <c r="K397" s="3">
        <v>0.96599999999999997</v>
      </c>
      <c r="L397" s="3">
        <v>0.96399999999999997</v>
      </c>
      <c r="M397" s="2">
        <v>0.999558856070483</v>
      </c>
      <c r="N397" s="2">
        <v>0.90787330727097204</v>
      </c>
      <c r="O397" s="2">
        <v>11.59</v>
      </c>
      <c r="P397" s="2">
        <v>21.91</v>
      </c>
      <c r="Q397" s="2">
        <v>101.1</v>
      </c>
      <c r="R397" s="2">
        <v>101.3</v>
      </c>
      <c r="S397" s="2">
        <v>97.6</v>
      </c>
      <c r="T397" s="2">
        <v>14.08</v>
      </c>
      <c r="U397" s="2">
        <v>19.21</v>
      </c>
      <c r="V397" s="2">
        <v>7.78</v>
      </c>
      <c r="W397" s="4">
        <v>6094.2372711949702</v>
      </c>
      <c r="X397" s="4">
        <v>7587.8925491454402</v>
      </c>
      <c r="Y397" s="4">
        <v>8042.89878719835</v>
      </c>
      <c r="Z397" s="4">
        <v>7603.6904296875</v>
      </c>
      <c r="AA397" s="4">
        <v>5561.7528638906097</v>
      </c>
      <c r="AB397" s="4">
        <v>8152.2417587735299</v>
      </c>
      <c r="AC397" s="4">
        <v>7333.2403130187604</v>
      </c>
      <c r="AD397" s="4">
        <v>6384.8424583615197</v>
      </c>
      <c r="AE397" s="4">
        <v>7328.1962481435903</v>
      </c>
      <c r="AF397" s="2" t="s">
        <v>11</v>
      </c>
      <c r="AG397" s="2" t="s">
        <v>14</v>
      </c>
      <c r="AH397" s="2" t="s">
        <v>11</v>
      </c>
      <c r="AI397" s="2" t="s">
        <v>14</v>
      </c>
      <c r="AJ397" s="2" t="s">
        <v>14</v>
      </c>
      <c r="AK397" s="2" t="s">
        <v>14</v>
      </c>
      <c r="AL397" s="2" t="s">
        <v>11</v>
      </c>
      <c r="AM397" s="2" t="s">
        <v>14</v>
      </c>
      <c r="AN397" s="2" t="s">
        <v>14</v>
      </c>
      <c r="AO397" s="2">
        <v>5.8399999999999999E-4</v>
      </c>
      <c r="AP397" s="2">
        <v>3.692E-3</v>
      </c>
      <c r="AQ397" s="2">
        <v>1.71</v>
      </c>
      <c r="AR397" s="2">
        <v>27.66</v>
      </c>
    </row>
    <row r="398" spans="1:44">
      <c r="A398" s="2" t="s">
        <v>2380</v>
      </c>
      <c r="B398" s="2" t="s">
        <v>39</v>
      </c>
      <c r="C398" s="2">
        <v>4</v>
      </c>
      <c r="D398" s="2">
        <v>10</v>
      </c>
      <c r="E398" s="2" t="s">
        <v>2381</v>
      </c>
      <c r="F398" s="2" t="s">
        <v>2382</v>
      </c>
      <c r="G398" s="2" t="s">
        <v>2383</v>
      </c>
      <c r="H398" s="2" t="s">
        <v>2384</v>
      </c>
      <c r="I398" s="2">
        <v>1</v>
      </c>
      <c r="J398" s="2">
        <v>991.52810999999997</v>
      </c>
      <c r="K398" s="3">
        <v>0.96499999999999997</v>
      </c>
      <c r="L398" s="3">
        <v>1.121</v>
      </c>
      <c r="M398" s="2">
        <v>0.999558856070483</v>
      </c>
      <c r="N398" s="2">
        <v>0.99761740441076396</v>
      </c>
      <c r="O398" s="2">
        <v>28.11</v>
      </c>
      <c r="P398" s="2">
        <v>16.190000000000001</v>
      </c>
      <c r="Q398" s="2">
        <v>111.1</v>
      </c>
      <c r="R398" s="2">
        <v>87.1</v>
      </c>
      <c r="S398" s="2">
        <v>101.8</v>
      </c>
      <c r="T398" s="2">
        <v>19.010000000000002</v>
      </c>
      <c r="U398" s="2">
        <v>24.6</v>
      </c>
      <c r="V398" s="2">
        <v>24.22</v>
      </c>
      <c r="W398" s="4">
        <v>81758.582543562705</v>
      </c>
      <c r="X398" s="4">
        <v>97261.843211312196</v>
      </c>
      <c r="Y398" s="4">
        <v>119380.43408848401</v>
      </c>
      <c r="Z398" s="4">
        <v>76282.8828125</v>
      </c>
      <c r="AA398" s="4">
        <v>71658.851792529895</v>
      </c>
      <c r="AB398" s="4">
        <v>110458.162701839</v>
      </c>
      <c r="AC398" s="4">
        <v>78891.432418429293</v>
      </c>
      <c r="AD398" s="4">
        <v>89113.154383971501</v>
      </c>
      <c r="AE398" s="4">
        <v>123839.075510298</v>
      </c>
      <c r="AF398" s="2" t="s">
        <v>11</v>
      </c>
      <c r="AG398" s="2" t="s">
        <v>14</v>
      </c>
      <c r="AH398" s="2" t="s">
        <v>11</v>
      </c>
      <c r="AI398" s="2" t="s">
        <v>11</v>
      </c>
      <c r="AJ398" s="2" t="s">
        <v>11</v>
      </c>
      <c r="AK398" s="2" t="s">
        <v>11</v>
      </c>
      <c r="AL398" s="2" t="s">
        <v>11</v>
      </c>
      <c r="AM398" s="2" t="s">
        <v>11</v>
      </c>
      <c r="AN398" s="2" t="s">
        <v>11</v>
      </c>
      <c r="AO398" s="2">
        <v>1.3129999999999999E-3</v>
      </c>
      <c r="AP398" s="2">
        <v>9.4610000000000007E-3</v>
      </c>
      <c r="AQ398" s="2">
        <v>1.62</v>
      </c>
      <c r="AR398" s="2">
        <v>35.11</v>
      </c>
    </row>
    <row r="399" spans="1:44">
      <c r="A399" s="2" t="s">
        <v>2385</v>
      </c>
      <c r="B399" s="2" t="s">
        <v>54</v>
      </c>
      <c r="C399" s="2">
        <v>1</v>
      </c>
      <c r="D399" s="2">
        <v>1</v>
      </c>
      <c r="E399" s="2" t="s">
        <v>2386</v>
      </c>
      <c r="F399" s="2" t="s">
        <v>2387</v>
      </c>
      <c r="G399" s="2" t="s">
        <v>2388</v>
      </c>
      <c r="H399" s="2" t="s">
        <v>2389</v>
      </c>
      <c r="I399" s="2">
        <v>1</v>
      </c>
      <c r="J399" s="2">
        <v>1669.8326300000001</v>
      </c>
      <c r="K399" s="3">
        <v>0.96499999999999997</v>
      </c>
      <c r="L399" s="3">
        <v>1.0349999999999999</v>
      </c>
      <c r="M399" s="2">
        <v>0.999558856070483</v>
      </c>
      <c r="N399" s="2">
        <v>0.96751638647120697</v>
      </c>
      <c r="O399" s="2">
        <v>92.45</v>
      </c>
      <c r="P399" s="2">
        <v>92.45</v>
      </c>
      <c r="Q399" s="2">
        <v>105</v>
      </c>
      <c r="R399" s="2">
        <v>95.8</v>
      </c>
      <c r="S399" s="2">
        <v>99.2</v>
      </c>
      <c r="T399" s="2">
        <v>76.89</v>
      </c>
      <c r="U399" s="2">
        <v>84.88</v>
      </c>
      <c r="V399" s="2">
        <v>45.36</v>
      </c>
      <c r="W399" s="4">
        <v>11134.3308086944</v>
      </c>
      <c r="X399" s="4">
        <v>1976.36594420545</v>
      </c>
      <c r="Y399" s="4">
        <v>17696.272956465102</v>
      </c>
      <c r="Z399" s="4">
        <v>10154.34375</v>
      </c>
      <c r="AA399" s="4">
        <v>3484.1678358014901</v>
      </c>
      <c r="AB399" s="4">
        <v>24694.920842346801</v>
      </c>
      <c r="AC399" s="4">
        <v>17069.772324478701</v>
      </c>
      <c r="AD399" s="4">
        <v>10513.917149565899</v>
      </c>
      <c r="AE399" s="4">
        <v>6802.4951919852201</v>
      </c>
      <c r="AF399" s="2" t="s">
        <v>14</v>
      </c>
      <c r="AG399" s="2" t="s">
        <v>15</v>
      </c>
      <c r="AH399" s="2" t="s">
        <v>14</v>
      </c>
      <c r="AI399" s="2" t="s">
        <v>11</v>
      </c>
      <c r="AJ399" s="2" t="s">
        <v>15</v>
      </c>
      <c r="AK399" s="2" t="s">
        <v>14</v>
      </c>
      <c r="AL399" s="2" t="s">
        <v>14</v>
      </c>
      <c r="AM399" s="2" t="s">
        <v>14</v>
      </c>
      <c r="AN399" s="2" t="s">
        <v>14</v>
      </c>
      <c r="AO399" s="2">
        <v>1.572E-3</v>
      </c>
      <c r="AP399" s="2">
        <v>1.2149999999999999E-2</v>
      </c>
      <c r="AQ399" s="2">
        <v>3.02</v>
      </c>
      <c r="AR399" s="2">
        <v>36.22</v>
      </c>
    </row>
    <row r="400" spans="1:44">
      <c r="A400" s="2" t="s">
        <v>2390</v>
      </c>
      <c r="B400" s="2" t="s">
        <v>56</v>
      </c>
      <c r="C400" s="2">
        <v>17</v>
      </c>
      <c r="D400" s="2">
        <v>6</v>
      </c>
      <c r="E400" s="2" t="s">
        <v>2391</v>
      </c>
      <c r="F400" s="2" t="s">
        <v>2392</v>
      </c>
      <c r="G400" s="2" t="s">
        <v>2393</v>
      </c>
      <c r="H400" s="2" t="s">
        <v>2394</v>
      </c>
      <c r="I400" s="2">
        <v>1</v>
      </c>
      <c r="J400" s="2">
        <v>1812.0299299999999</v>
      </c>
      <c r="K400" s="3">
        <v>0.96399999999999997</v>
      </c>
      <c r="L400" s="3">
        <v>0.84699999999999998</v>
      </c>
      <c r="M400" s="2">
        <v>0.999558856070483</v>
      </c>
      <c r="N400" s="2">
        <v>0.478238209469937</v>
      </c>
      <c r="O400" s="2">
        <v>108.01</v>
      </c>
      <c r="P400" s="2">
        <v>86.78</v>
      </c>
      <c r="Q400" s="2">
        <v>130.30000000000001</v>
      </c>
      <c r="R400" s="2">
        <v>91.9</v>
      </c>
      <c r="S400" s="2">
        <v>77.8</v>
      </c>
      <c r="T400" s="2">
        <v>67.709999999999994</v>
      </c>
      <c r="U400" s="2">
        <v>60.19</v>
      </c>
      <c r="V400" s="2">
        <v>64.58</v>
      </c>
      <c r="W400" s="4">
        <v>13751.7903673989</v>
      </c>
      <c r="X400" s="4">
        <v>12459.1083130322</v>
      </c>
      <c r="Y400" s="4">
        <v>2096.2985606789498</v>
      </c>
      <c r="Z400" s="4">
        <v>14418.9296875</v>
      </c>
      <c r="AA400" s="4">
        <v>8791.08527764686</v>
      </c>
      <c r="AB400" s="4">
        <v>3645.5099208179599</v>
      </c>
      <c r="AC400" s="4">
        <v>13254.0686767835</v>
      </c>
      <c r="AD400" s="4">
        <v>7441.662635146</v>
      </c>
      <c r="AE400" s="4">
        <v>3059.5747519246102</v>
      </c>
      <c r="AF400" s="2" t="s">
        <v>11</v>
      </c>
      <c r="AG400" s="2" t="s">
        <v>11</v>
      </c>
      <c r="AH400" s="2" t="s">
        <v>15</v>
      </c>
      <c r="AI400" s="2" t="s">
        <v>11</v>
      </c>
      <c r="AJ400" s="2" t="s">
        <v>11</v>
      </c>
      <c r="AK400" s="2" t="s">
        <v>15</v>
      </c>
      <c r="AL400" s="2" t="s">
        <v>11</v>
      </c>
      <c r="AM400" s="2" t="s">
        <v>11</v>
      </c>
      <c r="AN400" s="2" t="s">
        <v>15</v>
      </c>
      <c r="AO400" s="2">
        <v>1.8780000000000001E-4</v>
      </c>
      <c r="AP400" s="2">
        <v>5.058E-5</v>
      </c>
      <c r="AQ400" s="2">
        <v>2.41</v>
      </c>
      <c r="AR400" s="2">
        <v>49.64</v>
      </c>
    </row>
    <row r="401" spans="1:44">
      <c r="A401" s="2" t="s">
        <v>2395</v>
      </c>
      <c r="B401" s="2" t="s">
        <v>27</v>
      </c>
      <c r="C401" s="2">
        <v>1</v>
      </c>
      <c r="D401" s="2">
        <v>6</v>
      </c>
      <c r="E401" s="2" t="s">
        <v>2396</v>
      </c>
      <c r="F401" s="2" t="s">
        <v>2397</v>
      </c>
      <c r="G401" s="2" t="s">
        <v>2398</v>
      </c>
      <c r="H401" s="2" t="s">
        <v>2399</v>
      </c>
      <c r="I401" s="2">
        <v>1</v>
      </c>
      <c r="J401" s="2">
        <v>1588.81519</v>
      </c>
      <c r="K401" s="3">
        <v>0.96299999999999997</v>
      </c>
      <c r="L401" s="3">
        <v>0.85699999999999998</v>
      </c>
      <c r="M401" s="2">
        <v>0.999558856070483</v>
      </c>
      <c r="N401" s="2">
        <v>0.50860099232280198</v>
      </c>
      <c r="O401" s="2">
        <v>20.329999999999998</v>
      </c>
      <c r="P401" s="2">
        <v>14.01</v>
      </c>
      <c r="Q401" s="2">
        <v>96.9</v>
      </c>
      <c r="R401" s="2">
        <v>109.7</v>
      </c>
      <c r="S401" s="2">
        <v>93.3</v>
      </c>
      <c r="T401" s="2">
        <v>19.79</v>
      </c>
      <c r="U401" s="2">
        <v>14.76</v>
      </c>
      <c r="V401" s="2">
        <v>10.93</v>
      </c>
      <c r="W401" s="4">
        <v>7819.5889649951196</v>
      </c>
      <c r="X401" s="4">
        <v>11705.4824774604</v>
      </c>
      <c r="Y401" s="4">
        <v>10293.6363730495</v>
      </c>
      <c r="Z401" s="4">
        <v>9420.1552734375</v>
      </c>
      <c r="AA401" s="4">
        <v>11653.7905109813</v>
      </c>
      <c r="AB401" s="4">
        <v>12665.115702036999</v>
      </c>
      <c r="AC401" s="4">
        <v>8708.5071465720594</v>
      </c>
      <c r="AD401" s="4">
        <v>10849.3931767178</v>
      </c>
      <c r="AE401" s="4">
        <v>9912.8576245628501</v>
      </c>
      <c r="AF401" s="2" t="s">
        <v>11</v>
      </c>
      <c r="AG401" s="2" t="s">
        <v>11</v>
      </c>
      <c r="AH401" s="2" t="s">
        <v>14</v>
      </c>
      <c r="AI401" s="2" t="s">
        <v>11</v>
      </c>
      <c r="AJ401" s="2" t="s">
        <v>11</v>
      </c>
      <c r="AK401" s="2" t="s">
        <v>11</v>
      </c>
      <c r="AL401" s="2" t="s">
        <v>14</v>
      </c>
      <c r="AM401" s="2" t="s">
        <v>11</v>
      </c>
      <c r="AN401" s="2" t="s">
        <v>14</v>
      </c>
      <c r="AO401" s="2">
        <v>5.8399999999999999E-4</v>
      </c>
      <c r="AP401" s="2">
        <v>3.6540000000000001E-3</v>
      </c>
      <c r="AQ401" s="2">
        <v>2.0499999999999998</v>
      </c>
      <c r="AR401" s="2">
        <v>40.97</v>
      </c>
    </row>
    <row r="402" spans="1:44">
      <c r="A402" s="2" t="s">
        <v>2400</v>
      </c>
      <c r="B402" s="2" t="s">
        <v>22</v>
      </c>
      <c r="C402" s="2">
        <v>2</v>
      </c>
      <c r="D402" s="2">
        <v>9</v>
      </c>
      <c r="E402" s="2" t="s">
        <v>2401</v>
      </c>
      <c r="F402" s="2" t="s">
        <v>2402</v>
      </c>
      <c r="G402" s="2" t="s">
        <v>2403</v>
      </c>
      <c r="H402" s="2" t="s">
        <v>2404</v>
      </c>
      <c r="I402" s="2">
        <v>1</v>
      </c>
      <c r="J402" s="2">
        <v>1455.79881</v>
      </c>
      <c r="K402" s="3">
        <v>0.96299999999999997</v>
      </c>
      <c r="L402" s="3">
        <v>1.1479999999999999</v>
      </c>
      <c r="M402" s="2">
        <v>0.999558856070483</v>
      </c>
      <c r="N402" s="2">
        <v>0.98465037558220003</v>
      </c>
      <c r="O402" s="2">
        <v>14.46</v>
      </c>
      <c r="P402" s="2">
        <v>14.52</v>
      </c>
      <c r="Q402" s="2">
        <v>107.1</v>
      </c>
      <c r="R402" s="2">
        <v>89.8</v>
      </c>
      <c r="S402" s="2">
        <v>103.1</v>
      </c>
      <c r="T402" s="2">
        <v>9.23</v>
      </c>
      <c r="U402" s="2">
        <v>5.73</v>
      </c>
      <c r="V402" s="2">
        <v>12.72</v>
      </c>
      <c r="W402" s="4">
        <v>30850.4823113563</v>
      </c>
      <c r="X402" s="4">
        <v>37094.9549551616</v>
      </c>
      <c r="Y402" s="4">
        <v>34820.213196664197</v>
      </c>
      <c r="Z402" s="4">
        <v>31118.962890625</v>
      </c>
      <c r="AA402" s="4">
        <v>27766.149945310201</v>
      </c>
      <c r="AB402" s="4">
        <v>29214.332908571701</v>
      </c>
      <c r="AC402" s="4">
        <v>28746.135760395999</v>
      </c>
      <c r="AD402" s="4">
        <v>37152.964859661399</v>
      </c>
      <c r="AE402" s="4">
        <v>33529.043502310102</v>
      </c>
      <c r="AF402" s="2" t="s">
        <v>11</v>
      </c>
      <c r="AG402" s="2" t="s">
        <v>11</v>
      </c>
      <c r="AH402" s="2" t="s">
        <v>11</v>
      </c>
      <c r="AI402" s="2" t="s">
        <v>11</v>
      </c>
      <c r="AJ402" s="2" t="s">
        <v>11</v>
      </c>
      <c r="AK402" s="2" t="s">
        <v>11</v>
      </c>
      <c r="AL402" s="2" t="s">
        <v>11</v>
      </c>
      <c r="AM402" s="2" t="s">
        <v>11</v>
      </c>
      <c r="AN402" s="2" t="s">
        <v>11</v>
      </c>
      <c r="AO402" s="2">
        <v>1.8780000000000001E-4</v>
      </c>
      <c r="AP402" s="2">
        <v>4.409E-5</v>
      </c>
      <c r="AQ402" s="2">
        <v>2.72</v>
      </c>
      <c r="AR402" s="2">
        <v>39.11</v>
      </c>
    </row>
    <row r="403" spans="1:44">
      <c r="A403" s="2" t="s">
        <v>2405</v>
      </c>
      <c r="B403" s="2" t="s">
        <v>58</v>
      </c>
      <c r="C403" s="2">
        <v>2</v>
      </c>
      <c r="D403" s="2">
        <v>8</v>
      </c>
      <c r="E403" s="2" t="s">
        <v>2406</v>
      </c>
      <c r="F403" s="2" t="s">
        <v>2407</v>
      </c>
      <c r="G403" s="2" t="s">
        <v>2408</v>
      </c>
      <c r="H403" s="2" t="s">
        <v>2409</v>
      </c>
      <c r="I403" s="2">
        <v>1</v>
      </c>
      <c r="J403" s="2">
        <v>1243.6615899999999</v>
      </c>
      <c r="K403" s="3">
        <v>0.96199999999999997</v>
      </c>
      <c r="L403" s="3">
        <v>1.18</v>
      </c>
      <c r="M403" s="2">
        <v>0.999558856070483</v>
      </c>
      <c r="N403" s="2">
        <v>0.96751638647120697</v>
      </c>
      <c r="O403" s="2">
        <v>10.119999999999999</v>
      </c>
      <c r="P403" s="2">
        <v>12.81</v>
      </c>
      <c r="Q403" s="2">
        <v>109.2</v>
      </c>
      <c r="R403" s="2">
        <v>85.8</v>
      </c>
      <c r="S403" s="2">
        <v>105</v>
      </c>
      <c r="T403" s="2">
        <v>1.93</v>
      </c>
      <c r="U403" s="2">
        <v>10.69</v>
      </c>
      <c r="V403" s="2">
        <v>8.4600000000000009</v>
      </c>
      <c r="W403" s="4">
        <v>22531.215927385201</v>
      </c>
      <c r="X403" s="4">
        <v>21679.855235205199</v>
      </c>
      <c r="Y403" s="4">
        <v>22048.2096813711</v>
      </c>
      <c r="Z403" s="4">
        <v>16544.1953125</v>
      </c>
      <c r="AA403" s="4">
        <v>17328.884607534601</v>
      </c>
      <c r="AB403" s="4">
        <v>20202.950038553201</v>
      </c>
      <c r="AC403" s="4">
        <v>23131.011427588001</v>
      </c>
      <c r="AD403" s="4">
        <v>21217.2054035818</v>
      </c>
      <c r="AE403" s="4">
        <v>19530.206050175999</v>
      </c>
      <c r="AF403" s="2" t="s">
        <v>11</v>
      </c>
      <c r="AG403" s="2" t="s">
        <v>11</v>
      </c>
      <c r="AH403" s="2" t="s">
        <v>11</v>
      </c>
      <c r="AI403" s="2" t="s">
        <v>11</v>
      </c>
      <c r="AJ403" s="2" t="s">
        <v>11</v>
      </c>
      <c r="AK403" s="2" t="s">
        <v>11</v>
      </c>
      <c r="AL403" s="2" t="s">
        <v>11</v>
      </c>
      <c r="AM403" s="2" t="s">
        <v>11</v>
      </c>
      <c r="AN403" s="2" t="s">
        <v>14</v>
      </c>
      <c r="AO403" s="2">
        <v>4.4230000000000002E-4</v>
      </c>
      <c r="AP403" s="2">
        <v>3.2130000000000001E-3</v>
      </c>
      <c r="AQ403" s="2">
        <v>1.67</v>
      </c>
      <c r="AR403" s="2">
        <v>35.51</v>
      </c>
    </row>
    <row r="404" spans="1:44">
      <c r="A404" s="2" t="s">
        <v>343</v>
      </c>
      <c r="B404" s="2" t="s">
        <v>22</v>
      </c>
      <c r="C404" s="2">
        <v>8</v>
      </c>
      <c r="D404" s="2">
        <v>9</v>
      </c>
      <c r="E404" s="2" t="s">
        <v>2410</v>
      </c>
      <c r="F404" s="2" t="s">
        <v>2411</v>
      </c>
      <c r="G404" s="2" t="s">
        <v>2412</v>
      </c>
      <c r="H404" s="2" t="s">
        <v>2413</v>
      </c>
      <c r="I404" s="2">
        <v>1</v>
      </c>
      <c r="J404" s="2">
        <v>1426.7511300000001</v>
      </c>
      <c r="K404" s="3">
        <v>0.96199999999999997</v>
      </c>
      <c r="L404" s="3">
        <v>0.874</v>
      </c>
      <c r="M404" s="2">
        <v>0.999558856070483</v>
      </c>
      <c r="N404" s="2">
        <v>0.57207172375464299</v>
      </c>
      <c r="O404" s="2">
        <v>18.260000000000002</v>
      </c>
      <c r="P404" s="2">
        <v>9.7200000000000006</v>
      </c>
      <c r="Q404" s="2">
        <v>98.9</v>
      </c>
      <c r="R404" s="2">
        <v>109.2</v>
      </c>
      <c r="S404" s="2">
        <v>91.9</v>
      </c>
      <c r="T404" s="2">
        <v>7.54</v>
      </c>
      <c r="U404" s="2">
        <v>3.98</v>
      </c>
      <c r="V404" s="2">
        <v>16.11</v>
      </c>
      <c r="W404" s="4">
        <v>173324.87695854399</v>
      </c>
      <c r="X404" s="4">
        <v>201193.688550013</v>
      </c>
      <c r="Y404" s="4">
        <v>184217.696474155</v>
      </c>
      <c r="Z404" s="4">
        <v>190856.984375</v>
      </c>
      <c r="AA404" s="4">
        <v>205601.50454915501</v>
      </c>
      <c r="AB404" s="4">
        <v>203373.04930283799</v>
      </c>
      <c r="AC404" s="4">
        <v>171138.61385989201</v>
      </c>
      <c r="AD404" s="4">
        <v>220746.23523776999</v>
      </c>
      <c r="AE404" s="4">
        <v>166746.52029071399</v>
      </c>
      <c r="AF404" s="2" t="s">
        <v>11</v>
      </c>
      <c r="AG404" s="2" t="s">
        <v>11</v>
      </c>
      <c r="AH404" s="2" t="s">
        <v>11</v>
      </c>
      <c r="AI404" s="2" t="s">
        <v>11</v>
      </c>
      <c r="AJ404" s="2" t="s">
        <v>11</v>
      </c>
      <c r="AK404" s="2" t="s">
        <v>11</v>
      </c>
      <c r="AL404" s="2" t="s">
        <v>11</v>
      </c>
      <c r="AM404" s="2" t="s">
        <v>14</v>
      </c>
      <c r="AN404" s="2" t="s">
        <v>14</v>
      </c>
      <c r="AO404" s="2">
        <v>1.8780000000000001E-4</v>
      </c>
      <c r="AP404" s="2">
        <v>4.2309999999999998E-4</v>
      </c>
      <c r="AQ404" s="2">
        <v>2.4</v>
      </c>
      <c r="AR404" s="2">
        <v>42.33</v>
      </c>
    </row>
    <row r="405" spans="1:44">
      <c r="A405" s="2" t="s">
        <v>2414</v>
      </c>
      <c r="B405" s="2" t="s">
        <v>1856</v>
      </c>
      <c r="C405" s="2">
        <v>2</v>
      </c>
      <c r="D405" s="2">
        <v>12</v>
      </c>
      <c r="E405" s="2" t="s">
        <v>463</v>
      </c>
      <c r="F405" s="2" t="s">
        <v>2415</v>
      </c>
      <c r="G405" s="2" t="s">
        <v>2416</v>
      </c>
      <c r="H405" s="2" t="s">
        <v>2417</v>
      </c>
      <c r="I405" s="2">
        <v>1</v>
      </c>
      <c r="J405" s="2">
        <v>1496.7348300000001</v>
      </c>
      <c r="K405" s="3">
        <v>0.96199999999999997</v>
      </c>
      <c r="L405" s="3">
        <v>0.877</v>
      </c>
      <c r="M405" s="2">
        <v>0.999558856070483</v>
      </c>
      <c r="N405" s="2">
        <v>0.57835055862879403</v>
      </c>
      <c r="O405" s="2">
        <v>16.21</v>
      </c>
      <c r="P405" s="2">
        <v>14.17</v>
      </c>
      <c r="Q405" s="2">
        <v>98.1</v>
      </c>
      <c r="R405" s="2">
        <v>107.6</v>
      </c>
      <c r="S405" s="2">
        <v>94.3</v>
      </c>
      <c r="T405" s="2">
        <v>7.57</v>
      </c>
      <c r="U405" s="2">
        <v>5.95</v>
      </c>
      <c r="V405" s="2">
        <v>12.25</v>
      </c>
      <c r="W405" s="4">
        <v>42996.030357618198</v>
      </c>
      <c r="X405" s="4">
        <v>49633.428584471701</v>
      </c>
      <c r="Y405" s="4">
        <v>44598.9049972539</v>
      </c>
      <c r="Z405" s="4">
        <v>48934.3984375</v>
      </c>
      <c r="AA405" s="4">
        <v>50843.862135989199</v>
      </c>
      <c r="AB405" s="4">
        <v>45192.979498688401</v>
      </c>
      <c r="AC405" s="4">
        <v>42897.223318594602</v>
      </c>
      <c r="AD405" s="4">
        <v>38669.249610052801</v>
      </c>
      <c r="AE405" s="4">
        <v>49282.255447425698</v>
      </c>
      <c r="AF405" s="2" t="s">
        <v>11</v>
      </c>
      <c r="AG405" s="2" t="s">
        <v>11</v>
      </c>
      <c r="AH405" s="2" t="s">
        <v>11</v>
      </c>
      <c r="AI405" s="2" t="s">
        <v>11</v>
      </c>
      <c r="AJ405" s="2" t="s">
        <v>11</v>
      </c>
      <c r="AK405" s="2" t="s">
        <v>11</v>
      </c>
      <c r="AL405" s="2" t="s">
        <v>11</v>
      </c>
      <c r="AM405" s="2" t="s">
        <v>11</v>
      </c>
      <c r="AN405" s="2" t="s">
        <v>11</v>
      </c>
      <c r="AO405" s="2">
        <v>1.8780000000000001E-4</v>
      </c>
      <c r="AP405" s="2">
        <v>1.3689999999999999E-5</v>
      </c>
      <c r="AQ405" s="2">
        <v>3.51</v>
      </c>
      <c r="AR405" s="2">
        <v>45.83</v>
      </c>
    </row>
    <row r="406" spans="1:44">
      <c r="A406" s="2" t="s">
        <v>2418</v>
      </c>
      <c r="B406" s="2" t="s">
        <v>27</v>
      </c>
      <c r="C406" s="2">
        <v>1</v>
      </c>
      <c r="D406" s="2">
        <v>8</v>
      </c>
      <c r="E406" s="2" t="s">
        <v>2419</v>
      </c>
      <c r="F406" s="2" t="s">
        <v>2420</v>
      </c>
      <c r="G406" s="2" t="s">
        <v>2421</v>
      </c>
      <c r="H406" s="2" t="s">
        <v>2422</v>
      </c>
      <c r="I406" s="2">
        <v>1</v>
      </c>
      <c r="J406" s="2">
        <v>1430.6919</v>
      </c>
      <c r="K406" s="3">
        <v>0.96199999999999997</v>
      </c>
      <c r="L406" s="3">
        <v>1.022</v>
      </c>
      <c r="M406" s="2">
        <v>0.999558856070483</v>
      </c>
      <c r="N406" s="2">
        <v>0.96016894285821197</v>
      </c>
      <c r="O406" s="2">
        <v>17.100000000000001</v>
      </c>
      <c r="P406" s="2">
        <v>13.53</v>
      </c>
      <c r="Q406" s="2">
        <v>97.8</v>
      </c>
      <c r="R406" s="2">
        <v>96.5</v>
      </c>
      <c r="S406" s="2">
        <v>105.8</v>
      </c>
      <c r="T406" s="2">
        <v>25.11</v>
      </c>
      <c r="U406" s="2">
        <v>19.38</v>
      </c>
      <c r="V406" s="2">
        <v>25.23</v>
      </c>
      <c r="W406" s="4">
        <v>9889.7081428383208</v>
      </c>
      <c r="X406" s="4">
        <v>11589.381333351201</v>
      </c>
      <c r="Y406" s="4">
        <v>6898.0272200667696</v>
      </c>
      <c r="Z406" s="4">
        <v>10517.7548828125</v>
      </c>
      <c r="AA406" s="4">
        <v>9755.74932400125</v>
      </c>
      <c r="AB406" s="4">
        <v>7141.2024747356199</v>
      </c>
      <c r="AC406" s="4">
        <v>10750.4992076625</v>
      </c>
      <c r="AD406" s="4">
        <v>10697.9611489583</v>
      </c>
      <c r="AE406" s="4">
        <v>6633.3467870156001</v>
      </c>
      <c r="AF406" s="2" t="s">
        <v>11</v>
      </c>
      <c r="AG406" s="2" t="s">
        <v>11</v>
      </c>
      <c r="AH406" s="2" t="s">
        <v>11</v>
      </c>
      <c r="AI406" s="2" t="s">
        <v>11</v>
      </c>
      <c r="AJ406" s="2" t="s">
        <v>11</v>
      </c>
      <c r="AK406" s="2" t="s">
        <v>11</v>
      </c>
      <c r="AL406" s="2" t="s">
        <v>11</v>
      </c>
      <c r="AM406" s="2" t="s">
        <v>11</v>
      </c>
      <c r="AN406" s="2" t="s">
        <v>14</v>
      </c>
      <c r="AO406" s="2">
        <v>1.8780000000000001E-4</v>
      </c>
      <c r="AP406" s="2">
        <v>5.5059999999999998E-5</v>
      </c>
      <c r="AQ406" s="2">
        <v>2.78</v>
      </c>
      <c r="AR406" s="2">
        <v>47.72</v>
      </c>
    </row>
    <row r="407" spans="1:44">
      <c r="A407" s="2" t="s">
        <v>2423</v>
      </c>
      <c r="B407" s="2" t="s">
        <v>22</v>
      </c>
      <c r="C407" s="2">
        <v>2</v>
      </c>
      <c r="D407" s="2">
        <v>38</v>
      </c>
      <c r="E407" s="2" t="s">
        <v>1628</v>
      </c>
      <c r="F407" s="2" t="s">
        <v>2424</v>
      </c>
      <c r="G407" s="2" t="s">
        <v>2425</v>
      </c>
      <c r="H407" s="2" t="s">
        <v>1631</v>
      </c>
      <c r="I407" s="2">
        <v>1</v>
      </c>
      <c r="J407" s="2">
        <v>1699.8571099999999</v>
      </c>
      <c r="K407" s="3">
        <v>0.96099999999999997</v>
      </c>
      <c r="L407" s="3">
        <v>1.103</v>
      </c>
      <c r="M407" s="2">
        <v>0.999558856070483</v>
      </c>
      <c r="N407" s="2">
        <v>0.99534341064134702</v>
      </c>
      <c r="O407" s="2">
        <v>20.34</v>
      </c>
      <c r="P407" s="2">
        <v>16.190000000000001</v>
      </c>
      <c r="Q407" s="2">
        <v>110.6</v>
      </c>
      <c r="R407" s="2">
        <v>90</v>
      </c>
      <c r="S407" s="2">
        <v>99.3</v>
      </c>
      <c r="T407" s="2">
        <v>14</v>
      </c>
      <c r="U407" s="2">
        <v>5.98</v>
      </c>
      <c r="V407" s="2">
        <v>14.99</v>
      </c>
      <c r="W407" s="4">
        <v>81440.692278050105</v>
      </c>
      <c r="X407" s="4">
        <v>86544.010250206105</v>
      </c>
      <c r="Y407" s="4">
        <v>65635.545746260294</v>
      </c>
      <c r="Z407" s="4">
        <v>66283.697265625</v>
      </c>
      <c r="AA407" s="4">
        <v>71979.878447205905</v>
      </c>
      <c r="AB407" s="4">
        <v>64173.611882647798</v>
      </c>
      <c r="AC407" s="4">
        <v>73114.175774901902</v>
      </c>
      <c r="AD407" s="4">
        <v>85144.801843969704</v>
      </c>
      <c r="AE407" s="4">
        <v>63057.480040384296</v>
      </c>
      <c r="AF407" s="2" t="s">
        <v>11</v>
      </c>
      <c r="AG407" s="2" t="s">
        <v>11</v>
      </c>
      <c r="AH407" s="2" t="s">
        <v>11</v>
      </c>
      <c r="AI407" s="2" t="s">
        <v>11</v>
      </c>
      <c r="AJ407" s="2" t="s">
        <v>11</v>
      </c>
      <c r="AK407" s="2" t="s">
        <v>11</v>
      </c>
      <c r="AL407" s="2" t="s">
        <v>11</v>
      </c>
      <c r="AM407" s="2" t="s">
        <v>11</v>
      </c>
      <c r="AN407" s="2" t="s">
        <v>11</v>
      </c>
      <c r="AO407" s="2">
        <v>1.8780000000000001E-4</v>
      </c>
      <c r="AP407" s="2">
        <v>2.0099999999999998E-6</v>
      </c>
      <c r="AQ407" s="2">
        <v>4.01</v>
      </c>
      <c r="AR407" s="2">
        <v>42.79</v>
      </c>
    </row>
    <row r="408" spans="1:44">
      <c r="A408" s="2" t="s">
        <v>2426</v>
      </c>
      <c r="B408" s="2" t="s">
        <v>39</v>
      </c>
      <c r="C408" s="2">
        <v>1</v>
      </c>
      <c r="D408" s="2">
        <v>6</v>
      </c>
      <c r="E408" s="2" t="s">
        <v>2427</v>
      </c>
      <c r="F408" s="2" t="s">
        <v>2428</v>
      </c>
      <c r="G408" s="2" t="s">
        <v>2429</v>
      </c>
      <c r="H408" s="2" t="s">
        <v>2430</v>
      </c>
      <c r="I408" s="2">
        <v>1</v>
      </c>
      <c r="J408" s="2">
        <v>1495.76136</v>
      </c>
      <c r="K408" s="3">
        <v>0.96</v>
      </c>
      <c r="L408" s="3">
        <v>1.145</v>
      </c>
      <c r="M408" s="2">
        <v>0.999558856070483</v>
      </c>
      <c r="N408" s="2">
        <v>0.98465037558220003</v>
      </c>
      <c r="O408" s="2">
        <v>15.06</v>
      </c>
      <c r="P408" s="2">
        <v>16.760000000000002</v>
      </c>
      <c r="Q408" s="2">
        <v>116.3</v>
      </c>
      <c r="R408" s="2">
        <v>82.1</v>
      </c>
      <c r="S408" s="2">
        <v>101.6</v>
      </c>
      <c r="T408" s="2">
        <v>11.55</v>
      </c>
      <c r="U408" s="2">
        <v>13.75</v>
      </c>
      <c r="V408" s="2">
        <v>11.27</v>
      </c>
      <c r="W408" s="4">
        <v>11847.858544291899</v>
      </c>
      <c r="X408" s="4">
        <v>9687.1226688321403</v>
      </c>
      <c r="Y408" s="4">
        <v>11990.5703020865</v>
      </c>
      <c r="Z408" s="4">
        <v>8365.3193359375</v>
      </c>
      <c r="AA408" s="4">
        <v>8126.4248098923599</v>
      </c>
      <c r="AB408" s="4">
        <v>10367.2867434536</v>
      </c>
      <c r="AC408" s="4">
        <v>11651.047664915501</v>
      </c>
      <c r="AD408" s="4">
        <v>10355.412863084801</v>
      </c>
      <c r="AE408" s="4">
        <v>9303.63725403436</v>
      </c>
      <c r="AF408" s="2" t="s">
        <v>11</v>
      </c>
      <c r="AG408" s="2" t="s">
        <v>11</v>
      </c>
      <c r="AH408" s="2" t="s">
        <v>14</v>
      </c>
      <c r="AI408" s="2" t="s">
        <v>11</v>
      </c>
      <c r="AJ408" s="2" t="s">
        <v>11</v>
      </c>
      <c r="AK408" s="2" t="s">
        <v>14</v>
      </c>
      <c r="AL408" s="2" t="s">
        <v>11</v>
      </c>
      <c r="AM408" s="2" t="s">
        <v>11</v>
      </c>
      <c r="AN408" s="2" t="s">
        <v>14</v>
      </c>
      <c r="AO408" s="2">
        <v>1.8780000000000001E-4</v>
      </c>
      <c r="AP408" s="2">
        <v>6.801E-4</v>
      </c>
      <c r="AQ408" s="2">
        <v>1.99</v>
      </c>
      <c r="AR408" s="2">
        <v>43.34</v>
      </c>
    </row>
    <row r="409" spans="1:44">
      <c r="A409" s="2" t="s">
        <v>2431</v>
      </c>
      <c r="B409" s="2" t="s">
        <v>58</v>
      </c>
      <c r="C409" s="2">
        <v>4</v>
      </c>
      <c r="D409" s="2">
        <v>6</v>
      </c>
      <c r="E409" s="2" t="s">
        <v>2432</v>
      </c>
      <c r="F409" s="2" t="s">
        <v>2433</v>
      </c>
      <c r="G409" s="2" t="s">
        <v>2434</v>
      </c>
      <c r="H409" s="2" t="s">
        <v>2435</v>
      </c>
      <c r="I409" s="2">
        <v>1</v>
      </c>
      <c r="J409" s="2">
        <v>1765.89014</v>
      </c>
      <c r="K409" s="3">
        <v>0.96</v>
      </c>
      <c r="L409" s="3">
        <v>1.1160000000000001</v>
      </c>
      <c r="M409" s="2">
        <v>0.999558856070483</v>
      </c>
      <c r="N409" s="2">
        <v>0.99945004699625095</v>
      </c>
      <c r="O409" s="2">
        <v>20.55</v>
      </c>
      <c r="P409" s="2">
        <v>18.98</v>
      </c>
      <c r="Q409" s="2">
        <v>101.5</v>
      </c>
      <c r="R409" s="2">
        <v>92.5</v>
      </c>
      <c r="S409" s="2">
        <v>105.9</v>
      </c>
      <c r="T409" s="2">
        <v>12.91</v>
      </c>
      <c r="U409" s="2">
        <v>7.74</v>
      </c>
      <c r="V409" s="2">
        <v>15.93</v>
      </c>
      <c r="W409" s="4">
        <v>16134.111299201</v>
      </c>
      <c r="X409" s="4">
        <v>12641.412385015399</v>
      </c>
      <c r="Y409" s="4">
        <v>13506.5302578622</v>
      </c>
      <c r="Z409" s="4">
        <v>13886.9951171875</v>
      </c>
      <c r="AA409" s="4">
        <v>12310.732487830501</v>
      </c>
      <c r="AB409" s="4">
        <v>12070.5273138676</v>
      </c>
      <c r="AC409" s="4">
        <v>15493.736930409201</v>
      </c>
      <c r="AD409" s="4">
        <v>14092.7299298341</v>
      </c>
      <c r="AE409" s="4">
        <v>11239.947157205301</v>
      </c>
      <c r="AF409" s="2" t="s">
        <v>11</v>
      </c>
      <c r="AG409" s="2" t="s">
        <v>11</v>
      </c>
      <c r="AH409" s="2" t="s">
        <v>11</v>
      </c>
      <c r="AI409" s="2" t="s">
        <v>14</v>
      </c>
      <c r="AJ409" s="2" t="s">
        <v>11</v>
      </c>
      <c r="AK409" s="2" t="s">
        <v>11</v>
      </c>
      <c r="AL409" s="2" t="s">
        <v>14</v>
      </c>
      <c r="AM409" s="2" t="s">
        <v>14</v>
      </c>
      <c r="AN409" s="2" t="s">
        <v>11</v>
      </c>
      <c r="AO409" s="2">
        <v>1.8780000000000001E-4</v>
      </c>
      <c r="AP409" s="2">
        <v>8.3900000000000006E-5</v>
      </c>
      <c r="AQ409" s="2">
        <v>2.87</v>
      </c>
      <c r="AR409" s="2">
        <v>33.71</v>
      </c>
    </row>
    <row r="410" spans="1:44">
      <c r="A410" s="2" t="s">
        <v>2436</v>
      </c>
      <c r="B410" s="2" t="s">
        <v>22</v>
      </c>
      <c r="C410" s="2">
        <v>1</v>
      </c>
      <c r="D410" s="2">
        <v>4</v>
      </c>
      <c r="E410" s="2" t="s">
        <v>2437</v>
      </c>
      <c r="F410" s="2" t="s">
        <v>2438</v>
      </c>
      <c r="G410" s="2" t="s">
        <v>2439</v>
      </c>
      <c r="H410" s="2" t="s">
        <v>2440</v>
      </c>
      <c r="I410" s="2">
        <v>1</v>
      </c>
      <c r="J410" s="2">
        <v>1157.5731699999999</v>
      </c>
      <c r="K410" s="3">
        <v>0.96</v>
      </c>
      <c r="L410" s="3">
        <v>2.1789999999999998</v>
      </c>
      <c r="M410" s="2">
        <v>0.999558856070483</v>
      </c>
      <c r="N410" s="2">
        <v>2.6032154294032398E-3</v>
      </c>
      <c r="O410" s="2">
        <v>35.99</v>
      </c>
      <c r="P410" s="2">
        <v>41.18</v>
      </c>
      <c r="Q410" s="2">
        <v>124.1</v>
      </c>
      <c r="R410" s="2">
        <v>55.3</v>
      </c>
      <c r="S410" s="2">
        <v>120.6</v>
      </c>
      <c r="T410" s="2">
        <v>26.44</v>
      </c>
      <c r="U410" s="2">
        <v>34.42</v>
      </c>
      <c r="V410" s="2">
        <v>19.66</v>
      </c>
      <c r="W410" s="4">
        <v>86100.882128331999</v>
      </c>
      <c r="X410" s="4">
        <v>117713.42901726101</v>
      </c>
      <c r="Y410" s="4">
        <v>148146.99485095</v>
      </c>
      <c r="Z410" s="4">
        <v>37057.58984375</v>
      </c>
      <c r="AA410" s="4">
        <v>52496.235758937903</v>
      </c>
      <c r="AB410" s="4">
        <v>74516.933571144895</v>
      </c>
      <c r="AC410" s="4">
        <v>82616.041256089797</v>
      </c>
      <c r="AD410" s="4">
        <v>114386.75799306099</v>
      </c>
      <c r="AE410" s="4">
        <v>122044.499100107</v>
      </c>
      <c r="AF410" s="2" t="s">
        <v>14</v>
      </c>
      <c r="AG410" s="2" t="s">
        <v>11</v>
      </c>
      <c r="AH410" s="2" t="s">
        <v>11</v>
      </c>
      <c r="AI410" s="2" t="s">
        <v>11</v>
      </c>
      <c r="AJ410" s="2" t="s">
        <v>14</v>
      </c>
      <c r="AK410" s="2" t="s">
        <v>11</v>
      </c>
      <c r="AL410" s="2" t="s">
        <v>14</v>
      </c>
      <c r="AM410" s="2" t="s">
        <v>14</v>
      </c>
      <c r="AN410" s="2" t="s">
        <v>14</v>
      </c>
      <c r="AO410" s="2">
        <v>1.227E-3</v>
      </c>
      <c r="AP410" s="2">
        <v>5.8609999999999999E-3</v>
      </c>
      <c r="AQ410" s="2">
        <v>1.92</v>
      </c>
      <c r="AR410" s="2">
        <v>21.68</v>
      </c>
    </row>
    <row r="411" spans="1:44">
      <c r="A411" s="2" t="s">
        <v>1742</v>
      </c>
      <c r="B411" s="2" t="s">
        <v>22</v>
      </c>
      <c r="C411" s="2">
        <v>2</v>
      </c>
      <c r="D411" s="2">
        <v>9</v>
      </c>
      <c r="E411" s="2" t="s">
        <v>1743</v>
      </c>
      <c r="F411" s="2" t="s">
        <v>1744</v>
      </c>
      <c r="G411" s="2" t="s">
        <v>1745</v>
      </c>
      <c r="H411" s="2" t="s">
        <v>1746</v>
      </c>
      <c r="I411" s="2">
        <v>2</v>
      </c>
      <c r="J411" s="2">
        <v>1558.7967599999999</v>
      </c>
      <c r="K411" s="3">
        <v>0.95899999999999996</v>
      </c>
      <c r="L411" s="3">
        <v>0.90900000000000003</v>
      </c>
      <c r="M411" s="2">
        <v>0.999558856070483</v>
      </c>
      <c r="N411" s="2">
        <v>0.69560236892030403</v>
      </c>
      <c r="O411" s="2">
        <v>14.68</v>
      </c>
      <c r="P411" s="2">
        <v>18.079999999999998</v>
      </c>
      <c r="Q411" s="2">
        <v>100.2</v>
      </c>
      <c r="R411" s="2">
        <v>108</v>
      </c>
      <c r="S411" s="2">
        <v>91.8</v>
      </c>
      <c r="T411" s="2">
        <v>9.8000000000000007</v>
      </c>
      <c r="U411" s="2">
        <v>13.29</v>
      </c>
      <c r="V411" s="2">
        <v>15.33</v>
      </c>
      <c r="W411" s="4">
        <v>14675.4790525567</v>
      </c>
      <c r="X411" s="4">
        <v>16128.460027708101</v>
      </c>
      <c r="Y411" s="4">
        <v>17849.1190498984</v>
      </c>
      <c r="Z411" s="4">
        <v>17380.46484375</v>
      </c>
      <c r="AA411" s="4">
        <v>20160.2887153708</v>
      </c>
      <c r="AB411" s="4">
        <v>15491.573174826999</v>
      </c>
      <c r="AC411" s="4">
        <v>18583.800794018302</v>
      </c>
      <c r="AD411" s="4">
        <v>14777.282903447</v>
      </c>
      <c r="AE411" s="4">
        <v>14079.008012005101</v>
      </c>
      <c r="AF411" s="2" t="s">
        <v>11</v>
      </c>
      <c r="AG411" s="2" t="s">
        <v>11</v>
      </c>
      <c r="AH411" s="2" t="s">
        <v>11</v>
      </c>
      <c r="AI411" s="2" t="s">
        <v>11</v>
      </c>
      <c r="AJ411" s="2" t="s">
        <v>11</v>
      </c>
      <c r="AK411" s="2" t="s">
        <v>11</v>
      </c>
      <c r="AL411" s="2" t="s">
        <v>11</v>
      </c>
      <c r="AM411" s="2" t="s">
        <v>11</v>
      </c>
      <c r="AN411" s="2" t="s">
        <v>11</v>
      </c>
      <c r="AO411" s="2">
        <v>1.8780000000000001E-4</v>
      </c>
      <c r="AP411" s="2">
        <v>2.5720000000000001E-5</v>
      </c>
      <c r="AQ411" s="2">
        <v>2.76</v>
      </c>
      <c r="AR411" s="2">
        <v>35.86</v>
      </c>
    </row>
    <row r="412" spans="1:44">
      <c r="A412" s="2" t="s">
        <v>2441</v>
      </c>
      <c r="B412" s="2" t="s">
        <v>39</v>
      </c>
      <c r="C412" s="2">
        <v>1</v>
      </c>
      <c r="D412" s="2">
        <v>5</v>
      </c>
      <c r="E412" s="2" t="s">
        <v>2442</v>
      </c>
      <c r="F412" s="2" t="s">
        <v>2443</v>
      </c>
      <c r="G412" s="2" t="s">
        <v>2444</v>
      </c>
      <c r="H412" s="2" t="s">
        <v>2445</v>
      </c>
      <c r="I412" s="2">
        <v>1</v>
      </c>
      <c r="J412" s="2">
        <v>1353.7922699999999</v>
      </c>
      <c r="K412" s="3">
        <v>0.95899999999999996</v>
      </c>
      <c r="L412" s="3">
        <v>1.44</v>
      </c>
      <c r="M412" s="2">
        <v>0.999558856070483</v>
      </c>
      <c r="N412" s="2">
        <v>0.58794095821358305</v>
      </c>
      <c r="O412" s="2">
        <v>76.569999999999993</v>
      </c>
      <c r="P412" s="2">
        <v>78.900000000000006</v>
      </c>
      <c r="Q412" s="2">
        <v>101.5</v>
      </c>
      <c r="R412" s="2">
        <v>79.400000000000006</v>
      </c>
      <c r="S412" s="2">
        <v>119.1</v>
      </c>
      <c r="T412" s="2">
        <v>41.4</v>
      </c>
      <c r="U412" s="2">
        <v>22.9</v>
      </c>
      <c r="V412" s="2">
        <v>55.71</v>
      </c>
      <c r="W412" s="4">
        <v>3257.32427757696</v>
      </c>
      <c r="X412" s="4">
        <v>8076.4233588561401</v>
      </c>
      <c r="Y412" s="4">
        <v>6384.2902980089802</v>
      </c>
      <c r="Z412" s="4">
        <v>4993.94384765625</v>
      </c>
      <c r="AA412" s="4">
        <v>5380.7983334460796</v>
      </c>
      <c r="AB412" s="4">
        <v>3397.5868872338301</v>
      </c>
      <c r="AC412" s="4">
        <v>7746.5389636627697</v>
      </c>
      <c r="AD412" s="4">
        <v>7494.5843416765301</v>
      </c>
      <c r="AE412" s="4">
        <v>2060.2112111329702</v>
      </c>
      <c r="AF412" s="2" t="s">
        <v>11</v>
      </c>
      <c r="AG412" s="2" t="s">
        <v>11</v>
      </c>
      <c r="AH412" s="2" t="s">
        <v>14</v>
      </c>
      <c r="AI412" s="2" t="s">
        <v>11</v>
      </c>
      <c r="AJ412" s="2" t="s">
        <v>14</v>
      </c>
      <c r="AK412" s="2" t="s">
        <v>14</v>
      </c>
      <c r="AL412" s="2" t="s">
        <v>11</v>
      </c>
      <c r="AM412" s="2" t="s">
        <v>11</v>
      </c>
      <c r="AN412" s="2" t="s">
        <v>15</v>
      </c>
      <c r="AO412" s="2">
        <v>1.8780000000000001E-4</v>
      </c>
      <c r="AP412" s="2">
        <v>4.125E-4</v>
      </c>
      <c r="AQ412" s="2">
        <v>2.0299999999999998</v>
      </c>
      <c r="AR412" s="2">
        <v>45.52</v>
      </c>
    </row>
    <row r="413" spans="1:44">
      <c r="A413" s="2" t="s">
        <v>2446</v>
      </c>
      <c r="B413" s="2" t="s">
        <v>87</v>
      </c>
      <c r="C413" s="2">
        <v>3</v>
      </c>
      <c r="D413" s="2">
        <v>15</v>
      </c>
      <c r="E413" s="2" t="s">
        <v>1611</v>
      </c>
      <c r="F413" s="2" t="s">
        <v>2447</v>
      </c>
      <c r="G413" s="2" t="s">
        <v>2448</v>
      </c>
      <c r="H413" s="2" t="s">
        <v>1614</v>
      </c>
      <c r="I413" s="2">
        <v>1</v>
      </c>
      <c r="J413" s="2">
        <v>1444.7464399999999</v>
      </c>
      <c r="K413" s="3">
        <v>0.95899999999999996</v>
      </c>
      <c r="L413" s="3">
        <v>1.304</v>
      </c>
      <c r="M413" s="2">
        <v>0.999558856070483</v>
      </c>
      <c r="N413" s="2">
        <v>0.82342476309385704</v>
      </c>
      <c r="O413" s="2">
        <v>19.93</v>
      </c>
      <c r="P413" s="2">
        <v>17.7</v>
      </c>
      <c r="Q413" s="2">
        <v>106.8</v>
      </c>
      <c r="R413" s="2">
        <v>81</v>
      </c>
      <c r="S413" s="2">
        <v>112.3</v>
      </c>
      <c r="T413" s="2">
        <v>19.59</v>
      </c>
      <c r="U413" s="2">
        <v>7.14</v>
      </c>
      <c r="V413" s="2">
        <v>17.09</v>
      </c>
      <c r="W413" s="4">
        <v>117823.08446885399</v>
      </c>
      <c r="X413" s="4">
        <v>97381.8866958656</v>
      </c>
      <c r="Y413" s="4">
        <v>144193.778044098</v>
      </c>
      <c r="Z413" s="4">
        <v>87987.8671875</v>
      </c>
      <c r="AA413" s="4">
        <v>89393.152267832702</v>
      </c>
      <c r="AB413" s="4">
        <v>100062.976369938</v>
      </c>
      <c r="AC413" s="4">
        <v>93356.904338759094</v>
      </c>
      <c r="AD413" s="4">
        <v>130495.084008391</v>
      </c>
      <c r="AE413" s="4">
        <v>123896.043215873</v>
      </c>
      <c r="AF413" s="2" t="s">
        <v>11</v>
      </c>
      <c r="AG413" s="2" t="s">
        <v>11</v>
      </c>
      <c r="AH413" s="2" t="s">
        <v>11</v>
      </c>
      <c r="AI413" s="2" t="s">
        <v>11</v>
      </c>
      <c r="AJ413" s="2" t="s">
        <v>11</v>
      </c>
      <c r="AK413" s="2" t="s">
        <v>11</v>
      </c>
      <c r="AL413" s="2" t="s">
        <v>11</v>
      </c>
      <c r="AM413" s="2" t="s">
        <v>11</v>
      </c>
      <c r="AN413" s="2" t="s">
        <v>11</v>
      </c>
      <c r="AO413" s="2">
        <v>1.8780000000000001E-4</v>
      </c>
      <c r="AP413" s="2">
        <v>5.431E-5</v>
      </c>
      <c r="AQ413" s="2">
        <v>2.74</v>
      </c>
      <c r="AR413" s="2">
        <v>30.69</v>
      </c>
    </row>
    <row r="414" spans="1:44">
      <c r="A414" s="2" t="s">
        <v>2449</v>
      </c>
      <c r="B414" s="2" t="s">
        <v>58</v>
      </c>
      <c r="C414" s="2">
        <v>1</v>
      </c>
      <c r="D414" s="2">
        <v>7</v>
      </c>
      <c r="E414" s="2" t="s">
        <v>2450</v>
      </c>
      <c r="F414" s="2" t="s">
        <v>2451</v>
      </c>
      <c r="G414" s="2" t="s">
        <v>2452</v>
      </c>
      <c r="H414" s="2" t="s">
        <v>2453</v>
      </c>
      <c r="I414" s="2">
        <v>1</v>
      </c>
      <c r="J414" s="2">
        <v>2108.1419999999998</v>
      </c>
      <c r="K414" s="3">
        <v>0.95799999999999996</v>
      </c>
      <c r="L414" s="3">
        <v>1.9530000000000001</v>
      </c>
      <c r="M414" s="2">
        <v>0.999558856070483</v>
      </c>
      <c r="N414" s="2">
        <v>2.0260776096333401E-2</v>
      </c>
      <c r="O414" s="2">
        <v>112.65</v>
      </c>
      <c r="P414" s="2">
        <v>88.09</v>
      </c>
      <c r="Q414" s="2">
        <v>108.7</v>
      </c>
      <c r="R414" s="2">
        <v>47.1</v>
      </c>
      <c r="S414" s="2">
        <v>144.1</v>
      </c>
      <c r="T414" s="2">
        <v>90.75</v>
      </c>
      <c r="U414" s="2">
        <v>70.83</v>
      </c>
      <c r="V414" s="2">
        <v>58.03</v>
      </c>
      <c r="W414" s="4">
        <v>27686.937777904299</v>
      </c>
      <c r="X414" s="4">
        <v>9998.4833515841892</v>
      </c>
      <c r="Y414" s="4">
        <v>3582.0913071392702</v>
      </c>
      <c r="Z414" s="4">
        <v>8641.2666015625</v>
      </c>
      <c r="AA414" s="4">
        <v>4331.3995010721201</v>
      </c>
      <c r="AB414" s="4">
        <v>1757.81852176742</v>
      </c>
      <c r="AC414" s="4">
        <v>14293.3524418124</v>
      </c>
      <c r="AD414" s="4">
        <v>13252.889611435699</v>
      </c>
      <c r="AE414" s="4">
        <v>3432.6791410924202</v>
      </c>
      <c r="AF414" s="2" t="s">
        <v>11</v>
      </c>
      <c r="AG414" s="2" t="s">
        <v>11</v>
      </c>
      <c r="AH414" s="2" t="s">
        <v>15</v>
      </c>
      <c r="AI414" s="2" t="s">
        <v>11</v>
      </c>
      <c r="AJ414" s="2" t="s">
        <v>15</v>
      </c>
      <c r="AK414" s="2" t="s">
        <v>15</v>
      </c>
      <c r="AL414" s="2" t="s">
        <v>11</v>
      </c>
      <c r="AM414" s="2" t="s">
        <v>11</v>
      </c>
      <c r="AN414" s="2" t="s">
        <v>15</v>
      </c>
      <c r="AO414" s="2">
        <v>1.8780000000000001E-4</v>
      </c>
      <c r="AP414" s="2">
        <v>3.793E-4</v>
      </c>
      <c r="AQ414" s="2">
        <v>3.43</v>
      </c>
      <c r="AR414" s="2">
        <v>49.1</v>
      </c>
    </row>
    <row r="415" spans="1:44">
      <c r="A415" s="2" t="s">
        <v>2454</v>
      </c>
      <c r="B415" s="2" t="s">
        <v>27</v>
      </c>
      <c r="C415" s="2">
        <v>1</v>
      </c>
      <c r="D415" s="2">
        <v>7</v>
      </c>
      <c r="E415" s="2" t="s">
        <v>857</v>
      </c>
      <c r="F415" s="2" t="s">
        <v>2455</v>
      </c>
      <c r="G415" s="2" t="s">
        <v>2456</v>
      </c>
      <c r="H415" s="2" t="s">
        <v>2457</v>
      </c>
      <c r="I415" s="2">
        <v>1</v>
      </c>
      <c r="J415" s="2">
        <v>1241.60553</v>
      </c>
      <c r="K415" s="3">
        <v>0.95699999999999996</v>
      </c>
      <c r="L415" s="3">
        <v>1.212</v>
      </c>
      <c r="M415" s="2">
        <v>0.999558856070483</v>
      </c>
      <c r="N415" s="2">
        <v>0.96016894285821197</v>
      </c>
      <c r="O415" s="2">
        <v>29.88</v>
      </c>
      <c r="P415" s="2">
        <v>26.24</v>
      </c>
      <c r="Q415" s="2">
        <v>108.2</v>
      </c>
      <c r="R415" s="2">
        <v>94.5</v>
      </c>
      <c r="S415" s="2">
        <v>97.3</v>
      </c>
      <c r="T415" s="2">
        <v>14.84</v>
      </c>
      <c r="U415" s="2">
        <v>18.899999999999999</v>
      </c>
      <c r="V415" s="2">
        <v>26.53</v>
      </c>
      <c r="W415" s="4">
        <v>7394.4947024798703</v>
      </c>
      <c r="X415" s="4">
        <v>5774.1530820272101</v>
      </c>
      <c r="Y415" s="4">
        <v>7690.8751367357299</v>
      </c>
      <c r="Z415" s="4">
        <v>4560.19580078125</v>
      </c>
      <c r="AA415" s="4">
        <v>6474.9367941904602</v>
      </c>
      <c r="AB415" s="4">
        <v>6463.3048053068796</v>
      </c>
      <c r="AC415" s="4">
        <v>5526.5877472136999</v>
      </c>
      <c r="AD415" s="4">
        <v>9219.1674376020601</v>
      </c>
      <c r="AE415" s="4">
        <v>6653.0655126266502</v>
      </c>
      <c r="AF415" s="2" t="s">
        <v>11</v>
      </c>
      <c r="AG415" s="2" t="s">
        <v>14</v>
      </c>
      <c r="AH415" s="2" t="s">
        <v>11</v>
      </c>
      <c r="AI415" s="2" t="s">
        <v>14</v>
      </c>
      <c r="AJ415" s="2" t="s">
        <v>11</v>
      </c>
      <c r="AK415" s="2" t="s">
        <v>11</v>
      </c>
      <c r="AL415" s="2" t="s">
        <v>11</v>
      </c>
      <c r="AM415" s="2" t="s">
        <v>11</v>
      </c>
      <c r="AN415" s="2" t="s">
        <v>11</v>
      </c>
      <c r="AO415" s="2">
        <v>1.384E-3</v>
      </c>
      <c r="AP415" s="2">
        <v>9.8899999999999995E-3</v>
      </c>
      <c r="AQ415" s="2">
        <v>1.59</v>
      </c>
      <c r="AR415" s="2">
        <v>20.96</v>
      </c>
    </row>
    <row r="416" spans="1:44">
      <c r="A416" s="2" t="s">
        <v>2458</v>
      </c>
      <c r="B416" s="2" t="s">
        <v>54</v>
      </c>
      <c r="C416" s="2">
        <v>2</v>
      </c>
      <c r="D416" s="2">
        <v>3</v>
      </c>
      <c r="E416" s="2" t="s">
        <v>2459</v>
      </c>
      <c r="F416" s="2" t="s">
        <v>2460</v>
      </c>
      <c r="G416" s="2" t="s">
        <v>2461</v>
      </c>
      <c r="H416" s="2" t="s">
        <v>2462</v>
      </c>
      <c r="I416" s="2">
        <v>1</v>
      </c>
      <c r="J416" s="2">
        <v>1624.81519</v>
      </c>
      <c r="K416" s="3">
        <v>0.95699999999999996</v>
      </c>
      <c r="L416" s="3">
        <v>1.4630000000000001</v>
      </c>
      <c r="M416" s="2">
        <v>0.999558856070483</v>
      </c>
      <c r="N416" s="2">
        <v>0.482459218442717</v>
      </c>
      <c r="O416" s="2">
        <v>30.58</v>
      </c>
      <c r="P416" s="2">
        <v>67.06</v>
      </c>
      <c r="Q416" s="2">
        <v>119.4</v>
      </c>
      <c r="R416" s="2">
        <v>79.900000000000006</v>
      </c>
      <c r="S416" s="2">
        <v>100.7</v>
      </c>
      <c r="T416" s="2">
        <v>18.86</v>
      </c>
      <c r="U416" s="2">
        <v>70.66</v>
      </c>
      <c r="V416" s="2">
        <v>36.54</v>
      </c>
      <c r="W416" s="4">
        <v>36220.291605145198</v>
      </c>
      <c r="X416" s="4">
        <v>29115.1550281897</v>
      </c>
      <c r="Y416" s="4">
        <v>24992.6024007919</v>
      </c>
      <c r="Z416" s="4">
        <v>4583.9300194634998</v>
      </c>
      <c r="AA416" s="4">
        <v>29837.943065068299</v>
      </c>
      <c r="AB416" s="4">
        <v>19473.8234282466</v>
      </c>
      <c r="AC416" s="4">
        <v>23912.6178064868</v>
      </c>
      <c r="AD416" s="4">
        <v>43661.971319783501</v>
      </c>
      <c r="AE416" s="4">
        <v>24557.283792351798</v>
      </c>
      <c r="AF416" s="2" t="s">
        <v>14</v>
      </c>
      <c r="AG416" s="2" t="s">
        <v>14</v>
      </c>
      <c r="AH416" s="2" t="s">
        <v>14</v>
      </c>
      <c r="AI416" s="2" t="s">
        <v>15</v>
      </c>
      <c r="AJ416" s="2" t="s">
        <v>11</v>
      </c>
      <c r="AK416" s="2" t="s">
        <v>14</v>
      </c>
      <c r="AL416" s="2" t="s">
        <v>11</v>
      </c>
      <c r="AM416" s="2" t="s">
        <v>11</v>
      </c>
      <c r="AN416" s="2" t="s">
        <v>14</v>
      </c>
      <c r="AO416" s="2">
        <v>1.8780000000000001E-4</v>
      </c>
      <c r="AP416" s="2">
        <v>4.3609999999999998E-4</v>
      </c>
      <c r="AQ416" s="2">
        <v>1.97</v>
      </c>
      <c r="AR416" s="2">
        <v>38.06</v>
      </c>
    </row>
    <row r="417" spans="1:44">
      <c r="A417" s="2" t="s">
        <v>2463</v>
      </c>
      <c r="B417" s="2" t="s">
        <v>22</v>
      </c>
      <c r="C417" s="2">
        <v>2</v>
      </c>
      <c r="D417" s="2">
        <v>9</v>
      </c>
      <c r="E417" s="2" t="s">
        <v>2000</v>
      </c>
      <c r="F417" s="2" t="s">
        <v>2464</v>
      </c>
      <c r="G417" s="2" t="s">
        <v>2465</v>
      </c>
      <c r="H417" s="2" t="s">
        <v>2003</v>
      </c>
      <c r="I417" s="2">
        <v>1</v>
      </c>
      <c r="J417" s="2">
        <v>1381.7508</v>
      </c>
      <c r="K417" s="3">
        <v>0.95599999999999996</v>
      </c>
      <c r="L417" s="3">
        <v>1.0369999999999999</v>
      </c>
      <c r="M417" s="2">
        <v>0.999558856070483</v>
      </c>
      <c r="N417" s="2">
        <v>0.96751638647120697</v>
      </c>
      <c r="O417" s="2">
        <v>15.43</v>
      </c>
      <c r="P417" s="2">
        <v>34.29</v>
      </c>
      <c r="Q417" s="2">
        <v>104</v>
      </c>
      <c r="R417" s="2">
        <v>86.1</v>
      </c>
      <c r="S417" s="2">
        <v>109.9</v>
      </c>
      <c r="T417" s="2">
        <v>13.88</v>
      </c>
      <c r="U417" s="2">
        <v>13.99</v>
      </c>
      <c r="V417" s="2">
        <v>18.37</v>
      </c>
      <c r="W417" s="4">
        <v>22713.080437729601</v>
      </c>
      <c r="X417" s="4">
        <v>19153.272163179601</v>
      </c>
      <c r="Y417" s="4">
        <v>25350.799240058201</v>
      </c>
      <c r="Z417" s="4">
        <v>18790.041015625</v>
      </c>
      <c r="AA417" s="4">
        <v>18252.590598502</v>
      </c>
      <c r="AB417" s="4">
        <v>23380.025053556899</v>
      </c>
      <c r="AC417" s="4">
        <v>24243.984662127299</v>
      </c>
      <c r="AD417" s="4">
        <v>17182.046689434199</v>
      </c>
      <c r="AE417" s="4">
        <v>23991.1611286974</v>
      </c>
      <c r="AF417" s="2" t="s">
        <v>11</v>
      </c>
      <c r="AG417" s="2" t="s">
        <v>11</v>
      </c>
      <c r="AH417" s="2" t="s">
        <v>11</v>
      </c>
      <c r="AI417" s="2" t="s">
        <v>11</v>
      </c>
      <c r="AJ417" s="2" t="s">
        <v>11</v>
      </c>
      <c r="AK417" s="2" t="s">
        <v>11</v>
      </c>
      <c r="AL417" s="2" t="s">
        <v>11</v>
      </c>
      <c r="AM417" s="2" t="s">
        <v>11</v>
      </c>
      <c r="AN417" s="2" t="s">
        <v>11</v>
      </c>
      <c r="AO417" s="2">
        <v>1.8780000000000001E-4</v>
      </c>
      <c r="AP417" s="2">
        <v>6.9950000000000006E-5</v>
      </c>
      <c r="AQ417" s="2">
        <v>2.57</v>
      </c>
      <c r="AR417" s="2">
        <v>32.01</v>
      </c>
    </row>
    <row r="418" spans="1:44">
      <c r="A418" s="2" t="s">
        <v>170</v>
      </c>
      <c r="B418" s="2" t="s">
        <v>58</v>
      </c>
      <c r="C418" s="2">
        <v>3</v>
      </c>
      <c r="D418" s="2">
        <v>8</v>
      </c>
      <c r="E418" s="2" t="s">
        <v>171</v>
      </c>
      <c r="F418" s="2" t="s">
        <v>172</v>
      </c>
      <c r="G418" s="2" t="s">
        <v>173</v>
      </c>
      <c r="H418" s="2" t="s">
        <v>2466</v>
      </c>
      <c r="I418" s="2">
        <v>1</v>
      </c>
      <c r="J418" s="2">
        <v>1588.85157</v>
      </c>
      <c r="K418" s="3">
        <v>0.95599999999999996</v>
      </c>
      <c r="L418" s="3">
        <v>1.077</v>
      </c>
      <c r="M418" s="2">
        <v>0.999558856070483</v>
      </c>
      <c r="N418" s="2">
        <v>0.98336116657070505</v>
      </c>
      <c r="O418" s="2">
        <v>38.39</v>
      </c>
      <c r="P418" s="2">
        <v>51.8</v>
      </c>
      <c r="Q418" s="2">
        <v>105.5</v>
      </c>
      <c r="R418" s="2">
        <v>93.7</v>
      </c>
      <c r="S418" s="2">
        <v>100.8</v>
      </c>
      <c r="T418" s="2">
        <v>37.67</v>
      </c>
      <c r="U418" s="2">
        <v>39.119999999999997</v>
      </c>
      <c r="V418" s="2">
        <v>46.12</v>
      </c>
      <c r="W418" s="4">
        <v>11026.198023519601</v>
      </c>
      <c r="X418" s="4">
        <v>10137.1455825167</v>
      </c>
      <c r="Y418" s="4">
        <v>4953.9897785906696</v>
      </c>
      <c r="Z418" s="4">
        <v>12016.86328125</v>
      </c>
      <c r="AA418" s="4">
        <v>8997.8759917607294</v>
      </c>
      <c r="AB418" s="4">
        <v>5195.9760007428904</v>
      </c>
      <c r="AC418" s="4">
        <v>13073.385349476799</v>
      </c>
      <c r="AD418" s="4">
        <v>9688.5197792865492</v>
      </c>
      <c r="AE418" s="4">
        <v>4686.2345859704101</v>
      </c>
      <c r="AF418" s="2" t="s">
        <v>11</v>
      </c>
      <c r="AG418" s="2" t="s">
        <v>11</v>
      </c>
      <c r="AH418" s="2" t="s">
        <v>11</v>
      </c>
      <c r="AI418" s="2" t="s">
        <v>11</v>
      </c>
      <c r="AJ418" s="2" t="s">
        <v>11</v>
      </c>
      <c r="AK418" s="2" t="s">
        <v>11</v>
      </c>
      <c r="AL418" s="2" t="s">
        <v>11</v>
      </c>
      <c r="AM418" s="2" t="s">
        <v>11</v>
      </c>
      <c r="AN418" s="2" t="s">
        <v>14</v>
      </c>
      <c r="AO418" s="2">
        <v>1.8780000000000001E-4</v>
      </c>
      <c r="AP418" s="2">
        <v>4.5040000000000004E-6</v>
      </c>
      <c r="AQ418" s="2">
        <v>3.21</v>
      </c>
      <c r="AR418" s="2">
        <v>47.54</v>
      </c>
    </row>
    <row r="419" spans="1:44">
      <c r="A419" s="2" t="s">
        <v>2467</v>
      </c>
      <c r="B419" s="2" t="s">
        <v>27</v>
      </c>
      <c r="C419" s="2">
        <v>7</v>
      </c>
      <c r="D419" s="2">
        <v>1</v>
      </c>
      <c r="E419" s="2" t="s">
        <v>2468</v>
      </c>
      <c r="F419" s="2" t="s">
        <v>2469</v>
      </c>
      <c r="G419" s="2" t="s">
        <v>2470</v>
      </c>
      <c r="H419" s="2" t="s">
        <v>2471</v>
      </c>
      <c r="I419" s="2">
        <v>1</v>
      </c>
      <c r="J419" s="2">
        <v>988.53182000000004</v>
      </c>
      <c r="K419" s="3">
        <v>0.95499999999999996</v>
      </c>
      <c r="L419" s="3">
        <v>0.875</v>
      </c>
      <c r="M419" s="2">
        <v>0.999558856070483</v>
      </c>
      <c r="N419" s="2">
        <v>0.57551211486528497</v>
      </c>
      <c r="O419" s="2">
        <v>57.15</v>
      </c>
      <c r="P419" s="2">
        <v>38.840000000000003</v>
      </c>
      <c r="Q419" s="2">
        <v>96.1</v>
      </c>
      <c r="R419" s="2">
        <v>108.8</v>
      </c>
      <c r="S419" s="2">
        <v>95.1</v>
      </c>
      <c r="T419" s="2">
        <v>39.049999999999997</v>
      </c>
      <c r="U419" s="2">
        <v>12.64</v>
      </c>
      <c r="V419" s="2">
        <v>37.409999999999997</v>
      </c>
      <c r="W419" s="4">
        <v>8397.5515475065204</v>
      </c>
      <c r="X419" s="4">
        <v>5346.7020824664696</v>
      </c>
      <c r="Y419" s="4">
        <v>12054.547972341899</v>
      </c>
      <c r="Z419" s="4">
        <v>9295.712890625</v>
      </c>
      <c r="AA419" s="4">
        <v>9501.1898536823192</v>
      </c>
      <c r="AB419" s="4">
        <v>11610.421330052701</v>
      </c>
      <c r="AC419" s="4">
        <v>5106.29935563033</v>
      </c>
      <c r="AD419" s="4">
        <v>8309.4019136889492</v>
      </c>
      <c r="AE419" s="4">
        <v>11258.443299344101</v>
      </c>
      <c r="AF419" s="2" t="s">
        <v>14</v>
      </c>
      <c r="AG419" s="2" t="s">
        <v>14</v>
      </c>
      <c r="AH419" s="2" t="s">
        <v>14</v>
      </c>
      <c r="AI419" s="2" t="s">
        <v>14</v>
      </c>
      <c r="AJ419" s="2" t="s">
        <v>14</v>
      </c>
      <c r="AK419" s="2" t="s">
        <v>11</v>
      </c>
      <c r="AL419" s="2" t="s">
        <v>14</v>
      </c>
      <c r="AM419" s="2" t="s">
        <v>14</v>
      </c>
      <c r="AN419" s="2" t="s">
        <v>14</v>
      </c>
      <c r="AO419" s="2">
        <v>3.3449999999999999E-3</v>
      </c>
      <c r="AP419" s="2">
        <v>3.354E-2</v>
      </c>
      <c r="AQ419" s="2">
        <v>1.5</v>
      </c>
      <c r="AR419" s="2">
        <v>30.81</v>
      </c>
    </row>
    <row r="420" spans="1:44">
      <c r="A420" s="2" t="s">
        <v>1553</v>
      </c>
      <c r="B420" s="2" t="s">
        <v>2472</v>
      </c>
      <c r="C420" s="2">
        <v>1</v>
      </c>
      <c r="D420" s="2">
        <v>6</v>
      </c>
      <c r="E420" s="2" t="s">
        <v>1554</v>
      </c>
      <c r="F420" s="2" t="s">
        <v>1555</v>
      </c>
      <c r="G420" s="2" t="s">
        <v>2473</v>
      </c>
      <c r="H420" s="2" t="s">
        <v>1557</v>
      </c>
      <c r="I420" s="2">
        <v>1</v>
      </c>
      <c r="J420" s="2">
        <v>1270.58062</v>
      </c>
      <c r="K420" s="3">
        <v>0.95499999999999996</v>
      </c>
      <c r="L420" s="3">
        <v>1.083</v>
      </c>
      <c r="M420" s="2">
        <v>0.999558856070483</v>
      </c>
      <c r="N420" s="2">
        <v>0.98465037558220003</v>
      </c>
      <c r="O420" s="2">
        <v>21.1</v>
      </c>
      <c r="P420" s="2">
        <v>22.48</v>
      </c>
      <c r="Q420" s="2">
        <v>105.8</v>
      </c>
      <c r="R420" s="2">
        <v>93.3</v>
      </c>
      <c r="S420" s="2">
        <v>101</v>
      </c>
      <c r="T420" s="2">
        <v>19.12</v>
      </c>
      <c r="U420" s="2">
        <v>10.49</v>
      </c>
      <c r="V420" s="2">
        <v>27.69</v>
      </c>
      <c r="W420" s="4">
        <v>9722.6567167977391</v>
      </c>
      <c r="X420" s="4">
        <v>9530.7156952839196</v>
      </c>
      <c r="Y420" s="4">
        <v>13206.059243424101</v>
      </c>
      <c r="Z420" s="4">
        <v>8574.9853515625</v>
      </c>
      <c r="AA420" s="4">
        <v>8379.3660704378508</v>
      </c>
      <c r="AB420" s="4">
        <v>10107.2471982182</v>
      </c>
      <c r="AC420" s="4">
        <v>9282.5482975580398</v>
      </c>
      <c r="AD420" s="4">
        <v>8126.2375406720803</v>
      </c>
      <c r="AE420" s="4">
        <v>13551.9864720122</v>
      </c>
      <c r="AF420" s="2" t="s">
        <v>11</v>
      </c>
      <c r="AG420" s="2" t="s">
        <v>14</v>
      </c>
      <c r="AH420" s="2" t="s">
        <v>11</v>
      </c>
      <c r="AI420" s="2" t="s">
        <v>11</v>
      </c>
      <c r="AJ420" s="2" t="s">
        <v>14</v>
      </c>
      <c r="AK420" s="2" t="s">
        <v>11</v>
      </c>
      <c r="AL420" s="2" t="s">
        <v>11</v>
      </c>
      <c r="AM420" s="2" t="s">
        <v>14</v>
      </c>
      <c r="AN420" s="2" t="s">
        <v>14</v>
      </c>
      <c r="AO420" s="2">
        <v>1.227E-3</v>
      </c>
      <c r="AP420" s="2">
        <v>6.038E-3</v>
      </c>
      <c r="AQ420" s="2">
        <v>1.45</v>
      </c>
      <c r="AR420" s="2">
        <v>24.62</v>
      </c>
    </row>
    <row r="421" spans="1:44">
      <c r="A421" s="2" t="s">
        <v>2474</v>
      </c>
      <c r="B421" s="2" t="s">
        <v>22</v>
      </c>
      <c r="C421" s="2">
        <v>2</v>
      </c>
      <c r="D421" s="2">
        <v>9</v>
      </c>
      <c r="E421" s="2" t="s">
        <v>2475</v>
      </c>
      <c r="F421" s="2" t="s">
        <v>2476</v>
      </c>
      <c r="G421" s="2" t="s">
        <v>2477</v>
      </c>
      <c r="H421" s="2" t="s">
        <v>2478</v>
      </c>
      <c r="I421" s="2">
        <v>1</v>
      </c>
      <c r="J421" s="2">
        <v>1441.78718</v>
      </c>
      <c r="K421" s="3">
        <v>0.95399999999999996</v>
      </c>
      <c r="L421" s="3">
        <v>0.97199999999999998</v>
      </c>
      <c r="M421" s="2">
        <v>0.999558856070483</v>
      </c>
      <c r="N421" s="2">
        <v>0.87869847525840095</v>
      </c>
      <c r="O421" s="2">
        <v>11.64</v>
      </c>
      <c r="P421" s="2">
        <v>12.63</v>
      </c>
      <c r="Q421" s="2">
        <v>101.4</v>
      </c>
      <c r="R421" s="2">
        <v>101.9</v>
      </c>
      <c r="S421" s="2">
        <v>96.7</v>
      </c>
      <c r="T421" s="2">
        <v>3.62</v>
      </c>
      <c r="U421" s="2">
        <v>11.31</v>
      </c>
      <c r="V421" s="2">
        <v>10.34</v>
      </c>
      <c r="W421" s="4">
        <v>12921.809684318499</v>
      </c>
      <c r="X421" s="4">
        <v>12156.8413597331</v>
      </c>
      <c r="Y421" s="4">
        <v>12130.6821593892</v>
      </c>
      <c r="Z421" s="4">
        <v>12945.8017578125</v>
      </c>
      <c r="AA421" s="4">
        <v>12214.921955845201</v>
      </c>
      <c r="AB421" s="4">
        <v>10349.224729129501</v>
      </c>
      <c r="AC421" s="4">
        <v>12587.550085806401</v>
      </c>
      <c r="AD421" s="4">
        <v>10225.485076209299</v>
      </c>
      <c r="AE421" s="4">
        <v>11599.505677413499</v>
      </c>
      <c r="AF421" s="2" t="s">
        <v>11</v>
      </c>
      <c r="AG421" s="2" t="s">
        <v>11</v>
      </c>
      <c r="AH421" s="2" t="s">
        <v>11</v>
      </c>
      <c r="AI421" s="2" t="s">
        <v>11</v>
      </c>
      <c r="AJ421" s="2" t="s">
        <v>11</v>
      </c>
      <c r="AK421" s="2" t="s">
        <v>11</v>
      </c>
      <c r="AL421" s="2" t="s">
        <v>11</v>
      </c>
      <c r="AM421" s="2" t="s">
        <v>11</v>
      </c>
      <c r="AN421" s="2" t="s">
        <v>11</v>
      </c>
      <c r="AO421" s="2">
        <v>1.8780000000000001E-4</v>
      </c>
      <c r="AP421" s="2">
        <v>2.4240000000000001E-4</v>
      </c>
      <c r="AQ421" s="2">
        <v>2.56</v>
      </c>
      <c r="AR421" s="2">
        <v>40.65</v>
      </c>
    </row>
    <row r="422" spans="1:44">
      <c r="A422" s="2" t="s">
        <v>2479</v>
      </c>
      <c r="B422" s="2" t="s">
        <v>58</v>
      </c>
      <c r="C422" s="2">
        <v>2</v>
      </c>
      <c r="D422" s="2">
        <v>14</v>
      </c>
      <c r="E422" s="2" t="s">
        <v>2480</v>
      </c>
      <c r="F422" s="2" t="s">
        <v>2481</v>
      </c>
      <c r="G422" s="2" t="s">
        <v>2482</v>
      </c>
      <c r="H422" s="2" t="s">
        <v>2483</v>
      </c>
      <c r="I422" s="2">
        <v>1</v>
      </c>
      <c r="J422" s="2">
        <v>1081.5822800000001</v>
      </c>
      <c r="K422" s="3">
        <v>0.95399999999999996</v>
      </c>
      <c r="L422" s="3">
        <v>1.2549999999999999</v>
      </c>
      <c r="M422" s="2">
        <v>0.999558856070483</v>
      </c>
      <c r="N422" s="2">
        <v>0.90787330727097204</v>
      </c>
      <c r="O422" s="2">
        <v>19.350000000000001</v>
      </c>
      <c r="P422" s="2">
        <v>17.59</v>
      </c>
      <c r="Q422" s="2">
        <v>108.6</v>
      </c>
      <c r="R422" s="2">
        <v>84.9</v>
      </c>
      <c r="S422" s="2">
        <v>106.5</v>
      </c>
      <c r="T422" s="2">
        <v>9.19</v>
      </c>
      <c r="U422" s="2">
        <v>5.73</v>
      </c>
      <c r="V422" s="2">
        <v>25.81</v>
      </c>
      <c r="W422" s="4">
        <v>53091.8617241908</v>
      </c>
      <c r="X422" s="4">
        <v>54600.820853335397</v>
      </c>
      <c r="Y422" s="4">
        <v>62797.994488509299</v>
      </c>
      <c r="Z422" s="4">
        <v>42695.28515625</v>
      </c>
      <c r="AA422" s="4">
        <v>46011.556716241401</v>
      </c>
      <c r="AB422" s="4">
        <v>41156.0464240293</v>
      </c>
      <c r="AC422" s="4">
        <v>35269.985454336398</v>
      </c>
      <c r="AD422" s="4">
        <v>53561.905342842503</v>
      </c>
      <c r="AE422" s="4">
        <v>59915.647559756297</v>
      </c>
      <c r="AF422" s="2" t="s">
        <v>11</v>
      </c>
      <c r="AG422" s="2" t="s">
        <v>11</v>
      </c>
      <c r="AH422" s="2" t="s">
        <v>11</v>
      </c>
      <c r="AI422" s="2" t="s">
        <v>11</v>
      </c>
      <c r="AJ422" s="2" t="s">
        <v>11</v>
      </c>
      <c r="AK422" s="2" t="s">
        <v>11</v>
      </c>
      <c r="AL422" s="2" t="s">
        <v>11</v>
      </c>
      <c r="AM422" s="2" t="s">
        <v>11</v>
      </c>
      <c r="AN422" s="2" t="s">
        <v>11</v>
      </c>
      <c r="AO422" s="2">
        <v>1.384E-3</v>
      </c>
      <c r="AP422" s="2">
        <v>1.074E-2</v>
      </c>
      <c r="AQ422" s="2">
        <v>1.5</v>
      </c>
      <c r="AR422" s="2">
        <v>33.07</v>
      </c>
    </row>
    <row r="423" spans="1:44">
      <c r="A423" s="2" t="s">
        <v>783</v>
      </c>
      <c r="B423" s="2" t="s">
        <v>22</v>
      </c>
      <c r="C423" s="2">
        <v>4</v>
      </c>
      <c r="D423" s="2">
        <v>18</v>
      </c>
      <c r="E423" s="2" t="s">
        <v>784</v>
      </c>
      <c r="F423" s="2" t="s">
        <v>785</v>
      </c>
      <c r="G423" s="2" t="s">
        <v>786</v>
      </c>
      <c r="H423" s="2" t="s">
        <v>2484</v>
      </c>
      <c r="I423" s="2">
        <v>1</v>
      </c>
      <c r="J423" s="2">
        <v>1156.63293</v>
      </c>
      <c r="K423" s="3">
        <v>0.95399999999999996</v>
      </c>
      <c r="L423" s="3">
        <v>1.0529999999999999</v>
      </c>
      <c r="M423" s="2">
        <v>0.999558856070483</v>
      </c>
      <c r="N423" s="2">
        <v>0.96752242330446703</v>
      </c>
      <c r="O423" s="2">
        <v>12.25</v>
      </c>
      <c r="P423" s="2">
        <v>7.85</v>
      </c>
      <c r="Q423" s="2">
        <v>104.7</v>
      </c>
      <c r="R423" s="2">
        <v>95.4</v>
      </c>
      <c r="S423" s="2">
        <v>99.9</v>
      </c>
      <c r="T423" s="2">
        <v>12.8</v>
      </c>
      <c r="U423" s="2">
        <v>8.2200000000000006</v>
      </c>
      <c r="V423" s="2">
        <v>7.02</v>
      </c>
      <c r="W423" s="4">
        <v>360017.92898378498</v>
      </c>
      <c r="X423" s="4">
        <v>377165.868536208</v>
      </c>
      <c r="Y423" s="4">
        <v>455440.98859721998</v>
      </c>
      <c r="Z423" s="4">
        <v>343722.5</v>
      </c>
      <c r="AA423" s="4">
        <v>324385.91483034298</v>
      </c>
      <c r="AB423" s="4">
        <v>380966.28100925701</v>
      </c>
      <c r="AC423" s="4">
        <v>359806.339554412</v>
      </c>
      <c r="AD423" s="4">
        <v>353250.58327500499</v>
      </c>
      <c r="AE423" s="4">
        <v>401308.668410777</v>
      </c>
      <c r="AF423" s="2" t="s">
        <v>11</v>
      </c>
      <c r="AG423" s="2" t="s">
        <v>11</v>
      </c>
      <c r="AH423" s="2" t="s">
        <v>11</v>
      </c>
      <c r="AI423" s="2" t="s">
        <v>11</v>
      </c>
      <c r="AJ423" s="2" t="s">
        <v>11</v>
      </c>
      <c r="AK423" s="2" t="s">
        <v>11</v>
      </c>
      <c r="AL423" s="2" t="s">
        <v>11</v>
      </c>
      <c r="AM423" s="2" t="s">
        <v>11</v>
      </c>
      <c r="AN423" s="2" t="s">
        <v>11</v>
      </c>
      <c r="AO423" s="2">
        <v>1.8780000000000001E-4</v>
      </c>
      <c r="AP423" s="2">
        <v>1.0189999999999999E-3</v>
      </c>
      <c r="AQ423" s="2">
        <v>2.89</v>
      </c>
      <c r="AR423" s="2">
        <v>35.56</v>
      </c>
    </row>
    <row r="424" spans="1:44">
      <c r="A424" s="2" t="s">
        <v>2485</v>
      </c>
      <c r="B424" s="2" t="s">
        <v>22</v>
      </c>
      <c r="C424" s="2">
        <v>12</v>
      </c>
      <c r="D424" s="2">
        <v>1</v>
      </c>
      <c r="E424" s="2" t="s">
        <v>2486</v>
      </c>
      <c r="F424" s="2" t="s">
        <v>2487</v>
      </c>
      <c r="G424" s="2" t="s">
        <v>2488</v>
      </c>
      <c r="H424" s="2" t="s">
        <v>2489</v>
      </c>
      <c r="I424" s="2">
        <v>1</v>
      </c>
      <c r="J424" s="2">
        <v>1273.6569</v>
      </c>
      <c r="K424" s="3">
        <v>0.95399999999999996</v>
      </c>
      <c r="L424" s="3">
        <v>0.92400000000000004</v>
      </c>
      <c r="M424" s="2">
        <v>0.999558856070483</v>
      </c>
      <c r="N424" s="2">
        <v>0.74538443618372396</v>
      </c>
      <c r="O424" s="2">
        <v>14.54</v>
      </c>
      <c r="P424" s="2">
        <v>16.489999999999998</v>
      </c>
      <c r="Q424" s="2">
        <v>100.5</v>
      </c>
      <c r="R424" s="2">
        <v>103.7</v>
      </c>
      <c r="S424" s="2">
        <v>95.8</v>
      </c>
      <c r="T424" s="2">
        <v>13.2</v>
      </c>
      <c r="U424" s="2">
        <v>8.35</v>
      </c>
      <c r="V424" s="2">
        <v>16.79</v>
      </c>
      <c r="W424" s="4">
        <v>13174.3207454035</v>
      </c>
      <c r="X424" s="4">
        <v>13415.8855863354</v>
      </c>
      <c r="Y424" s="4">
        <v>16578.681676234799</v>
      </c>
      <c r="Z424" s="4">
        <v>13840.4013671875</v>
      </c>
      <c r="AA424" s="4">
        <v>15401.7292956113</v>
      </c>
      <c r="AB424" s="4">
        <v>13093.357174230599</v>
      </c>
      <c r="AC424" s="4">
        <v>11651.425035930701</v>
      </c>
      <c r="AD424" s="4">
        <v>16018.668354203401</v>
      </c>
      <c r="AE424" s="4">
        <v>12793.724276192201</v>
      </c>
      <c r="AF424" s="2" t="s">
        <v>14</v>
      </c>
      <c r="AG424" s="2" t="s">
        <v>11</v>
      </c>
      <c r="AH424" s="2" t="s">
        <v>14</v>
      </c>
      <c r="AI424" s="2" t="s">
        <v>14</v>
      </c>
      <c r="AJ424" s="2" t="s">
        <v>14</v>
      </c>
      <c r="AK424" s="2" t="s">
        <v>14</v>
      </c>
      <c r="AL424" s="2" t="s">
        <v>14</v>
      </c>
      <c r="AM424" s="2" t="s">
        <v>14</v>
      </c>
      <c r="AN424" s="2" t="s">
        <v>14</v>
      </c>
      <c r="AO424" s="2">
        <v>1.8780000000000001E-4</v>
      </c>
      <c r="AP424" s="2">
        <v>1.09E-3</v>
      </c>
      <c r="AQ424" s="2">
        <v>1.51</v>
      </c>
      <c r="AR424" s="2">
        <v>30.09</v>
      </c>
    </row>
    <row r="425" spans="1:44">
      <c r="A425" s="2" t="s">
        <v>2490</v>
      </c>
      <c r="B425" s="2" t="s">
        <v>97</v>
      </c>
      <c r="C425" s="2">
        <v>1</v>
      </c>
      <c r="D425" s="2">
        <v>8</v>
      </c>
      <c r="E425" s="2" t="s">
        <v>2491</v>
      </c>
      <c r="F425" s="2" t="s">
        <v>2492</v>
      </c>
      <c r="G425" s="2" t="s">
        <v>2493</v>
      </c>
      <c r="H425" s="2" t="s">
        <v>2494</v>
      </c>
      <c r="I425" s="2">
        <v>0</v>
      </c>
      <c r="J425" s="2">
        <v>1159.52007</v>
      </c>
      <c r="K425" s="3">
        <v>0.95399999999999996</v>
      </c>
      <c r="L425" s="3">
        <v>0.83499999999999996</v>
      </c>
      <c r="M425" s="2">
        <v>0.999558856070483</v>
      </c>
      <c r="N425" s="2">
        <v>0.43975375801438998</v>
      </c>
      <c r="O425" s="2">
        <v>25.76</v>
      </c>
      <c r="P425" s="2">
        <v>32.58</v>
      </c>
      <c r="Q425" s="2">
        <v>102.6</v>
      </c>
      <c r="R425" s="2">
        <v>99.6</v>
      </c>
      <c r="S425" s="2">
        <v>97.8</v>
      </c>
      <c r="T425" s="2">
        <v>27.57</v>
      </c>
      <c r="U425" s="2">
        <v>24.97</v>
      </c>
      <c r="V425" s="2">
        <v>16.73</v>
      </c>
      <c r="W425" s="4">
        <v>16783.6451758209</v>
      </c>
      <c r="X425" s="4">
        <v>25376.877921060899</v>
      </c>
      <c r="Y425" s="4">
        <v>29786.693773761999</v>
      </c>
      <c r="Z425" s="4">
        <v>22573.1640625</v>
      </c>
      <c r="AA425" s="4">
        <v>24645.6112819183</v>
      </c>
      <c r="AB425" s="4">
        <v>35383.708711900501</v>
      </c>
      <c r="AC425" s="4">
        <v>24198.082624094601</v>
      </c>
      <c r="AD425" s="4">
        <v>18849.942056021198</v>
      </c>
      <c r="AE425" s="4">
        <v>26375.770375245302</v>
      </c>
      <c r="AF425" s="2" t="s">
        <v>11</v>
      </c>
      <c r="AG425" s="2" t="s">
        <v>11</v>
      </c>
      <c r="AH425" s="2" t="s">
        <v>11</v>
      </c>
      <c r="AI425" s="2" t="s">
        <v>11</v>
      </c>
      <c r="AJ425" s="2" t="s">
        <v>11</v>
      </c>
      <c r="AK425" s="2" t="s">
        <v>11</v>
      </c>
      <c r="AL425" s="2" t="s">
        <v>14</v>
      </c>
      <c r="AM425" s="2" t="s">
        <v>11</v>
      </c>
      <c r="AN425" s="2" t="s">
        <v>11</v>
      </c>
      <c r="AO425" s="2">
        <v>1.8780000000000001E-4</v>
      </c>
      <c r="AP425" s="2">
        <v>6.7639999999999996E-4</v>
      </c>
      <c r="AQ425" s="2">
        <v>2.63</v>
      </c>
      <c r="AR425" s="2">
        <v>31.52</v>
      </c>
    </row>
    <row r="426" spans="1:44">
      <c r="A426" s="2" t="s">
        <v>2495</v>
      </c>
      <c r="B426" s="2" t="s">
        <v>74</v>
      </c>
      <c r="C426" s="2">
        <v>3</v>
      </c>
      <c r="D426" s="2">
        <v>1</v>
      </c>
      <c r="E426" s="2" t="s">
        <v>2496</v>
      </c>
      <c r="F426" s="2" t="s">
        <v>2497</v>
      </c>
      <c r="G426" s="2" t="s">
        <v>2498</v>
      </c>
      <c r="H426" s="2" t="s">
        <v>2499</v>
      </c>
      <c r="I426" s="2">
        <v>1</v>
      </c>
      <c r="J426" s="2">
        <v>1927.01396</v>
      </c>
      <c r="K426" s="3">
        <v>0.95299999999999996</v>
      </c>
      <c r="L426" s="3">
        <v>1.552</v>
      </c>
      <c r="M426" s="2">
        <v>0.999558856070483</v>
      </c>
      <c r="N426" s="2" t="s">
        <v>13</v>
      </c>
      <c r="O426" s="2">
        <v>20.71</v>
      </c>
      <c r="P426" s="2">
        <v>25.42</v>
      </c>
      <c r="Q426" s="2">
        <v>117.1</v>
      </c>
      <c r="R426" s="2">
        <v>71.3</v>
      </c>
      <c r="S426" s="2">
        <v>111.6</v>
      </c>
      <c r="T426" s="2">
        <v>22.98</v>
      </c>
      <c r="U426" s="2">
        <v>34.86</v>
      </c>
      <c r="V426" s="2">
        <v>9.9600000000000009</v>
      </c>
      <c r="W426" s="4">
        <v>5287.3771947132</v>
      </c>
      <c r="X426" s="4">
        <v>4018.8756264344902</v>
      </c>
      <c r="Y426" s="4">
        <v>3377.9474102849899</v>
      </c>
      <c r="Z426" s="4">
        <v>4248.0956709965903</v>
      </c>
      <c r="AA426" s="4">
        <v>2390.8589094481999</v>
      </c>
      <c r="AB426" s="4">
        <v>2448.9513004355999</v>
      </c>
      <c r="AC426" s="4">
        <v>3709.8792393239601</v>
      </c>
      <c r="AD426" s="4">
        <v>4451.4713630216702</v>
      </c>
      <c r="AE426" s="4">
        <v>3829.5987672901902</v>
      </c>
      <c r="AF426" s="2" t="s">
        <v>11</v>
      </c>
      <c r="AG426" s="2" t="s">
        <v>15</v>
      </c>
      <c r="AH426" s="2" t="s">
        <v>15</v>
      </c>
      <c r="AI426" s="2" t="s">
        <v>15</v>
      </c>
      <c r="AJ426" s="2" t="s">
        <v>15</v>
      </c>
      <c r="AK426" s="2" t="s">
        <v>15</v>
      </c>
      <c r="AL426" s="2" t="s">
        <v>15</v>
      </c>
      <c r="AM426" s="2" t="s">
        <v>15</v>
      </c>
      <c r="AN426" s="2" t="s">
        <v>15</v>
      </c>
      <c r="AO426" s="2">
        <v>2.7989999999999998E-3</v>
      </c>
      <c r="AP426" s="2">
        <v>2.5219999999999999E-2</v>
      </c>
      <c r="AQ426" s="2">
        <v>1.99</v>
      </c>
      <c r="AR426" s="2">
        <v>50.08</v>
      </c>
    </row>
    <row r="427" spans="1:44">
      <c r="A427" s="2" t="s">
        <v>2500</v>
      </c>
      <c r="B427" s="2" t="s">
        <v>36</v>
      </c>
      <c r="C427" s="2">
        <v>8</v>
      </c>
      <c r="D427" s="2">
        <v>13</v>
      </c>
      <c r="E427" s="2" t="s">
        <v>2501</v>
      </c>
      <c r="F427" s="2" t="s">
        <v>2502</v>
      </c>
      <c r="G427" s="2" t="s">
        <v>2503</v>
      </c>
      <c r="H427" s="2" t="s">
        <v>2504</v>
      </c>
      <c r="I427" s="2">
        <v>1</v>
      </c>
      <c r="J427" s="2">
        <v>1262.72894</v>
      </c>
      <c r="K427" s="3">
        <v>0.95299999999999996</v>
      </c>
      <c r="L427" s="3">
        <v>1.018</v>
      </c>
      <c r="M427" s="2">
        <v>0.999558856070483</v>
      </c>
      <c r="N427" s="2">
        <v>0.95270087608690801</v>
      </c>
      <c r="O427" s="2">
        <v>14.13</v>
      </c>
      <c r="P427" s="2">
        <v>13.41</v>
      </c>
      <c r="Q427" s="2">
        <v>104</v>
      </c>
      <c r="R427" s="2">
        <v>101.8</v>
      </c>
      <c r="S427" s="2">
        <v>94.2</v>
      </c>
      <c r="T427" s="2">
        <v>7.95</v>
      </c>
      <c r="U427" s="2">
        <v>9.15</v>
      </c>
      <c r="V427" s="2">
        <v>11.55</v>
      </c>
      <c r="W427" s="4">
        <v>25332.3985839794</v>
      </c>
      <c r="X427" s="4">
        <v>29715.0957532754</v>
      </c>
      <c r="Y427" s="4">
        <v>27747.100400916399</v>
      </c>
      <c r="Z427" s="4">
        <v>28370.267578125</v>
      </c>
      <c r="AA427" s="4">
        <v>23709.745681623499</v>
      </c>
      <c r="AB427" s="4">
        <v>27154.257315135099</v>
      </c>
      <c r="AC427" s="4">
        <v>25144.943999026898</v>
      </c>
      <c r="AD427" s="4">
        <v>29848.5474375706</v>
      </c>
      <c r="AE427" s="4">
        <v>24138.978496825599</v>
      </c>
      <c r="AF427" s="2" t="s">
        <v>11</v>
      </c>
      <c r="AG427" s="2" t="s">
        <v>11</v>
      </c>
      <c r="AH427" s="2" t="s">
        <v>11</v>
      </c>
      <c r="AI427" s="2" t="s">
        <v>11</v>
      </c>
      <c r="AJ427" s="2" t="s">
        <v>11</v>
      </c>
      <c r="AK427" s="2" t="s">
        <v>11</v>
      </c>
      <c r="AL427" s="2" t="s">
        <v>11</v>
      </c>
      <c r="AM427" s="2" t="s">
        <v>11</v>
      </c>
      <c r="AN427" s="2" t="s">
        <v>11</v>
      </c>
      <c r="AO427" s="2">
        <v>3.0309999999999999E-4</v>
      </c>
      <c r="AP427" s="2">
        <v>1.4710000000000001E-3</v>
      </c>
      <c r="AQ427" s="2">
        <v>2.4300000000000002</v>
      </c>
      <c r="AR427" s="2">
        <v>40.19</v>
      </c>
    </row>
    <row r="428" spans="1:44">
      <c r="A428" s="2" t="s">
        <v>2505</v>
      </c>
      <c r="B428" s="2" t="s">
        <v>36</v>
      </c>
      <c r="C428" s="2">
        <v>3</v>
      </c>
      <c r="D428" s="2">
        <v>25</v>
      </c>
      <c r="E428" s="2" t="s">
        <v>1054</v>
      </c>
      <c r="F428" s="2" t="s">
        <v>2506</v>
      </c>
      <c r="G428" s="2" t="s">
        <v>2507</v>
      </c>
      <c r="H428" s="2" t="s">
        <v>1054</v>
      </c>
      <c r="I428" s="2">
        <v>1</v>
      </c>
      <c r="J428" s="2">
        <v>1310.7249200000001</v>
      </c>
      <c r="K428" s="3">
        <v>0.95299999999999996</v>
      </c>
      <c r="L428" s="3">
        <v>1.008</v>
      </c>
      <c r="M428" s="2">
        <v>0.999558856070483</v>
      </c>
      <c r="N428" s="2">
        <v>0.93376622634808804</v>
      </c>
      <c r="O428" s="2">
        <v>20.98</v>
      </c>
      <c r="P428" s="2">
        <v>19.88</v>
      </c>
      <c r="Q428" s="2">
        <v>97.4</v>
      </c>
      <c r="R428" s="2">
        <v>94.6</v>
      </c>
      <c r="S428" s="2">
        <v>108.1</v>
      </c>
      <c r="T428" s="2">
        <v>15.34</v>
      </c>
      <c r="U428" s="2">
        <v>12</v>
      </c>
      <c r="V428" s="2">
        <v>12.52</v>
      </c>
      <c r="W428" s="4">
        <v>4947076.7803311097</v>
      </c>
      <c r="X428" s="4">
        <v>5086893.5414527198</v>
      </c>
      <c r="Y428" s="4">
        <v>6474347.9822126497</v>
      </c>
      <c r="Z428" s="4">
        <v>4939575.8828125</v>
      </c>
      <c r="AA428" s="4">
        <v>4874969.8565800097</v>
      </c>
      <c r="AB428" s="4">
        <v>6001353.3516291697</v>
      </c>
      <c r="AC428" s="4">
        <v>4713700.0620524799</v>
      </c>
      <c r="AD428" s="4">
        <v>5645902.8047451796</v>
      </c>
      <c r="AE428" s="4">
        <v>6048538.1950462097</v>
      </c>
      <c r="AF428" s="2" t="s">
        <v>11</v>
      </c>
      <c r="AG428" s="2" t="s">
        <v>11</v>
      </c>
      <c r="AH428" s="2" t="s">
        <v>11</v>
      </c>
      <c r="AI428" s="2" t="s">
        <v>11</v>
      </c>
      <c r="AJ428" s="2" t="s">
        <v>11</v>
      </c>
      <c r="AK428" s="2" t="s">
        <v>11</v>
      </c>
      <c r="AL428" s="2" t="s">
        <v>11</v>
      </c>
      <c r="AM428" s="2" t="s">
        <v>11</v>
      </c>
      <c r="AN428" s="2" t="s">
        <v>11</v>
      </c>
      <c r="AO428" s="2">
        <v>1.8780000000000001E-4</v>
      </c>
      <c r="AP428" s="2">
        <v>3.9340000000000002E-4</v>
      </c>
      <c r="AQ428" s="2">
        <v>2.64</v>
      </c>
      <c r="AR428" s="2">
        <v>34.93</v>
      </c>
    </row>
    <row r="429" spans="1:44">
      <c r="A429" s="2" t="s">
        <v>649</v>
      </c>
      <c r="B429" s="2" t="s">
        <v>39</v>
      </c>
      <c r="C429" s="2">
        <v>13</v>
      </c>
      <c r="D429" s="2">
        <v>2</v>
      </c>
      <c r="E429" s="2" t="s">
        <v>1970</v>
      </c>
      <c r="F429" s="2" t="s">
        <v>2508</v>
      </c>
      <c r="G429" s="2" t="s">
        <v>2509</v>
      </c>
      <c r="H429" s="2" t="s">
        <v>1973</v>
      </c>
      <c r="I429" s="2">
        <v>1</v>
      </c>
      <c r="J429" s="2">
        <v>971.53426000000002</v>
      </c>
      <c r="K429" s="3">
        <v>0.95199999999999996</v>
      </c>
      <c r="L429" s="3">
        <v>0.80900000000000005</v>
      </c>
      <c r="M429" s="2">
        <v>0.999558856070483</v>
      </c>
      <c r="N429" s="2">
        <v>0.37376913508311599</v>
      </c>
      <c r="O429" s="2">
        <v>31.83</v>
      </c>
      <c r="P429" s="2">
        <v>37.869999999999997</v>
      </c>
      <c r="Q429" s="2">
        <v>102.5</v>
      </c>
      <c r="R429" s="2">
        <v>99.9</v>
      </c>
      <c r="S429" s="2">
        <v>97.6</v>
      </c>
      <c r="T429" s="2">
        <v>16.559999999999999</v>
      </c>
      <c r="U429" s="2">
        <v>32.85</v>
      </c>
      <c r="V429" s="2">
        <v>28.7</v>
      </c>
      <c r="W429" s="4">
        <v>14725.7792268022</v>
      </c>
      <c r="X429" s="4">
        <v>12922.2280498005</v>
      </c>
      <c r="Y429" s="4">
        <v>17887.705548367401</v>
      </c>
      <c r="Z429" s="4">
        <v>14345.2041015625</v>
      </c>
      <c r="AA429" s="4">
        <v>12892.1549750346</v>
      </c>
      <c r="AB429" s="4">
        <v>23077.1577639561</v>
      </c>
      <c r="AC429" s="4">
        <v>10435.4231316408</v>
      </c>
      <c r="AD429" s="4">
        <v>14015.886772272799</v>
      </c>
      <c r="AE429" s="4">
        <v>18662.902524475601</v>
      </c>
      <c r="AF429" s="2" t="s">
        <v>11</v>
      </c>
      <c r="AG429" s="2" t="s">
        <v>14</v>
      </c>
      <c r="AH429" s="2" t="s">
        <v>11</v>
      </c>
      <c r="AI429" s="2" t="s">
        <v>14</v>
      </c>
      <c r="AJ429" s="2" t="s">
        <v>14</v>
      </c>
      <c r="AK429" s="2" t="s">
        <v>14</v>
      </c>
      <c r="AL429" s="2" t="s">
        <v>14</v>
      </c>
      <c r="AM429" s="2" t="s">
        <v>14</v>
      </c>
      <c r="AN429" s="2" t="s">
        <v>14</v>
      </c>
      <c r="AO429" s="2">
        <v>2.5330000000000001E-3</v>
      </c>
      <c r="AP429" s="2">
        <v>2.247E-2</v>
      </c>
      <c r="AQ429" s="2">
        <v>1.34</v>
      </c>
      <c r="AR429" s="2">
        <v>21.09</v>
      </c>
    </row>
    <row r="430" spans="1:44">
      <c r="A430" s="2" t="s">
        <v>2510</v>
      </c>
      <c r="B430" s="2" t="s">
        <v>36</v>
      </c>
      <c r="C430" s="2">
        <v>5</v>
      </c>
      <c r="D430" s="2">
        <v>8</v>
      </c>
      <c r="E430" s="2" t="s">
        <v>2511</v>
      </c>
      <c r="F430" s="2" t="s">
        <v>2512</v>
      </c>
      <c r="G430" s="2" t="s">
        <v>2513</v>
      </c>
      <c r="H430" s="2" t="s">
        <v>2514</v>
      </c>
      <c r="I430" s="2">
        <v>1</v>
      </c>
      <c r="J430" s="2">
        <v>1394.7208900000001</v>
      </c>
      <c r="K430" s="3">
        <v>0.95199999999999996</v>
      </c>
      <c r="L430" s="3">
        <v>0.872</v>
      </c>
      <c r="M430" s="2">
        <v>0.999558856070483</v>
      </c>
      <c r="N430" s="2">
        <v>0.567067915483907</v>
      </c>
      <c r="O430" s="2">
        <v>12.04</v>
      </c>
      <c r="P430" s="2">
        <v>16.41</v>
      </c>
      <c r="Q430" s="2">
        <v>98.6</v>
      </c>
      <c r="R430" s="2">
        <v>107.7</v>
      </c>
      <c r="S430" s="2">
        <v>93.8</v>
      </c>
      <c r="T430" s="2">
        <v>6.95</v>
      </c>
      <c r="U430" s="2">
        <v>22.69</v>
      </c>
      <c r="V430" s="2">
        <v>9.9499999999999993</v>
      </c>
      <c r="W430" s="4">
        <v>28452.5221439858</v>
      </c>
      <c r="X430" s="4">
        <v>24780.875927319201</v>
      </c>
      <c r="Y430" s="4">
        <v>26315.647494155</v>
      </c>
      <c r="Z430" s="4">
        <v>20100.40234375</v>
      </c>
      <c r="AA430" s="4">
        <v>28743.876271962301</v>
      </c>
      <c r="AB430" s="4">
        <v>31892.544552158099</v>
      </c>
      <c r="AC430" s="4">
        <v>22807.0324273404</v>
      </c>
      <c r="AD430" s="4">
        <v>25044.119035413201</v>
      </c>
      <c r="AE430" s="4">
        <v>27816.301601422299</v>
      </c>
      <c r="AF430" s="2" t="s">
        <v>11</v>
      </c>
      <c r="AG430" s="2" t="s">
        <v>11</v>
      </c>
      <c r="AH430" s="2" t="s">
        <v>11</v>
      </c>
      <c r="AI430" s="2" t="s">
        <v>14</v>
      </c>
      <c r="AJ430" s="2" t="s">
        <v>11</v>
      </c>
      <c r="AK430" s="2" t="s">
        <v>11</v>
      </c>
      <c r="AL430" s="2" t="s">
        <v>11</v>
      </c>
      <c r="AM430" s="2" t="s">
        <v>11</v>
      </c>
      <c r="AN430" s="2" t="s">
        <v>11</v>
      </c>
      <c r="AO430" s="2">
        <v>1.8780000000000001E-4</v>
      </c>
      <c r="AP430" s="2">
        <v>6.7440000000000005E-5</v>
      </c>
      <c r="AQ430" s="2">
        <v>2.86</v>
      </c>
      <c r="AR430" s="2">
        <v>31.12</v>
      </c>
    </row>
    <row r="431" spans="1:44">
      <c r="A431" s="2" t="s">
        <v>2515</v>
      </c>
      <c r="B431" s="2" t="s">
        <v>22</v>
      </c>
      <c r="C431" s="2">
        <v>4</v>
      </c>
      <c r="D431" s="2">
        <v>8</v>
      </c>
      <c r="E431" s="2" t="s">
        <v>661</v>
      </c>
      <c r="F431" s="2" t="s">
        <v>2516</v>
      </c>
      <c r="G431" s="2" t="s">
        <v>662</v>
      </c>
      <c r="H431" s="2" t="s">
        <v>2517</v>
      </c>
      <c r="I431" s="2">
        <v>1</v>
      </c>
      <c r="J431" s="2">
        <v>1449.7267099999999</v>
      </c>
      <c r="K431" s="3">
        <v>0.95099999999999996</v>
      </c>
      <c r="L431" s="3">
        <v>0.96799999999999997</v>
      </c>
      <c r="M431" s="2">
        <v>0.999558856070483</v>
      </c>
      <c r="N431" s="2">
        <v>0.86599013099180899</v>
      </c>
      <c r="O431" s="2">
        <v>18.02</v>
      </c>
      <c r="P431" s="2">
        <v>21.12</v>
      </c>
      <c r="Q431" s="2">
        <v>100.9</v>
      </c>
      <c r="R431" s="2">
        <v>103.5</v>
      </c>
      <c r="S431" s="2">
        <v>95.6</v>
      </c>
      <c r="T431" s="2">
        <v>12.23</v>
      </c>
      <c r="U431" s="2">
        <v>17.079999999999998</v>
      </c>
      <c r="V431" s="2">
        <v>13.26</v>
      </c>
      <c r="W431" s="4">
        <v>20527.846637004299</v>
      </c>
      <c r="X431" s="4">
        <v>16048.761471178999</v>
      </c>
      <c r="Y431" s="4">
        <v>18387.171039762801</v>
      </c>
      <c r="Z431" s="4">
        <v>20567.650390625</v>
      </c>
      <c r="AA431" s="4">
        <v>14596.7367662382</v>
      </c>
      <c r="AB431" s="4">
        <v>18875.418344127302</v>
      </c>
      <c r="AC431" s="4">
        <v>15263.971436387699</v>
      </c>
      <c r="AD431" s="4">
        <v>19908.413784197299</v>
      </c>
      <c r="AE431" s="4">
        <v>17426.438748293898</v>
      </c>
      <c r="AF431" s="2" t="s">
        <v>11</v>
      </c>
      <c r="AG431" s="2" t="s">
        <v>11</v>
      </c>
      <c r="AH431" s="2" t="s">
        <v>11</v>
      </c>
      <c r="AI431" s="2" t="s">
        <v>11</v>
      </c>
      <c r="AJ431" s="2" t="s">
        <v>11</v>
      </c>
      <c r="AK431" s="2" t="s">
        <v>14</v>
      </c>
      <c r="AL431" s="2" t="s">
        <v>11</v>
      </c>
      <c r="AM431" s="2" t="s">
        <v>11</v>
      </c>
      <c r="AN431" s="2" t="s">
        <v>11</v>
      </c>
      <c r="AO431" s="2">
        <v>1.8780000000000001E-4</v>
      </c>
      <c r="AP431" s="2">
        <v>5.7560000000000005E-7</v>
      </c>
      <c r="AQ431" s="2">
        <v>3.64</v>
      </c>
      <c r="AR431" s="2">
        <v>25.17</v>
      </c>
    </row>
    <row r="432" spans="1:44">
      <c r="A432" s="2" t="s">
        <v>2518</v>
      </c>
      <c r="B432" s="2" t="s">
        <v>39</v>
      </c>
      <c r="C432" s="2">
        <v>1</v>
      </c>
      <c r="D432" s="2">
        <v>4</v>
      </c>
      <c r="E432" s="2" t="s">
        <v>2519</v>
      </c>
      <c r="F432" s="2" t="s">
        <v>2520</v>
      </c>
      <c r="G432" s="2" t="s">
        <v>2521</v>
      </c>
      <c r="H432" s="2" t="s">
        <v>2522</v>
      </c>
      <c r="I432" s="2">
        <v>1</v>
      </c>
      <c r="J432" s="2">
        <v>1026.57646</v>
      </c>
      <c r="K432" s="3">
        <v>0.95099999999999996</v>
      </c>
      <c r="L432" s="3">
        <v>1.0509999999999999</v>
      </c>
      <c r="M432" s="2">
        <v>0.999558856070483</v>
      </c>
      <c r="N432" s="2">
        <v>0.96751638647120697</v>
      </c>
      <c r="O432" s="2">
        <v>9.4</v>
      </c>
      <c r="P432" s="2">
        <v>9.1300000000000008</v>
      </c>
      <c r="Q432" s="2">
        <v>104.9</v>
      </c>
      <c r="R432" s="2">
        <v>95.1</v>
      </c>
      <c r="S432" s="2">
        <v>100</v>
      </c>
      <c r="T432" s="2">
        <v>20.09</v>
      </c>
      <c r="U432" s="2">
        <v>3.03</v>
      </c>
      <c r="V432" s="2">
        <v>18.350000000000001</v>
      </c>
      <c r="W432" s="4">
        <v>80100.301793560895</v>
      </c>
      <c r="X432" s="4">
        <v>75326.083523887501</v>
      </c>
      <c r="Y432" s="4">
        <v>107984.738406067</v>
      </c>
      <c r="Z432" s="4">
        <v>73862.8046875</v>
      </c>
      <c r="AA432" s="4">
        <v>69625.033420509804</v>
      </c>
      <c r="AB432" s="4">
        <v>72647.553850946802</v>
      </c>
      <c r="AC432" s="4">
        <v>71621.795476877902</v>
      </c>
      <c r="AD432" s="4">
        <v>76319.818248719501</v>
      </c>
      <c r="AE432" s="4">
        <v>99907.347864722804</v>
      </c>
      <c r="AF432" s="2" t="s">
        <v>14</v>
      </c>
      <c r="AG432" s="2" t="s">
        <v>14</v>
      </c>
      <c r="AH432" s="2" t="s">
        <v>14</v>
      </c>
      <c r="AI432" s="2" t="s">
        <v>11</v>
      </c>
      <c r="AJ432" s="2" t="s">
        <v>11</v>
      </c>
      <c r="AK432" s="2" t="s">
        <v>11</v>
      </c>
      <c r="AL432" s="2" t="s">
        <v>14</v>
      </c>
      <c r="AM432" s="2" t="s">
        <v>14</v>
      </c>
      <c r="AN432" s="2" t="s">
        <v>11</v>
      </c>
      <c r="AO432" s="2">
        <v>8.3129999999999999E-4</v>
      </c>
      <c r="AP432" s="2">
        <v>4.5890000000000002E-3</v>
      </c>
      <c r="AQ432" s="2">
        <v>2.62</v>
      </c>
      <c r="AR432" s="2">
        <v>30.9</v>
      </c>
    </row>
    <row r="433" spans="1:44">
      <c r="A433" s="2" t="s">
        <v>2523</v>
      </c>
      <c r="B433" s="2" t="s">
        <v>39</v>
      </c>
      <c r="C433" s="2">
        <v>1</v>
      </c>
      <c r="D433" s="2">
        <v>5</v>
      </c>
      <c r="E433" s="2" t="s">
        <v>943</v>
      </c>
      <c r="F433" s="2" t="s">
        <v>2524</v>
      </c>
      <c r="G433" s="2" t="s">
        <v>2525</v>
      </c>
      <c r="H433" s="2" t="s">
        <v>2526</v>
      </c>
      <c r="I433" s="2">
        <v>1</v>
      </c>
      <c r="J433" s="2">
        <v>986.53393000000005</v>
      </c>
      <c r="K433" s="3">
        <v>0.95</v>
      </c>
      <c r="L433" s="3">
        <v>1.3069999999999999</v>
      </c>
      <c r="M433" s="2">
        <v>0.999558856070483</v>
      </c>
      <c r="N433" s="2">
        <v>0.82026653921668202</v>
      </c>
      <c r="O433" s="2">
        <v>21.64</v>
      </c>
      <c r="P433" s="2">
        <v>17.66</v>
      </c>
      <c r="Q433" s="2">
        <v>112.1</v>
      </c>
      <c r="R433" s="2">
        <v>81.5</v>
      </c>
      <c r="S433" s="2">
        <v>106.5</v>
      </c>
      <c r="T433" s="2">
        <v>19.62</v>
      </c>
      <c r="U433" s="2">
        <v>25.16</v>
      </c>
      <c r="V433" s="2">
        <v>2.6</v>
      </c>
      <c r="W433" s="4">
        <v>12769.0960780843</v>
      </c>
      <c r="X433" s="4">
        <v>16625.2947754462</v>
      </c>
      <c r="Y433" s="4">
        <v>19051.945630985501</v>
      </c>
      <c r="Z433" s="4">
        <v>10794.92578125</v>
      </c>
      <c r="AA433" s="4">
        <v>12081.0888976964</v>
      </c>
      <c r="AB433" s="4">
        <v>17143.629458589399</v>
      </c>
      <c r="AC433" s="4">
        <v>15150.0931504935</v>
      </c>
      <c r="AD433" s="4">
        <v>15790.4229336219</v>
      </c>
      <c r="AE433" s="4">
        <v>15900.9075233194</v>
      </c>
      <c r="AF433" s="2" t="s">
        <v>11</v>
      </c>
      <c r="AG433" s="2" t="s">
        <v>11</v>
      </c>
      <c r="AH433" s="2" t="s">
        <v>11</v>
      </c>
      <c r="AI433" s="2" t="s">
        <v>14</v>
      </c>
      <c r="AJ433" s="2" t="s">
        <v>11</v>
      </c>
      <c r="AK433" s="2" t="s">
        <v>14</v>
      </c>
      <c r="AL433" s="2" t="s">
        <v>14</v>
      </c>
      <c r="AM433" s="2" t="s">
        <v>14</v>
      </c>
      <c r="AN433" s="2" t="s">
        <v>11</v>
      </c>
      <c r="AO433" s="2">
        <v>1.384E-3</v>
      </c>
      <c r="AP433" s="2">
        <v>1.1509999999999999E-2</v>
      </c>
      <c r="AQ433" s="2">
        <v>1.47</v>
      </c>
      <c r="AR433" s="2">
        <v>25.46</v>
      </c>
    </row>
    <row r="434" spans="1:44">
      <c r="A434" s="2" t="s">
        <v>2527</v>
      </c>
      <c r="B434" s="2" t="s">
        <v>58</v>
      </c>
      <c r="C434" s="2">
        <v>1</v>
      </c>
      <c r="D434" s="2">
        <v>8</v>
      </c>
      <c r="E434" s="2" t="s">
        <v>2528</v>
      </c>
      <c r="F434" s="2" t="s">
        <v>2529</v>
      </c>
      <c r="G434" s="2" t="s">
        <v>2530</v>
      </c>
      <c r="H434" s="2" t="s">
        <v>2531</v>
      </c>
      <c r="I434" s="2">
        <v>1</v>
      </c>
      <c r="J434" s="2">
        <v>1354.7399</v>
      </c>
      <c r="K434" s="3">
        <v>0.95</v>
      </c>
      <c r="L434" s="3">
        <v>1.1579999999999999</v>
      </c>
      <c r="M434" s="2">
        <v>0.999558856070483</v>
      </c>
      <c r="N434" s="2">
        <v>0.98336116657070505</v>
      </c>
      <c r="O434" s="2">
        <v>38.57</v>
      </c>
      <c r="P434" s="2">
        <v>22.83</v>
      </c>
      <c r="Q434" s="2">
        <v>112.2</v>
      </c>
      <c r="R434" s="2">
        <v>87</v>
      </c>
      <c r="S434" s="2">
        <v>100.7</v>
      </c>
      <c r="T434" s="2">
        <v>28.31</v>
      </c>
      <c r="U434" s="2">
        <v>13.78</v>
      </c>
      <c r="V434" s="2">
        <v>25.12</v>
      </c>
      <c r="W434" s="4">
        <v>33106.124019372503</v>
      </c>
      <c r="X434" s="4">
        <v>47350.614966783301</v>
      </c>
      <c r="Y434" s="4">
        <v>59496.721750193101</v>
      </c>
      <c r="Z434" s="4">
        <v>33147.33984375</v>
      </c>
      <c r="AA434" s="4">
        <v>36709.5545502963</v>
      </c>
      <c r="AB434" s="4">
        <v>43392.550865414698</v>
      </c>
      <c r="AC434" s="4">
        <v>34421.811785742801</v>
      </c>
      <c r="AD434" s="4">
        <v>42495.748102098703</v>
      </c>
      <c r="AE434" s="4">
        <v>56502.183263286301</v>
      </c>
      <c r="AF434" s="2" t="s">
        <v>11</v>
      </c>
      <c r="AG434" s="2" t="s">
        <v>11</v>
      </c>
      <c r="AH434" s="2" t="s">
        <v>11</v>
      </c>
      <c r="AI434" s="2" t="s">
        <v>11</v>
      </c>
      <c r="AJ434" s="2" t="s">
        <v>11</v>
      </c>
      <c r="AK434" s="2" t="s">
        <v>14</v>
      </c>
      <c r="AL434" s="2" t="s">
        <v>11</v>
      </c>
      <c r="AM434" s="2" t="s">
        <v>11</v>
      </c>
      <c r="AN434" s="2" t="s">
        <v>11</v>
      </c>
      <c r="AO434" s="2">
        <v>1.8780000000000001E-4</v>
      </c>
      <c r="AP434" s="2">
        <v>3.3569999999999997E-4</v>
      </c>
      <c r="AQ434" s="2">
        <v>2.5299999999999998</v>
      </c>
      <c r="AR434" s="2">
        <v>34.6</v>
      </c>
    </row>
    <row r="435" spans="1:44">
      <c r="A435" s="2" t="s">
        <v>2532</v>
      </c>
      <c r="B435" s="2" t="s">
        <v>27</v>
      </c>
      <c r="C435" s="2">
        <v>4</v>
      </c>
      <c r="D435" s="2">
        <v>2</v>
      </c>
      <c r="E435" s="2" t="s">
        <v>2533</v>
      </c>
      <c r="F435" s="2" t="s">
        <v>2534</v>
      </c>
      <c r="G435" s="2" t="s">
        <v>2535</v>
      </c>
      <c r="H435" s="2" t="s">
        <v>2536</v>
      </c>
      <c r="I435" s="2">
        <v>1</v>
      </c>
      <c r="J435" s="2">
        <v>1319.6776299999999</v>
      </c>
      <c r="K435" s="3">
        <v>0.94899999999999995</v>
      </c>
      <c r="L435" s="3">
        <v>1.0369999999999999</v>
      </c>
      <c r="M435" s="2">
        <v>0.999558856070483</v>
      </c>
      <c r="N435" s="2">
        <v>0.98336116657070505</v>
      </c>
      <c r="O435" s="2">
        <v>16.64</v>
      </c>
      <c r="P435" s="2">
        <v>48.73</v>
      </c>
      <c r="Q435" s="2">
        <v>98.5</v>
      </c>
      <c r="R435" s="2">
        <v>98.9</v>
      </c>
      <c r="S435" s="2">
        <v>102.6</v>
      </c>
      <c r="T435" s="2">
        <v>22.91</v>
      </c>
      <c r="U435" s="2">
        <v>44.68</v>
      </c>
      <c r="V435" s="2">
        <v>18.170000000000002</v>
      </c>
      <c r="W435" s="4">
        <v>5168.8725202829801</v>
      </c>
      <c r="X435" s="4">
        <v>3595.85350362081</v>
      </c>
      <c r="Y435" s="4">
        <v>3500.9730906626601</v>
      </c>
      <c r="Z435" s="4">
        <v>5905.0068359375</v>
      </c>
      <c r="AA435" s="4">
        <v>2410.6864966596399</v>
      </c>
      <c r="AB435" s="4">
        <v>3607.9507764478399</v>
      </c>
      <c r="AC435" s="4">
        <v>3743.0883181033901</v>
      </c>
      <c r="AD435" s="4">
        <v>4714.4476369533104</v>
      </c>
      <c r="AE435" s="4">
        <v>3323.0064497336002</v>
      </c>
      <c r="AF435" s="2" t="s">
        <v>11</v>
      </c>
      <c r="AG435" s="2" t="s">
        <v>15</v>
      </c>
      <c r="AH435" s="2" t="s">
        <v>14</v>
      </c>
      <c r="AI435" s="2" t="s">
        <v>14</v>
      </c>
      <c r="AJ435" s="2" t="s">
        <v>15</v>
      </c>
      <c r="AK435" s="2" t="s">
        <v>11</v>
      </c>
      <c r="AL435" s="2" t="s">
        <v>15</v>
      </c>
      <c r="AM435" s="2" t="s">
        <v>14</v>
      </c>
      <c r="AN435" s="2" t="s">
        <v>15</v>
      </c>
      <c r="AO435" s="2">
        <v>1.227E-3</v>
      </c>
      <c r="AP435" s="2">
        <v>8.4200000000000004E-3</v>
      </c>
      <c r="AQ435" s="2">
        <v>1.36</v>
      </c>
      <c r="AR435" s="2">
        <v>41.93</v>
      </c>
    </row>
    <row r="436" spans="1:44">
      <c r="A436" s="2" t="s">
        <v>2537</v>
      </c>
      <c r="B436" s="2" t="s">
        <v>58</v>
      </c>
      <c r="C436" s="2">
        <v>4</v>
      </c>
      <c r="D436" s="2">
        <v>7</v>
      </c>
      <c r="E436" s="2" t="s">
        <v>2538</v>
      </c>
      <c r="F436" s="2" t="s">
        <v>2539</v>
      </c>
      <c r="G436" s="2" t="s">
        <v>2540</v>
      </c>
      <c r="H436" s="2" t="s">
        <v>2541</v>
      </c>
      <c r="I436" s="2">
        <v>1</v>
      </c>
      <c r="J436" s="2">
        <v>1226.5874200000001</v>
      </c>
      <c r="K436" s="3">
        <v>0.94899999999999995</v>
      </c>
      <c r="L436" s="3">
        <v>0.55400000000000005</v>
      </c>
      <c r="M436" s="2">
        <v>0.999558856070483</v>
      </c>
      <c r="N436" s="2">
        <v>1.50933043223906E-3</v>
      </c>
      <c r="O436" s="2">
        <v>35.96</v>
      </c>
      <c r="P436" s="2">
        <v>29.52</v>
      </c>
      <c r="Q436" s="2">
        <v>82.9</v>
      </c>
      <c r="R436" s="2">
        <v>137.1</v>
      </c>
      <c r="S436" s="2">
        <v>80</v>
      </c>
      <c r="T436" s="2">
        <v>35.49</v>
      </c>
      <c r="U436" s="2">
        <v>24.6</v>
      </c>
      <c r="V436" s="2">
        <v>27.37</v>
      </c>
      <c r="W436" s="4">
        <v>21991.2102934006</v>
      </c>
      <c r="X436" s="4">
        <v>27325.587509614201</v>
      </c>
      <c r="Y436" s="4">
        <v>42998.831275581899</v>
      </c>
      <c r="Z436" s="4">
        <v>45188.8359375</v>
      </c>
      <c r="AA436" s="4">
        <v>64737.860166812701</v>
      </c>
      <c r="AB436" s="4">
        <v>41657.069323444201</v>
      </c>
      <c r="AC436" s="4">
        <v>26353.846062588698</v>
      </c>
      <c r="AD436" s="4">
        <v>20863.860350157302</v>
      </c>
      <c r="AE436" s="4">
        <v>35840.473867494897</v>
      </c>
      <c r="AF436" s="2" t="s">
        <v>11</v>
      </c>
      <c r="AG436" s="2" t="s">
        <v>14</v>
      </c>
      <c r="AH436" s="2" t="s">
        <v>14</v>
      </c>
      <c r="AI436" s="2" t="s">
        <v>11</v>
      </c>
      <c r="AJ436" s="2" t="s">
        <v>11</v>
      </c>
      <c r="AK436" s="2" t="s">
        <v>11</v>
      </c>
      <c r="AL436" s="2" t="s">
        <v>11</v>
      </c>
      <c r="AM436" s="2" t="s">
        <v>11</v>
      </c>
      <c r="AN436" s="2" t="s">
        <v>11</v>
      </c>
      <c r="AO436" s="2">
        <v>9.655E-4</v>
      </c>
      <c r="AP436" s="2">
        <v>4.921E-3</v>
      </c>
      <c r="AQ436" s="2">
        <v>2.1800000000000002</v>
      </c>
      <c r="AR436" s="2">
        <v>36.29</v>
      </c>
    </row>
    <row r="437" spans="1:44">
      <c r="A437" s="2" t="s">
        <v>597</v>
      </c>
      <c r="B437" s="2" t="s">
        <v>54</v>
      </c>
      <c r="C437" s="2">
        <v>3</v>
      </c>
      <c r="D437" s="2">
        <v>1</v>
      </c>
      <c r="E437" s="2" t="s">
        <v>2542</v>
      </c>
      <c r="F437" s="2" t="s">
        <v>2543</v>
      </c>
      <c r="G437" s="2" t="s">
        <v>2544</v>
      </c>
      <c r="H437" s="2" t="s">
        <v>2545</v>
      </c>
      <c r="I437" s="2">
        <v>1</v>
      </c>
      <c r="J437" s="2">
        <v>1666.95604</v>
      </c>
      <c r="K437" s="3">
        <v>0.94899999999999995</v>
      </c>
      <c r="L437" s="3">
        <v>1.2130000000000001</v>
      </c>
      <c r="M437" s="2">
        <v>0.999558856070483</v>
      </c>
      <c r="N437" s="2">
        <v>0.96016894285821197</v>
      </c>
      <c r="O437" s="2">
        <v>88.95</v>
      </c>
      <c r="P437" s="2">
        <v>100.66</v>
      </c>
      <c r="Q437" s="2">
        <v>97.6</v>
      </c>
      <c r="R437" s="2">
        <v>109.9</v>
      </c>
      <c r="S437" s="2">
        <v>92.5</v>
      </c>
      <c r="T437" s="2">
        <v>56.64</v>
      </c>
      <c r="U437" s="2">
        <v>51.52</v>
      </c>
      <c r="V437" s="2">
        <v>79.94</v>
      </c>
      <c r="W437" s="4">
        <v>14224.2214794582</v>
      </c>
      <c r="X437" s="4">
        <v>8633.2792473543195</v>
      </c>
      <c r="Y437" s="4">
        <v>4073.34452427428</v>
      </c>
      <c r="Z437" s="4">
        <v>10208.2958984375</v>
      </c>
      <c r="AA437" s="4">
        <v>9724.1643719029998</v>
      </c>
      <c r="AB437" s="4">
        <v>3121.8830115453202</v>
      </c>
      <c r="AC437" s="4">
        <v>20470.3893966988</v>
      </c>
      <c r="AD437" s="4">
        <v>8188.9361807902296</v>
      </c>
      <c r="AE437" s="4">
        <v>3787.0525871551499</v>
      </c>
      <c r="AF437" s="2" t="s">
        <v>14</v>
      </c>
      <c r="AG437" s="2" t="s">
        <v>14</v>
      </c>
      <c r="AH437" s="2" t="s">
        <v>15</v>
      </c>
      <c r="AI437" s="2" t="s">
        <v>11</v>
      </c>
      <c r="AJ437" s="2" t="s">
        <v>14</v>
      </c>
      <c r="AK437" s="2" t="s">
        <v>14</v>
      </c>
      <c r="AL437" s="2" t="s">
        <v>14</v>
      </c>
      <c r="AM437" s="2" t="s">
        <v>14</v>
      </c>
      <c r="AN437" s="2" t="s">
        <v>15</v>
      </c>
      <c r="AO437" s="2">
        <v>1.8780000000000001E-4</v>
      </c>
      <c r="AP437" s="2">
        <v>9.8619999999999998E-6</v>
      </c>
      <c r="AQ437" s="2">
        <v>3.05</v>
      </c>
      <c r="AR437" s="2">
        <v>50.9</v>
      </c>
    </row>
    <row r="438" spans="1:44">
      <c r="A438" s="2" t="s">
        <v>2546</v>
      </c>
      <c r="B438" s="2" t="s">
        <v>58</v>
      </c>
      <c r="C438" s="2">
        <v>6</v>
      </c>
      <c r="D438" s="2">
        <v>4</v>
      </c>
      <c r="E438" s="2" t="s">
        <v>277</v>
      </c>
      <c r="F438" s="2" t="s">
        <v>2547</v>
      </c>
      <c r="G438" s="2" t="s">
        <v>2548</v>
      </c>
      <c r="H438" s="2" t="s">
        <v>1739</v>
      </c>
      <c r="I438" s="2">
        <v>1</v>
      </c>
      <c r="J438" s="2">
        <v>1351.6748500000001</v>
      </c>
      <c r="K438" s="3">
        <v>0.94799999999999995</v>
      </c>
      <c r="L438" s="3">
        <v>1.1839999999999999</v>
      </c>
      <c r="M438" s="2">
        <v>0.999558856070483</v>
      </c>
      <c r="N438" s="2">
        <v>0.96751638647120697</v>
      </c>
      <c r="O438" s="2">
        <v>47.02</v>
      </c>
      <c r="P438" s="2">
        <v>40.65</v>
      </c>
      <c r="Q438" s="2">
        <v>102.6</v>
      </c>
      <c r="R438" s="2">
        <v>100.1</v>
      </c>
      <c r="S438" s="2">
        <v>97.3</v>
      </c>
      <c r="T438" s="2">
        <v>19.41</v>
      </c>
      <c r="U438" s="2">
        <v>34.69</v>
      </c>
      <c r="V438" s="2">
        <v>39.14</v>
      </c>
      <c r="W438" s="4">
        <v>3135.5302193314601</v>
      </c>
      <c r="X438" s="4">
        <v>4477.37661518195</v>
      </c>
      <c r="Y438" s="4">
        <v>4509.5422221413</v>
      </c>
      <c r="Z438" s="4">
        <v>4369.0124745123803</v>
      </c>
      <c r="AA438" s="4">
        <v>4940.2425711951601</v>
      </c>
      <c r="AB438" s="4">
        <v>2368.7577523873201</v>
      </c>
      <c r="AC438" s="4">
        <v>2804.6969702511501</v>
      </c>
      <c r="AD438" s="4">
        <v>4245.5228057262102</v>
      </c>
      <c r="AE438" s="4">
        <v>6262.1123604366203</v>
      </c>
      <c r="AF438" s="2" t="s">
        <v>14</v>
      </c>
      <c r="AG438" s="2" t="s">
        <v>11</v>
      </c>
      <c r="AH438" s="2" t="s">
        <v>11</v>
      </c>
      <c r="AI438" s="2" t="s">
        <v>15</v>
      </c>
      <c r="AJ438" s="2" t="s">
        <v>11</v>
      </c>
      <c r="AK438" s="2" t="s">
        <v>15</v>
      </c>
      <c r="AL438" s="2" t="s">
        <v>15</v>
      </c>
      <c r="AM438" s="2" t="s">
        <v>15</v>
      </c>
      <c r="AN438" s="2" t="s">
        <v>11</v>
      </c>
      <c r="AO438" s="2">
        <v>1.8780000000000001E-4</v>
      </c>
      <c r="AP438" s="2">
        <v>1.049E-3</v>
      </c>
      <c r="AQ438" s="2">
        <v>2.8</v>
      </c>
      <c r="AR438" s="2">
        <v>38.020000000000003</v>
      </c>
    </row>
    <row r="439" spans="1:44">
      <c r="A439" s="2" t="s">
        <v>815</v>
      </c>
      <c r="B439" s="2" t="s">
        <v>816</v>
      </c>
      <c r="C439" s="2">
        <v>7</v>
      </c>
      <c r="D439" s="2">
        <v>4</v>
      </c>
      <c r="E439" s="2" t="s">
        <v>2549</v>
      </c>
      <c r="F439" s="2" t="s">
        <v>2550</v>
      </c>
      <c r="G439" s="2" t="s">
        <v>2551</v>
      </c>
      <c r="H439" s="2" t="s">
        <v>2552</v>
      </c>
      <c r="I439" s="2">
        <v>1</v>
      </c>
      <c r="J439" s="2">
        <v>2611.2602999999999</v>
      </c>
      <c r="K439" s="3">
        <v>0.94799999999999995</v>
      </c>
      <c r="L439" s="3">
        <v>1.2190000000000001</v>
      </c>
      <c r="M439" s="2">
        <v>0.999558856070483</v>
      </c>
      <c r="N439" s="2">
        <v>0.95390773390830097</v>
      </c>
      <c r="O439" s="2">
        <v>20.170000000000002</v>
      </c>
      <c r="P439" s="2">
        <v>23.21</v>
      </c>
      <c r="Q439" s="2">
        <v>112.4</v>
      </c>
      <c r="R439" s="2">
        <v>81.099999999999994</v>
      </c>
      <c r="S439" s="2">
        <v>106.5</v>
      </c>
      <c r="T439" s="2">
        <v>9.73</v>
      </c>
      <c r="U439" s="2">
        <v>17.46</v>
      </c>
      <c r="V439" s="2">
        <v>17.21</v>
      </c>
      <c r="W439" s="4">
        <v>14102.684213054001</v>
      </c>
      <c r="X439" s="4">
        <v>11656.378263267599</v>
      </c>
      <c r="Y439" s="4">
        <v>13492.081849796599</v>
      </c>
      <c r="Z439" s="4">
        <v>9733.0966796875</v>
      </c>
      <c r="AA439" s="4">
        <v>8989.8696927199398</v>
      </c>
      <c r="AB439" s="4">
        <v>12435.6897298899</v>
      </c>
      <c r="AC439" s="4">
        <v>12788.4925720759</v>
      </c>
      <c r="AD439" s="4">
        <v>15162.391633433401</v>
      </c>
      <c r="AE439" s="4">
        <v>10728.291758293401</v>
      </c>
      <c r="AF439" s="2" t="s">
        <v>11</v>
      </c>
      <c r="AG439" s="2" t="s">
        <v>14</v>
      </c>
      <c r="AH439" s="2" t="s">
        <v>14</v>
      </c>
      <c r="AI439" s="2" t="s">
        <v>14</v>
      </c>
      <c r="AJ439" s="2" t="s">
        <v>14</v>
      </c>
      <c r="AK439" s="2" t="s">
        <v>11</v>
      </c>
      <c r="AL439" s="2" t="s">
        <v>11</v>
      </c>
      <c r="AM439" s="2" t="s">
        <v>11</v>
      </c>
      <c r="AN439" s="2" t="s">
        <v>14</v>
      </c>
      <c r="AO439" s="2">
        <v>3.0309999999999999E-4</v>
      </c>
      <c r="AP439" s="2">
        <v>3.006E-3</v>
      </c>
      <c r="AQ439" s="2">
        <v>2.84</v>
      </c>
      <c r="AR439" s="2">
        <v>37.590000000000003</v>
      </c>
    </row>
    <row r="440" spans="1:44">
      <c r="A440" s="2" t="s">
        <v>2553</v>
      </c>
      <c r="B440" s="2" t="s">
        <v>36</v>
      </c>
      <c r="C440" s="2">
        <v>1</v>
      </c>
      <c r="D440" s="2">
        <v>2</v>
      </c>
      <c r="E440" s="2" t="s">
        <v>2554</v>
      </c>
      <c r="F440" s="2" t="s">
        <v>2555</v>
      </c>
      <c r="G440" s="2" t="s">
        <v>2556</v>
      </c>
      <c r="H440" s="2" t="s">
        <v>2557</v>
      </c>
      <c r="I440" s="2">
        <v>1</v>
      </c>
      <c r="J440" s="2">
        <v>1108.49794</v>
      </c>
      <c r="K440" s="3">
        <v>0.94699999999999995</v>
      </c>
      <c r="L440" s="3">
        <v>1.1479999999999999</v>
      </c>
      <c r="M440" s="2">
        <v>0.999558856070483</v>
      </c>
      <c r="N440" s="2">
        <v>0.98336116657070505</v>
      </c>
      <c r="O440" s="2">
        <v>33.020000000000003</v>
      </c>
      <c r="P440" s="2">
        <v>27.6</v>
      </c>
      <c r="Q440" s="2">
        <v>105.3</v>
      </c>
      <c r="R440" s="2">
        <v>90.6</v>
      </c>
      <c r="S440" s="2">
        <v>104.1</v>
      </c>
      <c r="T440" s="2">
        <v>21.03</v>
      </c>
      <c r="U440" s="2">
        <v>11.47</v>
      </c>
      <c r="V440" s="2">
        <v>35.92</v>
      </c>
      <c r="W440" s="4">
        <v>5154.5635197067904</v>
      </c>
      <c r="X440" s="4">
        <v>6355.2170100700596</v>
      </c>
      <c r="Y440" s="4">
        <v>7865.6589693348496</v>
      </c>
      <c r="Z440" s="4">
        <v>4664.5234375</v>
      </c>
      <c r="AA440" s="4">
        <v>5472.0727589486596</v>
      </c>
      <c r="AB440" s="4">
        <v>5864.65970472142</v>
      </c>
      <c r="AC440" s="4">
        <v>3450.5624029239598</v>
      </c>
      <c r="AD440" s="4">
        <v>7452.2400835650997</v>
      </c>
      <c r="AE440" s="4">
        <v>6282.8161791672001</v>
      </c>
      <c r="AF440" s="2" t="s">
        <v>14</v>
      </c>
      <c r="AG440" s="2" t="s">
        <v>14</v>
      </c>
      <c r="AH440" s="2" t="s">
        <v>11</v>
      </c>
      <c r="AI440" s="2" t="s">
        <v>14</v>
      </c>
      <c r="AJ440" s="2" t="s">
        <v>14</v>
      </c>
      <c r="AK440" s="2" t="s">
        <v>11</v>
      </c>
      <c r="AL440" s="2" t="s">
        <v>15</v>
      </c>
      <c r="AM440" s="2" t="s">
        <v>14</v>
      </c>
      <c r="AN440" s="2" t="s">
        <v>14</v>
      </c>
      <c r="AO440" s="2">
        <v>1.384E-3</v>
      </c>
      <c r="AP440" s="2">
        <v>1.155E-2</v>
      </c>
      <c r="AQ440" s="2">
        <v>1.38</v>
      </c>
      <c r="AR440" s="2">
        <v>22.27</v>
      </c>
    </row>
    <row r="441" spans="1:44">
      <c r="A441" s="2" t="s">
        <v>2558</v>
      </c>
      <c r="B441" s="2" t="s">
        <v>710</v>
      </c>
      <c r="C441" s="2">
        <v>1</v>
      </c>
      <c r="D441" s="2">
        <v>9</v>
      </c>
      <c r="E441" s="2" t="s">
        <v>2559</v>
      </c>
      <c r="F441" s="2" t="s">
        <v>2560</v>
      </c>
      <c r="G441" s="2" t="s">
        <v>2561</v>
      </c>
      <c r="H441" s="2" t="s">
        <v>2562</v>
      </c>
      <c r="I441" s="2">
        <v>1</v>
      </c>
      <c r="J441" s="2">
        <v>2870.3236200000001</v>
      </c>
      <c r="K441" s="3">
        <v>0.94699999999999995</v>
      </c>
      <c r="L441" s="3">
        <v>1.117</v>
      </c>
      <c r="M441" s="2">
        <v>0.999558856070483</v>
      </c>
      <c r="N441" s="2">
        <v>0.99807903194414704</v>
      </c>
      <c r="O441" s="2">
        <v>40.049999999999997</v>
      </c>
      <c r="P441" s="2">
        <v>27.96</v>
      </c>
      <c r="Q441" s="2">
        <v>104.3</v>
      </c>
      <c r="R441" s="2">
        <v>96.9</v>
      </c>
      <c r="S441" s="2">
        <v>98.8</v>
      </c>
      <c r="T441" s="2">
        <v>35.770000000000003</v>
      </c>
      <c r="U441" s="2">
        <v>19.79</v>
      </c>
      <c r="V441" s="2">
        <v>17.41</v>
      </c>
      <c r="W441" s="4">
        <v>36432.457766404099</v>
      </c>
      <c r="X441" s="4">
        <v>26640.022085482498</v>
      </c>
      <c r="Y441" s="4">
        <v>17272.690764610699</v>
      </c>
      <c r="Z441" s="4">
        <v>28107.935546875</v>
      </c>
      <c r="AA441" s="4">
        <v>24740.833684235498</v>
      </c>
      <c r="AB441" s="4">
        <v>18778.786598503099</v>
      </c>
      <c r="AC441" s="4">
        <v>25232.870647747801</v>
      </c>
      <c r="AD441" s="4">
        <v>31385.620508536998</v>
      </c>
      <c r="AE441" s="4">
        <v>22415.510539282499</v>
      </c>
      <c r="AF441" s="2" t="s">
        <v>11</v>
      </c>
      <c r="AG441" s="2" t="s">
        <v>11</v>
      </c>
      <c r="AH441" s="2" t="s">
        <v>11</v>
      </c>
      <c r="AI441" s="2" t="s">
        <v>11</v>
      </c>
      <c r="AJ441" s="2" t="s">
        <v>11</v>
      </c>
      <c r="AK441" s="2" t="s">
        <v>11</v>
      </c>
      <c r="AL441" s="2" t="s">
        <v>11</v>
      </c>
      <c r="AM441" s="2" t="s">
        <v>11</v>
      </c>
      <c r="AN441" s="2" t="s">
        <v>11</v>
      </c>
      <c r="AO441" s="2">
        <v>1.227E-3</v>
      </c>
      <c r="AP441" s="2">
        <v>6.0099999999999997E-3</v>
      </c>
      <c r="AQ441" s="2">
        <v>2.82</v>
      </c>
      <c r="AR441" s="2">
        <v>34.049999999999997</v>
      </c>
    </row>
    <row r="442" spans="1:44">
      <c r="A442" s="2" t="s">
        <v>2563</v>
      </c>
      <c r="B442" s="2" t="s">
        <v>1861</v>
      </c>
      <c r="C442" s="2">
        <v>3</v>
      </c>
      <c r="D442" s="2">
        <v>1</v>
      </c>
      <c r="E442" s="2" t="s">
        <v>2564</v>
      </c>
      <c r="F442" s="2" t="s">
        <v>2565</v>
      </c>
      <c r="G442" s="2" t="s">
        <v>2566</v>
      </c>
      <c r="H442" s="2" t="s">
        <v>2567</v>
      </c>
      <c r="I442" s="2">
        <v>1</v>
      </c>
      <c r="J442" s="2">
        <v>1559.78548</v>
      </c>
      <c r="K442" s="3">
        <v>0.94699999999999995</v>
      </c>
      <c r="L442" s="3">
        <v>0.95499999999999996</v>
      </c>
      <c r="M442" s="2">
        <v>0.999558856070483</v>
      </c>
      <c r="N442" s="2">
        <v>0.90346999625031998</v>
      </c>
      <c r="O442" s="2">
        <v>67.77</v>
      </c>
      <c r="P442" s="2">
        <v>66.06</v>
      </c>
      <c r="Q442" s="2">
        <v>109</v>
      </c>
      <c r="R442" s="2">
        <v>107.7</v>
      </c>
      <c r="S442" s="2">
        <v>83.3</v>
      </c>
      <c r="T442" s="2">
        <v>45.97</v>
      </c>
      <c r="U442" s="2">
        <v>45.25</v>
      </c>
      <c r="V442" s="2">
        <v>33.520000000000003</v>
      </c>
      <c r="W442" s="4">
        <v>5925.9456070563201</v>
      </c>
      <c r="X442" s="4">
        <v>7315.1961567612198</v>
      </c>
      <c r="Y442" s="4">
        <v>2593.7254676474899</v>
      </c>
      <c r="Z442" s="4">
        <v>5851.86669921875</v>
      </c>
      <c r="AA442" s="4">
        <v>7255.7841548876704</v>
      </c>
      <c r="AB442" s="4">
        <v>2627.3883119304101</v>
      </c>
      <c r="AC442" s="4">
        <v>6928.6993825312602</v>
      </c>
      <c r="AD442" s="4">
        <v>3669.8225276522398</v>
      </c>
      <c r="AE442" s="4">
        <v>4525.2254953351103</v>
      </c>
      <c r="AF442" s="2" t="s">
        <v>14</v>
      </c>
      <c r="AG442" s="2" t="s">
        <v>14</v>
      </c>
      <c r="AH442" s="2" t="s">
        <v>15</v>
      </c>
      <c r="AI442" s="2" t="s">
        <v>14</v>
      </c>
      <c r="AJ442" s="2" t="s">
        <v>14</v>
      </c>
      <c r="AK442" s="2" t="s">
        <v>11</v>
      </c>
      <c r="AL442" s="2" t="s">
        <v>14</v>
      </c>
      <c r="AM442" s="2" t="s">
        <v>15</v>
      </c>
      <c r="AN442" s="2" t="s">
        <v>14</v>
      </c>
      <c r="AO442" s="2">
        <v>1.227E-3</v>
      </c>
      <c r="AP442" s="2">
        <v>7.744E-3</v>
      </c>
      <c r="AQ442" s="2">
        <v>1.68</v>
      </c>
      <c r="AR442" s="2">
        <v>46.07</v>
      </c>
    </row>
    <row r="443" spans="1:44">
      <c r="A443" s="2" t="s">
        <v>2568</v>
      </c>
      <c r="B443" s="2" t="s">
        <v>87</v>
      </c>
      <c r="C443" s="2">
        <v>1</v>
      </c>
      <c r="D443" s="2">
        <v>15</v>
      </c>
      <c r="E443" s="2" t="s">
        <v>2569</v>
      </c>
      <c r="F443" s="2" t="s">
        <v>2570</v>
      </c>
      <c r="G443" s="2" t="s">
        <v>2571</v>
      </c>
      <c r="H443" s="2" t="s">
        <v>2572</v>
      </c>
      <c r="I443" s="2">
        <v>1</v>
      </c>
      <c r="J443" s="2">
        <v>1941.01099</v>
      </c>
      <c r="K443" s="3">
        <v>0.94499999999999995</v>
      </c>
      <c r="L443" s="3">
        <v>1.143</v>
      </c>
      <c r="M443" s="2">
        <v>0.999558856070483</v>
      </c>
      <c r="N443" s="2">
        <v>0.98676737302217898</v>
      </c>
      <c r="O443" s="2">
        <v>11.2</v>
      </c>
      <c r="P443" s="2">
        <v>16.54</v>
      </c>
      <c r="Q443" s="2">
        <v>108.3</v>
      </c>
      <c r="R443" s="2">
        <v>89.5</v>
      </c>
      <c r="S443" s="2">
        <v>102.2</v>
      </c>
      <c r="T443" s="2">
        <v>17.5</v>
      </c>
      <c r="U443" s="2">
        <v>22.9</v>
      </c>
      <c r="V443" s="2">
        <v>18.829999999999998</v>
      </c>
      <c r="W443" s="4">
        <v>19679.568270773001</v>
      </c>
      <c r="X443" s="4">
        <v>18297.419767674</v>
      </c>
      <c r="Y443" s="4">
        <v>25265.595130621001</v>
      </c>
      <c r="Z443" s="4">
        <v>16252.3974609375</v>
      </c>
      <c r="AA443" s="4">
        <v>22327.254183857302</v>
      </c>
      <c r="AB443" s="4">
        <v>14620.8132819886</v>
      </c>
      <c r="AC443" s="4">
        <v>18571.9371428634</v>
      </c>
      <c r="AD443" s="4">
        <v>17288.2723444109</v>
      </c>
      <c r="AE443" s="4">
        <v>24385.057849676399</v>
      </c>
      <c r="AF443" s="2" t="s">
        <v>11</v>
      </c>
      <c r="AG443" s="2" t="s">
        <v>11</v>
      </c>
      <c r="AH443" s="2" t="s">
        <v>11</v>
      </c>
      <c r="AI443" s="2" t="s">
        <v>11</v>
      </c>
      <c r="AJ443" s="2" t="s">
        <v>11</v>
      </c>
      <c r="AK443" s="2" t="s">
        <v>11</v>
      </c>
      <c r="AL443" s="2" t="s">
        <v>11</v>
      </c>
      <c r="AM443" s="2" t="s">
        <v>11</v>
      </c>
      <c r="AN443" s="2" t="s">
        <v>11</v>
      </c>
      <c r="AO443" s="2">
        <v>1.8780000000000001E-4</v>
      </c>
      <c r="AP443" s="2">
        <v>4.1409999999999998E-5</v>
      </c>
      <c r="AQ443" s="2">
        <v>3.1</v>
      </c>
      <c r="AR443" s="2">
        <v>38.42</v>
      </c>
    </row>
    <row r="444" spans="1:44">
      <c r="A444" s="2" t="s">
        <v>2573</v>
      </c>
      <c r="B444" s="2" t="s">
        <v>36</v>
      </c>
      <c r="C444" s="2">
        <v>2</v>
      </c>
      <c r="D444" s="2">
        <v>5</v>
      </c>
      <c r="E444" s="2" t="s">
        <v>2574</v>
      </c>
      <c r="F444" s="2" t="s">
        <v>2575</v>
      </c>
      <c r="G444" s="2" t="s">
        <v>2576</v>
      </c>
      <c r="H444" s="2" t="s">
        <v>2577</v>
      </c>
      <c r="I444" s="2">
        <v>1</v>
      </c>
      <c r="J444" s="2">
        <v>1150.5925099999999</v>
      </c>
      <c r="K444" s="3">
        <v>0.94499999999999995</v>
      </c>
      <c r="L444" s="3">
        <v>1.232</v>
      </c>
      <c r="M444" s="2">
        <v>0.999558856070483</v>
      </c>
      <c r="N444" s="2">
        <v>0.93557089417101802</v>
      </c>
      <c r="O444" s="2">
        <v>27.56</v>
      </c>
      <c r="P444" s="2">
        <v>30.65</v>
      </c>
      <c r="Q444" s="2">
        <v>102.8</v>
      </c>
      <c r="R444" s="2">
        <v>88.4</v>
      </c>
      <c r="S444" s="2">
        <v>108.9</v>
      </c>
      <c r="T444" s="2">
        <v>14.72</v>
      </c>
      <c r="U444" s="2">
        <v>10.94</v>
      </c>
      <c r="V444" s="2">
        <v>25.46</v>
      </c>
      <c r="W444" s="4">
        <v>18681.8809033662</v>
      </c>
      <c r="X444" s="4">
        <v>17417.057972757601</v>
      </c>
      <c r="Y444" s="4">
        <v>22947.451530644601</v>
      </c>
      <c r="Z444" s="4">
        <v>13315.6708984375</v>
      </c>
      <c r="AA444" s="4">
        <v>16068.2440213136</v>
      </c>
      <c r="AB444" s="4">
        <v>16318.065844700801</v>
      </c>
      <c r="AC444" s="4">
        <v>12912.4505734167</v>
      </c>
      <c r="AD444" s="4">
        <v>21680.103496527201</v>
      </c>
      <c r="AE444" s="4">
        <v>19795.157220240199</v>
      </c>
      <c r="AF444" s="2" t="s">
        <v>11</v>
      </c>
      <c r="AG444" s="2" t="s">
        <v>14</v>
      </c>
      <c r="AH444" s="2" t="s">
        <v>14</v>
      </c>
      <c r="AI444" s="2" t="s">
        <v>11</v>
      </c>
      <c r="AJ444" s="2" t="s">
        <v>11</v>
      </c>
      <c r="AK444" s="2" t="s">
        <v>11</v>
      </c>
      <c r="AL444" s="2" t="s">
        <v>14</v>
      </c>
      <c r="AM444" s="2" t="s">
        <v>11</v>
      </c>
      <c r="AN444" s="2" t="s">
        <v>14</v>
      </c>
      <c r="AO444" s="2">
        <v>1.8780000000000001E-4</v>
      </c>
      <c r="AP444" s="2">
        <v>7.5920000000000002E-4</v>
      </c>
      <c r="AQ444" s="2">
        <v>2.33</v>
      </c>
      <c r="AR444" s="2">
        <v>30.1</v>
      </c>
    </row>
    <row r="445" spans="1:44">
      <c r="A445" s="2" t="s">
        <v>398</v>
      </c>
      <c r="B445" s="2" t="s">
        <v>22</v>
      </c>
      <c r="C445" s="2">
        <v>2</v>
      </c>
      <c r="D445" s="2">
        <v>15</v>
      </c>
      <c r="E445" s="2" t="s">
        <v>2578</v>
      </c>
      <c r="F445" s="2" t="s">
        <v>2579</v>
      </c>
      <c r="G445" s="2" t="s">
        <v>2580</v>
      </c>
      <c r="H445" s="2" t="s">
        <v>2581</v>
      </c>
      <c r="I445" s="2">
        <v>1</v>
      </c>
      <c r="J445" s="2">
        <v>1173.6812600000001</v>
      </c>
      <c r="K445" s="3">
        <v>0.94399999999999995</v>
      </c>
      <c r="L445" s="3">
        <v>0.76300000000000001</v>
      </c>
      <c r="M445" s="2">
        <v>0.999558856070483</v>
      </c>
      <c r="N445" s="2">
        <v>0.21532393187030299</v>
      </c>
      <c r="O445" s="2">
        <v>28.93</v>
      </c>
      <c r="P445" s="2">
        <v>25.54</v>
      </c>
      <c r="Q445" s="2">
        <v>105.5</v>
      </c>
      <c r="R445" s="2">
        <v>111.2</v>
      </c>
      <c r="S445" s="2">
        <v>83.3</v>
      </c>
      <c r="T445" s="2">
        <v>16.649999999999999</v>
      </c>
      <c r="U445" s="2">
        <v>20.59</v>
      </c>
      <c r="V445" s="2">
        <v>14.58</v>
      </c>
      <c r="W445" s="4">
        <v>40083.7834439812</v>
      </c>
      <c r="X445" s="4">
        <v>38942.730041650102</v>
      </c>
      <c r="Y445" s="4">
        <v>29162.944036339901</v>
      </c>
      <c r="Z445" s="4">
        <v>49588.16796875</v>
      </c>
      <c r="AA445" s="4">
        <v>41044.848309981797</v>
      </c>
      <c r="AB445" s="4">
        <v>32664.665739980999</v>
      </c>
      <c r="AC445" s="4">
        <v>37847.431083914002</v>
      </c>
      <c r="AD445" s="4">
        <v>30766.5734599307</v>
      </c>
      <c r="AE445" s="4">
        <v>28857.6017079302</v>
      </c>
      <c r="AF445" s="2" t="s">
        <v>11</v>
      </c>
      <c r="AG445" s="2" t="s">
        <v>11</v>
      </c>
      <c r="AH445" s="2" t="s">
        <v>11</v>
      </c>
      <c r="AI445" s="2" t="s">
        <v>11</v>
      </c>
      <c r="AJ445" s="2" t="s">
        <v>11</v>
      </c>
      <c r="AK445" s="2" t="s">
        <v>11</v>
      </c>
      <c r="AL445" s="2" t="s">
        <v>11</v>
      </c>
      <c r="AM445" s="2" t="s">
        <v>11</v>
      </c>
      <c r="AN445" s="2" t="s">
        <v>11</v>
      </c>
      <c r="AO445" s="2">
        <v>1.8780000000000001E-4</v>
      </c>
      <c r="AP445" s="2">
        <v>2.721E-4</v>
      </c>
      <c r="AQ445" s="2">
        <v>2.5299999999999998</v>
      </c>
      <c r="AR445" s="2">
        <v>47.7</v>
      </c>
    </row>
    <row r="446" spans="1:44">
      <c r="A446" s="2" t="s">
        <v>2582</v>
      </c>
      <c r="B446" s="2" t="s">
        <v>32</v>
      </c>
      <c r="C446" s="2">
        <v>1</v>
      </c>
      <c r="D446" s="2">
        <v>2</v>
      </c>
      <c r="E446" s="2" t="s">
        <v>1839</v>
      </c>
      <c r="F446" s="2" t="s">
        <v>2583</v>
      </c>
      <c r="G446" s="2" t="s">
        <v>2584</v>
      </c>
      <c r="H446" s="2" t="s">
        <v>1842</v>
      </c>
      <c r="I446" s="2">
        <v>1</v>
      </c>
      <c r="J446" s="2">
        <v>1400.7202299999999</v>
      </c>
      <c r="K446" s="3">
        <v>0.94399999999999995</v>
      </c>
      <c r="L446" s="3">
        <v>0.98399999999999999</v>
      </c>
      <c r="M446" s="2">
        <v>0.999558856070483</v>
      </c>
      <c r="N446" s="2">
        <v>0.90070823660373001</v>
      </c>
      <c r="O446" s="2">
        <v>66.63</v>
      </c>
      <c r="P446" s="2">
        <v>66.63</v>
      </c>
      <c r="Q446" s="2">
        <v>104.9</v>
      </c>
      <c r="R446" s="2">
        <v>111.6</v>
      </c>
      <c r="S446" s="2">
        <v>83.5</v>
      </c>
      <c r="T446" s="2">
        <v>48.61</v>
      </c>
      <c r="U446" s="2">
        <v>44.92</v>
      </c>
      <c r="V446" s="2">
        <v>44.31</v>
      </c>
      <c r="W446" s="4">
        <v>4270.96014453314</v>
      </c>
      <c r="X446" s="4">
        <v>10654.143169999899</v>
      </c>
      <c r="Y446" s="4">
        <v>13029.7531339286</v>
      </c>
      <c r="Z446" s="4">
        <v>4610.5222886226202</v>
      </c>
      <c r="AA446" s="4">
        <v>11342.233085236199</v>
      </c>
      <c r="AB446" s="4">
        <v>12500.5586762971</v>
      </c>
      <c r="AC446" s="4">
        <v>4755.0307834271998</v>
      </c>
      <c r="AD446" s="4">
        <v>8486.9665992985192</v>
      </c>
      <c r="AE446" s="4">
        <v>12300.9556840229</v>
      </c>
      <c r="AF446" s="2" t="s">
        <v>15</v>
      </c>
      <c r="AG446" s="2" t="s">
        <v>11</v>
      </c>
      <c r="AH446" s="2" t="s">
        <v>11</v>
      </c>
      <c r="AI446" s="2" t="s">
        <v>15</v>
      </c>
      <c r="AJ446" s="2" t="s">
        <v>14</v>
      </c>
      <c r="AK446" s="2" t="s">
        <v>14</v>
      </c>
      <c r="AL446" s="2" t="s">
        <v>15</v>
      </c>
      <c r="AM446" s="2" t="s">
        <v>14</v>
      </c>
      <c r="AN446" s="2" t="s">
        <v>14</v>
      </c>
      <c r="AO446" s="2">
        <v>1.227E-3</v>
      </c>
      <c r="AP446" s="2">
        <v>8.0940000000000005E-3</v>
      </c>
      <c r="AQ446" s="2">
        <v>1.54</v>
      </c>
      <c r="AR446" s="2">
        <v>36.04</v>
      </c>
    </row>
    <row r="447" spans="1:44">
      <c r="A447" s="2" t="s">
        <v>2585</v>
      </c>
      <c r="B447" s="2" t="s">
        <v>56</v>
      </c>
      <c r="C447" s="2">
        <v>2</v>
      </c>
      <c r="D447" s="2">
        <v>10</v>
      </c>
      <c r="E447" s="2" t="s">
        <v>2066</v>
      </c>
      <c r="F447" s="2" t="s">
        <v>2586</v>
      </c>
      <c r="G447" s="2" t="s">
        <v>2068</v>
      </c>
      <c r="H447" s="2" t="s">
        <v>2069</v>
      </c>
      <c r="I447" s="2">
        <v>1</v>
      </c>
      <c r="J447" s="2">
        <v>2301.1291999999999</v>
      </c>
      <c r="K447" s="3">
        <v>0.94399999999999995</v>
      </c>
      <c r="L447" s="3">
        <v>1.032</v>
      </c>
      <c r="M447" s="2">
        <v>0.999558856070483</v>
      </c>
      <c r="N447" s="2">
        <v>0.96489785082190205</v>
      </c>
      <c r="O447" s="2">
        <v>28.32</v>
      </c>
      <c r="P447" s="2">
        <v>23.47</v>
      </c>
      <c r="Q447" s="2">
        <v>99</v>
      </c>
      <c r="R447" s="2">
        <v>107.5</v>
      </c>
      <c r="S447" s="2">
        <v>93.5</v>
      </c>
      <c r="T447" s="2">
        <v>29.17</v>
      </c>
      <c r="U447" s="2">
        <v>16.97</v>
      </c>
      <c r="V447" s="2">
        <v>15.76</v>
      </c>
      <c r="W447" s="4">
        <v>46299.116592318402</v>
      </c>
      <c r="X447" s="4">
        <v>25638.325951176899</v>
      </c>
      <c r="Y447" s="4">
        <v>34614.094870676803</v>
      </c>
      <c r="Z447" s="4">
        <v>37600.4375</v>
      </c>
      <c r="AA447" s="4">
        <v>28151.726390618602</v>
      </c>
      <c r="AB447" s="4">
        <v>39084.988371723397</v>
      </c>
      <c r="AC447" s="4">
        <v>29916.241211425098</v>
      </c>
      <c r="AD447" s="4">
        <v>32675.580447316399</v>
      </c>
      <c r="AE447" s="4">
        <v>40352.333387046398</v>
      </c>
      <c r="AF447" s="2" t="s">
        <v>11</v>
      </c>
      <c r="AG447" s="2" t="s">
        <v>11</v>
      </c>
      <c r="AH447" s="2" t="s">
        <v>11</v>
      </c>
      <c r="AI447" s="2" t="s">
        <v>11</v>
      </c>
      <c r="AJ447" s="2" t="s">
        <v>11</v>
      </c>
      <c r="AK447" s="2" t="s">
        <v>11</v>
      </c>
      <c r="AL447" s="2" t="s">
        <v>11</v>
      </c>
      <c r="AM447" s="2" t="s">
        <v>11</v>
      </c>
      <c r="AN447" s="2" t="s">
        <v>11</v>
      </c>
      <c r="AO447" s="2">
        <v>1.8780000000000001E-4</v>
      </c>
      <c r="AP447" s="2">
        <v>5.6180000000000001E-5</v>
      </c>
      <c r="AQ447" s="2">
        <v>3.33</v>
      </c>
      <c r="AR447" s="2">
        <v>33.78</v>
      </c>
    </row>
    <row r="448" spans="1:44">
      <c r="A448" s="2" t="s">
        <v>2587</v>
      </c>
      <c r="B448" s="2" t="s">
        <v>2588</v>
      </c>
      <c r="C448" s="2">
        <v>7</v>
      </c>
      <c r="D448" s="2">
        <v>9</v>
      </c>
      <c r="E448" s="2" t="s">
        <v>2589</v>
      </c>
      <c r="F448" s="2" t="s">
        <v>2590</v>
      </c>
      <c r="G448" s="2" t="s">
        <v>2591</v>
      </c>
      <c r="H448" s="2" t="s">
        <v>2592</v>
      </c>
      <c r="I448" s="2">
        <v>1</v>
      </c>
      <c r="J448" s="2">
        <v>1496.7058400000001</v>
      </c>
      <c r="K448" s="3">
        <v>0.94299999999999995</v>
      </c>
      <c r="L448" s="3">
        <v>1.155</v>
      </c>
      <c r="M448" s="2">
        <v>0.999558856070483</v>
      </c>
      <c r="N448" s="2">
        <v>0.98336116657070505</v>
      </c>
      <c r="O448" s="2">
        <v>16.07</v>
      </c>
      <c r="P448" s="2">
        <v>17.03</v>
      </c>
      <c r="Q448" s="2">
        <v>105.3</v>
      </c>
      <c r="R448" s="2">
        <v>90.4</v>
      </c>
      <c r="S448" s="2">
        <v>104.4</v>
      </c>
      <c r="T448" s="2">
        <v>11.72</v>
      </c>
      <c r="U448" s="2">
        <v>7.45</v>
      </c>
      <c r="V448" s="2">
        <v>14.08</v>
      </c>
      <c r="W448" s="4">
        <v>21840.563582129598</v>
      </c>
      <c r="X448" s="4">
        <v>26963.556263185601</v>
      </c>
      <c r="Y448" s="4">
        <v>22506.229912874202</v>
      </c>
      <c r="Z448" s="4">
        <v>19318.5390625</v>
      </c>
      <c r="AA448" s="4">
        <v>21538.614389453101</v>
      </c>
      <c r="AB448" s="4">
        <v>18731.399781676198</v>
      </c>
      <c r="AC448" s="4">
        <v>22317.316545027399</v>
      </c>
      <c r="AD448" s="4">
        <v>19152.928303628101</v>
      </c>
      <c r="AE448" s="4">
        <v>25432.653558431801</v>
      </c>
      <c r="AF448" s="2" t="s">
        <v>11</v>
      </c>
      <c r="AG448" s="2" t="s">
        <v>11</v>
      </c>
      <c r="AH448" s="2" t="s">
        <v>11</v>
      </c>
      <c r="AI448" s="2" t="s">
        <v>11</v>
      </c>
      <c r="AJ448" s="2" t="s">
        <v>11</v>
      </c>
      <c r="AK448" s="2" t="s">
        <v>11</v>
      </c>
      <c r="AL448" s="2" t="s">
        <v>11</v>
      </c>
      <c r="AM448" s="2" t="s">
        <v>11</v>
      </c>
      <c r="AN448" s="2" t="s">
        <v>11</v>
      </c>
      <c r="AO448" s="2">
        <v>1.8780000000000001E-4</v>
      </c>
      <c r="AP448" s="2">
        <v>4.6090000000000003E-6</v>
      </c>
      <c r="AQ448" s="2">
        <v>3.14</v>
      </c>
      <c r="AR448" s="2">
        <v>37.35</v>
      </c>
    </row>
    <row r="449" spans="1:44">
      <c r="A449" s="2" t="s">
        <v>2593</v>
      </c>
      <c r="B449" s="2" t="s">
        <v>2594</v>
      </c>
      <c r="C449" s="2">
        <v>3</v>
      </c>
      <c r="D449" s="2">
        <v>3</v>
      </c>
      <c r="E449" s="2" t="s">
        <v>2595</v>
      </c>
      <c r="F449" s="2" t="s">
        <v>2596</v>
      </c>
      <c r="G449" s="2" t="s">
        <v>2597</v>
      </c>
      <c r="H449" s="2" t="s">
        <v>2598</v>
      </c>
      <c r="I449" s="2">
        <v>1</v>
      </c>
      <c r="J449" s="2">
        <v>1289.6340499999999</v>
      </c>
      <c r="K449" s="3">
        <v>0.94299999999999995</v>
      </c>
      <c r="L449" s="3">
        <v>1.5089999999999999</v>
      </c>
      <c r="M449" s="2">
        <v>0.999558856070483</v>
      </c>
      <c r="N449" s="2">
        <v>0.50324117467309604</v>
      </c>
      <c r="O449" s="2">
        <v>22.46</v>
      </c>
      <c r="P449" s="2">
        <v>12.21</v>
      </c>
      <c r="Q449" s="2">
        <v>119.8</v>
      </c>
      <c r="R449" s="2">
        <v>70.900000000000006</v>
      </c>
      <c r="S449" s="2">
        <v>109.4</v>
      </c>
      <c r="T449" s="2">
        <v>16.2</v>
      </c>
      <c r="U449" s="2">
        <v>18.239999999999998</v>
      </c>
      <c r="V449" s="2">
        <v>19.670000000000002</v>
      </c>
      <c r="W449" s="4">
        <v>5846.8277194493803</v>
      </c>
      <c r="X449" s="4">
        <v>6732.3776045078503</v>
      </c>
      <c r="Y449" s="4">
        <v>8061.7336581781401</v>
      </c>
      <c r="Z449" s="4">
        <v>3857.5322265625</v>
      </c>
      <c r="AA449" s="4">
        <v>5300.0271985152003</v>
      </c>
      <c r="AB449" s="4">
        <v>3983.1867517758301</v>
      </c>
      <c r="AC449" s="4">
        <v>5514.3415391839599</v>
      </c>
      <c r="AD449" s="4">
        <v>7995.9047966851303</v>
      </c>
      <c r="AE449" s="4">
        <v>6150.3405941350902</v>
      </c>
      <c r="AF449" s="2" t="s">
        <v>14</v>
      </c>
      <c r="AG449" s="2" t="s">
        <v>11</v>
      </c>
      <c r="AH449" s="2" t="s">
        <v>11</v>
      </c>
      <c r="AI449" s="2" t="s">
        <v>14</v>
      </c>
      <c r="AJ449" s="2" t="s">
        <v>11</v>
      </c>
      <c r="AK449" s="2" t="s">
        <v>14</v>
      </c>
      <c r="AL449" s="2" t="s">
        <v>14</v>
      </c>
      <c r="AM449" s="2" t="s">
        <v>14</v>
      </c>
      <c r="AN449" s="2" t="s">
        <v>14</v>
      </c>
      <c r="AO449" s="2">
        <v>1.8780000000000001E-4</v>
      </c>
      <c r="AP449" s="2">
        <v>1.0150000000000001E-3</v>
      </c>
      <c r="AQ449" s="2">
        <v>2.0499999999999998</v>
      </c>
      <c r="AR449" s="2">
        <v>34.340000000000003</v>
      </c>
    </row>
    <row r="450" spans="1:44">
      <c r="A450" s="2" t="s">
        <v>2599</v>
      </c>
      <c r="B450" s="2" t="s">
        <v>2600</v>
      </c>
      <c r="C450" s="2">
        <v>4</v>
      </c>
      <c r="D450" s="2">
        <v>13</v>
      </c>
      <c r="E450" s="2" t="s">
        <v>753</v>
      </c>
      <c r="F450" s="2" t="s">
        <v>2601</v>
      </c>
      <c r="G450" s="2" t="s">
        <v>2602</v>
      </c>
      <c r="H450" s="2" t="s">
        <v>2603</v>
      </c>
      <c r="I450" s="2">
        <v>1</v>
      </c>
      <c r="J450" s="2">
        <v>1457.7416900000001</v>
      </c>
      <c r="K450" s="3">
        <v>0.94299999999999995</v>
      </c>
      <c r="L450" s="3">
        <v>1.149</v>
      </c>
      <c r="M450" s="2">
        <v>0.999558856070483</v>
      </c>
      <c r="N450" s="2">
        <v>0.98465037558220003</v>
      </c>
      <c r="O450" s="2">
        <v>21.78</v>
      </c>
      <c r="P450" s="2">
        <v>41.99</v>
      </c>
      <c r="Q450" s="2">
        <v>102.9</v>
      </c>
      <c r="R450" s="2">
        <v>83.8</v>
      </c>
      <c r="S450" s="2">
        <v>113.3</v>
      </c>
      <c r="T450" s="2">
        <v>39.229999999999997</v>
      </c>
      <c r="U450" s="2">
        <v>18.41</v>
      </c>
      <c r="V450" s="2">
        <v>35.11</v>
      </c>
      <c r="W450" s="4">
        <v>22709.5675252529</v>
      </c>
      <c r="X450" s="4">
        <v>30422.792179790798</v>
      </c>
      <c r="Y450" s="4">
        <v>13128.8306443899</v>
      </c>
      <c r="Z450" s="4">
        <v>18489.62890625</v>
      </c>
      <c r="AA450" s="4">
        <v>21823.999476176999</v>
      </c>
      <c r="AB450" s="4">
        <v>15031.6879813531</v>
      </c>
      <c r="AC450" s="4">
        <v>25016.5405192574</v>
      </c>
      <c r="AD450" s="4">
        <v>25079.651867913501</v>
      </c>
      <c r="AE450" s="4">
        <v>12381.7323829794</v>
      </c>
      <c r="AF450" s="2" t="s">
        <v>11</v>
      </c>
      <c r="AG450" s="2" t="s">
        <v>11</v>
      </c>
      <c r="AH450" s="2" t="s">
        <v>11</v>
      </c>
      <c r="AI450" s="2" t="s">
        <v>11</v>
      </c>
      <c r="AJ450" s="2" t="s">
        <v>11</v>
      </c>
      <c r="AK450" s="2" t="s">
        <v>11</v>
      </c>
      <c r="AL450" s="2" t="s">
        <v>11</v>
      </c>
      <c r="AM450" s="2" t="s">
        <v>11</v>
      </c>
      <c r="AN450" s="2" t="s">
        <v>11</v>
      </c>
      <c r="AO450" s="2">
        <v>1.8780000000000001E-4</v>
      </c>
      <c r="AP450" s="2">
        <v>3.5979999999999998E-5</v>
      </c>
      <c r="AQ450" s="2">
        <v>2.89</v>
      </c>
      <c r="AR450" s="2">
        <v>52.09</v>
      </c>
    </row>
    <row r="451" spans="1:44">
      <c r="A451" s="2" t="s">
        <v>2604</v>
      </c>
      <c r="B451" s="2" t="s">
        <v>22</v>
      </c>
      <c r="C451" s="2">
        <v>2</v>
      </c>
      <c r="D451" s="2">
        <v>1</v>
      </c>
      <c r="E451" s="2" t="s">
        <v>2605</v>
      </c>
      <c r="F451" s="2" t="s">
        <v>2606</v>
      </c>
      <c r="G451" s="2" t="s">
        <v>2607</v>
      </c>
      <c r="H451" s="2" t="s">
        <v>2608</v>
      </c>
      <c r="I451" s="2">
        <v>1</v>
      </c>
      <c r="J451" s="2">
        <v>1157.5367799999999</v>
      </c>
      <c r="K451" s="3">
        <v>0.94299999999999995</v>
      </c>
      <c r="L451" s="3">
        <v>1.0129999999999999</v>
      </c>
      <c r="M451" s="2">
        <v>0.999558856070483</v>
      </c>
      <c r="N451" s="2">
        <v>0.96016894285821197</v>
      </c>
      <c r="O451" s="2">
        <v>22.56</v>
      </c>
      <c r="P451" s="2">
        <v>12.67</v>
      </c>
      <c r="Q451" s="2">
        <v>105.3</v>
      </c>
      <c r="R451" s="2">
        <v>95.4</v>
      </c>
      <c r="S451" s="2">
        <v>99.3</v>
      </c>
      <c r="T451" s="2">
        <v>17.87</v>
      </c>
      <c r="U451" s="2">
        <v>32.79</v>
      </c>
      <c r="V451" s="2">
        <v>4.99</v>
      </c>
      <c r="W451" s="4">
        <v>6884.0515314361201</v>
      </c>
      <c r="X451" s="4">
        <v>8590.4398295798601</v>
      </c>
      <c r="Y451" s="4">
        <v>9897.7399565525502</v>
      </c>
      <c r="Z451" s="4">
        <v>7647.32470703125</v>
      </c>
      <c r="AA451" s="4">
        <v>7781.7114319104703</v>
      </c>
      <c r="AB451" s="4">
        <v>13117.8202478494</v>
      </c>
      <c r="AC451" s="4">
        <v>7750.4131997090499</v>
      </c>
      <c r="AD451" s="4">
        <v>8101.12001708978</v>
      </c>
      <c r="AE451" s="4">
        <v>8560.6343989000507</v>
      </c>
      <c r="AF451" s="2" t="s">
        <v>14</v>
      </c>
      <c r="AG451" s="2" t="s">
        <v>14</v>
      </c>
      <c r="AH451" s="2" t="s">
        <v>14</v>
      </c>
      <c r="AI451" s="2" t="s">
        <v>11</v>
      </c>
      <c r="AJ451" s="2" t="s">
        <v>14</v>
      </c>
      <c r="AK451" s="2" t="s">
        <v>14</v>
      </c>
      <c r="AL451" s="2" t="s">
        <v>14</v>
      </c>
      <c r="AM451" s="2" t="s">
        <v>14</v>
      </c>
      <c r="AN451" s="2" t="s">
        <v>14</v>
      </c>
      <c r="AO451" s="2">
        <v>3.0309999999999999E-4</v>
      </c>
      <c r="AP451" s="2">
        <v>2.8159999999999999E-3</v>
      </c>
      <c r="AQ451" s="2">
        <v>1.79</v>
      </c>
      <c r="AR451" s="2">
        <v>27.33</v>
      </c>
    </row>
    <row r="452" spans="1:44">
      <c r="A452" s="2" t="s">
        <v>2609</v>
      </c>
      <c r="B452" s="2" t="s">
        <v>2610</v>
      </c>
      <c r="C452" s="2">
        <v>2</v>
      </c>
      <c r="D452" s="2">
        <v>1</v>
      </c>
      <c r="E452" s="2" t="s">
        <v>2611</v>
      </c>
      <c r="F452" s="2" t="s">
        <v>2612</v>
      </c>
      <c r="G452" s="2" t="s">
        <v>2613</v>
      </c>
      <c r="H452" s="2" t="s">
        <v>2614</v>
      </c>
      <c r="I452" s="2">
        <v>1</v>
      </c>
      <c r="J452" s="2">
        <v>2002.03476</v>
      </c>
      <c r="K452" s="3">
        <v>0.94299999999999995</v>
      </c>
      <c r="L452" s="3">
        <v>1.0449999999999999</v>
      </c>
      <c r="M452" s="2">
        <v>0.999558856070483</v>
      </c>
      <c r="N452" s="2" t="s">
        <v>13</v>
      </c>
      <c r="O452" s="2">
        <v>59.83</v>
      </c>
      <c r="P452" s="2">
        <v>9.74</v>
      </c>
      <c r="Q452" s="2">
        <v>105.6</v>
      </c>
      <c r="R452" s="2">
        <v>94.8</v>
      </c>
      <c r="S452" s="2">
        <v>99.6</v>
      </c>
      <c r="T452" s="2">
        <v>53.79</v>
      </c>
      <c r="U452" s="2">
        <v>16.41</v>
      </c>
      <c r="V452" s="2">
        <v>19.87</v>
      </c>
      <c r="W452" s="4">
        <v>5273.1142037851696</v>
      </c>
      <c r="X452" s="4">
        <v>1771.9791608605501</v>
      </c>
      <c r="Y452" s="4">
        <v>2913.1755789633798</v>
      </c>
      <c r="Z452" s="4">
        <v>2765.62538721276</v>
      </c>
      <c r="AA452" s="4">
        <v>2003.02393700633</v>
      </c>
      <c r="AB452" s="4">
        <v>2615.4349286993001</v>
      </c>
      <c r="AC452" s="4">
        <v>2745.7956850880901</v>
      </c>
      <c r="AD452" s="4">
        <v>2891.1142063242301</v>
      </c>
      <c r="AE452" s="4">
        <v>1956.36487251017</v>
      </c>
      <c r="AF452" s="2" t="s">
        <v>11</v>
      </c>
      <c r="AG452" s="2" t="s">
        <v>15</v>
      </c>
      <c r="AH452" s="2" t="s">
        <v>15</v>
      </c>
      <c r="AI452" s="2" t="s">
        <v>15</v>
      </c>
      <c r="AJ452" s="2" t="s">
        <v>15</v>
      </c>
      <c r="AK452" s="2" t="s">
        <v>15</v>
      </c>
      <c r="AL452" s="2" t="s">
        <v>15</v>
      </c>
      <c r="AM452" s="2" t="s">
        <v>15</v>
      </c>
      <c r="AN452" s="2" t="s">
        <v>15</v>
      </c>
      <c r="AO452" s="2">
        <v>2.4550000000000002E-3</v>
      </c>
      <c r="AP452" s="2">
        <v>2.1590000000000002E-2</v>
      </c>
      <c r="AQ452" s="2">
        <v>2.11</v>
      </c>
      <c r="AR452" s="2">
        <v>54.58</v>
      </c>
    </row>
    <row r="453" spans="1:44">
      <c r="A453" s="2" t="s">
        <v>134</v>
      </c>
      <c r="B453" s="2" t="s">
        <v>135</v>
      </c>
      <c r="C453" s="2">
        <v>1</v>
      </c>
      <c r="D453" s="2">
        <v>1</v>
      </c>
      <c r="E453" s="2" t="s">
        <v>136</v>
      </c>
      <c r="F453" s="2" t="s">
        <v>137</v>
      </c>
      <c r="G453" s="2" t="s">
        <v>138</v>
      </c>
      <c r="H453" s="2" t="s">
        <v>2615</v>
      </c>
      <c r="I453" s="2">
        <v>1</v>
      </c>
      <c r="J453" s="2">
        <v>3210.5670399999999</v>
      </c>
      <c r="K453" s="3">
        <v>0.94199999999999995</v>
      </c>
      <c r="L453" s="3">
        <v>0.86899999999999999</v>
      </c>
      <c r="M453" s="2">
        <v>0.999558856070483</v>
      </c>
      <c r="N453" s="2" t="s">
        <v>13</v>
      </c>
      <c r="O453" s="2">
        <v>60.42</v>
      </c>
      <c r="P453" s="2">
        <v>31.89</v>
      </c>
      <c r="Q453" s="2">
        <v>95.6</v>
      </c>
      <c r="R453" s="2">
        <v>114.3</v>
      </c>
      <c r="S453" s="2">
        <v>90.1</v>
      </c>
      <c r="T453" s="2">
        <v>121.06</v>
      </c>
      <c r="U453" s="2">
        <v>10.67</v>
      </c>
      <c r="V453" s="2">
        <v>32.950000000000003</v>
      </c>
      <c r="W453" s="4">
        <v>17608.094589112101</v>
      </c>
      <c r="X453" s="4">
        <v>2030.7901619367301</v>
      </c>
      <c r="Y453" s="4">
        <v>2393.2919073817702</v>
      </c>
      <c r="Z453" s="4">
        <v>3153.3232862912701</v>
      </c>
      <c r="AA453" s="4">
        <v>2544.5260081055599</v>
      </c>
      <c r="AB453" s="4">
        <v>2859.4443546430698</v>
      </c>
      <c r="AC453" s="4">
        <v>2210.4625782673102</v>
      </c>
      <c r="AD453" s="4">
        <v>3805.2097991819601</v>
      </c>
      <c r="AE453" s="4">
        <v>2254.4512744201502</v>
      </c>
      <c r="AF453" s="2" t="s">
        <v>11</v>
      </c>
      <c r="AG453" s="2" t="s">
        <v>15</v>
      </c>
      <c r="AH453" s="2" t="s">
        <v>15</v>
      </c>
      <c r="AI453" s="2" t="s">
        <v>15</v>
      </c>
      <c r="AJ453" s="2" t="s">
        <v>15</v>
      </c>
      <c r="AK453" s="2" t="s">
        <v>15</v>
      </c>
      <c r="AL453" s="2" t="s">
        <v>15</v>
      </c>
      <c r="AM453" s="2" t="s">
        <v>15</v>
      </c>
      <c r="AN453" s="2" t="s">
        <v>15</v>
      </c>
      <c r="AO453" s="2">
        <v>3.0309999999999999E-4</v>
      </c>
      <c r="AP453" s="2">
        <v>1.41E-3</v>
      </c>
      <c r="AQ453" s="2">
        <v>3.07</v>
      </c>
      <c r="AR453" s="2">
        <v>39.450000000000003</v>
      </c>
    </row>
    <row r="454" spans="1:44">
      <c r="A454" s="2" t="s">
        <v>2616</v>
      </c>
      <c r="B454" s="2" t="s">
        <v>2617</v>
      </c>
      <c r="C454" s="2">
        <v>5</v>
      </c>
      <c r="D454" s="2">
        <v>4</v>
      </c>
      <c r="E454" s="2" t="s">
        <v>1970</v>
      </c>
      <c r="F454" s="2" t="s">
        <v>2618</v>
      </c>
      <c r="G454" s="2" t="s">
        <v>2619</v>
      </c>
      <c r="H454" s="2" t="s">
        <v>1973</v>
      </c>
      <c r="I454" s="2">
        <v>1</v>
      </c>
      <c r="J454" s="2">
        <v>1318.68238</v>
      </c>
      <c r="K454" s="3">
        <v>0.94199999999999995</v>
      </c>
      <c r="L454" s="3">
        <v>1.0549999999999999</v>
      </c>
      <c r="M454" s="2">
        <v>0.999558856070483</v>
      </c>
      <c r="N454" s="2">
        <v>0.98465037558220003</v>
      </c>
      <c r="O454" s="2">
        <v>35.82</v>
      </c>
      <c r="P454" s="2">
        <v>33.58</v>
      </c>
      <c r="Q454" s="2">
        <v>88.5</v>
      </c>
      <c r="R454" s="2">
        <v>103</v>
      </c>
      <c r="S454" s="2">
        <v>108.5</v>
      </c>
      <c r="T454" s="2">
        <v>31.79</v>
      </c>
      <c r="U454" s="2">
        <v>40.51</v>
      </c>
      <c r="V454" s="2">
        <v>32.46</v>
      </c>
      <c r="W454" s="4">
        <v>4088.6031432435798</v>
      </c>
      <c r="X454" s="4">
        <v>3745.8038855813202</v>
      </c>
      <c r="Y454" s="4">
        <v>6538.4674513743503</v>
      </c>
      <c r="Z454" s="4">
        <v>4756.8876953125</v>
      </c>
      <c r="AA454" s="4">
        <v>2403.4607123748501</v>
      </c>
      <c r="AB454" s="4">
        <v>5834.4132886044899</v>
      </c>
      <c r="AC454" s="4">
        <v>3101.3750212586201</v>
      </c>
      <c r="AD454" s="4">
        <v>6158.0061632025399</v>
      </c>
      <c r="AE454" s="4">
        <v>5009.7442253925001</v>
      </c>
      <c r="AF454" s="2" t="s">
        <v>11</v>
      </c>
      <c r="AG454" s="2" t="s">
        <v>11</v>
      </c>
      <c r="AH454" s="2" t="s">
        <v>11</v>
      </c>
      <c r="AI454" s="2" t="s">
        <v>14</v>
      </c>
      <c r="AJ454" s="2" t="s">
        <v>14</v>
      </c>
      <c r="AK454" s="2" t="s">
        <v>11</v>
      </c>
      <c r="AL454" s="2" t="s">
        <v>14</v>
      </c>
      <c r="AM454" s="2" t="s">
        <v>14</v>
      </c>
      <c r="AN454" s="2" t="s">
        <v>14</v>
      </c>
      <c r="AO454" s="2">
        <v>1.8780000000000001E-4</v>
      </c>
      <c r="AP454" s="2">
        <v>3.1960000000000002E-4</v>
      </c>
      <c r="AQ454" s="2">
        <v>2.2200000000000002</v>
      </c>
      <c r="AR454" s="2">
        <v>26.79</v>
      </c>
    </row>
    <row r="455" spans="1:44">
      <c r="A455" s="2" t="s">
        <v>2620</v>
      </c>
      <c r="B455" s="2" t="s">
        <v>22</v>
      </c>
      <c r="C455" s="2">
        <v>1</v>
      </c>
      <c r="D455" s="2">
        <v>9</v>
      </c>
      <c r="E455" s="2" t="s">
        <v>2621</v>
      </c>
      <c r="F455" s="2" t="s">
        <v>2622</v>
      </c>
      <c r="G455" s="2" t="s">
        <v>2623</v>
      </c>
      <c r="H455" s="2" t="s">
        <v>2624</v>
      </c>
      <c r="I455" s="2">
        <v>1</v>
      </c>
      <c r="J455" s="2">
        <v>1699.94112</v>
      </c>
      <c r="K455" s="3">
        <v>0.94199999999999995</v>
      </c>
      <c r="L455" s="3">
        <v>0.877</v>
      </c>
      <c r="M455" s="2">
        <v>0.999558856070483</v>
      </c>
      <c r="N455" s="2">
        <v>0.591939280660429</v>
      </c>
      <c r="O455" s="2">
        <v>41.18</v>
      </c>
      <c r="P455" s="2">
        <v>32.42</v>
      </c>
      <c r="Q455" s="2">
        <v>112.5</v>
      </c>
      <c r="R455" s="2">
        <v>99.9</v>
      </c>
      <c r="S455" s="2">
        <v>87.6</v>
      </c>
      <c r="T455" s="2">
        <v>32.49</v>
      </c>
      <c r="U455" s="2">
        <v>7.59</v>
      </c>
      <c r="V455" s="2">
        <v>30.11</v>
      </c>
      <c r="W455" s="4">
        <v>12568.932873387999</v>
      </c>
      <c r="X455" s="4">
        <v>10580.6197839011</v>
      </c>
      <c r="Y455" s="4">
        <v>6321.6247016040597</v>
      </c>
      <c r="Z455" s="4">
        <v>9164.76953125</v>
      </c>
      <c r="AA455" s="4">
        <v>10539.0618239456</v>
      </c>
      <c r="AB455" s="4">
        <v>9393.3427174850895</v>
      </c>
      <c r="AC455" s="4">
        <v>8242.1252390624504</v>
      </c>
      <c r="AD455" s="4">
        <v>11835.144163729899</v>
      </c>
      <c r="AE455" s="4">
        <v>6600.3056489400897</v>
      </c>
      <c r="AF455" s="2" t="s">
        <v>11</v>
      </c>
      <c r="AG455" s="2" t="s">
        <v>11</v>
      </c>
      <c r="AH455" s="2" t="s">
        <v>11</v>
      </c>
      <c r="AI455" s="2" t="s">
        <v>11</v>
      </c>
      <c r="AJ455" s="2" t="s">
        <v>11</v>
      </c>
      <c r="AK455" s="2" t="s">
        <v>11</v>
      </c>
      <c r="AL455" s="2" t="s">
        <v>11</v>
      </c>
      <c r="AM455" s="2" t="s">
        <v>11</v>
      </c>
      <c r="AN455" s="2" t="s">
        <v>11</v>
      </c>
      <c r="AO455" s="2">
        <v>1.8780000000000001E-4</v>
      </c>
      <c r="AP455" s="2">
        <v>7.4179999999999998E-5</v>
      </c>
      <c r="AQ455" s="2">
        <v>2.5</v>
      </c>
      <c r="AR455" s="2">
        <v>43.61</v>
      </c>
    </row>
    <row r="456" spans="1:44">
      <c r="A456" s="2" t="s">
        <v>1052</v>
      </c>
      <c r="B456" s="2" t="s">
        <v>32</v>
      </c>
      <c r="C456" s="2">
        <v>2</v>
      </c>
      <c r="D456" s="2">
        <v>3</v>
      </c>
      <c r="E456" s="2" t="s">
        <v>1054</v>
      </c>
      <c r="F456" s="2" t="s">
        <v>1055</v>
      </c>
      <c r="G456" s="2" t="s">
        <v>1056</v>
      </c>
      <c r="H456" s="2" t="s">
        <v>1054</v>
      </c>
      <c r="I456" s="2">
        <v>1</v>
      </c>
      <c r="J456" s="2">
        <v>1485.8167699999999</v>
      </c>
      <c r="K456" s="3">
        <v>0.94099999999999995</v>
      </c>
      <c r="L456" s="3">
        <v>1.1120000000000001</v>
      </c>
      <c r="M456" s="2">
        <v>0.999558856070483</v>
      </c>
      <c r="N456" s="2">
        <v>0.99807903194414704</v>
      </c>
      <c r="O456" s="2">
        <v>129.13</v>
      </c>
      <c r="P456" s="2">
        <v>122.5</v>
      </c>
      <c r="Q456" s="2">
        <v>104.8</v>
      </c>
      <c r="R456" s="2">
        <v>97.6</v>
      </c>
      <c r="S456" s="2">
        <v>97.6</v>
      </c>
      <c r="T456" s="2">
        <v>90.63</v>
      </c>
      <c r="U456" s="2">
        <v>68.459999999999994</v>
      </c>
      <c r="V456" s="2">
        <v>86.3</v>
      </c>
      <c r="W456" s="4">
        <v>36629.848257798403</v>
      </c>
      <c r="X456" s="4">
        <v>17969.6725670122</v>
      </c>
      <c r="Y456" s="4">
        <v>2295.9918837162199</v>
      </c>
      <c r="Z456" s="4">
        <v>19827.869140625</v>
      </c>
      <c r="AA456" s="4">
        <v>16745.1334908709</v>
      </c>
      <c r="AB456" s="4">
        <v>2909.9125113221498</v>
      </c>
      <c r="AC456" s="4">
        <v>34462.695507315198</v>
      </c>
      <c r="AD456" s="4">
        <v>16742.034547904001</v>
      </c>
      <c r="AE456" s="4">
        <v>3236.1604817369298</v>
      </c>
      <c r="AF456" s="2" t="s">
        <v>11</v>
      </c>
      <c r="AG456" s="2" t="s">
        <v>14</v>
      </c>
      <c r="AH456" s="2" t="s">
        <v>15</v>
      </c>
      <c r="AI456" s="2" t="s">
        <v>11</v>
      </c>
      <c r="AJ456" s="2" t="s">
        <v>14</v>
      </c>
      <c r="AK456" s="2" t="s">
        <v>15</v>
      </c>
      <c r="AL456" s="2" t="s">
        <v>11</v>
      </c>
      <c r="AM456" s="2" t="s">
        <v>14</v>
      </c>
      <c r="AN456" s="2" t="s">
        <v>15</v>
      </c>
      <c r="AO456" s="2">
        <v>1.8780000000000001E-4</v>
      </c>
      <c r="AP456" s="2">
        <v>1.311E-7</v>
      </c>
      <c r="AQ456" s="2">
        <v>3.65</v>
      </c>
      <c r="AR456" s="2">
        <v>53.58</v>
      </c>
    </row>
    <row r="457" spans="1:44">
      <c r="A457" s="2" t="s">
        <v>2625</v>
      </c>
      <c r="B457" s="2" t="s">
        <v>27</v>
      </c>
      <c r="C457" s="2">
        <v>2</v>
      </c>
      <c r="D457" s="2">
        <v>5</v>
      </c>
      <c r="E457" s="2" t="s">
        <v>2626</v>
      </c>
      <c r="F457" s="2" t="s">
        <v>2627</v>
      </c>
      <c r="G457" s="2" t="s">
        <v>2628</v>
      </c>
      <c r="H457" s="2" t="s">
        <v>2629</v>
      </c>
      <c r="I457" s="2">
        <v>1</v>
      </c>
      <c r="J457" s="2">
        <v>1577.7991999999999</v>
      </c>
      <c r="K457" s="3">
        <v>0.94099999999999995</v>
      </c>
      <c r="L457" s="3">
        <v>1.135</v>
      </c>
      <c r="M457" s="2">
        <v>0.999558856070483</v>
      </c>
      <c r="N457" s="2">
        <v>0.99473593311705</v>
      </c>
      <c r="O457" s="2">
        <v>4.51</v>
      </c>
      <c r="P457" s="2">
        <v>9.81</v>
      </c>
      <c r="Q457" s="2">
        <v>107.7</v>
      </c>
      <c r="R457" s="2">
        <v>90</v>
      </c>
      <c r="S457" s="2">
        <v>102.2</v>
      </c>
      <c r="T457" s="2">
        <v>5.28</v>
      </c>
      <c r="U457" s="2">
        <v>8.77</v>
      </c>
      <c r="V457" s="2">
        <v>3.37</v>
      </c>
      <c r="W457" s="4">
        <v>20750.885232042499</v>
      </c>
      <c r="X457" s="4">
        <v>22824.349027747801</v>
      </c>
      <c r="Y457" s="4">
        <v>20978.579955453501</v>
      </c>
      <c r="Z457" s="4">
        <v>16126.6103515625</v>
      </c>
      <c r="AA457" s="4">
        <v>19212.4216295857</v>
      </c>
      <c r="AB457" s="4">
        <v>17532.061688073201</v>
      </c>
      <c r="AC457" s="4">
        <v>19906.644969438701</v>
      </c>
      <c r="AD457" s="4">
        <v>19522.2867868127</v>
      </c>
      <c r="AE457" s="4">
        <v>20838.8818830899</v>
      </c>
      <c r="AF457" s="2" t="s">
        <v>14</v>
      </c>
      <c r="AG457" s="2" t="s">
        <v>11</v>
      </c>
      <c r="AH457" s="2" t="s">
        <v>11</v>
      </c>
      <c r="AI457" s="2" t="s">
        <v>11</v>
      </c>
      <c r="AJ457" s="2" t="s">
        <v>11</v>
      </c>
      <c r="AK457" s="2" t="s">
        <v>11</v>
      </c>
      <c r="AL457" s="2" t="s">
        <v>14</v>
      </c>
      <c r="AM457" s="2" t="s">
        <v>14</v>
      </c>
      <c r="AN457" s="2" t="s">
        <v>14</v>
      </c>
      <c r="AO457" s="2">
        <v>3.0309999999999999E-4</v>
      </c>
      <c r="AP457" s="2">
        <v>1.9610000000000001E-3</v>
      </c>
      <c r="AQ457" s="2">
        <v>1.51</v>
      </c>
      <c r="AR457" s="2">
        <v>37.85</v>
      </c>
    </row>
    <row r="458" spans="1:44">
      <c r="A458" s="2" t="s">
        <v>2630</v>
      </c>
      <c r="B458" s="2" t="s">
        <v>2631</v>
      </c>
      <c r="C458" s="2">
        <v>5</v>
      </c>
      <c r="D458" s="2">
        <v>9</v>
      </c>
      <c r="E458" s="2" t="s">
        <v>2632</v>
      </c>
      <c r="F458" s="2" t="s">
        <v>2633</v>
      </c>
      <c r="G458" s="2" t="s">
        <v>2634</v>
      </c>
      <c r="H458" s="2" t="s">
        <v>2635</v>
      </c>
      <c r="I458" s="2">
        <v>1</v>
      </c>
      <c r="J458" s="2">
        <v>1258.6030900000001</v>
      </c>
      <c r="K458" s="3">
        <v>0.93899999999999995</v>
      </c>
      <c r="L458" s="3">
        <v>1.3420000000000001</v>
      </c>
      <c r="M458" s="2">
        <v>0.999558856070483</v>
      </c>
      <c r="N458" s="2">
        <v>0.74538443618372396</v>
      </c>
      <c r="O458" s="2">
        <v>40.08</v>
      </c>
      <c r="P458" s="2">
        <v>26.21</v>
      </c>
      <c r="Q458" s="2">
        <v>92.4</v>
      </c>
      <c r="R458" s="2">
        <v>88.6</v>
      </c>
      <c r="S458" s="2">
        <v>118.9</v>
      </c>
      <c r="T458" s="2">
        <v>29.28</v>
      </c>
      <c r="U458" s="2">
        <v>13.17</v>
      </c>
      <c r="V458" s="2">
        <v>31.18</v>
      </c>
      <c r="W458" s="4">
        <v>15460.014337672699</v>
      </c>
      <c r="X458" s="4">
        <v>15131.743248635399</v>
      </c>
      <c r="Y458" s="4">
        <v>24624.500251547099</v>
      </c>
      <c r="Z458" s="4">
        <v>12600.052734375</v>
      </c>
      <c r="AA458" s="4">
        <v>14827.826222539001</v>
      </c>
      <c r="AB458" s="4">
        <v>16434.6543082772</v>
      </c>
      <c r="AC458" s="4">
        <v>12005.7349323421</v>
      </c>
      <c r="AD458" s="4">
        <v>19896.108414331698</v>
      </c>
      <c r="AE458" s="4">
        <v>23123.394801284201</v>
      </c>
      <c r="AF458" s="2" t="s">
        <v>11</v>
      </c>
      <c r="AG458" s="2" t="s">
        <v>11</v>
      </c>
      <c r="AH458" s="2" t="s">
        <v>11</v>
      </c>
      <c r="AI458" s="2" t="s">
        <v>11</v>
      </c>
      <c r="AJ458" s="2" t="s">
        <v>11</v>
      </c>
      <c r="AK458" s="2" t="s">
        <v>11</v>
      </c>
      <c r="AL458" s="2" t="s">
        <v>11</v>
      </c>
      <c r="AM458" s="2" t="s">
        <v>11</v>
      </c>
      <c r="AN458" s="2" t="s">
        <v>11</v>
      </c>
      <c r="AO458" s="2">
        <v>1.8780000000000001E-4</v>
      </c>
      <c r="AP458" s="2">
        <v>3.8620000000000001E-4</v>
      </c>
      <c r="AQ458" s="2">
        <v>1.86</v>
      </c>
      <c r="AR458" s="2">
        <v>26.06</v>
      </c>
    </row>
    <row r="459" spans="1:44">
      <c r="A459" s="2" t="s">
        <v>2636</v>
      </c>
      <c r="B459" s="2" t="s">
        <v>36</v>
      </c>
      <c r="C459" s="2">
        <v>1</v>
      </c>
      <c r="D459" s="2">
        <v>1</v>
      </c>
      <c r="E459" s="2" t="s">
        <v>2637</v>
      </c>
      <c r="F459" s="2" t="s">
        <v>2638</v>
      </c>
      <c r="G459" s="2" t="s">
        <v>2639</v>
      </c>
      <c r="H459" s="2" t="s">
        <v>2640</v>
      </c>
      <c r="I459" s="2">
        <v>1</v>
      </c>
      <c r="J459" s="2">
        <v>2271.1842000000001</v>
      </c>
      <c r="K459" s="3">
        <v>0.93799999999999994</v>
      </c>
      <c r="L459" s="3">
        <v>1.157</v>
      </c>
      <c r="M459" s="2">
        <v>0.999558856070483</v>
      </c>
      <c r="N459" s="2" t="s">
        <v>13</v>
      </c>
      <c r="O459" s="2">
        <v>63.38</v>
      </c>
      <c r="P459" s="2">
        <v>69.680000000000007</v>
      </c>
      <c r="Q459" s="2">
        <v>87.9</v>
      </c>
      <c r="R459" s="2">
        <v>78.5</v>
      </c>
      <c r="S459" s="2">
        <v>133.6</v>
      </c>
      <c r="T459" s="2">
        <v>63.1</v>
      </c>
      <c r="U459" s="2">
        <v>28.77</v>
      </c>
      <c r="V459" s="2">
        <v>38.6</v>
      </c>
      <c r="W459" s="4">
        <v>6786.9706682286396</v>
      </c>
      <c r="X459" s="4">
        <v>2906.2610989733298</v>
      </c>
      <c r="Y459" s="4">
        <v>2144.4867866357499</v>
      </c>
      <c r="Z459" s="4">
        <v>2597.5583856038702</v>
      </c>
      <c r="AA459" s="4">
        <v>3856.6266924403999</v>
      </c>
      <c r="AB459" s="4">
        <v>2272.29645461378</v>
      </c>
      <c r="AC459" s="4">
        <v>4417.7385777550098</v>
      </c>
      <c r="AD459" s="4">
        <v>4461.9568314585404</v>
      </c>
      <c r="AE459" s="4">
        <v>2012.51174132905</v>
      </c>
      <c r="AF459" s="2" t="s">
        <v>11</v>
      </c>
      <c r="AG459" s="2" t="s">
        <v>15</v>
      </c>
      <c r="AH459" s="2" t="s">
        <v>15</v>
      </c>
      <c r="AI459" s="2" t="s">
        <v>15</v>
      </c>
      <c r="AJ459" s="2" t="s">
        <v>15</v>
      </c>
      <c r="AK459" s="2" t="s">
        <v>15</v>
      </c>
      <c r="AL459" s="2" t="s">
        <v>15</v>
      </c>
      <c r="AM459" s="2" t="s">
        <v>15</v>
      </c>
      <c r="AN459" s="2" t="s">
        <v>15</v>
      </c>
      <c r="AO459" s="2">
        <v>3.225E-3</v>
      </c>
      <c r="AP459" s="2">
        <v>2.9569999999999999E-2</v>
      </c>
      <c r="AQ459" s="2">
        <v>2.19</v>
      </c>
      <c r="AR459" s="2">
        <v>52.65</v>
      </c>
    </row>
    <row r="460" spans="1:44">
      <c r="A460" s="2" t="s">
        <v>2641</v>
      </c>
      <c r="B460" s="2" t="s">
        <v>58</v>
      </c>
      <c r="C460" s="2">
        <v>1</v>
      </c>
      <c r="D460" s="2">
        <v>4</v>
      </c>
      <c r="E460" s="2" t="s">
        <v>2642</v>
      </c>
      <c r="F460" s="2" t="s">
        <v>2643</v>
      </c>
      <c r="G460" s="2" t="s">
        <v>2644</v>
      </c>
      <c r="H460" s="2" t="s">
        <v>2645</v>
      </c>
      <c r="I460" s="2">
        <v>1</v>
      </c>
      <c r="J460" s="2">
        <v>1420.7729300000001</v>
      </c>
      <c r="K460" s="3">
        <v>0.93799999999999994</v>
      </c>
      <c r="L460" s="3">
        <v>0.96899999999999997</v>
      </c>
      <c r="M460" s="2">
        <v>0.999558856070483</v>
      </c>
      <c r="N460" s="2">
        <v>0.86599013099180899</v>
      </c>
      <c r="O460" s="2">
        <v>47.71</v>
      </c>
      <c r="P460" s="2">
        <v>47.71</v>
      </c>
      <c r="Q460" s="2">
        <v>103.2</v>
      </c>
      <c r="R460" s="2">
        <v>100</v>
      </c>
      <c r="S460" s="2">
        <v>96.8</v>
      </c>
      <c r="T460" s="2">
        <v>12.78</v>
      </c>
      <c r="U460" s="2">
        <v>9.86</v>
      </c>
      <c r="V460" s="2">
        <v>72.86</v>
      </c>
      <c r="W460" s="4">
        <v>9207.7076338379793</v>
      </c>
      <c r="X460" s="4">
        <v>11897.867969316199</v>
      </c>
      <c r="Y460" s="4">
        <v>10965.269686235</v>
      </c>
      <c r="Z460" s="4">
        <v>9519.490234375</v>
      </c>
      <c r="AA460" s="4">
        <v>10617.9326288754</v>
      </c>
      <c r="AB460" s="4">
        <v>11604.6696176315</v>
      </c>
      <c r="AC460" s="4">
        <v>10284.8377357274</v>
      </c>
      <c r="AD460" s="4">
        <v>1985.8364302928301</v>
      </c>
      <c r="AE460" s="4">
        <v>15165.136179159599</v>
      </c>
      <c r="AF460" s="2" t="s">
        <v>14</v>
      </c>
      <c r="AG460" s="2" t="s">
        <v>14</v>
      </c>
      <c r="AH460" s="2" t="s">
        <v>11</v>
      </c>
      <c r="AI460" s="2" t="s">
        <v>14</v>
      </c>
      <c r="AJ460" s="2" t="s">
        <v>11</v>
      </c>
      <c r="AK460" s="2" t="s">
        <v>11</v>
      </c>
      <c r="AL460" s="2" t="s">
        <v>11</v>
      </c>
      <c r="AM460" s="2" t="s">
        <v>15</v>
      </c>
      <c r="AN460" s="2" t="s">
        <v>14</v>
      </c>
      <c r="AO460" s="2">
        <v>1.8550000000000001E-3</v>
      </c>
      <c r="AP460" s="2">
        <v>1.5310000000000001E-2</v>
      </c>
      <c r="AQ460" s="2">
        <v>1.72</v>
      </c>
      <c r="AR460" s="2">
        <v>31.64</v>
      </c>
    </row>
    <row r="461" spans="1:44">
      <c r="A461" s="2" t="s">
        <v>868</v>
      </c>
      <c r="B461" s="2" t="s">
        <v>46</v>
      </c>
      <c r="C461" s="2">
        <v>2</v>
      </c>
      <c r="D461" s="2">
        <v>7</v>
      </c>
      <c r="E461" s="2" t="s">
        <v>350</v>
      </c>
      <c r="F461" s="2" t="s">
        <v>869</v>
      </c>
      <c r="G461" s="2" t="s">
        <v>870</v>
      </c>
      <c r="H461" s="2" t="s">
        <v>2232</v>
      </c>
      <c r="I461" s="2">
        <v>1</v>
      </c>
      <c r="J461" s="2">
        <v>1488.78791</v>
      </c>
      <c r="K461" s="3">
        <v>0.93799999999999994</v>
      </c>
      <c r="L461" s="3">
        <v>1.1040000000000001</v>
      </c>
      <c r="M461" s="2">
        <v>0.999558856070483</v>
      </c>
      <c r="N461" s="2">
        <v>0.99807903194414704</v>
      </c>
      <c r="O461" s="2">
        <v>36.979999999999997</v>
      </c>
      <c r="P461" s="2">
        <v>37.83</v>
      </c>
      <c r="Q461" s="2">
        <v>123.4</v>
      </c>
      <c r="R461" s="2">
        <v>84</v>
      </c>
      <c r="S461" s="2">
        <v>92.7</v>
      </c>
      <c r="T461" s="2">
        <v>39.07</v>
      </c>
      <c r="U461" s="2">
        <v>24.78</v>
      </c>
      <c r="V461" s="2">
        <v>37.520000000000003</v>
      </c>
      <c r="W461" s="4">
        <v>10766.4993453119</v>
      </c>
      <c r="X461" s="4">
        <v>10755.320684811</v>
      </c>
      <c r="Y461" s="4">
        <v>4819.5022089123704</v>
      </c>
      <c r="Z461" s="4">
        <v>7319.91455078125</v>
      </c>
      <c r="AA461" s="4">
        <v>8964.7160579884294</v>
      </c>
      <c r="AB461" s="4">
        <v>5387.6372115254699</v>
      </c>
      <c r="AC461" s="4">
        <v>10141.2021895256</v>
      </c>
      <c r="AD461" s="4">
        <v>8079.7896649460499</v>
      </c>
      <c r="AE461" s="4">
        <v>4519.0507780725502</v>
      </c>
      <c r="AF461" s="2" t="s">
        <v>11</v>
      </c>
      <c r="AG461" s="2" t="s">
        <v>11</v>
      </c>
      <c r="AH461" s="2" t="s">
        <v>11</v>
      </c>
      <c r="AI461" s="2" t="s">
        <v>11</v>
      </c>
      <c r="AJ461" s="2" t="s">
        <v>11</v>
      </c>
      <c r="AK461" s="2" t="s">
        <v>14</v>
      </c>
      <c r="AL461" s="2" t="s">
        <v>11</v>
      </c>
      <c r="AM461" s="2" t="s">
        <v>11</v>
      </c>
      <c r="AN461" s="2" t="s">
        <v>15</v>
      </c>
      <c r="AO461" s="2">
        <v>1.8780000000000001E-4</v>
      </c>
      <c r="AP461" s="2">
        <v>1.227E-4</v>
      </c>
      <c r="AQ461" s="2">
        <v>2.64</v>
      </c>
      <c r="AR461" s="2">
        <v>50.05</v>
      </c>
    </row>
    <row r="462" spans="1:44">
      <c r="A462" s="2" t="s">
        <v>2646</v>
      </c>
      <c r="B462" s="2" t="s">
        <v>22</v>
      </c>
      <c r="C462" s="2">
        <v>3</v>
      </c>
      <c r="D462" s="2">
        <v>7</v>
      </c>
      <c r="E462" s="2" t="s">
        <v>2647</v>
      </c>
      <c r="F462" s="2" t="s">
        <v>2648</v>
      </c>
      <c r="G462" s="2" t="s">
        <v>2649</v>
      </c>
      <c r="H462" s="2" t="s">
        <v>2650</v>
      </c>
      <c r="I462" s="2">
        <v>1</v>
      </c>
      <c r="J462" s="2">
        <v>1304.6303499999999</v>
      </c>
      <c r="K462" s="3">
        <v>0.93500000000000005</v>
      </c>
      <c r="L462" s="3">
        <v>1.1419999999999999</v>
      </c>
      <c r="M462" s="2">
        <v>0.999558856070483</v>
      </c>
      <c r="N462" s="2">
        <v>0.99014616642803099</v>
      </c>
      <c r="O462" s="2">
        <v>33.06</v>
      </c>
      <c r="P462" s="2">
        <v>43.48</v>
      </c>
      <c r="Q462" s="2">
        <v>108.9</v>
      </c>
      <c r="R462" s="2">
        <v>89.2</v>
      </c>
      <c r="S462" s="2">
        <v>101.9</v>
      </c>
      <c r="T462" s="2">
        <v>15.63</v>
      </c>
      <c r="U462" s="2">
        <v>8.32</v>
      </c>
      <c r="V462" s="2">
        <v>34.659999999999997</v>
      </c>
      <c r="W462" s="4">
        <v>12350.0988523504</v>
      </c>
      <c r="X462" s="4">
        <v>11617.258023242101</v>
      </c>
      <c r="Y462" s="4">
        <v>9070.5143488512895</v>
      </c>
      <c r="Z462" s="4">
        <v>10063.18359375</v>
      </c>
      <c r="AA462" s="4">
        <v>8525.0851495482693</v>
      </c>
      <c r="AB462" s="4">
        <v>9512.1980032417196</v>
      </c>
      <c r="AC462" s="4">
        <v>10863.337130335</v>
      </c>
      <c r="AD462" s="4">
        <v>7248.2419595817501</v>
      </c>
      <c r="AE462" s="4">
        <v>14863.385715005599</v>
      </c>
      <c r="AF462" s="2" t="s">
        <v>11</v>
      </c>
      <c r="AG462" s="2" t="s">
        <v>11</v>
      </c>
      <c r="AH462" s="2" t="s">
        <v>14</v>
      </c>
      <c r="AI462" s="2" t="s">
        <v>11</v>
      </c>
      <c r="AJ462" s="2" t="s">
        <v>11</v>
      </c>
      <c r="AK462" s="2" t="s">
        <v>11</v>
      </c>
      <c r="AL462" s="2" t="s">
        <v>11</v>
      </c>
      <c r="AM462" s="2" t="s">
        <v>11</v>
      </c>
      <c r="AN462" s="2" t="s">
        <v>14</v>
      </c>
      <c r="AO462" s="2">
        <v>1.8780000000000001E-4</v>
      </c>
      <c r="AP462" s="2">
        <v>8.6279999999999994E-5</v>
      </c>
      <c r="AQ462" s="2">
        <v>2.97</v>
      </c>
      <c r="AR462" s="2">
        <v>33.03</v>
      </c>
    </row>
    <row r="463" spans="1:44">
      <c r="A463" s="2" t="s">
        <v>2651</v>
      </c>
      <c r="B463" s="2" t="s">
        <v>813</v>
      </c>
      <c r="C463" s="2">
        <v>1</v>
      </c>
      <c r="D463" s="2">
        <v>6</v>
      </c>
      <c r="E463" s="2" t="s">
        <v>2652</v>
      </c>
      <c r="F463" s="2" t="s">
        <v>2653</v>
      </c>
      <c r="G463" s="2" t="s">
        <v>2654</v>
      </c>
      <c r="H463" s="2" t="s">
        <v>2655</v>
      </c>
      <c r="I463" s="2">
        <v>1</v>
      </c>
      <c r="J463" s="2">
        <v>1123.49108</v>
      </c>
      <c r="K463" s="3">
        <v>0.93400000000000005</v>
      </c>
      <c r="L463" s="3">
        <v>1.083</v>
      </c>
      <c r="M463" s="2">
        <v>0.999558856070483</v>
      </c>
      <c r="N463" s="2">
        <v>0.98465037558220003</v>
      </c>
      <c r="O463" s="2">
        <v>26.47</v>
      </c>
      <c r="P463" s="2">
        <v>22.25</v>
      </c>
      <c r="Q463" s="2">
        <v>118.9</v>
      </c>
      <c r="R463" s="2">
        <v>86.8</v>
      </c>
      <c r="S463" s="2">
        <v>94.3</v>
      </c>
      <c r="T463" s="2">
        <v>10.46</v>
      </c>
      <c r="U463" s="2">
        <v>21.34</v>
      </c>
      <c r="V463" s="2">
        <v>11.2</v>
      </c>
      <c r="W463" s="4">
        <v>21265.948580721899</v>
      </c>
      <c r="X463" s="4">
        <v>25568.037521884398</v>
      </c>
      <c r="Y463" s="4">
        <v>25725.896404208401</v>
      </c>
      <c r="Z463" s="4">
        <v>18662.603515625</v>
      </c>
      <c r="AA463" s="4">
        <v>18332.004029837299</v>
      </c>
      <c r="AB463" s="4">
        <v>26287.295512319</v>
      </c>
      <c r="AC463" s="4">
        <v>20261.469462689001</v>
      </c>
      <c r="AD463" s="4">
        <v>19861.302468097201</v>
      </c>
      <c r="AE463" s="4">
        <v>24205.546995828801</v>
      </c>
      <c r="AF463" s="2" t="s">
        <v>11</v>
      </c>
      <c r="AG463" s="2" t="s">
        <v>14</v>
      </c>
      <c r="AH463" s="2" t="s">
        <v>11</v>
      </c>
      <c r="AI463" s="2" t="s">
        <v>11</v>
      </c>
      <c r="AJ463" s="2" t="s">
        <v>11</v>
      </c>
      <c r="AK463" s="2" t="s">
        <v>14</v>
      </c>
      <c r="AL463" s="2" t="s">
        <v>11</v>
      </c>
      <c r="AM463" s="2" t="s">
        <v>11</v>
      </c>
      <c r="AN463" s="2" t="s">
        <v>14</v>
      </c>
      <c r="AO463" s="2">
        <v>1.1999999999999999E-3</v>
      </c>
      <c r="AP463" s="2">
        <v>5.4710000000000002E-3</v>
      </c>
      <c r="AQ463" s="2">
        <v>1.83</v>
      </c>
      <c r="AR463" s="2">
        <v>27.58</v>
      </c>
    </row>
    <row r="464" spans="1:44">
      <c r="A464" s="2" t="s">
        <v>2656</v>
      </c>
      <c r="B464" s="2" t="s">
        <v>32</v>
      </c>
      <c r="C464" s="2">
        <v>3</v>
      </c>
      <c r="D464" s="2">
        <v>8</v>
      </c>
      <c r="E464" s="2" t="s">
        <v>2657</v>
      </c>
      <c r="F464" s="2" t="s">
        <v>2658</v>
      </c>
      <c r="G464" s="2" t="s">
        <v>2659</v>
      </c>
      <c r="H464" s="2" t="s">
        <v>2660</v>
      </c>
      <c r="I464" s="2">
        <v>1</v>
      </c>
      <c r="J464" s="2">
        <v>1422.7045700000001</v>
      </c>
      <c r="K464" s="3">
        <v>0.93300000000000005</v>
      </c>
      <c r="L464" s="3">
        <v>0.91300000000000003</v>
      </c>
      <c r="M464" s="2">
        <v>0.999558856070483</v>
      </c>
      <c r="N464" s="2">
        <v>0.71149737992040996</v>
      </c>
      <c r="O464" s="2">
        <v>8.1999999999999993</v>
      </c>
      <c r="P464" s="2">
        <v>13.22</v>
      </c>
      <c r="Q464" s="2">
        <v>98.3</v>
      </c>
      <c r="R464" s="2">
        <v>106.1</v>
      </c>
      <c r="S464" s="2">
        <v>95.6</v>
      </c>
      <c r="T464" s="2">
        <v>9.24</v>
      </c>
      <c r="U464" s="2">
        <v>9.73</v>
      </c>
      <c r="V464" s="2">
        <v>9.2200000000000006</v>
      </c>
      <c r="W464" s="4">
        <v>12280.5919252025</v>
      </c>
      <c r="X464" s="4">
        <v>10589.4705006077</v>
      </c>
      <c r="Y464" s="4">
        <v>10428.246335146399</v>
      </c>
      <c r="Z464" s="4">
        <v>10319.73828125</v>
      </c>
      <c r="AA464" s="4">
        <v>11426.624573491499</v>
      </c>
      <c r="AB464" s="4">
        <v>12545.135998055201</v>
      </c>
      <c r="AC464" s="4">
        <v>10299.310273182</v>
      </c>
      <c r="AD464" s="4">
        <v>9548.4476992774507</v>
      </c>
      <c r="AE464" s="4">
        <v>11457.7562580587</v>
      </c>
      <c r="AF464" s="2" t="s">
        <v>11</v>
      </c>
      <c r="AG464" s="2" t="s">
        <v>11</v>
      </c>
      <c r="AH464" s="2" t="s">
        <v>14</v>
      </c>
      <c r="AI464" s="2" t="s">
        <v>11</v>
      </c>
      <c r="AJ464" s="2" t="s">
        <v>11</v>
      </c>
      <c r="AK464" s="2" t="s">
        <v>11</v>
      </c>
      <c r="AL464" s="2" t="s">
        <v>11</v>
      </c>
      <c r="AM464" s="2" t="s">
        <v>11</v>
      </c>
      <c r="AN464" s="2" t="s">
        <v>11</v>
      </c>
      <c r="AO464" s="2">
        <v>1.8780000000000001E-4</v>
      </c>
      <c r="AP464" s="2">
        <v>2.2330000000000001E-4</v>
      </c>
      <c r="AQ464" s="2">
        <v>2.23</v>
      </c>
      <c r="AR464" s="2">
        <v>38.97</v>
      </c>
    </row>
    <row r="465" spans="1:44">
      <c r="A465" s="2" t="s">
        <v>349</v>
      </c>
      <c r="B465" s="2" t="s">
        <v>39</v>
      </c>
      <c r="C465" s="2">
        <v>4</v>
      </c>
      <c r="D465" s="2">
        <v>33</v>
      </c>
      <c r="E465" s="2" t="s">
        <v>2661</v>
      </c>
      <c r="F465" s="2" t="s">
        <v>2662</v>
      </c>
      <c r="G465" s="2" t="s">
        <v>2663</v>
      </c>
      <c r="H465" s="2" t="s">
        <v>2664</v>
      </c>
      <c r="I465" s="2">
        <v>1</v>
      </c>
      <c r="J465" s="2">
        <v>1748.87483</v>
      </c>
      <c r="K465" s="3">
        <v>0.93300000000000005</v>
      </c>
      <c r="L465" s="3">
        <v>1.0640000000000001</v>
      </c>
      <c r="M465" s="2">
        <v>0.999558856070483</v>
      </c>
      <c r="N465" s="2">
        <v>0.982347044489705</v>
      </c>
      <c r="O465" s="2">
        <v>12.21</v>
      </c>
      <c r="P465" s="2">
        <v>16.04</v>
      </c>
      <c r="Q465" s="2">
        <v>107.3</v>
      </c>
      <c r="R465" s="2">
        <v>92.5</v>
      </c>
      <c r="S465" s="2">
        <v>100.1</v>
      </c>
      <c r="T465" s="2">
        <v>6.38</v>
      </c>
      <c r="U465" s="2">
        <v>8.56</v>
      </c>
      <c r="V465" s="2">
        <v>15.51</v>
      </c>
      <c r="W465" s="4">
        <v>726439.15114623203</v>
      </c>
      <c r="X465" s="4">
        <v>640107.90733168297</v>
      </c>
      <c r="Y465" s="4">
        <v>696952.03408460901</v>
      </c>
      <c r="Z465" s="4">
        <v>665922.84375</v>
      </c>
      <c r="AA465" s="4">
        <v>562628.72516687203</v>
      </c>
      <c r="AB465" s="4">
        <v>600920.67251323804</v>
      </c>
      <c r="AC465" s="4">
        <v>518832.36504128802</v>
      </c>
      <c r="AD465" s="4">
        <v>650059.51641063101</v>
      </c>
      <c r="AE465" s="4">
        <v>708380.81638680305</v>
      </c>
      <c r="AF465" s="2" t="s">
        <v>11</v>
      </c>
      <c r="AG465" s="2" t="s">
        <v>11</v>
      </c>
      <c r="AH465" s="2" t="s">
        <v>11</v>
      </c>
      <c r="AI465" s="2" t="s">
        <v>11</v>
      </c>
      <c r="AJ465" s="2" t="s">
        <v>11</v>
      </c>
      <c r="AK465" s="2" t="s">
        <v>11</v>
      </c>
      <c r="AL465" s="2" t="s">
        <v>11</v>
      </c>
      <c r="AM465" s="2" t="s">
        <v>11</v>
      </c>
      <c r="AN465" s="2" t="s">
        <v>11</v>
      </c>
      <c r="AO465" s="2">
        <v>1.8780000000000001E-4</v>
      </c>
      <c r="AP465" s="2">
        <v>1.6210000000000001E-9</v>
      </c>
      <c r="AQ465" s="2">
        <v>4.8899999999999997</v>
      </c>
      <c r="AR465" s="2">
        <v>33.020000000000003</v>
      </c>
    </row>
    <row r="466" spans="1:44">
      <c r="A466" s="2" t="s">
        <v>2665</v>
      </c>
      <c r="B466" s="2" t="s">
        <v>39</v>
      </c>
      <c r="C466" s="2">
        <v>1</v>
      </c>
      <c r="D466" s="2">
        <v>4</v>
      </c>
      <c r="E466" s="2" t="s">
        <v>2666</v>
      </c>
      <c r="F466" s="2" t="s">
        <v>2667</v>
      </c>
      <c r="G466" s="2" t="s">
        <v>2668</v>
      </c>
      <c r="H466" s="2" t="s">
        <v>2669</v>
      </c>
      <c r="I466" s="2">
        <v>1</v>
      </c>
      <c r="J466" s="2">
        <v>1520.7889700000001</v>
      </c>
      <c r="K466" s="3">
        <v>0.93300000000000005</v>
      </c>
      <c r="L466" s="3">
        <v>1.129</v>
      </c>
      <c r="M466" s="2">
        <v>0.999558856070483</v>
      </c>
      <c r="N466" s="2">
        <v>0.99534341064134702</v>
      </c>
      <c r="O466" s="2">
        <v>19.03</v>
      </c>
      <c r="P466" s="2">
        <v>27.37</v>
      </c>
      <c r="Q466" s="2">
        <v>111.8</v>
      </c>
      <c r="R466" s="2">
        <v>88.4</v>
      </c>
      <c r="S466" s="2">
        <v>99.8</v>
      </c>
      <c r="T466" s="2">
        <v>14.43</v>
      </c>
      <c r="U466" s="2">
        <v>20.69</v>
      </c>
      <c r="V466" s="2">
        <v>14.55</v>
      </c>
      <c r="W466" s="4">
        <v>42149.9462976836</v>
      </c>
      <c r="X466" s="4">
        <v>36169.071579510601</v>
      </c>
      <c r="Y466" s="4">
        <v>48357.354442592499</v>
      </c>
      <c r="Z466" s="4">
        <v>33305.39453125</v>
      </c>
      <c r="AA466" s="4">
        <v>26919.6641284246</v>
      </c>
      <c r="AB466" s="4">
        <v>40847.433623983197</v>
      </c>
      <c r="AC466" s="4">
        <v>34002.184790716798</v>
      </c>
      <c r="AD466" s="4">
        <v>37602.688139039703</v>
      </c>
      <c r="AE466" s="4">
        <v>45093.424028672001</v>
      </c>
      <c r="AF466" s="2" t="s">
        <v>11</v>
      </c>
      <c r="AG466" s="2" t="s">
        <v>11</v>
      </c>
      <c r="AH466" s="2" t="s">
        <v>11</v>
      </c>
      <c r="AI466" s="2" t="s">
        <v>14</v>
      </c>
      <c r="AJ466" s="2" t="s">
        <v>14</v>
      </c>
      <c r="AK466" s="2" t="s">
        <v>14</v>
      </c>
      <c r="AL466" s="2" t="s">
        <v>14</v>
      </c>
      <c r="AM466" s="2" t="s">
        <v>14</v>
      </c>
      <c r="AN466" s="2" t="s">
        <v>11</v>
      </c>
      <c r="AO466" s="2">
        <v>1.8780000000000001E-4</v>
      </c>
      <c r="AP466" s="2">
        <v>2.8839999999999998E-6</v>
      </c>
      <c r="AQ466" s="2">
        <v>2.96</v>
      </c>
      <c r="AR466" s="2">
        <v>35.01</v>
      </c>
    </row>
    <row r="467" spans="1:44">
      <c r="A467" s="2" t="s">
        <v>2670</v>
      </c>
      <c r="B467" s="2" t="s">
        <v>27</v>
      </c>
      <c r="C467" s="2">
        <v>5</v>
      </c>
      <c r="D467" s="2">
        <v>1</v>
      </c>
      <c r="E467" s="2" t="s">
        <v>2671</v>
      </c>
      <c r="F467" s="2" t="s">
        <v>2672</v>
      </c>
      <c r="G467" s="2" t="s">
        <v>2673</v>
      </c>
      <c r="H467" s="2" t="s">
        <v>2674</v>
      </c>
      <c r="I467" s="2">
        <v>1</v>
      </c>
      <c r="J467" s="2">
        <v>989.52369999999996</v>
      </c>
      <c r="K467" s="3">
        <v>0.93200000000000005</v>
      </c>
      <c r="L467" s="3">
        <v>0.81699999999999995</v>
      </c>
      <c r="M467" s="2">
        <v>0.999558856070483</v>
      </c>
      <c r="N467" s="2">
        <v>0.40390612992647101</v>
      </c>
      <c r="O467" s="2">
        <v>17.46</v>
      </c>
      <c r="P467" s="2">
        <v>20.25</v>
      </c>
      <c r="Q467" s="2">
        <v>92.8</v>
      </c>
      <c r="R467" s="2">
        <v>110.1</v>
      </c>
      <c r="S467" s="2">
        <v>97.2</v>
      </c>
      <c r="T467" s="2">
        <v>15.69</v>
      </c>
      <c r="U467" s="2">
        <v>16.8</v>
      </c>
      <c r="V467" s="2">
        <v>14.3</v>
      </c>
      <c r="W467" s="4">
        <v>18520.988702972001</v>
      </c>
      <c r="X467" s="4">
        <v>18366.854043254101</v>
      </c>
      <c r="Y467" s="4">
        <v>23953.542978479902</v>
      </c>
      <c r="Z467" s="4">
        <v>20496.52734375</v>
      </c>
      <c r="AA467" s="4">
        <v>21978.774273320101</v>
      </c>
      <c r="AB467" s="4">
        <v>27946.971543634299</v>
      </c>
      <c r="AC467" s="4">
        <v>16751.392456968599</v>
      </c>
      <c r="AD467" s="4">
        <v>19400.702526341302</v>
      </c>
      <c r="AE467" s="4">
        <v>22322.8433963192</v>
      </c>
      <c r="AF467" s="2" t="s">
        <v>14</v>
      </c>
      <c r="AG467" s="2" t="s">
        <v>14</v>
      </c>
      <c r="AH467" s="2" t="s">
        <v>14</v>
      </c>
      <c r="AI467" s="2" t="s">
        <v>11</v>
      </c>
      <c r="AJ467" s="2" t="s">
        <v>14</v>
      </c>
      <c r="AK467" s="2" t="s">
        <v>14</v>
      </c>
      <c r="AL467" s="2" t="s">
        <v>14</v>
      </c>
      <c r="AM467" s="2" t="s">
        <v>14</v>
      </c>
      <c r="AN467" s="2" t="s">
        <v>14</v>
      </c>
      <c r="AO467" s="2">
        <v>2.3800000000000002E-3</v>
      </c>
      <c r="AP467" s="2">
        <v>1.7840000000000002E-2</v>
      </c>
      <c r="AQ467" s="2">
        <v>1.45</v>
      </c>
      <c r="AR467" s="2">
        <v>30.52</v>
      </c>
    </row>
    <row r="468" spans="1:44">
      <c r="A468" s="2" t="s">
        <v>2675</v>
      </c>
      <c r="B468" s="2" t="s">
        <v>22</v>
      </c>
      <c r="C468" s="2">
        <v>4</v>
      </c>
      <c r="D468" s="2">
        <v>12</v>
      </c>
      <c r="E468" s="2" t="s">
        <v>2676</v>
      </c>
      <c r="F468" s="2" t="s">
        <v>2677</v>
      </c>
      <c r="G468" s="2" t="s">
        <v>2678</v>
      </c>
      <c r="H468" s="2" t="s">
        <v>2679</v>
      </c>
      <c r="I468" s="2">
        <v>1</v>
      </c>
      <c r="J468" s="2">
        <v>987.52918</v>
      </c>
      <c r="K468" s="3">
        <v>0.93200000000000005</v>
      </c>
      <c r="L468" s="3">
        <v>1.0680000000000001</v>
      </c>
      <c r="M468" s="2">
        <v>0.999558856070483</v>
      </c>
      <c r="N468" s="2">
        <v>0.98336116657070505</v>
      </c>
      <c r="O468" s="2">
        <v>19.36</v>
      </c>
      <c r="P468" s="2">
        <v>17.489999999999998</v>
      </c>
      <c r="Q468" s="2">
        <v>107.4</v>
      </c>
      <c r="R468" s="2">
        <v>92.5</v>
      </c>
      <c r="S468" s="2">
        <v>100.1</v>
      </c>
      <c r="T468" s="2">
        <v>10.96</v>
      </c>
      <c r="U468" s="2">
        <v>17.760000000000002</v>
      </c>
      <c r="V468" s="2">
        <v>17.97</v>
      </c>
      <c r="W468" s="4">
        <v>31473.784621321502</v>
      </c>
      <c r="X468" s="4">
        <v>28851.9577875135</v>
      </c>
      <c r="Y468" s="4">
        <v>35807.307713752198</v>
      </c>
      <c r="Z468" s="4">
        <v>27098.40234375</v>
      </c>
      <c r="AA468" s="4">
        <v>24567.620965118302</v>
      </c>
      <c r="AB468" s="4">
        <v>34381.6976441355</v>
      </c>
      <c r="AC468" s="4">
        <v>25941.657983727298</v>
      </c>
      <c r="AD468" s="4">
        <v>29329.835758683999</v>
      </c>
      <c r="AE468" s="4">
        <v>36715.067925440802</v>
      </c>
      <c r="AF468" s="2" t="s">
        <v>11</v>
      </c>
      <c r="AG468" s="2" t="s">
        <v>11</v>
      </c>
      <c r="AH468" s="2" t="s">
        <v>11</v>
      </c>
      <c r="AI468" s="2" t="s">
        <v>11</v>
      </c>
      <c r="AJ468" s="2" t="s">
        <v>11</v>
      </c>
      <c r="AK468" s="2" t="s">
        <v>11</v>
      </c>
      <c r="AL468" s="2" t="s">
        <v>14</v>
      </c>
      <c r="AM468" s="2" t="s">
        <v>11</v>
      </c>
      <c r="AN468" s="2" t="s">
        <v>14</v>
      </c>
      <c r="AO468" s="2">
        <v>3.0309999999999999E-4</v>
      </c>
      <c r="AP468" s="2">
        <v>2.859E-3</v>
      </c>
      <c r="AQ468" s="2">
        <v>2.06</v>
      </c>
      <c r="AR468" s="2">
        <v>19.52</v>
      </c>
    </row>
    <row r="469" spans="1:44">
      <c r="A469" s="2" t="s">
        <v>2680</v>
      </c>
      <c r="B469" s="2" t="s">
        <v>97</v>
      </c>
      <c r="C469" s="2">
        <v>2</v>
      </c>
      <c r="D469" s="2">
        <v>9</v>
      </c>
      <c r="E469" s="2" t="s">
        <v>2681</v>
      </c>
      <c r="F469" s="2" t="s">
        <v>2682</v>
      </c>
      <c r="G469" s="2" t="s">
        <v>2683</v>
      </c>
      <c r="H469" s="2" t="s">
        <v>2684</v>
      </c>
      <c r="I469" s="2">
        <v>1</v>
      </c>
      <c r="J469" s="2">
        <v>2113.9971300000002</v>
      </c>
      <c r="K469" s="3">
        <v>0.93200000000000005</v>
      </c>
      <c r="L469" s="3">
        <v>1.286</v>
      </c>
      <c r="M469" s="2">
        <v>0.999558856070483</v>
      </c>
      <c r="N469" s="2">
        <v>0.86740329522537596</v>
      </c>
      <c r="O469" s="2">
        <v>20.74</v>
      </c>
      <c r="P469" s="2">
        <v>39.880000000000003</v>
      </c>
      <c r="Q469" s="2">
        <v>113</v>
      </c>
      <c r="R469" s="2">
        <v>81.8</v>
      </c>
      <c r="S469" s="2">
        <v>105.2</v>
      </c>
      <c r="T469" s="2">
        <v>12.13</v>
      </c>
      <c r="U469" s="2">
        <v>41.34</v>
      </c>
      <c r="V469" s="2">
        <v>21.26</v>
      </c>
      <c r="W469" s="4">
        <v>10972.5800986016</v>
      </c>
      <c r="X469" s="4">
        <v>9143.0472056341496</v>
      </c>
      <c r="Y469" s="4">
        <v>11616.669261074399</v>
      </c>
      <c r="Z469" s="4">
        <v>9157.4892578125</v>
      </c>
      <c r="AA469" s="4">
        <v>3698.9501832380802</v>
      </c>
      <c r="AB469" s="4">
        <v>7949.0389809970002</v>
      </c>
      <c r="AC469" s="4">
        <v>11529.6754129623</v>
      </c>
      <c r="AD469" s="4">
        <v>10221.8482950326</v>
      </c>
      <c r="AE469" s="4">
        <v>7472.0203120187998</v>
      </c>
      <c r="AF469" s="2" t="s">
        <v>11</v>
      </c>
      <c r="AG469" s="2" t="s">
        <v>11</v>
      </c>
      <c r="AH469" s="2" t="s">
        <v>11</v>
      </c>
      <c r="AI469" s="2" t="s">
        <v>11</v>
      </c>
      <c r="AJ469" s="2" t="s">
        <v>11</v>
      </c>
      <c r="AK469" s="2" t="s">
        <v>11</v>
      </c>
      <c r="AL469" s="2" t="s">
        <v>11</v>
      </c>
      <c r="AM469" s="2" t="s">
        <v>11</v>
      </c>
      <c r="AN469" s="2" t="s">
        <v>11</v>
      </c>
      <c r="AO469" s="2">
        <v>1.8780000000000001E-4</v>
      </c>
      <c r="AP469" s="2">
        <v>7.3000000000000004E-6</v>
      </c>
      <c r="AQ469" s="2">
        <v>3.46</v>
      </c>
      <c r="AR469" s="2">
        <v>37.659999999999997</v>
      </c>
    </row>
    <row r="470" spans="1:44">
      <c r="A470" s="2" t="s">
        <v>917</v>
      </c>
      <c r="B470" s="2" t="s">
        <v>87</v>
      </c>
      <c r="C470" s="2">
        <v>1</v>
      </c>
      <c r="D470" s="2">
        <v>4</v>
      </c>
      <c r="E470" s="2" t="s">
        <v>2685</v>
      </c>
      <c r="F470" s="2" t="s">
        <v>2686</v>
      </c>
      <c r="G470" s="2" t="s">
        <v>2687</v>
      </c>
      <c r="H470" s="2" t="s">
        <v>2688</v>
      </c>
      <c r="I470" s="2">
        <v>1</v>
      </c>
      <c r="J470" s="2">
        <v>1712.86762</v>
      </c>
      <c r="K470" s="3">
        <v>0.93100000000000005</v>
      </c>
      <c r="L470" s="3">
        <v>1.325</v>
      </c>
      <c r="M470" s="2">
        <v>0.999558856070483</v>
      </c>
      <c r="N470" s="2">
        <v>0.83213608311488996</v>
      </c>
      <c r="O470" s="2">
        <v>37.450000000000003</v>
      </c>
      <c r="P470" s="2">
        <v>45.29</v>
      </c>
      <c r="Q470" s="2">
        <v>121.5</v>
      </c>
      <c r="R470" s="2">
        <v>65.400000000000006</v>
      </c>
      <c r="S470" s="2">
        <v>113.1</v>
      </c>
      <c r="T470" s="2">
        <v>16.32</v>
      </c>
      <c r="U470" s="2">
        <v>30.56</v>
      </c>
      <c r="V470" s="2">
        <v>33.119999999999997</v>
      </c>
      <c r="W470" s="4">
        <v>5750.2206039377397</v>
      </c>
      <c r="X470" s="4">
        <v>5834.01061024515</v>
      </c>
      <c r="Y470" s="4">
        <v>4297.6423019042504</v>
      </c>
      <c r="Z470" s="4">
        <v>2832.04150390625</v>
      </c>
      <c r="AA470" s="4">
        <v>3095.9757178869399</v>
      </c>
      <c r="AB470" s="4">
        <v>4852.5085404695201</v>
      </c>
      <c r="AC470" s="4">
        <v>6429.8851089760501</v>
      </c>
      <c r="AD470" s="4">
        <v>5355.5922630237001</v>
      </c>
      <c r="AE470" s="4">
        <v>3185.7887912073102</v>
      </c>
      <c r="AF470" s="2" t="s">
        <v>11</v>
      </c>
      <c r="AG470" s="2" t="s">
        <v>11</v>
      </c>
      <c r="AH470" s="2" t="s">
        <v>15</v>
      </c>
      <c r="AI470" s="2" t="s">
        <v>14</v>
      </c>
      <c r="AJ470" s="2" t="s">
        <v>14</v>
      </c>
      <c r="AK470" s="2" t="s">
        <v>15</v>
      </c>
      <c r="AL470" s="2" t="s">
        <v>11</v>
      </c>
      <c r="AM470" s="2" t="s">
        <v>11</v>
      </c>
      <c r="AN470" s="2" t="s">
        <v>15</v>
      </c>
      <c r="AO470" s="2">
        <v>3.0309999999999999E-4</v>
      </c>
      <c r="AP470" s="2">
        <v>3.186E-3</v>
      </c>
      <c r="AQ470" s="2">
        <v>2.15</v>
      </c>
      <c r="AR470" s="2">
        <v>47.91</v>
      </c>
    </row>
    <row r="471" spans="1:44">
      <c r="A471" s="2" t="s">
        <v>2689</v>
      </c>
      <c r="B471" s="2" t="s">
        <v>46</v>
      </c>
      <c r="C471" s="2">
        <v>2</v>
      </c>
      <c r="D471" s="2">
        <v>8</v>
      </c>
      <c r="E471" s="2" t="s">
        <v>1935</v>
      </c>
      <c r="F471" s="2" t="s">
        <v>2690</v>
      </c>
      <c r="G471" s="2" t="s">
        <v>2691</v>
      </c>
      <c r="H471" s="2" t="s">
        <v>1938</v>
      </c>
      <c r="I471" s="2">
        <v>1</v>
      </c>
      <c r="J471" s="2">
        <v>1262.61978</v>
      </c>
      <c r="K471" s="3">
        <v>0.93100000000000005</v>
      </c>
      <c r="L471" s="3">
        <v>1.0629999999999999</v>
      </c>
      <c r="M471" s="2">
        <v>0.999558856070483</v>
      </c>
      <c r="N471" s="2">
        <v>0.98336116657070505</v>
      </c>
      <c r="O471" s="2">
        <v>25.63</v>
      </c>
      <c r="P471" s="2">
        <v>9.02</v>
      </c>
      <c r="Q471" s="2">
        <v>108.4</v>
      </c>
      <c r="R471" s="2">
        <v>90.7</v>
      </c>
      <c r="S471" s="2">
        <v>100.9</v>
      </c>
      <c r="T471" s="2">
        <v>22.45</v>
      </c>
      <c r="U471" s="2">
        <v>7.02</v>
      </c>
      <c r="V471" s="2">
        <v>7.35</v>
      </c>
      <c r="W471" s="4">
        <v>7553.8028564161305</v>
      </c>
      <c r="X471" s="4">
        <v>9939.7777278445192</v>
      </c>
      <c r="Y471" s="4">
        <v>11955.4257089741</v>
      </c>
      <c r="Z471" s="4">
        <v>8153.498046875</v>
      </c>
      <c r="AA471" s="4">
        <v>8324.2610507326408</v>
      </c>
      <c r="AB471" s="4">
        <v>9271.5656808964504</v>
      </c>
      <c r="AC471" s="4">
        <v>8505.6817943492697</v>
      </c>
      <c r="AD471" s="4">
        <v>9257.1245297926198</v>
      </c>
      <c r="AE471" s="4">
        <v>9857.0019546817894</v>
      </c>
      <c r="AF471" s="2" t="s">
        <v>14</v>
      </c>
      <c r="AG471" s="2" t="s">
        <v>11</v>
      </c>
      <c r="AH471" s="2" t="s">
        <v>11</v>
      </c>
      <c r="AI471" s="2" t="s">
        <v>11</v>
      </c>
      <c r="AJ471" s="2" t="s">
        <v>11</v>
      </c>
      <c r="AK471" s="2" t="s">
        <v>11</v>
      </c>
      <c r="AL471" s="2" t="s">
        <v>11</v>
      </c>
      <c r="AM471" s="2" t="s">
        <v>11</v>
      </c>
      <c r="AN471" s="2" t="s">
        <v>11</v>
      </c>
      <c r="AO471" s="2">
        <v>1.8780000000000001E-4</v>
      </c>
      <c r="AP471" s="2">
        <v>1.286E-3</v>
      </c>
      <c r="AQ471" s="2">
        <v>2.06</v>
      </c>
      <c r="AR471" s="2">
        <v>37.869999999999997</v>
      </c>
    </row>
    <row r="472" spans="1:44">
      <c r="A472" s="2" t="s">
        <v>2692</v>
      </c>
      <c r="B472" s="2" t="s">
        <v>46</v>
      </c>
      <c r="C472" s="2">
        <v>2</v>
      </c>
      <c r="D472" s="2">
        <v>2</v>
      </c>
      <c r="E472" s="2" t="s">
        <v>1549</v>
      </c>
      <c r="F472" s="2" t="s">
        <v>2693</v>
      </c>
      <c r="G472" s="2" t="s">
        <v>2694</v>
      </c>
      <c r="H472" s="2" t="s">
        <v>1552</v>
      </c>
      <c r="I472" s="2">
        <v>1</v>
      </c>
      <c r="J472" s="2">
        <v>1692.8638699999999</v>
      </c>
      <c r="K472" s="3">
        <v>0.93100000000000005</v>
      </c>
      <c r="L472" s="3">
        <v>0.81200000000000006</v>
      </c>
      <c r="M472" s="2">
        <v>0.999558856070483</v>
      </c>
      <c r="N472" s="2">
        <v>0.54717636005278003</v>
      </c>
      <c r="O472" s="2">
        <v>18.36</v>
      </c>
      <c r="P472" s="2">
        <v>20.81</v>
      </c>
      <c r="Q472" s="2">
        <v>99</v>
      </c>
      <c r="R472" s="2">
        <v>108.8</v>
      </c>
      <c r="S472" s="2">
        <v>92.2</v>
      </c>
      <c r="T472" s="2">
        <v>14.53</v>
      </c>
      <c r="U472" s="2">
        <v>23.07</v>
      </c>
      <c r="V472" s="2">
        <v>11.26</v>
      </c>
      <c r="W472" s="4">
        <v>4586.7983942683204</v>
      </c>
      <c r="X472" s="4">
        <v>3907.4903711952302</v>
      </c>
      <c r="Y472" s="4">
        <v>5237.5838617096997</v>
      </c>
      <c r="Z472" s="4">
        <v>5041.443359375</v>
      </c>
      <c r="AA472" s="4">
        <v>7075.3057023272904</v>
      </c>
      <c r="AB472" s="4">
        <v>4679.1058125867603</v>
      </c>
      <c r="AC472" s="4">
        <v>4761.5645506336396</v>
      </c>
      <c r="AD472" s="4">
        <v>3798.90462047953</v>
      </c>
      <c r="AE472" s="4">
        <v>4269.2361998578399</v>
      </c>
      <c r="AF472" s="2" t="s">
        <v>11</v>
      </c>
      <c r="AG472" s="2" t="s">
        <v>14</v>
      </c>
      <c r="AH472" s="2" t="s">
        <v>14</v>
      </c>
      <c r="AI472" s="2" t="s">
        <v>11</v>
      </c>
      <c r="AJ472" s="2" t="s">
        <v>14</v>
      </c>
      <c r="AK472" s="2" t="s">
        <v>14</v>
      </c>
      <c r="AL472" s="2" t="s">
        <v>14</v>
      </c>
      <c r="AM472" s="2" t="s">
        <v>14</v>
      </c>
      <c r="AN472" s="2" t="s">
        <v>15</v>
      </c>
      <c r="AO472" s="2">
        <v>1.8780000000000001E-4</v>
      </c>
      <c r="AP472" s="2">
        <v>1.197E-4</v>
      </c>
      <c r="AQ472" s="2">
        <v>2.5299999999999998</v>
      </c>
      <c r="AR472" s="2">
        <v>41.25</v>
      </c>
    </row>
    <row r="473" spans="1:44">
      <c r="A473" s="2" t="s">
        <v>16</v>
      </c>
      <c r="B473" s="2" t="s">
        <v>17</v>
      </c>
      <c r="C473" s="2">
        <v>1</v>
      </c>
      <c r="D473" s="2">
        <v>18</v>
      </c>
      <c r="E473" s="2" t="s">
        <v>18</v>
      </c>
      <c r="F473" s="2" t="s">
        <v>19</v>
      </c>
      <c r="G473" s="2" t="s">
        <v>20</v>
      </c>
      <c r="H473" s="2" t="s">
        <v>2695</v>
      </c>
      <c r="I473" s="2">
        <v>1</v>
      </c>
      <c r="J473" s="2">
        <v>1400.67731</v>
      </c>
      <c r="K473" s="3">
        <v>0.93</v>
      </c>
      <c r="L473" s="3">
        <v>1.0780000000000001</v>
      </c>
      <c r="M473" s="2">
        <v>0.999558856070483</v>
      </c>
      <c r="N473" s="2">
        <v>0.98423892695507598</v>
      </c>
      <c r="O473" s="2">
        <v>9.01</v>
      </c>
      <c r="P473" s="2">
        <v>20.81</v>
      </c>
      <c r="Q473" s="2">
        <v>107.4</v>
      </c>
      <c r="R473" s="2">
        <v>92.7</v>
      </c>
      <c r="S473" s="2">
        <v>99.9</v>
      </c>
      <c r="T473" s="2">
        <v>4.47</v>
      </c>
      <c r="U473" s="2">
        <v>9.94</v>
      </c>
      <c r="V473" s="2">
        <v>18.14</v>
      </c>
      <c r="W473" s="4">
        <v>238589.91274191099</v>
      </c>
      <c r="X473" s="4">
        <v>218178.672265862</v>
      </c>
      <c r="Y473" s="4">
        <v>229610.271214179</v>
      </c>
      <c r="Z473" s="4">
        <v>208481.15625</v>
      </c>
      <c r="AA473" s="4">
        <v>198119.202878268</v>
      </c>
      <c r="AB473" s="4">
        <v>171369.405035748</v>
      </c>
      <c r="AC473" s="4">
        <v>158845.22248588601</v>
      </c>
      <c r="AD473" s="4">
        <v>213628.13881763001</v>
      </c>
      <c r="AE473" s="4">
        <v>227445.25458027201</v>
      </c>
      <c r="AF473" s="2" t="s">
        <v>11</v>
      </c>
      <c r="AG473" s="2" t="s">
        <v>11</v>
      </c>
      <c r="AH473" s="2" t="s">
        <v>11</v>
      </c>
      <c r="AI473" s="2" t="s">
        <v>11</v>
      </c>
      <c r="AJ473" s="2" t="s">
        <v>11</v>
      </c>
      <c r="AK473" s="2" t="s">
        <v>11</v>
      </c>
      <c r="AL473" s="2" t="s">
        <v>11</v>
      </c>
      <c r="AM473" s="2" t="s">
        <v>11</v>
      </c>
      <c r="AN473" s="2" t="s">
        <v>11</v>
      </c>
      <c r="AO473" s="2">
        <v>1.8780000000000001E-4</v>
      </c>
      <c r="AP473" s="2">
        <v>4.3810000000000001E-6</v>
      </c>
      <c r="AQ473" s="2">
        <v>3.01</v>
      </c>
      <c r="AR473" s="2">
        <v>33</v>
      </c>
    </row>
    <row r="474" spans="1:44">
      <c r="A474" s="2" t="s">
        <v>2696</v>
      </c>
      <c r="B474" s="2" t="s">
        <v>36</v>
      </c>
      <c r="C474" s="2">
        <v>3</v>
      </c>
      <c r="D474" s="2">
        <v>5</v>
      </c>
      <c r="E474" s="2" t="s">
        <v>1611</v>
      </c>
      <c r="F474" s="2" t="s">
        <v>2697</v>
      </c>
      <c r="G474" s="2" t="s">
        <v>2698</v>
      </c>
      <c r="H474" s="2" t="s">
        <v>1614</v>
      </c>
      <c r="I474" s="2">
        <v>1</v>
      </c>
      <c r="J474" s="2">
        <v>1097.61358</v>
      </c>
      <c r="K474" s="3">
        <v>0.93</v>
      </c>
      <c r="L474" s="3">
        <v>1.1879999999999999</v>
      </c>
      <c r="M474" s="2">
        <v>0.999558856070483</v>
      </c>
      <c r="N474" s="2">
        <v>0.96751638647120697</v>
      </c>
      <c r="O474" s="2">
        <v>23.62</v>
      </c>
      <c r="P474" s="2">
        <v>20.71</v>
      </c>
      <c r="Q474" s="2">
        <v>110.6</v>
      </c>
      <c r="R474" s="2">
        <v>86.6</v>
      </c>
      <c r="S474" s="2">
        <v>102.9</v>
      </c>
      <c r="T474" s="2">
        <v>17.84</v>
      </c>
      <c r="U474" s="2">
        <v>9.56</v>
      </c>
      <c r="V474" s="2">
        <v>25.7</v>
      </c>
      <c r="W474" s="4">
        <v>33727.907505347997</v>
      </c>
      <c r="X474" s="4">
        <v>36402.573143798603</v>
      </c>
      <c r="Y474" s="4">
        <v>46892.0032433581</v>
      </c>
      <c r="Z474" s="4">
        <v>27928.76953125</v>
      </c>
      <c r="AA474" s="4">
        <v>28511.029252146702</v>
      </c>
      <c r="AB474" s="4">
        <v>33139.923150844603</v>
      </c>
      <c r="AC474" s="4">
        <v>29211.806806225701</v>
      </c>
      <c r="AD474" s="4">
        <v>33866.6023925595</v>
      </c>
      <c r="AE474" s="4">
        <v>47430.595162808197</v>
      </c>
      <c r="AF474" s="2" t="s">
        <v>11</v>
      </c>
      <c r="AG474" s="2" t="s">
        <v>11</v>
      </c>
      <c r="AH474" s="2" t="s">
        <v>11</v>
      </c>
      <c r="AI474" s="2" t="s">
        <v>11</v>
      </c>
      <c r="AJ474" s="2" t="s">
        <v>11</v>
      </c>
      <c r="AK474" s="2" t="s">
        <v>14</v>
      </c>
      <c r="AL474" s="2" t="s">
        <v>14</v>
      </c>
      <c r="AM474" s="2" t="s">
        <v>14</v>
      </c>
      <c r="AN474" s="2" t="s">
        <v>14</v>
      </c>
      <c r="AO474" s="2">
        <v>4.4230000000000002E-4</v>
      </c>
      <c r="AP474" s="2">
        <v>3.3189999999999999E-3</v>
      </c>
      <c r="AQ474" s="2">
        <v>2.36</v>
      </c>
      <c r="AR474" s="2">
        <v>33.35</v>
      </c>
    </row>
    <row r="475" spans="1:44">
      <c r="A475" s="2" t="s">
        <v>185</v>
      </c>
      <c r="B475" s="2" t="s">
        <v>56</v>
      </c>
      <c r="C475" s="2">
        <v>2</v>
      </c>
      <c r="D475" s="2">
        <v>4</v>
      </c>
      <c r="E475" s="2" t="s">
        <v>187</v>
      </c>
      <c r="F475" s="2" t="s">
        <v>188</v>
      </c>
      <c r="G475" s="2" t="s">
        <v>189</v>
      </c>
      <c r="H475" s="2" t="s">
        <v>1590</v>
      </c>
      <c r="I475" s="2">
        <v>1</v>
      </c>
      <c r="J475" s="2">
        <v>2692.2970099999998</v>
      </c>
      <c r="K475" s="3">
        <v>0.92800000000000005</v>
      </c>
      <c r="L475" s="3">
        <v>3.0350000000000001</v>
      </c>
      <c r="M475" s="2">
        <v>0.999558856070483</v>
      </c>
      <c r="N475" s="2">
        <v>9.5376502659414899E-7</v>
      </c>
      <c r="O475" s="2">
        <v>121.01</v>
      </c>
      <c r="P475" s="2">
        <v>77.91</v>
      </c>
      <c r="Q475" s="2">
        <v>143.5</v>
      </c>
      <c r="R475" s="2">
        <v>38.799999999999997</v>
      </c>
      <c r="S475" s="2">
        <v>117.7</v>
      </c>
      <c r="T475" s="2">
        <v>94.73</v>
      </c>
      <c r="U475" s="2">
        <v>42.83</v>
      </c>
      <c r="V475" s="2">
        <v>86.56</v>
      </c>
      <c r="W475" s="4">
        <v>25891.657486115</v>
      </c>
      <c r="X475" s="4">
        <v>10901.8297010799</v>
      </c>
      <c r="Y475" s="4">
        <v>1771.4365389531699</v>
      </c>
      <c r="Z475" s="4">
        <v>2540.4381595064001</v>
      </c>
      <c r="AA475" s="4">
        <v>5416.72827832442</v>
      </c>
      <c r="AB475" s="4">
        <v>2946.8294480470399</v>
      </c>
      <c r="AC475" s="4">
        <v>24022.012318373501</v>
      </c>
      <c r="AD475" s="4">
        <v>8943.1096629809599</v>
      </c>
      <c r="AE475" s="4">
        <v>3658.5774372379001</v>
      </c>
      <c r="AF475" s="2" t="s">
        <v>11</v>
      </c>
      <c r="AG475" s="2" t="s">
        <v>14</v>
      </c>
      <c r="AH475" s="2" t="s">
        <v>15</v>
      </c>
      <c r="AI475" s="2" t="s">
        <v>15</v>
      </c>
      <c r="AJ475" s="2" t="s">
        <v>14</v>
      </c>
      <c r="AK475" s="2" t="s">
        <v>15</v>
      </c>
      <c r="AL475" s="2" t="s">
        <v>11</v>
      </c>
      <c r="AM475" s="2" t="s">
        <v>14</v>
      </c>
      <c r="AN475" s="2" t="s">
        <v>15</v>
      </c>
      <c r="AO475" s="2">
        <v>1.8780000000000001E-4</v>
      </c>
      <c r="AP475" s="2">
        <v>7.9469999999999999E-7</v>
      </c>
      <c r="AQ475" s="2">
        <v>4.1100000000000003</v>
      </c>
      <c r="AR475" s="2">
        <v>40.21</v>
      </c>
    </row>
    <row r="476" spans="1:44">
      <c r="A476" s="2" t="s">
        <v>2699</v>
      </c>
      <c r="B476" s="2" t="s">
        <v>54</v>
      </c>
      <c r="C476" s="2">
        <v>1</v>
      </c>
      <c r="D476" s="2">
        <v>5</v>
      </c>
      <c r="E476" s="2" t="s">
        <v>2700</v>
      </c>
      <c r="F476" s="2" t="s">
        <v>2701</v>
      </c>
      <c r="G476" s="2" t="s">
        <v>2702</v>
      </c>
      <c r="H476" s="2" t="s">
        <v>2703</v>
      </c>
      <c r="I476" s="2">
        <v>1</v>
      </c>
      <c r="J476" s="2">
        <v>1127.59899</v>
      </c>
      <c r="K476" s="3">
        <v>0.92700000000000005</v>
      </c>
      <c r="L476" s="3">
        <v>1.2370000000000001</v>
      </c>
      <c r="M476" s="2">
        <v>0.999558856070483</v>
      </c>
      <c r="N476" s="2">
        <v>0.92815143527891497</v>
      </c>
      <c r="O476" s="2">
        <v>25.39</v>
      </c>
      <c r="P476" s="2">
        <v>23.53</v>
      </c>
      <c r="Q476" s="2">
        <v>109.7</v>
      </c>
      <c r="R476" s="2">
        <v>92.1</v>
      </c>
      <c r="S476" s="2">
        <v>98.2</v>
      </c>
      <c r="T476" s="2">
        <v>9.44</v>
      </c>
      <c r="U476" s="2">
        <v>13.92</v>
      </c>
      <c r="V476" s="2">
        <v>22.16</v>
      </c>
      <c r="W476" s="4">
        <v>9476.72655220052</v>
      </c>
      <c r="X476" s="4">
        <v>11376.843829051</v>
      </c>
      <c r="Y476" s="4">
        <v>10062.2869008202</v>
      </c>
      <c r="Z476" s="4">
        <v>9413.8701171875</v>
      </c>
      <c r="AA476" s="4">
        <v>8447.7967205726909</v>
      </c>
      <c r="AB476" s="4">
        <v>7106.8770190894602</v>
      </c>
      <c r="AC476" s="4">
        <v>9008.8482008600895</v>
      </c>
      <c r="AD476" s="4">
        <v>8789.4053323582593</v>
      </c>
      <c r="AE476" s="4">
        <v>12810.9856558665</v>
      </c>
      <c r="AF476" s="2" t="s">
        <v>11</v>
      </c>
      <c r="AG476" s="2" t="s">
        <v>11</v>
      </c>
      <c r="AH476" s="2" t="s">
        <v>11</v>
      </c>
      <c r="AI476" s="2" t="s">
        <v>11</v>
      </c>
      <c r="AJ476" s="2" t="s">
        <v>11</v>
      </c>
      <c r="AK476" s="2" t="s">
        <v>14</v>
      </c>
      <c r="AL476" s="2" t="s">
        <v>14</v>
      </c>
      <c r="AM476" s="2" t="s">
        <v>14</v>
      </c>
      <c r="AN476" s="2" t="s">
        <v>14</v>
      </c>
      <c r="AO476" s="2">
        <v>1.3129999999999999E-3</v>
      </c>
      <c r="AP476" s="2">
        <v>9.783E-3</v>
      </c>
      <c r="AQ476" s="2">
        <v>1.51</v>
      </c>
      <c r="AR476" s="2">
        <v>24.82</v>
      </c>
    </row>
    <row r="477" spans="1:44">
      <c r="A477" s="2" t="s">
        <v>2704</v>
      </c>
      <c r="B477" s="2" t="s">
        <v>58</v>
      </c>
      <c r="C477" s="2">
        <v>1</v>
      </c>
      <c r="D477" s="2">
        <v>3</v>
      </c>
      <c r="E477" s="2" t="s">
        <v>2705</v>
      </c>
      <c r="F477" s="2" t="s">
        <v>2706</v>
      </c>
      <c r="G477" s="2" t="s">
        <v>2707</v>
      </c>
      <c r="H477" s="2" t="s">
        <v>2708</v>
      </c>
      <c r="I477" s="2">
        <v>1</v>
      </c>
      <c r="J477" s="2">
        <v>1349.67696</v>
      </c>
      <c r="K477" s="3">
        <v>0.92700000000000005</v>
      </c>
      <c r="L477" s="3">
        <v>1.679</v>
      </c>
      <c r="M477" s="2">
        <v>0.999558856070483</v>
      </c>
      <c r="N477" s="2">
        <v>0.31433863011892499</v>
      </c>
      <c r="O477" s="2">
        <v>16.899999999999999</v>
      </c>
      <c r="P477" s="2">
        <v>34.97</v>
      </c>
      <c r="Q477" s="2">
        <v>121</v>
      </c>
      <c r="R477" s="2">
        <v>66.8</v>
      </c>
      <c r="S477" s="2">
        <v>112.2</v>
      </c>
      <c r="T477" s="2">
        <v>11.12</v>
      </c>
      <c r="U477" s="2">
        <v>36.32</v>
      </c>
      <c r="V477" s="2">
        <v>16.84</v>
      </c>
      <c r="W477" s="4">
        <v>5068.4789624083396</v>
      </c>
      <c r="X477" s="4">
        <v>5720.7155415359503</v>
      </c>
      <c r="Y477" s="4">
        <v>6338.1093669167203</v>
      </c>
      <c r="Z477" s="4">
        <v>1910.0853396053999</v>
      </c>
      <c r="AA477" s="4">
        <v>3157.2268063819502</v>
      </c>
      <c r="AB477" s="4">
        <v>4131.7408191801296</v>
      </c>
      <c r="AC477" s="4">
        <v>5302.0017302128399</v>
      </c>
      <c r="AD477" s="4">
        <v>4690.3879365411804</v>
      </c>
      <c r="AE477" s="4">
        <v>6510.9080970249997</v>
      </c>
      <c r="AF477" s="2" t="s">
        <v>11</v>
      </c>
      <c r="AG477" s="2" t="s">
        <v>14</v>
      </c>
      <c r="AH477" s="2" t="s">
        <v>11</v>
      </c>
      <c r="AI477" s="2" t="s">
        <v>15</v>
      </c>
      <c r="AJ477" s="2" t="s">
        <v>14</v>
      </c>
      <c r="AK477" s="2" t="s">
        <v>14</v>
      </c>
      <c r="AL477" s="2" t="s">
        <v>11</v>
      </c>
      <c r="AM477" s="2" t="s">
        <v>14</v>
      </c>
      <c r="AN477" s="2" t="s">
        <v>14</v>
      </c>
      <c r="AO477" s="2">
        <v>3.0309999999999999E-4</v>
      </c>
      <c r="AP477" s="2">
        <v>2.8930000000000002E-3</v>
      </c>
      <c r="AQ477" s="2">
        <v>2.06</v>
      </c>
      <c r="AR477" s="2">
        <v>37.85</v>
      </c>
    </row>
    <row r="478" spans="1:44">
      <c r="A478" s="2" t="s">
        <v>497</v>
      </c>
      <c r="B478" s="2" t="s">
        <v>58</v>
      </c>
      <c r="C478" s="2">
        <v>2</v>
      </c>
      <c r="D478" s="2">
        <v>7</v>
      </c>
      <c r="E478" s="2" t="s">
        <v>1388</v>
      </c>
      <c r="F478" s="2" t="s">
        <v>2709</v>
      </c>
      <c r="G478" s="2" t="s">
        <v>2710</v>
      </c>
      <c r="H478" s="2" t="s">
        <v>1391</v>
      </c>
      <c r="I478" s="2">
        <v>1</v>
      </c>
      <c r="J478" s="2">
        <v>2031.04018</v>
      </c>
      <c r="K478" s="3">
        <v>0.92700000000000005</v>
      </c>
      <c r="L478" s="3">
        <v>1.4830000000000001</v>
      </c>
      <c r="M478" s="2">
        <v>0.999558856070483</v>
      </c>
      <c r="N478" s="2">
        <v>0.48750465083740302</v>
      </c>
      <c r="O478" s="2">
        <v>96.93</v>
      </c>
      <c r="P478" s="2">
        <v>74.73</v>
      </c>
      <c r="Q478" s="2">
        <v>111.6</v>
      </c>
      <c r="R478" s="2">
        <v>85</v>
      </c>
      <c r="S478" s="2">
        <v>103.4</v>
      </c>
      <c r="T478" s="2">
        <v>85.45</v>
      </c>
      <c r="U478" s="2">
        <v>51.22</v>
      </c>
      <c r="V478" s="2">
        <v>61.33</v>
      </c>
      <c r="W478" s="4">
        <v>16554.150062025001</v>
      </c>
      <c r="X478" s="4">
        <v>7184.4474795185797</v>
      </c>
      <c r="Y478" s="4">
        <v>2061.9028777151698</v>
      </c>
      <c r="Z478" s="4">
        <v>8364.314453125</v>
      </c>
      <c r="AA478" s="4">
        <v>5471.9942658208001</v>
      </c>
      <c r="AB478" s="4">
        <v>2713.7217837819999</v>
      </c>
      <c r="AC478" s="4">
        <v>13650.219684235</v>
      </c>
      <c r="AD478" s="4">
        <v>6657.4588808181197</v>
      </c>
      <c r="AE478" s="4">
        <v>4025.63845599977</v>
      </c>
      <c r="AF478" s="2" t="s">
        <v>11</v>
      </c>
      <c r="AG478" s="2" t="s">
        <v>11</v>
      </c>
      <c r="AH478" s="2" t="s">
        <v>15</v>
      </c>
      <c r="AI478" s="2" t="s">
        <v>11</v>
      </c>
      <c r="AJ478" s="2" t="s">
        <v>11</v>
      </c>
      <c r="AK478" s="2" t="s">
        <v>15</v>
      </c>
      <c r="AL478" s="2" t="s">
        <v>11</v>
      </c>
      <c r="AM478" s="2" t="s">
        <v>11</v>
      </c>
      <c r="AN478" s="2" t="s">
        <v>15</v>
      </c>
      <c r="AO478" s="2">
        <v>3.0309999999999999E-4</v>
      </c>
      <c r="AP478" s="2">
        <v>2.1320000000000002E-3</v>
      </c>
      <c r="AQ478" s="2">
        <v>1.91</v>
      </c>
      <c r="AR478" s="2">
        <v>53.35</v>
      </c>
    </row>
    <row r="479" spans="1:44">
      <c r="A479" s="2" t="s">
        <v>619</v>
      </c>
      <c r="B479" s="2" t="s">
        <v>620</v>
      </c>
      <c r="C479" s="2">
        <v>1</v>
      </c>
      <c r="D479" s="2">
        <v>7</v>
      </c>
      <c r="E479" s="2" t="s">
        <v>621</v>
      </c>
      <c r="F479" s="2" t="s">
        <v>622</v>
      </c>
      <c r="G479" s="2" t="s">
        <v>623</v>
      </c>
      <c r="H479" s="2" t="s">
        <v>2711</v>
      </c>
      <c r="I479" s="2">
        <v>1</v>
      </c>
      <c r="J479" s="2">
        <v>2061.9269399999998</v>
      </c>
      <c r="K479" s="3">
        <v>0.92600000000000005</v>
      </c>
      <c r="L479" s="3">
        <v>0.57599999999999996</v>
      </c>
      <c r="M479" s="2">
        <v>0.999558856070483</v>
      </c>
      <c r="N479" s="2">
        <v>3.25950425267934E-3</v>
      </c>
      <c r="O479" s="2">
        <v>67.47</v>
      </c>
      <c r="P479" s="2">
        <v>21.25</v>
      </c>
      <c r="Q479" s="2">
        <v>90.7</v>
      </c>
      <c r="R479" s="2">
        <v>125.4</v>
      </c>
      <c r="S479" s="2">
        <v>83.9</v>
      </c>
      <c r="T479" s="2">
        <v>56.01</v>
      </c>
      <c r="U479" s="2">
        <v>15.13</v>
      </c>
      <c r="V479" s="2">
        <v>18.559999999999999</v>
      </c>
      <c r="W479" s="4">
        <v>9241.4099539117506</v>
      </c>
      <c r="X479" s="4">
        <v>3646.7572092253299</v>
      </c>
      <c r="Y479" s="4">
        <v>13446.717320211401</v>
      </c>
      <c r="Z479" s="4">
        <v>12783.0673828125</v>
      </c>
      <c r="AA479" s="4">
        <v>16244.3279962959</v>
      </c>
      <c r="AB479" s="4">
        <v>12475.084680611601</v>
      </c>
      <c r="AC479" s="4">
        <v>6444.5020526753797</v>
      </c>
      <c r="AD479" s="4">
        <v>8555.42549975984</v>
      </c>
      <c r="AE479" s="4">
        <v>9363.3920751883707</v>
      </c>
      <c r="AF479" s="2" t="s">
        <v>11</v>
      </c>
      <c r="AG479" s="2" t="s">
        <v>11</v>
      </c>
      <c r="AH479" s="2" t="s">
        <v>11</v>
      </c>
      <c r="AI479" s="2" t="s">
        <v>11</v>
      </c>
      <c r="AJ479" s="2" t="s">
        <v>11</v>
      </c>
      <c r="AK479" s="2" t="s">
        <v>11</v>
      </c>
      <c r="AL479" s="2" t="s">
        <v>14</v>
      </c>
      <c r="AM479" s="2" t="s">
        <v>11</v>
      </c>
      <c r="AN479" s="2" t="s">
        <v>14</v>
      </c>
      <c r="AO479" s="2">
        <v>1.8780000000000001E-4</v>
      </c>
      <c r="AP479" s="2">
        <v>1.303E-4</v>
      </c>
      <c r="AQ479" s="2">
        <v>3.81</v>
      </c>
      <c r="AR479" s="2">
        <v>27.77</v>
      </c>
    </row>
    <row r="480" spans="1:44">
      <c r="A480" s="2" t="s">
        <v>800</v>
      </c>
      <c r="B480" s="2" t="s">
        <v>97</v>
      </c>
      <c r="C480" s="2">
        <v>4</v>
      </c>
      <c r="D480" s="2">
        <v>3</v>
      </c>
      <c r="E480" s="2" t="s">
        <v>696</v>
      </c>
      <c r="F480" s="2" t="s">
        <v>801</v>
      </c>
      <c r="G480" s="2" t="s">
        <v>802</v>
      </c>
      <c r="H480" s="2" t="s">
        <v>2712</v>
      </c>
      <c r="I480" s="2">
        <v>1</v>
      </c>
      <c r="J480" s="2">
        <v>2082.05492</v>
      </c>
      <c r="K480" s="3">
        <v>0.92600000000000005</v>
      </c>
      <c r="L480" s="3">
        <v>1.29</v>
      </c>
      <c r="M480" s="2">
        <v>0.999558856070483</v>
      </c>
      <c r="N480" s="2">
        <v>0.85131396924520897</v>
      </c>
      <c r="O480" s="2">
        <v>28.59</v>
      </c>
      <c r="P480" s="2">
        <v>74.56</v>
      </c>
      <c r="Q480" s="2">
        <v>113.5</v>
      </c>
      <c r="R480" s="2">
        <v>81.400000000000006</v>
      </c>
      <c r="S480" s="2">
        <v>105.1</v>
      </c>
      <c r="T480" s="2">
        <v>19.23</v>
      </c>
      <c r="U480" s="2">
        <v>40.6</v>
      </c>
      <c r="V480" s="2">
        <v>62.39</v>
      </c>
      <c r="W480" s="4">
        <v>18251.483396900399</v>
      </c>
      <c r="X480" s="4">
        <v>21749.5950812683</v>
      </c>
      <c r="Y480" s="4">
        <v>14732.016727288699</v>
      </c>
      <c r="Z480" s="4">
        <v>15373.7548828125</v>
      </c>
      <c r="AA480" s="4">
        <v>13093.2680195672</v>
      </c>
      <c r="AB480" s="4">
        <v>6322.0690694283403</v>
      </c>
      <c r="AC480" s="4">
        <v>16896.421004846001</v>
      </c>
      <c r="AD480" s="4">
        <v>20371.383939143099</v>
      </c>
      <c r="AE480" s="4">
        <v>4055.4468291132998</v>
      </c>
      <c r="AF480" s="2" t="s">
        <v>11</v>
      </c>
      <c r="AG480" s="2" t="s">
        <v>11</v>
      </c>
      <c r="AH480" s="2" t="s">
        <v>14</v>
      </c>
      <c r="AI480" s="2" t="s">
        <v>11</v>
      </c>
      <c r="AJ480" s="2" t="s">
        <v>14</v>
      </c>
      <c r="AK480" s="2" t="s">
        <v>14</v>
      </c>
      <c r="AL480" s="2" t="s">
        <v>14</v>
      </c>
      <c r="AM480" s="2" t="s">
        <v>14</v>
      </c>
      <c r="AN480" s="2" t="s">
        <v>15</v>
      </c>
      <c r="AO480" s="2">
        <v>1.8780000000000001E-4</v>
      </c>
      <c r="AP480" s="2">
        <v>5.5759999999999996E-6</v>
      </c>
      <c r="AQ480" s="2">
        <v>4.16</v>
      </c>
      <c r="AR480" s="2">
        <v>40.28</v>
      </c>
    </row>
    <row r="481" spans="1:44">
      <c r="A481" s="2" t="s">
        <v>40</v>
      </c>
      <c r="B481" s="2" t="s">
        <v>12</v>
      </c>
      <c r="C481" s="2">
        <v>2</v>
      </c>
      <c r="D481" s="2">
        <v>2</v>
      </c>
      <c r="E481" s="2" t="s">
        <v>42</v>
      </c>
      <c r="F481" s="2" t="s">
        <v>43</v>
      </c>
      <c r="G481" s="2" t="s">
        <v>2713</v>
      </c>
      <c r="H481" s="2" t="s">
        <v>2272</v>
      </c>
      <c r="I481" s="2">
        <v>1</v>
      </c>
      <c r="J481" s="2">
        <v>1144.5740800000001</v>
      </c>
      <c r="K481" s="3">
        <v>0.92500000000000004</v>
      </c>
      <c r="L481" s="3">
        <v>1.089</v>
      </c>
      <c r="M481" s="2">
        <v>0.999558856070483</v>
      </c>
      <c r="N481" s="2">
        <v>0.99014616642803099</v>
      </c>
      <c r="O481" s="2">
        <v>25.91</v>
      </c>
      <c r="P481" s="2">
        <v>22.3</v>
      </c>
      <c r="Q481" s="2">
        <v>106.4</v>
      </c>
      <c r="R481" s="2">
        <v>92.7</v>
      </c>
      <c r="S481" s="2">
        <v>100.9</v>
      </c>
      <c r="T481" s="2">
        <v>11.45</v>
      </c>
      <c r="U481" s="2">
        <v>6.24</v>
      </c>
      <c r="V481" s="2">
        <v>20.27</v>
      </c>
      <c r="W481" s="4">
        <v>12238.272149709501</v>
      </c>
      <c r="X481" s="4">
        <v>12385.957867286599</v>
      </c>
      <c r="Y481" s="4">
        <v>14924.5247450965</v>
      </c>
      <c r="Z481" s="4">
        <v>9866.4736328125</v>
      </c>
      <c r="AA481" s="4">
        <v>10790.156789614201</v>
      </c>
      <c r="AB481" s="4">
        <v>11149.4805602858</v>
      </c>
      <c r="AC481" s="4">
        <v>11752.0450733453</v>
      </c>
      <c r="AD481" s="4">
        <v>9129.4009001928207</v>
      </c>
      <c r="AE481" s="4">
        <v>13805.892232776099</v>
      </c>
      <c r="AF481" s="2" t="s">
        <v>11</v>
      </c>
      <c r="AG481" s="2" t="s">
        <v>14</v>
      </c>
      <c r="AH481" s="2" t="s">
        <v>14</v>
      </c>
      <c r="AI481" s="2" t="s">
        <v>14</v>
      </c>
      <c r="AJ481" s="2" t="s">
        <v>14</v>
      </c>
      <c r="AK481" s="2" t="s">
        <v>14</v>
      </c>
      <c r="AL481" s="2" t="s">
        <v>14</v>
      </c>
      <c r="AM481" s="2" t="s">
        <v>11</v>
      </c>
      <c r="AN481" s="2" t="s">
        <v>14</v>
      </c>
      <c r="AO481" s="2">
        <v>1.3129999999999999E-3</v>
      </c>
      <c r="AP481" s="2">
        <v>9.7009999999999996E-3</v>
      </c>
      <c r="AQ481" s="2">
        <v>1.55</v>
      </c>
      <c r="AR481" s="2">
        <v>45.49</v>
      </c>
    </row>
    <row r="482" spans="1:44">
      <c r="A482" s="2" t="s">
        <v>2714</v>
      </c>
      <c r="B482" s="2" t="s">
        <v>2715</v>
      </c>
      <c r="C482" s="2">
        <v>2</v>
      </c>
      <c r="D482" s="2">
        <v>9</v>
      </c>
      <c r="E482" s="2" t="s">
        <v>2716</v>
      </c>
      <c r="F482" s="2" t="s">
        <v>2717</v>
      </c>
      <c r="G482" s="2" t="s">
        <v>2718</v>
      </c>
      <c r="H482" s="2" t="s">
        <v>2719</v>
      </c>
      <c r="I482" s="2">
        <v>1</v>
      </c>
      <c r="J482" s="2">
        <v>1648.8185599999999</v>
      </c>
      <c r="K482" s="3">
        <v>0.92400000000000004</v>
      </c>
      <c r="L482" s="3">
        <v>1.085</v>
      </c>
      <c r="M482" s="2">
        <v>0.999558856070483</v>
      </c>
      <c r="N482" s="2">
        <v>0.98465037558220003</v>
      </c>
      <c r="O482" s="2">
        <v>16.57</v>
      </c>
      <c r="P482" s="2">
        <v>10.6</v>
      </c>
      <c r="Q482" s="2">
        <v>113.5</v>
      </c>
      <c r="R482" s="2">
        <v>91.9</v>
      </c>
      <c r="S482" s="2">
        <v>94.6</v>
      </c>
      <c r="T482" s="2">
        <v>12.59</v>
      </c>
      <c r="U482" s="2">
        <v>4.45</v>
      </c>
      <c r="V482" s="2">
        <v>13.92</v>
      </c>
      <c r="W482" s="4">
        <v>12221.783505252</v>
      </c>
      <c r="X482" s="4">
        <v>10682.751304196599</v>
      </c>
      <c r="Y482" s="4">
        <v>13759.6594779357</v>
      </c>
      <c r="Z482" s="4">
        <v>9972.73828125</v>
      </c>
      <c r="AA482" s="4">
        <v>9192.5179035719393</v>
      </c>
      <c r="AB482" s="4">
        <v>9900.6475982580196</v>
      </c>
      <c r="AC482" s="4">
        <v>10186.625532824401</v>
      </c>
      <c r="AD482" s="4">
        <v>9977.2479334712898</v>
      </c>
      <c r="AE482" s="4">
        <v>12718.5499137596</v>
      </c>
      <c r="AF482" s="2" t="s">
        <v>11</v>
      </c>
      <c r="AG482" s="2" t="s">
        <v>11</v>
      </c>
      <c r="AH482" s="2" t="s">
        <v>11</v>
      </c>
      <c r="AI482" s="2" t="s">
        <v>11</v>
      </c>
      <c r="AJ482" s="2" t="s">
        <v>11</v>
      </c>
      <c r="AK482" s="2" t="s">
        <v>11</v>
      </c>
      <c r="AL482" s="2" t="s">
        <v>11</v>
      </c>
      <c r="AM482" s="2" t="s">
        <v>11</v>
      </c>
      <c r="AN482" s="2" t="s">
        <v>11</v>
      </c>
      <c r="AO482" s="2">
        <v>1.8780000000000001E-4</v>
      </c>
      <c r="AP482" s="2">
        <v>6.8029999999999997E-5</v>
      </c>
      <c r="AQ482" s="2">
        <v>3.06</v>
      </c>
      <c r="AR482" s="2">
        <v>39.03</v>
      </c>
    </row>
    <row r="483" spans="1:44">
      <c r="A483" s="2" t="s">
        <v>2720</v>
      </c>
      <c r="B483" s="2" t="s">
        <v>46</v>
      </c>
      <c r="C483" s="2">
        <v>2</v>
      </c>
      <c r="D483" s="2">
        <v>5</v>
      </c>
      <c r="E483" s="2" t="s">
        <v>2721</v>
      </c>
      <c r="F483" s="2" t="s">
        <v>2722</v>
      </c>
      <c r="G483" s="2" t="s">
        <v>2723</v>
      </c>
      <c r="H483" s="2" t="s">
        <v>2724</v>
      </c>
      <c r="I483" s="2">
        <v>0</v>
      </c>
      <c r="J483" s="2">
        <v>1529.83961</v>
      </c>
      <c r="K483" s="3">
        <v>0.92400000000000004</v>
      </c>
      <c r="L483" s="3">
        <v>1.262</v>
      </c>
      <c r="M483" s="2">
        <v>0.999558856070483</v>
      </c>
      <c r="N483" s="2">
        <v>0.90545867101163802</v>
      </c>
      <c r="O483" s="2">
        <v>16.399999999999999</v>
      </c>
      <c r="P483" s="2">
        <v>35.83</v>
      </c>
      <c r="Q483" s="2">
        <v>113</v>
      </c>
      <c r="R483" s="2">
        <v>82.7</v>
      </c>
      <c r="S483" s="2">
        <v>104.3</v>
      </c>
      <c r="T483" s="2">
        <v>39.79</v>
      </c>
      <c r="U483" s="2">
        <v>44.1</v>
      </c>
      <c r="V483" s="2">
        <v>6</v>
      </c>
      <c r="W483" s="4">
        <v>4179.7695522454096</v>
      </c>
      <c r="X483" s="4">
        <v>8888.9088064424395</v>
      </c>
      <c r="Y483" s="4">
        <v>9872.4423590253191</v>
      </c>
      <c r="Z483" s="4">
        <v>5239.46533203125</v>
      </c>
      <c r="AA483" s="4">
        <v>11753.9955205446</v>
      </c>
      <c r="AB483" s="4">
        <v>6505.67856503862</v>
      </c>
      <c r="AC483" s="4">
        <v>8209.7622837532708</v>
      </c>
      <c r="AD483" s="4">
        <v>8551.6077802993295</v>
      </c>
      <c r="AE483" s="4">
        <v>7591.1383528774904</v>
      </c>
      <c r="AF483" s="2" t="s">
        <v>11</v>
      </c>
      <c r="AG483" s="2" t="s">
        <v>11</v>
      </c>
      <c r="AH483" s="2" t="s">
        <v>14</v>
      </c>
      <c r="AI483" s="2" t="s">
        <v>11</v>
      </c>
      <c r="AJ483" s="2" t="s">
        <v>11</v>
      </c>
      <c r="AK483" s="2" t="s">
        <v>11</v>
      </c>
      <c r="AL483" s="2" t="s">
        <v>14</v>
      </c>
      <c r="AM483" s="2" t="s">
        <v>14</v>
      </c>
      <c r="AN483" s="2" t="s">
        <v>14</v>
      </c>
      <c r="AO483" s="2">
        <v>3.0309999999999999E-4</v>
      </c>
      <c r="AP483" s="2">
        <v>2.2460000000000002E-3</v>
      </c>
      <c r="AQ483" s="2">
        <v>2.2000000000000002</v>
      </c>
      <c r="AR483" s="2">
        <v>42.09</v>
      </c>
    </row>
    <row r="484" spans="1:44">
      <c r="A484" s="2" t="s">
        <v>2725</v>
      </c>
      <c r="B484" s="2" t="s">
        <v>32</v>
      </c>
      <c r="C484" s="2">
        <v>6</v>
      </c>
      <c r="D484" s="2">
        <v>4</v>
      </c>
      <c r="E484" s="2" t="s">
        <v>2726</v>
      </c>
      <c r="F484" s="2" t="s">
        <v>2727</v>
      </c>
      <c r="G484" s="2" t="s">
        <v>2728</v>
      </c>
      <c r="H484" s="2" t="s">
        <v>2729</v>
      </c>
      <c r="I484" s="2">
        <v>1</v>
      </c>
      <c r="J484" s="2">
        <v>1175.5725</v>
      </c>
      <c r="K484" s="3">
        <v>0.92300000000000004</v>
      </c>
      <c r="L484" s="3">
        <v>0.95599999999999996</v>
      </c>
      <c r="M484" s="2">
        <v>0.999558856070483</v>
      </c>
      <c r="N484" s="2">
        <v>0.91071722647488396</v>
      </c>
      <c r="O484" s="2">
        <v>32.71</v>
      </c>
      <c r="P484" s="2">
        <v>35.979999999999997</v>
      </c>
      <c r="Q484" s="2">
        <v>108.2</v>
      </c>
      <c r="R484" s="2">
        <v>91.9</v>
      </c>
      <c r="S484" s="2">
        <v>99.9</v>
      </c>
      <c r="T484" s="2">
        <v>14.51</v>
      </c>
      <c r="U484" s="2">
        <v>26.12</v>
      </c>
      <c r="V484" s="2">
        <v>28.77</v>
      </c>
      <c r="W484" s="4">
        <v>4244.1402756329899</v>
      </c>
      <c r="X484" s="4">
        <v>5590.70312073269</v>
      </c>
      <c r="Y484" s="4">
        <v>5445.6438535735897</v>
      </c>
      <c r="Z484" s="4">
        <v>4627.4013671875</v>
      </c>
      <c r="AA484" s="4">
        <v>3625.2324117494099</v>
      </c>
      <c r="AB484" s="4">
        <v>6110.3844694529698</v>
      </c>
      <c r="AC484" s="4">
        <v>3204.4188496757401</v>
      </c>
      <c r="AD484" s="4">
        <v>5026.8234848952297</v>
      </c>
      <c r="AE484" s="4">
        <v>5839.0333682954597</v>
      </c>
      <c r="AF484" s="2" t="s">
        <v>11</v>
      </c>
      <c r="AG484" s="2" t="s">
        <v>11</v>
      </c>
      <c r="AH484" s="2" t="s">
        <v>11</v>
      </c>
      <c r="AI484" s="2" t="s">
        <v>11</v>
      </c>
      <c r="AJ484" s="2" t="s">
        <v>14</v>
      </c>
      <c r="AK484" s="2" t="s">
        <v>14</v>
      </c>
      <c r="AL484" s="2" t="s">
        <v>14</v>
      </c>
      <c r="AM484" s="2" t="s">
        <v>14</v>
      </c>
      <c r="AN484" s="2" t="s">
        <v>14</v>
      </c>
      <c r="AO484" s="2">
        <v>1.4890000000000001E-3</v>
      </c>
      <c r="AP484" s="2">
        <v>1.209E-2</v>
      </c>
      <c r="AQ484" s="2">
        <v>1.46</v>
      </c>
      <c r="AR484" s="2">
        <v>23.88</v>
      </c>
    </row>
    <row r="485" spans="1:44">
      <c r="A485" s="2" t="s">
        <v>723</v>
      </c>
      <c r="B485" s="2" t="s">
        <v>58</v>
      </c>
      <c r="C485" s="2">
        <v>3</v>
      </c>
      <c r="D485" s="2">
        <v>18</v>
      </c>
      <c r="E485" s="2" t="s">
        <v>180</v>
      </c>
      <c r="F485" s="2" t="s">
        <v>724</v>
      </c>
      <c r="G485" s="2" t="s">
        <v>725</v>
      </c>
      <c r="H485" s="2" t="s">
        <v>1315</v>
      </c>
      <c r="I485" s="2">
        <v>1</v>
      </c>
      <c r="J485" s="2">
        <v>1028.55573</v>
      </c>
      <c r="K485" s="3">
        <v>0.92200000000000004</v>
      </c>
      <c r="L485" s="3">
        <v>1.0629999999999999</v>
      </c>
      <c r="M485" s="2">
        <v>0.999558856070483</v>
      </c>
      <c r="N485" s="2">
        <v>0.982347044489705</v>
      </c>
      <c r="O485" s="2">
        <v>24.11</v>
      </c>
      <c r="P485" s="2">
        <v>28.79</v>
      </c>
      <c r="Q485" s="2">
        <v>106.8</v>
      </c>
      <c r="R485" s="2">
        <v>91.2</v>
      </c>
      <c r="S485" s="2">
        <v>102</v>
      </c>
      <c r="T485" s="2">
        <v>30.04</v>
      </c>
      <c r="U485" s="2">
        <v>28.12</v>
      </c>
      <c r="V485" s="2">
        <v>23.05</v>
      </c>
      <c r="W485" s="4">
        <v>425417.00957944698</v>
      </c>
      <c r="X485" s="4">
        <v>490112.07199647703</v>
      </c>
      <c r="Y485" s="4">
        <v>739263.33595022105</v>
      </c>
      <c r="Z485" s="4">
        <v>368818.1875</v>
      </c>
      <c r="AA485" s="4">
        <v>418875.36879609799</v>
      </c>
      <c r="AB485" s="4">
        <v>617855.68114793196</v>
      </c>
      <c r="AC485" s="4">
        <v>392134.98202506499</v>
      </c>
      <c r="AD485" s="4">
        <v>468281.38756458001</v>
      </c>
      <c r="AE485" s="4">
        <v>615225.25835271901</v>
      </c>
      <c r="AF485" s="2" t="s">
        <v>11</v>
      </c>
      <c r="AG485" s="2" t="s">
        <v>11</v>
      </c>
      <c r="AH485" s="2" t="s">
        <v>11</v>
      </c>
      <c r="AI485" s="2" t="s">
        <v>11</v>
      </c>
      <c r="AJ485" s="2" t="s">
        <v>11</v>
      </c>
      <c r="AK485" s="2" t="s">
        <v>11</v>
      </c>
      <c r="AL485" s="2" t="s">
        <v>11</v>
      </c>
      <c r="AM485" s="2" t="s">
        <v>11</v>
      </c>
      <c r="AN485" s="2" t="s">
        <v>11</v>
      </c>
      <c r="AO485" s="2">
        <v>1.8780000000000001E-4</v>
      </c>
      <c r="AP485" s="2">
        <v>3.034E-4</v>
      </c>
      <c r="AQ485" s="2">
        <v>2.74</v>
      </c>
      <c r="AR485" s="2">
        <v>22.95</v>
      </c>
    </row>
    <row r="486" spans="1:44">
      <c r="A486" s="2" t="s">
        <v>2730</v>
      </c>
      <c r="B486" s="2" t="s">
        <v>39</v>
      </c>
      <c r="C486" s="2">
        <v>2</v>
      </c>
      <c r="D486" s="2">
        <v>9</v>
      </c>
      <c r="E486" s="2" t="s">
        <v>2731</v>
      </c>
      <c r="F486" s="2" t="s">
        <v>2732</v>
      </c>
      <c r="G486" s="2" t="s">
        <v>2733</v>
      </c>
      <c r="H486" s="2" t="s">
        <v>2734</v>
      </c>
      <c r="I486" s="2">
        <v>1</v>
      </c>
      <c r="J486" s="2">
        <v>1121.58842</v>
      </c>
      <c r="K486" s="3">
        <v>0.92200000000000004</v>
      </c>
      <c r="L486" s="3">
        <v>1.284</v>
      </c>
      <c r="M486" s="2">
        <v>0.999558856070483</v>
      </c>
      <c r="N486" s="2">
        <v>0.86599013099180899</v>
      </c>
      <c r="O486" s="2">
        <v>38.450000000000003</v>
      </c>
      <c r="P486" s="2">
        <v>23.77</v>
      </c>
      <c r="Q486" s="2">
        <v>123.8</v>
      </c>
      <c r="R486" s="2">
        <v>84.6</v>
      </c>
      <c r="S486" s="2">
        <v>91.6</v>
      </c>
      <c r="T486" s="2">
        <v>32.46</v>
      </c>
      <c r="U486" s="2">
        <v>24.73</v>
      </c>
      <c r="V486" s="2">
        <v>25.78</v>
      </c>
      <c r="W486" s="4">
        <v>12655.9467244591</v>
      </c>
      <c r="X486" s="4">
        <v>23902.923808298299</v>
      </c>
      <c r="Y486" s="4">
        <v>24166.298296120502</v>
      </c>
      <c r="Z486" s="4">
        <v>10238.9423828125</v>
      </c>
      <c r="AA486" s="4">
        <v>16345.0142028604</v>
      </c>
      <c r="AB486" s="4">
        <v>16407.7774256501</v>
      </c>
      <c r="AC486" s="4">
        <v>13145.982597169401</v>
      </c>
      <c r="AD486" s="4">
        <v>17688.1929486275</v>
      </c>
      <c r="AE486" s="4">
        <v>22275.030545678499</v>
      </c>
      <c r="AF486" s="2" t="s">
        <v>11</v>
      </c>
      <c r="AG486" s="2" t="s">
        <v>11</v>
      </c>
      <c r="AH486" s="2" t="s">
        <v>11</v>
      </c>
      <c r="AI486" s="2" t="s">
        <v>11</v>
      </c>
      <c r="AJ486" s="2" t="s">
        <v>11</v>
      </c>
      <c r="AK486" s="2" t="s">
        <v>11</v>
      </c>
      <c r="AL486" s="2" t="s">
        <v>11</v>
      </c>
      <c r="AM486" s="2" t="s">
        <v>11</v>
      </c>
      <c r="AN486" s="2" t="s">
        <v>11</v>
      </c>
      <c r="AO486" s="2">
        <v>1.227E-3</v>
      </c>
      <c r="AP486" s="2">
        <v>7.3200000000000001E-3</v>
      </c>
      <c r="AQ486" s="2">
        <v>2.2200000000000002</v>
      </c>
      <c r="AR486" s="2">
        <v>23.57</v>
      </c>
    </row>
    <row r="487" spans="1:44">
      <c r="A487" s="2" t="s">
        <v>2735</v>
      </c>
      <c r="B487" s="2" t="s">
        <v>36</v>
      </c>
      <c r="C487" s="2">
        <v>3</v>
      </c>
      <c r="D487" s="2">
        <v>1</v>
      </c>
      <c r="E487" s="2" t="s">
        <v>2736</v>
      </c>
      <c r="F487" s="2" t="s">
        <v>2737</v>
      </c>
      <c r="G487" s="2" t="s">
        <v>2738</v>
      </c>
      <c r="H487" s="2" t="s">
        <v>2739</v>
      </c>
      <c r="I487" s="2">
        <v>1</v>
      </c>
      <c r="J487" s="2">
        <v>1322.6409100000001</v>
      </c>
      <c r="K487" s="3">
        <v>0.92100000000000004</v>
      </c>
      <c r="L487" s="3">
        <v>1.0960000000000001</v>
      </c>
      <c r="M487" s="2">
        <v>0.999558856070483</v>
      </c>
      <c r="N487" s="2" t="s">
        <v>13</v>
      </c>
      <c r="O487" s="2">
        <v>83.09</v>
      </c>
      <c r="P487" s="2">
        <v>24.57</v>
      </c>
      <c r="Q487" s="2">
        <v>104.2</v>
      </c>
      <c r="R487" s="2">
        <v>99.8</v>
      </c>
      <c r="S487" s="2">
        <v>96</v>
      </c>
      <c r="T487" s="2">
        <v>73.64</v>
      </c>
      <c r="U487" s="2">
        <v>26.95</v>
      </c>
      <c r="V487" s="2">
        <v>11.05</v>
      </c>
      <c r="W487" s="4">
        <v>9483.8292284343806</v>
      </c>
      <c r="X487" s="4">
        <v>4349.8421559849203</v>
      </c>
      <c r="Y487" s="4">
        <v>1912.1721869635401</v>
      </c>
      <c r="Z487" s="4">
        <v>2557.1473306346002</v>
      </c>
      <c r="AA487" s="4">
        <v>4383.7170115007602</v>
      </c>
      <c r="AB487" s="4">
        <v>4166.4846177593599</v>
      </c>
      <c r="AC487" s="4">
        <v>4008.1423230207101</v>
      </c>
      <c r="AD487" s="4">
        <v>4804.48910424119</v>
      </c>
      <c r="AE487" s="4">
        <v>3971.4229444174298</v>
      </c>
      <c r="AF487" s="2" t="s">
        <v>11</v>
      </c>
      <c r="AG487" s="2" t="s">
        <v>15</v>
      </c>
      <c r="AH487" s="2" t="s">
        <v>15</v>
      </c>
      <c r="AI487" s="2" t="s">
        <v>15</v>
      </c>
      <c r="AJ487" s="2" t="s">
        <v>15</v>
      </c>
      <c r="AK487" s="2" t="s">
        <v>15</v>
      </c>
      <c r="AL487" s="2" t="s">
        <v>15</v>
      </c>
      <c r="AM487" s="2" t="s">
        <v>15</v>
      </c>
      <c r="AN487" s="2" t="s">
        <v>15</v>
      </c>
      <c r="AO487" s="2">
        <v>2.2409999999999999E-3</v>
      </c>
      <c r="AP487" s="2">
        <v>1.753E-2</v>
      </c>
      <c r="AQ487" s="2">
        <v>1.54</v>
      </c>
      <c r="AR487" s="2">
        <v>28.59</v>
      </c>
    </row>
    <row r="488" spans="1:44">
      <c r="A488" s="2" t="s">
        <v>122</v>
      </c>
      <c r="B488" s="2" t="s">
        <v>36</v>
      </c>
      <c r="C488" s="2">
        <v>2</v>
      </c>
      <c r="D488" s="2">
        <v>24</v>
      </c>
      <c r="E488" s="2" t="s">
        <v>123</v>
      </c>
      <c r="F488" s="2" t="s">
        <v>124</v>
      </c>
      <c r="G488" s="2" t="s">
        <v>125</v>
      </c>
      <c r="H488" s="2" t="s">
        <v>2740</v>
      </c>
      <c r="I488" s="2">
        <v>1</v>
      </c>
      <c r="J488" s="2">
        <v>1378.76639</v>
      </c>
      <c r="K488" s="3">
        <v>0.92</v>
      </c>
      <c r="L488" s="3">
        <v>0.99199999999999999</v>
      </c>
      <c r="M488" s="2">
        <v>0.999558856070483</v>
      </c>
      <c r="N488" s="2">
        <v>0.91071722647488396</v>
      </c>
      <c r="O488" s="2">
        <v>14.9</v>
      </c>
      <c r="P488" s="2">
        <v>5.73</v>
      </c>
      <c r="Q488" s="2">
        <v>100.9</v>
      </c>
      <c r="R488" s="2">
        <v>99.9</v>
      </c>
      <c r="S488" s="2">
        <v>99.2</v>
      </c>
      <c r="T488" s="2">
        <v>7.71</v>
      </c>
      <c r="U488" s="2">
        <v>9.58</v>
      </c>
      <c r="V488" s="2">
        <v>10.76</v>
      </c>
      <c r="W488" s="4">
        <v>43522.5607262993</v>
      </c>
      <c r="X488" s="4">
        <v>48383.861854976298</v>
      </c>
      <c r="Y488" s="4">
        <v>41752.4560479957</v>
      </c>
      <c r="Z488" s="4">
        <v>43404.3642578125</v>
      </c>
      <c r="AA488" s="4">
        <v>43109.898983815598</v>
      </c>
      <c r="AB488" s="4">
        <v>36456.8986163222</v>
      </c>
      <c r="AC488" s="4">
        <v>44506.6642252124</v>
      </c>
      <c r="AD488" s="4">
        <v>42786.1744129906</v>
      </c>
      <c r="AE488" s="4">
        <v>36123.824684603998</v>
      </c>
      <c r="AF488" s="2" t="s">
        <v>11</v>
      </c>
      <c r="AG488" s="2" t="s">
        <v>11</v>
      </c>
      <c r="AH488" s="2" t="s">
        <v>11</v>
      </c>
      <c r="AI488" s="2" t="s">
        <v>11</v>
      </c>
      <c r="AJ488" s="2" t="s">
        <v>11</v>
      </c>
      <c r="AK488" s="2" t="s">
        <v>11</v>
      </c>
      <c r="AL488" s="2" t="s">
        <v>11</v>
      </c>
      <c r="AM488" s="2" t="s">
        <v>11</v>
      </c>
      <c r="AN488" s="2" t="s">
        <v>11</v>
      </c>
      <c r="AO488" s="2">
        <v>1.8780000000000001E-4</v>
      </c>
      <c r="AP488" s="2">
        <v>4.4060000000000002E-5</v>
      </c>
      <c r="AQ488" s="2">
        <v>2.84</v>
      </c>
      <c r="AR488" s="2">
        <v>45.82</v>
      </c>
    </row>
    <row r="489" spans="1:44">
      <c r="A489" s="2" t="s">
        <v>2741</v>
      </c>
      <c r="B489" s="2" t="s">
        <v>54</v>
      </c>
      <c r="C489" s="2">
        <v>2</v>
      </c>
      <c r="D489" s="2">
        <v>8</v>
      </c>
      <c r="E489" s="2" t="s">
        <v>2742</v>
      </c>
      <c r="F489" s="2" t="s">
        <v>2743</v>
      </c>
      <c r="G489" s="2" t="s">
        <v>2744</v>
      </c>
      <c r="H489" s="2" t="s">
        <v>2745</v>
      </c>
      <c r="I489" s="2">
        <v>1</v>
      </c>
      <c r="J489" s="2">
        <v>1581.8305</v>
      </c>
      <c r="K489" s="3">
        <v>0.92</v>
      </c>
      <c r="L489" s="3">
        <v>1.1499999999999999</v>
      </c>
      <c r="M489" s="2">
        <v>0.999558856070483</v>
      </c>
      <c r="N489" s="2">
        <v>0.98465037558220003</v>
      </c>
      <c r="O489" s="2">
        <v>17.41</v>
      </c>
      <c r="P489" s="2">
        <v>21.01</v>
      </c>
      <c r="Q489" s="2">
        <v>109.9</v>
      </c>
      <c r="R489" s="2">
        <v>91.8</v>
      </c>
      <c r="S489" s="2">
        <v>98.3</v>
      </c>
      <c r="T489" s="2">
        <v>6.99</v>
      </c>
      <c r="U489" s="2">
        <v>11.73</v>
      </c>
      <c r="V489" s="2">
        <v>19.350000000000001</v>
      </c>
      <c r="W489" s="4">
        <v>13090.1160108725</v>
      </c>
      <c r="X489" s="4">
        <v>11460.1298311719</v>
      </c>
      <c r="Y489" s="4">
        <v>12805.8597671569</v>
      </c>
      <c r="Z489" s="4">
        <v>9169.27734375</v>
      </c>
      <c r="AA489" s="4">
        <v>10689.257855297399</v>
      </c>
      <c r="AB489" s="4">
        <v>11604.0977954564</v>
      </c>
      <c r="AC489" s="4">
        <v>11450.7035470634</v>
      </c>
      <c r="AD489" s="4">
        <v>10541.5638927087</v>
      </c>
      <c r="AE489" s="4">
        <v>15060.0258533017</v>
      </c>
      <c r="AF489" s="2" t="s">
        <v>11</v>
      </c>
      <c r="AG489" s="2" t="s">
        <v>11</v>
      </c>
      <c r="AH489" s="2" t="s">
        <v>11</v>
      </c>
      <c r="AI489" s="2" t="s">
        <v>11</v>
      </c>
      <c r="AJ489" s="2" t="s">
        <v>11</v>
      </c>
      <c r="AK489" s="2" t="s">
        <v>11</v>
      </c>
      <c r="AL489" s="2" t="s">
        <v>11</v>
      </c>
      <c r="AM489" s="2" t="s">
        <v>11</v>
      </c>
      <c r="AN489" s="2" t="s">
        <v>14</v>
      </c>
      <c r="AO489" s="2">
        <v>1.8780000000000001E-4</v>
      </c>
      <c r="AP489" s="2">
        <v>2.0890000000000001E-4</v>
      </c>
      <c r="AQ489" s="2">
        <v>2.1</v>
      </c>
      <c r="AR489" s="2">
        <v>37.229999999999997</v>
      </c>
    </row>
    <row r="490" spans="1:44">
      <c r="A490" s="2" t="s">
        <v>695</v>
      </c>
      <c r="B490" s="2" t="s">
        <v>36</v>
      </c>
      <c r="C490" s="2">
        <v>4</v>
      </c>
      <c r="D490" s="2">
        <v>23</v>
      </c>
      <c r="E490" s="2" t="s">
        <v>696</v>
      </c>
      <c r="F490" s="2" t="s">
        <v>697</v>
      </c>
      <c r="G490" s="2" t="s">
        <v>698</v>
      </c>
      <c r="H490" s="2" t="s">
        <v>2712</v>
      </c>
      <c r="I490" s="2">
        <v>1</v>
      </c>
      <c r="J490" s="2">
        <v>1639.8472200000001</v>
      </c>
      <c r="K490" s="3">
        <v>0.91900000000000004</v>
      </c>
      <c r="L490" s="3">
        <v>1.0720000000000001</v>
      </c>
      <c r="M490" s="2">
        <v>0.999558856070483</v>
      </c>
      <c r="N490" s="2">
        <v>0.98336116657070505</v>
      </c>
      <c r="O490" s="2">
        <v>9.09</v>
      </c>
      <c r="P490" s="2">
        <v>15.2</v>
      </c>
      <c r="Q490" s="2">
        <v>110.1</v>
      </c>
      <c r="R490" s="2">
        <v>91.6</v>
      </c>
      <c r="S490" s="2">
        <v>98.2</v>
      </c>
      <c r="T490" s="2">
        <v>8.16</v>
      </c>
      <c r="U490" s="2">
        <v>13.24</v>
      </c>
      <c r="V490" s="2">
        <v>3.71</v>
      </c>
      <c r="W490" s="4">
        <v>142913.97992647</v>
      </c>
      <c r="X490" s="4">
        <v>147216.84262298199</v>
      </c>
      <c r="Y490" s="4">
        <v>125830.93359940599</v>
      </c>
      <c r="Z490" s="4">
        <v>132456.859375</v>
      </c>
      <c r="AA490" s="4">
        <v>118875.933268262</v>
      </c>
      <c r="AB490" s="4">
        <v>101409.29508966699</v>
      </c>
      <c r="AC490" s="4">
        <v>135273.06513933401</v>
      </c>
      <c r="AD490" s="4">
        <v>127458.312979667</v>
      </c>
      <c r="AE490" s="4">
        <v>126511.19891567899</v>
      </c>
      <c r="AF490" s="2" t="s">
        <v>11</v>
      </c>
      <c r="AG490" s="2" t="s">
        <v>11</v>
      </c>
      <c r="AH490" s="2" t="s">
        <v>11</v>
      </c>
      <c r="AI490" s="2" t="s">
        <v>11</v>
      </c>
      <c r="AJ490" s="2" t="s">
        <v>11</v>
      </c>
      <c r="AK490" s="2" t="s">
        <v>11</v>
      </c>
      <c r="AL490" s="2" t="s">
        <v>11</v>
      </c>
      <c r="AM490" s="2" t="s">
        <v>11</v>
      </c>
      <c r="AN490" s="2" t="s">
        <v>11</v>
      </c>
      <c r="AO490" s="2">
        <v>1.8780000000000001E-4</v>
      </c>
      <c r="AP490" s="2">
        <v>1.6220000000000001E-6</v>
      </c>
      <c r="AQ490" s="2">
        <v>3.31</v>
      </c>
      <c r="AR490" s="2">
        <v>41.51</v>
      </c>
    </row>
    <row r="491" spans="1:44">
      <c r="A491" s="2" t="s">
        <v>2746</v>
      </c>
      <c r="B491" s="2" t="s">
        <v>58</v>
      </c>
      <c r="C491" s="2">
        <v>1</v>
      </c>
      <c r="D491" s="2">
        <v>8</v>
      </c>
      <c r="E491" s="2" t="s">
        <v>2747</v>
      </c>
      <c r="F491" s="2" t="s">
        <v>2748</v>
      </c>
      <c r="G491" s="2" t="s">
        <v>2749</v>
      </c>
      <c r="H491" s="2" t="s">
        <v>2750</v>
      </c>
      <c r="I491" s="2">
        <v>1</v>
      </c>
      <c r="J491" s="2">
        <v>1168.6506899999999</v>
      </c>
      <c r="K491" s="3">
        <v>0.91900000000000004</v>
      </c>
      <c r="L491" s="3">
        <v>1.1890000000000001</v>
      </c>
      <c r="M491" s="2">
        <v>0.999558856070483</v>
      </c>
      <c r="N491" s="2">
        <v>0.96751638647120697</v>
      </c>
      <c r="O491" s="2">
        <v>16.78</v>
      </c>
      <c r="P491" s="2">
        <v>18.440000000000001</v>
      </c>
      <c r="Q491" s="2">
        <v>106.6</v>
      </c>
      <c r="R491" s="2">
        <v>85</v>
      </c>
      <c r="S491" s="2">
        <v>108.4</v>
      </c>
      <c r="T491" s="2">
        <v>7.82</v>
      </c>
      <c r="U491" s="2">
        <v>18.21</v>
      </c>
      <c r="V491" s="2">
        <v>13.19</v>
      </c>
      <c r="W491" s="4">
        <v>21802.105583478398</v>
      </c>
      <c r="X491" s="4">
        <v>22298.4814750236</v>
      </c>
      <c r="Y491" s="4">
        <v>25144.987403673</v>
      </c>
      <c r="Z491" s="4">
        <v>15163.63671875</v>
      </c>
      <c r="AA491" s="4">
        <v>17786.815790579702</v>
      </c>
      <c r="AB491" s="4">
        <v>21759.180833554401</v>
      </c>
      <c r="AC491" s="4">
        <v>18036.761217321899</v>
      </c>
      <c r="AD491" s="4">
        <v>23097.008481988101</v>
      </c>
      <c r="AE491" s="4">
        <v>22663.4261094555</v>
      </c>
      <c r="AF491" s="2" t="s">
        <v>11</v>
      </c>
      <c r="AG491" s="2" t="s">
        <v>11</v>
      </c>
      <c r="AH491" s="2" t="s">
        <v>11</v>
      </c>
      <c r="AI491" s="2" t="s">
        <v>11</v>
      </c>
      <c r="AJ491" s="2" t="s">
        <v>11</v>
      </c>
      <c r="AK491" s="2" t="s">
        <v>11</v>
      </c>
      <c r="AL491" s="2" t="s">
        <v>14</v>
      </c>
      <c r="AM491" s="2" t="s">
        <v>11</v>
      </c>
      <c r="AN491" s="2" t="s">
        <v>11</v>
      </c>
      <c r="AO491" s="2">
        <v>3.0309999999999999E-4</v>
      </c>
      <c r="AP491" s="2">
        <v>2.5249999999999999E-3</v>
      </c>
      <c r="AQ491" s="2">
        <v>2.1</v>
      </c>
      <c r="AR491" s="2">
        <v>31.04</v>
      </c>
    </row>
    <row r="492" spans="1:44">
      <c r="A492" s="2" t="s">
        <v>470</v>
      </c>
      <c r="B492" s="2" t="s">
        <v>56</v>
      </c>
      <c r="C492" s="2">
        <v>4</v>
      </c>
      <c r="D492" s="2">
        <v>15</v>
      </c>
      <c r="E492" s="2" t="s">
        <v>1886</v>
      </c>
      <c r="F492" s="2" t="s">
        <v>2751</v>
      </c>
      <c r="G492" s="2" t="s">
        <v>2752</v>
      </c>
      <c r="H492" s="2" t="s">
        <v>1889</v>
      </c>
      <c r="I492" s="2">
        <v>1</v>
      </c>
      <c r="J492" s="2">
        <v>1979.0127199999999</v>
      </c>
      <c r="K492" s="3">
        <v>0.91800000000000004</v>
      </c>
      <c r="L492" s="3">
        <v>1.034</v>
      </c>
      <c r="M492" s="2">
        <v>0.999558856070483</v>
      </c>
      <c r="N492" s="2">
        <v>0.96634780921670005</v>
      </c>
      <c r="O492" s="2">
        <v>11.48</v>
      </c>
      <c r="P492" s="2">
        <v>8.9499999999999993</v>
      </c>
      <c r="Q492" s="2">
        <v>107.7</v>
      </c>
      <c r="R492" s="2">
        <v>94.5</v>
      </c>
      <c r="S492" s="2">
        <v>97.7</v>
      </c>
      <c r="T492" s="2">
        <v>4.43</v>
      </c>
      <c r="U492" s="2">
        <v>3.37</v>
      </c>
      <c r="V492" s="2">
        <v>8.61</v>
      </c>
      <c r="W492" s="4">
        <v>62841.781432722702</v>
      </c>
      <c r="X492" s="4">
        <v>57974.602901637103</v>
      </c>
      <c r="Y492" s="4">
        <v>62462.130705749798</v>
      </c>
      <c r="Z492" s="4">
        <v>54948.71484375</v>
      </c>
      <c r="AA492" s="4">
        <v>51738.0877007499</v>
      </c>
      <c r="AB492" s="4">
        <v>54809.351470408998</v>
      </c>
      <c r="AC492" s="4">
        <v>63031.912076662004</v>
      </c>
      <c r="AD492" s="4">
        <v>53249.569833955196</v>
      </c>
      <c r="AE492" s="4">
        <v>56672.127050146999</v>
      </c>
      <c r="AF492" s="2" t="s">
        <v>11</v>
      </c>
      <c r="AG492" s="2" t="s">
        <v>11</v>
      </c>
      <c r="AH492" s="2" t="s">
        <v>11</v>
      </c>
      <c r="AI492" s="2" t="s">
        <v>11</v>
      </c>
      <c r="AJ492" s="2" t="s">
        <v>11</v>
      </c>
      <c r="AK492" s="2" t="s">
        <v>11</v>
      </c>
      <c r="AL492" s="2" t="s">
        <v>11</v>
      </c>
      <c r="AM492" s="2" t="s">
        <v>11</v>
      </c>
      <c r="AN492" s="2" t="s">
        <v>11</v>
      </c>
      <c r="AO492" s="2">
        <v>1.8780000000000001E-4</v>
      </c>
      <c r="AP492" s="2">
        <v>1.1480000000000001E-6</v>
      </c>
      <c r="AQ492" s="2">
        <v>4.66</v>
      </c>
      <c r="AR492" s="2">
        <v>35.729999999999997</v>
      </c>
    </row>
    <row r="493" spans="1:44">
      <c r="A493" s="2" t="s">
        <v>21</v>
      </c>
      <c r="B493" s="2" t="s">
        <v>22</v>
      </c>
      <c r="C493" s="2">
        <v>2</v>
      </c>
      <c r="D493" s="2">
        <v>18</v>
      </c>
      <c r="E493" s="2" t="s">
        <v>23</v>
      </c>
      <c r="F493" s="2" t="s">
        <v>24</v>
      </c>
      <c r="G493" s="2" t="s">
        <v>25</v>
      </c>
      <c r="H493" s="2" t="s">
        <v>2753</v>
      </c>
      <c r="I493" s="2">
        <v>1</v>
      </c>
      <c r="J493" s="2">
        <v>1409.75694</v>
      </c>
      <c r="K493" s="3">
        <v>0.91800000000000004</v>
      </c>
      <c r="L493" s="3">
        <v>1.026</v>
      </c>
      <c r="M493" s="2">
        <v>0.999558856070483</v>
      </c>
      <c r="N493" s="2">
        <v>0.96016894285821197</v>
      </c>
      <c r="O493" s="2">
        <v>9.94</v>
      </c>
      <c r="P493" s="2">
        <v>17.809999999999999</v>
      </c>
      <c r="Q493" s="2">
        <v>108.1</v>
      </c>
      <c r="R493" s="2">
        <v>96.2</v>
      </c>
      <c r="S493" s="2">
        <v>95.6</v>
      </c>
      <c r="T493" s="2">
        <v>12.81</v>
      </c>
      <c r="U493" s="2">
        <v>6.84</v>
      </c>
      <c r="V493" s="2">
        <v>18.14</v>
      </c>
      <c r="W493" s="4">
        <v>159218.83252437299</v>
      </c>
      <c r="X493" s="4">
        <v>165647.34314814</v>
      </c>
      <c r="Y493" s="4">
        <v>200912.168837217</v>
      </c>
      <c r="Z493" s="4">
        <v>147478.8125</v>
      </c>
      <c r="AA493" s="4">
        <v>162330.32266407399</v>
      </c>
      <c r="AB493" s="4">
        <v>142494.53355519599</v>
      </c>
      <c r="AC493" s="4">
        <v>146206.583704605</v>
      </c>
      <c r="AD493" s="4">
        <v>146553.944160082</v>
      </c>
      <c r="AE493" s="4">
        <v>197745.960830903</v>
      </c>
      <c r="AF493" s="2" t="s">
        <v>11</v>
      </c>
      <c r="AG493" s="2" t="s">
        <v>11</v>
      </c>
      <c r="AH493" s="2" t="s">
        <v>11</v>
      </c>
      <c r="AI493" s="2" t="s">
        <v>11</v>
      </c>
      <c r="AJ493" s="2" t="s">
        <v>11</v>
      </c>
      <c r="AK493" s="2" t="s">
        <v>11</v>
      </c>
      <c r="AL493" s="2" t="s">
        <v>11</v>
      </c>
      <c r="AM493" s="2" t="s">
        <v>11</v>
      </c>
      <c r="AN493" s="2" t="s">
        <v>11</v>
      </c>
      <c r="AO493" s="2">
        <v>1.8780000000000001E-4</v>
      </c>
      <c r="AP493" s="2">
        <v>5.4990000000000002E-6</v>
      </c>
      <c r="AQ493" s="2">
        <v>3.31</v>
      </c>
      <c r="AR493" s="2">
        <v>37.36</v>
      </c>
    </row>
    <row r="494" spans="1:44">
      <c r="A494" s="2" t="s">
        <v>2754</v>
      </c>
      <c r="B494" s="2" t="s">
        <v>54</v>
      </c>
      <c r="C494" s="2">
        <v>4</v>
      </c>
      <c r="D494" s="2">
        <v>3</v>
      </c>
      <c r="E494" s="2" t="s">
        <v>2091</v>
      </c>
      <c r="F494" s="2" t="s">
        <v>2755</v>
      </c>
      <c r="G494" s="2" t="s">
        <v>2756</v>
      </c>
      <c r="H494" s="2" t="s">
        <v>2094</v>
      </c>
      <c r="I494" s="2">
        <v>1</v>
      </c>
      <c r="J494" s="2">
        <v>1773.8588400000001</v>
      </c>
      <c r="K494" s="3">
        <v>0.91800000000000004</v>
      </c>
      <c r="L494" s="3">
        <v>0.80400000000000005</v>
      </c>
      <c r="M494" s="2">
        <v>0.999558856070483</v>
      </c>
      <c r="N494" s="2">
        <v>0.43311532467542702</v>
      </c>
      <c r="O494" s="2">
        <v>102.41</v>
      </c>
      <c r="P494" s="2">
        <v>88.97</v>
      </c>
      <c r="Q494" s="2">
        <v>126.9</v>
      </c>
      <c r="R494" s="2">
        <v>115.2</v>
      </c>
      <c r="S494" s="2">
        <v>57.9</v>
      </c>
      <c r="T494" s="2">
        <v>50.57</v>
      </c>
      <c r="U494" s="2">
        <v>32.99</v>
      </c>
      <c r="V494" s="2">
        <v>63.76</v>
      </c>
      <c r="W494" s="4">
        <v>3415.8886015378698</v>
      </c>
      <c r="X494" s="4">
        <v>8802.3270943285897</v>
      </c>
      <c r="Y494" s="4">
        <v>11046.3938223602</v>
      </c>
      <c r="Z494" s="4">
        <v>4223.2223232271999</v>
      </c>
      <c r="AA494" s="4">
        <v>7986.7758660024001</v>
      </c>
      <c r="AB494" s="4">
        <v>8236.0416163241807</v>
      </c>
      <c r="AC494" s="4">
        <v>3395.2018579619998</v>
      </c>
      <c r="AD494" s="4">
        <v>4012.7671131812599</v>
      </c>
      <c r="AE494" s="4">
        <v>10142.847591550601</v>
      </c>
      <c r="AF494" s="2" t="s">
        <v>15</v>
      </c>
      <c r="AG494" s="2" t="s">
        <v>11</v>
      </c>
      <c r="AH494" s="2" t="s">
        <v>11</v>
      </c>
      <c r="AI494" s="2" t="s">
        <v>15</v>
      </c>
      <c r="AJ494" s="2" t="s">
        <v>11</v>
      </c>
      <c r="AK494" s="2" t="s">
        <v>14</v>
      </c>
      <c r="AL494" s="2" t="s">
        <v>15</v>
      </c>
      <c r="AM494" s="2" t="s">
        <v>15</v>
      </c>
      <c r="AN494" s="2" t="s">
        <v>14</v>
      </c>
      <c r="AO494" s="2">
        <v>1.8780000000000001E-4</v>
      </c>
      <c r="AP494" s="2">
        <v>4.7110000000000001E-5</v>
      </c>
      <c r="AQ494" s="2">
        <v>2.46</v>
      </c>
      <c r="AR494" s="2">
        <v>38.06</v>
      </c>
    </row>
    <row r="495" spans="1:44">
      <c r="A495" s="2" t="s">
        <v>2757</v>
      </c>
      <c r="B495" s="2" t="s">
        <v>36</v>
      </c>
      <c r="C495" s="2">
        <v>1</v>
      </c>
      <c r="D495" s="2">
        <v>1</v>
      </c>
      <c r="E495" s="2" t="s">
        <v>2758</v>
      </c>
      <c r="F495" s="2" t="s">
        <v>2759</v>
      </c>
      <c r="G495" s="2" t="s">
        <v>2760</v>
      </c>
      <c r="H495" s="2" t="s">
        <v>2761</v>
      </c>
      <c r="I495" s="2">
        <v>1</v>
      </c>
      <c r="J495" s="2">
        <v>1891.92318</v>
      </c>
      <c r="K495" s="3">
        <v>0.91800000000000004</v>
      </c>
      <c r="L495" s="3">
        <v>0.32600000000000001</v>
      </c>
      <c r="M495" s="2">
        <v>0.999558856070483</v>
      </c>
      <c r="N495" s="2">
        <v>5.2257387535999498E-9</v>
      </c>
      <c r="O495" s="2">
        <v>113.19</v>
      </c>
      <c r="P495" s="2">
        <v>69.260000000000005</v>
      </c>
      <c r="Q495" s="2">
        <v>90.2</v>
      </c>
      <c r="R495" s="2">
        <v>167.4</v>
      </c>
      <c r="S495" s="2">
        <v>42.5</v>
      </c>
      <c r="T495" s="2">
        <v>45.62</v>
      </c>
      <c r="U495" s="2">
        <v>20.67</v>
      </c>
      <c r="V495" s="2">
        <v>88.66</v>
      </c>
      <c r="W495" s="4">
        <v>6341.0765055436495</v>
      </c>
      <c r="X495" s="4">
        <v>4677.6212018421302</v>
      </c>
      <c r="Y495" s="4">
        <v>2308.1277867273302</v>
      </c>
      <c r="Z495" s="4">
        <v>9899.50390625</v>
      </c>
      <c r="AA495" s="4">
        <v>6490.61551208328</v>
      </c>
      <c r="AB495" s="4">
        <v>8682.4492960365606</v>
      </c>
      <c r="AC495" s="4">
        <v>2202.7817032975299</v>
      </c>
      <c r="AD495" s="4">
        <v>8958.2928131702301</v>
      </c>
      <c r="AE495" s="4">
        <v>2118.9043988079602</v>
      </c>
      <c r="AF495" s="2" t="s">
        <v>14</v>
      </c>
      <c r="AG495" s="2" t="s">
        <v>15</v>
      </c>
      <c r="AH495" s="2" t="s">
        <v>15</v>
      </c>
      <c r="AI495" s="2" t="s">
        <v>11</v>
      </c>
      <c r="AJ495" s="2" t="s">
        <v>14</v>
      </c>
      <c r="AK495" s="2" t="s">
        <v>14</v>
      </c>
      <c r="AL495" s="2" t="s">
        <v>15</v>
      </c>
      <c r="AM495" s="2" t="s">
        <v>14</v>
      </c>
      <c r="AN495" s="2" t="s">
        <v>15</v>
      </c>
      <c r="AO495" s="2">
        <v>3.0309999999999999E-4</v>
      </c>
      <c r="AP495" s="2">
        <v>1.596E-3</v>
      </c>
      <c r="AQ495" s="2">
        <v>3.86</v>
      </c>
      <c r="AR495" s="2">
        <v>36.619999999999997</v>
      </c>
    </row>
    <row r="496" spans="1:44">
      <c r="A496" s="2" t="s">
        <v>2762</v>
      </c>
      <c r="B496" s="2" t="s">
        <v>39</v>
      </c>
      <c r="C496" s="2">
        <v>2</v>
      </c>
      <c r="D496" s="2">
        <v>6</v>
      </c>
      <c r="E496" s="2" t="s">
        <v>2763</v>
      </c>
      <c r="F496" s="2" t="s">
        <v>2764</v>
      </c>
      <c r="G496" s="2" t="s">
        <v>2765</v>
      </c>
      <c r="H496" s="2" t="s">
        <v>2766</v>
      </c>
      <c r="I496" s="2">
        <v>1</v>
      </c>
      <c r="J496" s="2">
        <v>1386.7773500000001</v>
      </c>
      <c r="K496" s="3">
        <v>0.91700000000000004</v>
      </c>
      <c r="L496" s="3">
        <v>1.323</v>
      </c>
      <c r="M496" s="2">
        <v>0.999558856070483</v>
      </c>
      <c r="N496" s="2">
        <v>0.81331840454791904</v>
      </c>
      <c r="O496" s="2">
        <v>24.64</v>
      </c>
      <c r="P496" s="2">
        <v>14.39</v>
      </c>
      <c r="Q496" s="2">
        <v>114.9</v>
      </c>
      <c r="R496" s="2">
        <v>79.7</v>
      </c>
      <c r="S496" s="2">
        <v>105.4</v>
      </c>
      <c r="T496" s="2">
        <v>13.81</v>
      </c>
      <c r="U496" s="2">
        <v>5.79</v>
      </c>
      <c r="V496" s="2">
        <v>22.71</v>
      </c>
      <c r="W496" s="4">
        <v>9568.8075317749899</v>
      </c>
      <c r="X496" s="4">
        <v>9127.8595105052209</v>
      </c>
      <c r="Y496" s="4">
        <v>7309.7261590889302</v>
      </c>
      <c r="Z496" s="4">
        <v>6437.98681640625</v>
      </c>
      <c r="AA496" s="4">
        <v>6332.1856653780396</v>
      </c>
      <c r="AB496" s="4">
        <v>5771.8037220064398</v>
      </c>
      <c r="AC496" s="4">
        <v>9087.0334117463099</v>
      </c>
      <c r="AD496" s="4">
        <v>8374.4809496709695</v>
      </c>
      <c r="AE496" s="4">
        <v>5750.6138831581202</v>
      </c>
      <c r="AF496" s="2" t="s">
        <v>11</v>
      </c>
      <c r="AG496" s="2" t="s">
        <v>11</v>
      </c>
      <c r="AH496" s="2" t="s">
        <v>11</v>
      </c>
      <c r="AI496" s="2" t="s">
        <v>11</v>
      </c>
      <c r="AJ496" s="2" t="s">
        <v>14</v>
      </c>
      <c r="AK496" s="2" t="s">
        <v>14</v>
      </c>
      <c r="AL496" s="2" t="s">
        <v>11</v>
      </c>
      <c r="AM496" s="2" t="s">
        <v>11</v>
      </c>
      <c r="AN496" s="2" t="s">
        <v>14</v>
      </c>
      <c r="AO496" s="2">
        <v>1.8780000000000001E-4</v>
      </c>
      <c r="AP496" s="2">
        <v>2.7589999999999998E-4</v>
      </c>
      <c r="AQ496" s="2">
        <v>1.4</v>
      </c>
      <c r="AR496" s="2">
        <v>44.89</v>
      </c>
    </row>
    <row r="497" spans="1:44">
      <c r="A497" s="2" t="s">
        <v>325</v>
      </c>
      <c r="B497" s="2" t="s">
        <v>39</v>
      </c>
      <c r="C497" s="2">
        <v>1</v>
      </c>
      <c r="D497" s="2">
        <v>3</v>
      </c>
      <c r="E497" s="2" t="s">
        <v>326</v>
      </c>
      <c r="F497" s="2" t="s">
        <v>327</v>
      </c>
      <c r="G497" s="2" t="s">
        <v>328</v>
      </c>
      <c r="H497" s="2" t="s">
        <v>2116</v>
      </c>
      <c r="I497" s="2">
        <v>1</v>
      </c>
      <c r="J497" s="2">
        <v>843.47568000000001</v>
      </c>
      <c r="K497" s="3">
        <v>0.91700000000000004</v>
      </c>
      <c r="L497" s="3">
        <v>1.0900000000000001</v>
      </c>
      <c r="M497" s="2">
        <v>0.999558856070483</v>
      </c>
      <c r="N497" s="2">
        <v>0.99038260526900301</v>
      </c>
      <c r="O497" s="2">
        <v>29.52</v>
      </c>
      <c r="P497" s="2">
        <v>33.18</v>
      </c>
      <c r="Q497" s="2">
        <v>108.8</v>
      </c>
      <c r="R497" s="2">
        <v>91.5</v>
      </c>
      <c r="S497" s="2">
        <v>99.7</v>
      </c>
      <c r="T497" s="2">
        <v>15.9</v>
      </c>
      <c r="U497" s="2">
        <v>28.81</v>
      </c>
      <c r="V497" s="2">
        <v>26.86</v>
      </c>
      <c r="W497" s="4">
        <v>19002.7774696253</v>
      </c>
      <c r="X497" s="4">
        <v>20390.8145738653</v>
      </c>
      <c r="Y497" s="4">
        <v>25535.821317137401</v>
      </c>
      <c r="Z497" s="4">
        <v>14016.7822265625</v>
      </c>
      <c r="AA497" s="4">
        <v>17153.8301438669</v>
      </c>
      <c r="AB497" s="4">
        <v>24426.032938138698</v>
      </c>
      <c r="AC497" s="4">
        <v>15595.0941577139</v>
      </c>
      <c r="AD497" s="4">
        <v>18699.987299271601</v>
      </c>
      <c r="AE497" s="4">
        <v>26122.398616457798</v>
      </c>
      <c r="AF497" s="2" t="s">
        <v>14</v>
      </c>
      <c r="AG497" s="2" t="s">
        <v>14</v>
      </c>
      <c r="AH497" s="2" t="s">
        <v>11</v>
      </c>
      <c r="AI497" s="2" t="s">
        <v>11</v>
      </c>
      <c r="AJ497" s="2" t="s">
        <v>11</v>
      </c>
      <c r="AK497" s="2" t="s">
        <v>14</v>
      </c>
      <c r="AL497" s="2" t="s">
        <v>14</v>
      </c>
      <c r="AM497" s="2" t="s">
        <v>14</v>
      </c>
      <c r="AN497" s="2" t="s">
        <v>14</v>
      </c>
      <c r="AO497" s="2">
        <v>1.673E-3</v>
      </c>
      <c r="AP497" s="2">
        <v>1.3860000000000001E-2</v>
      </c>
      <c r="AQ497" s="2">
        <v>1.75</v>
      </c>
      <c r="AR497" s="2">
        <v>23.97</v>
      </c>
    </row>
    <row r="498" spans="1:44">
      <c r="A498" s="2" t="s">
        <v>271</v>
      </c>
      <c r="B498" s="2" t="s">
        <v>58</v>
      </c>
      <c r="C498" s="2">
        <v>3</v>
      </c>
      <c r="D498" s="2">
        <v>17</v>
      </c>
      <c r="E498" s="2" t="s">
        <v>272</v>
      </c>
      <c r="F498" s="2" t="s">
        <v>273</v>
      </c>
      <c r="G498" s="2" t="s">
        <v>274</v>
      </c>
      <c r="H498" s="2" t="s">
        <v>2308</v>
      </c>
      <c r="I498" s="2">
        <v>1</v>
      </c>
      <c r="J498" s="2">
        <v>1428.7667799999999</v>
      </c>
      <c r="K498" s="3">
        <v>0.91600000000000004</v>
      </c>
      <c r="L498" s="3">
        <v>0.98499999999999999</v>
      </c>
      <c r="M498" s="2">
        <v>0.999558856070483</v>
      </c>
      <c r="N498" s="2">
        <v>0.90070823660373001</v>
      </c>
      <c r="O498" s="2">
        <v>8.9600000000000009</v>
      </c>
      <c r="P498" s="2">
        <v>6.75</v>
      </c>
      <c r="Q498" s="2">
        <v>107.5</v>
      </c>
      <c r="R498" s="2">
        <v>97</v>
      </c>
      <c r="S498" s="2">
        <v>95.5</v>
      </c>
      <c r="T498" s="2">
        <v>8.65</v>
      </c>
      <c r="U498" s="2">
        <v>9.51</v>
      </c>
      <c r="V498" s="2">
        <v>6.94</v>
      </c>
      <c r="W498" s="4">
        <v>74337.750098317105</v>
      </c>
      <c r="X498" s="4">
        <v>80541.632709889702</v>
      </c>
      <c r="Y498" s="4">
        <v>67703.390408463994</v>
      </c>
      <c r="Z498" s="4">
        <v>63990.34375</v>
      </c>
      <c r="AA498" s="4">
        <v>76609.593103970503</v>
      </c>
      <c r="AB498" s="4">
        <v>67040.689816591301</v>
      </c>
      <c r="AC498" s="4">
        <v>73792.446321595897</v>
      </c>
      <c r="AD498" s="4">
        <v>65201.766968234799</v>
      </c>
      <c r="AE498" s="4">
        <v>66020.841565750205</v>
      </c>
      <c r="AF498" s="2" t="s">
        <v>11</v>
      </c>
      <c r="AG498" s="2" t="s">
        <v>11</v>
      </c>
      <c r="AH498" s="2" t="s">
        <v>11</v>
      </c>
      <c r="AI498" s="2" t="s">
        <v>11</v>
      </c>
      <c r="AJ498" s="2" t="s">
        <v>11</v>
      </c>
      <c r="AK498" s="2" t="s">
        <v>11</v>
      </c>
      <c r="AL498" s="2" t="s">
        <v>11</v>
      </c>
      <c r="AM498" s="2" t="s">
        <v>11</v>
      </c>
      <c r="AN498" s="2" t="s">
        <v>11</v>
      </c>
      <c r="AO498" s="2">
        <v>1.8780000000000001E-4</v>
      </c>
      <c r="AP498" s="2">
        <v>2.7030000000000001E-4</v>
      </c>
      <c r="AQ498" s="2">
        <v>2.87</v>
      </c>
      <c r="AR498" s="2">
        <v>45.7</v>
      </c>
    </row>
    <row r="499" spans="1:44">
      <c r="A499" s="2" t="s">
        <v>2767</v>
      </c>
      <c r="B499" s="2" t="s">
        <v>22</v>
      </c>
      <c r="C499" s="2">
        <v>2</v>
      </c>
      <c r="D499" s="2">
        <v>7</v>
      </c>
      <c r="E499" s="2" t="s">
        <v>2768</v>
      </c>
      <c r="F499" s="2" t="s">
        <v>2769</v>
      </c>
      <c r="G499" s="2" t="s">
        <v>2770</v>
      </c>
      <c r="H499" s="2" t="s">
        <v>2771</v>
      </c>
      <c r="I499" s="2">
        <v>1</v>
      </c>
      <c r="J499" s="2">
        <v>1381.6820499999999</v>
      </c>
      <c r="K499" s="3">
        <v>0.91600000000000004</v>
      </c>
      <c r="L499" s="3">
        <v>1.0980000000000001</v>
      </c>
      <c r="M499" s="2">
        <v>0.999558856070483</v>
      </c>
      <c r="N499" s="2">
        <v>0.99473593311705</v>
      </c>
      <c r="O499" s="2">
        <v>30.04</v>
      </c>
      <c r="P499" s="2">
        <v>8.74</v>
      </c>
      <c r="Q499" s="2">
        <v>121.4</v>
      </c>
      <c r="R499" s="2">
        <v>86.1</v>
      </c>
      <c r="S499" s="2">
        <v>92.5</v>
      </c>
      <c r="T499" s="2">
        <v>16.72</v>
      </c>
      <c r="U499" s="2">
        <v>4.1500000000000004</v>
      </c>
      <c r="V499" s="2">
        <v>17.95</v>
      </c>
      <c r="W499" s="4">
        <v>39832.872102970498</v>
      </c>
      <c r="X499" s="4">
        <v>50825.013916332799</v>
      </c>
      <c r="Y499" s="4">
        <v>55780.651951189197</v>
      </c>
      <c r="Z499" s="4">
        <v>33916.83984375</v>
      </c>
      <c r="AA499" s="4">
        <v>36753.164877097603</v>
      </c>
      <c r="AB499" s="4">
        <v>36042.494992688102</v>
      </c>
      <c r="AC499" s="4">
        <v>38708.258249973303</v>
      </c>
      <c r="AD499" s="4">
        <v>37256.881397491998</v>
      </c>
      <c r="AE499" s="4">
        <v>51089.640410284403</v>
      </c>
      <c r="AF499" s="2" t="s">
        <v>11</v>
      </c>
      <c r="AG499" s="2" t="s">
        <v>11</v>
      </c>
      <c r="AH499" s="2" t="s">
        <v>14</v>
      </c>
      <c r="AI499" s="2" t="s">
        <v>11</v>
      </c>
      <c r="AJ499" s="2" t="s">
        <v>11</v>
      </c>
      <c r="AK499" s="2" t="s">
        <v>14</v>
      </c>
      <c r="AL499" s="2" t="s">
        <v>11</v>
      </c>
      <c r="AM499" s="2" t="s">
        <v>11</v>
      </c>
      <c r="AN499" s="2" t="s">
        <v>11</v>
      </c>
      <c r="AO499" s="2">
        <v>1.8780000000000001E-4</v>
      </c>
      <c r="AP499" s="2">
        <v>4.3679999999999999E-4</v>
      </c>
      <c r="AQ499" s="2">
        <v>3.23</v>
      </c>
      <c r="AR499" s="2">
        <v>36.630000000000003</v>
      </c>
    </row>
    <row r="500" spans="1:44">
      <c r="A500" s="2" t="s">
        <v>255</v>
      </c>
      <c r="B500" s="2" t="s">
        <v>54</v>
      </c>
      <c r="C500" s="2">
        <v>3</v>
      </c>
      <c r="D500" s="2">
        <v>13</v>
      </c>
      <c r="E500" s="2" t="s">
        <v>128</v>
      </c>
      <c r="F500" s="2" t="s">
        <v>256</v>
      </c>
      <c r="G500" s="2" t="s">
        <v>257</v>
      </c>
      <c r="H500" s="2" t="s">
        <v>1319</v>
      </c>
      <c r="I500" s="2">
        <v>1</v>
      </c>
      <c r="J500" s="2">
        <v>1099.62923</v>
      </c>
      <c r="K500" s="3">
        <v>0.91600000000000004</v>
      </c>
      <c r="L500" s="3">
        <v>0.96399999999999997</v>
      </c>
      <c r="M500" s="2">
        <v>0.999558856070483</v>
      </c>
      <c r="N500" s="2">
        <v>0.85838376422183504</v>
      </c>
      <c r="O500" s="2">
        <v>11.17</v>
      </c>
      <c r="P500" s="2">
        <v>9.84</v>
      </c>
      <c r="Q500" s="2">
        <v>103.5</v>
      </c>
      <c r="R500" s="2">
        <v>98.2</v>
      </c>
      <c r="S500" s="2">
        <v>98.3</v>
      </c>
      <c r="T500" s="2">
        <v>8.61</v>
      </c>
      <c r="U500" s="2">
        <v>7.43</v>
      </c>
      <c r="V500" s="2">
        <v>6.22</v>
      </c>
      <c r="W500" s="4">
        <v>84324.112883116803</v>
      </c>
      <c r="X500" s="4">
        <v>87982.519389973095</v>
      </c>
      <c r="Y500" s="4">
        <v>99277.536967387699</v>
      </c>
      <c r="Z500" s="4">
        <v>80074.7578125</v>
      </c>
      <c r="AA500" s="4">
        <v>83489.613592112699</v>
      </c>
      <c r="AB500" s="4">
        <v>92349.9114072105</v>
      </c>
      <c r="AC500" s="4">
        <v>77223.162123033893</v>
      </c>
      <c r="AD500" s="4">
        <v>83516.581308345703</v>
      </c>
      <c r="AE500" s="4">
        <v>87429.778990208099</v>
      </c>
      <c r="AF500" s="2" t="s">
        <v>11</v>
      </c>
      <c r="AG500" s="2" t="s">
        <v>11</v>
      </c>
      <c r="AH500" s="2" t="s">
        <v>11</v>
      </c>
      <c r="AI500" s="2" t="s">
        <v>11</v>
      </c>
      <c r="AJ500" s="2" t="s">
        <v>11</v>
      </c>
      <c r="AK500" s="2" t="s">
        <v>11</v>
      </c>
      <c r="AL500" s="2" t="s">
        <v>11</v>
      </c>
      <c r="AM500" s="2" t="s">
        <v>11</v>
      </c>
      <c r="AN500" s="2" t="s">
        <v>11</v>
      </c>
      <c r="AO500" s="2">
        <v>3.0309999999999999E-4</v>
      </c>
      <c r="AP500" s="2">
        <v>1.671E-3</v>
      </c>
      <c r="AQ500" s="2">
        <v>2.62</v>
      </c>
      <c r="AR500" s="2">
        <v>38.729999999999997</v>
      </c>
    </row>
    <row r="501" spans="1:44">
      <c r="A501" s="2" t="s">
        <v>2772</v>
      </c>
      <c r="B501" s="2" t="s">
        <v>620</v>
      </c>
      <c r="C501" s="2">
        <v>1</v>
      </c>
      <c r="D501" s="2">
        <v>9</v>
      </c>
      <c r="E501" s="2" t="s">
        <v>2542</v>
      </c>
      <c r="F501" s="2" t="s">
        <v>2773</v>
      </c>
      <c r="G501" s="2" t="s">
        <v>2774</v>
      </c>
      <c r="H501" s="2" t="s">
        <v>2545</v>
      </c>
      <c r="I501" s="2">
        <v>1</v>
      </c>
      <c r="J501" s="2">
        <v>1954.90443</v>
      </c>
      <c r="K501" s="3">
        <v>0.91600000000000004</v>
      </c>
      <c r="L501" s="3">
        <v>1.0449999999999999</v>
      </c>
      <c r="M501" s="2">
        <v>0.999558856070483</v>
      </c>
      <c r="N501" s="2">
        <v>0.96751638647120697</v>
      </c>
      <c r="O501" s="2">
        <v>19.13</v>
      </c>
      <c r="P501" s="2">
        <v>15.52</v>
      </c>
      <c r="Q501" s="2">
        <v>100.2</v>
      </c>
      <c r="R501" s="2">
        <v>94.5</v>
      </c>
      <c r="S501" s="2">
        <v>105.3</v>
      </c>
      <c r="T501" s="2">
        <v>15.36</v>
      </c>
      <c r="U501" s="2">
        <v>12.35</v>
      </c>
      <c r="V501" s="2">
        <v>13.22</v>
      </c>
      <c r="W501" s="4">
        <v>14226.803075760199</v>
      </c>
      <c r="X501" s="4">
        <v>13718.9032324746</v>
      </c>
      <c r="Y501" s="4">
        <v>18025.785894943401</v>
      </c>
      <c r="Z501" s="4">
        <v>15684.8173828125</v>
      </c>
      <c r="AA501" s="4">
        <v>12339.736267362099</v>
      </c>
      <c r="AB501" s="4">
        <v>13425.6937723719</v>
      </c>
      <c r="AC501" s="4">
        <v>16392.521397567802</v>
      </c>
      <c r="AD501" s="4">
        <v>12562.971151917</v>
      </c>
      <c r="AE501" s="4">
        <v>14958.308782107601</v>
      </c>
      <c r="AF501" s="2" t="s">
        <v>11</v>
      </c>
      <c r="AG501" s="2" t="s">
        <v>11</v>
      </c>
      <c r="AH501" s="2" t="s">
        <v>11</v>
      </c>
      <c r="AI501" s="2" t="s">
        <v>11</v>
      </c>
      <c r="AJ501" s="2" t="s">
        <v>11</v>
      </c>
      <c r="AK501" s="2" t="s">
        <v>11</v>
      </c>
      <c r="AL501" s="2" t="s">
        <v>11</v>
      </c>
      <c r="AM501" s="2" t="s">
        <v>11</v>
      </c>
      <c r="AN501" s="2" t="s">
        <v>11</v>
      </c>
      <c r="AO501" s="2">
        <v>1.8780000000000001E-4</v>
      </c>
      <c r="AP501" s="2">
        <v>4.7830000000000004E-7</v>
      </c>
      <c r="AQ501" s="2">
        <v>2.38</v>
      </c>
      <c r="AR501" s="2">
        <v>31.5</v>
      </c>
    </row>
    <row r="502" spans="1:44">
      <c r="A502" s="2" t="s">
        <v>2775</v>
      </c>
      <c r="B502" s="2" t="s">
        <v>27</v>
      </c>
      <c r="C502" s="2">
        <v>1</v>
      </c>
      <c r="D502" s="2">
        <v>5</v>
      </c>
      <c r="E502" s="2" t="s">
        <v>2776</v>
      </c>
      <c r="F502" s="2" t="s">
        <v>2777</v>
      </c>
      <c r="G502" s="2" t="s">
        <v>2778</v>
      </c>
      <c r="H502" s="2" t="s">
        <v>2779</v>
      </c>
      <c r="I502" s="2">
        <v>1</v>
      </c>
      <c r="J502" s="2">
        <v>1855.9734800000001</v>
      </c>
      <c r="K502" s="3">
        <v>0.91500000000000004</v>
      </c>
      <c r="L502" s="3">
        <v>1.032</v>
      </c>
      <c r="M502" s="2">
        <v>0.999558856070483</v>
      </c>
      <c r="N502" s="2">
        <v>0.96489785082190205</v>
      </c>
      <c r="O502" s="2">
        <v>15.41</v>
      </c>
      <c r="P502" s="2">
        <v>28.13</v>
      </c>
      <c r="Q502" s="2">
        <v>112.8</v>
      </c>
      <c r="R502" s="2">
        <v>84</v>
      </c>
      <c r="S502" s="2">
        <v>103.2</v>
      </c>
      <c r="T502" s="2">
        <v>8.6199999999999992</v>
      </c>
      <c r="U502" s="2">
        <v>16.05</v>
      </c>
      <c r="V502" s="2">
        <v>17.8</v>
      </c>
      <c r="W502" s="4">
        <v>18574.192035456101</v>
      </c>
      <c r="X502" s="4">
        <v>19776.1030047229</v>
      </c>
      <c r="Y502" s="4">
        <v>16643.478460294598</v>
      </c>
      <c r="Z502" s="4">
        <v>13447.85546875</v>
      </c>
      <c r="AA502" s="4">
        <v>13840.258677784799</v>
      </c>
      <c r="AB502" s="4">
        <v>17809.404125786401</v>
      </c>
      <c r="AC502" s="4">
        <v>16996.5080954568</v>
      </c>
      <c r="AD502" s="4">
        <v>18382.494657653901</v>
      </c>
      <c r="AE502" s="4">
        <v>12877.2805959624</v>
      </c>
      <c r="AF502" s="2" t="s">
        <v>11</v>
      </c>
      <c r="AG502" s="2" t="s">
        <v>11</v>
      </c>
      <c r="AH502" s="2" t="s">
        <v>11</v>
      </c>
      <c r="AI502" s="2" t="s">
        <v>11</v>
      </c>
      <c r="AJ502" s="2" t="s">
        <v>14</v>
      </c>
      <c r="AK502" s="2" t="s">
        <v>11</v>
      </c>
      <c r="AL502" s="2" t="s">
        <v>14</v>
      </c>
      <c r="AM502" s="2" t="s">
        <v>14</v>
      </c>
      <c r="AN502" s="2" t="s">
        <v>14</v>
      </c>
      <c r="AO502" s="2">
        <v>1.8780000000000001E-4</v>
      </c>
      <c r="AP502" s="2">
        <v>7.7929999999999994E-5</v>
      </c>
      <c r="AQ502" s="2">
        <v>2.9</v>
      </c>
      <c r="AR502" s="2">
        <v>35.33</v>
      </c>
    </row>
    <row r="503" spans="1:44">
      <c r="A503" s="2" t="s">
        <v>261</v>
      </c>
      <c r="B503" s="2" t="s">
        <v>491</v>
      </c>
      <c r="C503" s="2">
        <v>2</v>
      </c>
      <c r="D503" s="2">
        <v>6</v>
      </c>
      <c r="E503" s="2" t="s">
        <v>1743</v>
      </c>
      <c r="F503" s="2" t="s">
        <v>1776</v>
      </c>
      <c r="G503" s="2" t="s">
        <v>1745</v>
      </c>
      <c r="H503" s="2" t="s">
        <v>1746</v>
      </c>
      <c r="I503" s="2">
        <v>1</v>
      </c>
      <c r="J503" s="2">
        <v>1204.57006</v>
      </c>
      <c r="K503" s="3">
        <v>0.91300000000000003</v>
      </c>
      <c r="L503" s="3">
        <v>0.97399999999999998</v>
      </c>
      <c r="M503" s="2">
        <v>0.999558856070483</v>
      </c>
      <c r="N503" s="2">
        <v>0.88333582795106103</v>
      </c>
      <c r="O503" s="2">
        <v>34.909999999999997</v>
      </c>
      <c r="P503" s="2">
        <v>29.76</v>
      </c>
      <c r="Q503" s="2">
        <v>105.3</v>
      </c>
      <c r="R503" s="2">
        <v>98.6</v>
      </c>
      <c r="S503" s="2">
        <v>96.1</v>
      </c>
      <c r="T503" s="2">
        <v>2.2999999999999998</v>
      </c>
      <c r="U503" s="2">
        <v>13.6</v>
      </c>
      <c r="V503" s="2">
        <v>26.02</v>
      </c>
      <c r="W503" s="4">
        <v>41259.409839223801</v>
      </c>
      <c r="X503" s="4">
        <v>42071.425314044202</v>
      </c>
      <c r="Y503" s="4">
        <v>43191.0626390584</v>
      </c>
      <c r="Z503" s="4">
        <v>36523.953125</v>
      </c>
      <c r="AA503" s="4">
        <v>39402.1213786878</v>
      </c>
      <c r="AB503" s="4">
        <v>47310.651601627898</v>
      </c>
      <c r="AC503" s="4">
        <v>30855.6317572105</v>
      </c>
      <c r="AD503" s="4">
        <v>38394.859444116897</v>
      </c>
      <c r="AE503" s="4">
        <v>51557.684710948502</v>
      </c>
      <c r="AF503" s="2" t="s">
        <v>11</v>
      </c>
      <c r="AG503" s="2" t="s">
        <v>11</v>
      </c>
      <c r="AH503" s="2" t="s">
        <v>11</v>
      </c>
      <c r="AI503" s="2" t="s">
        <v>11</v>
      </c>
      <c r="AJ503" s="2" t="s">
        <v>11</v>
      </c>
      <c r="AK503" s="2" t="s">
        <v>14</v>
      </c>
      <c r="AL503" s="2" t="s">
        <v>14</v>
      </c>
      <c r="AM503" s="2" t="s">
        <v>11</v>
      </c>
      <c r="AN503" s="2" t="s">
        <v>14</v>
      </c>
      <c r="AO503" s="2">
        <v>3.0309999999999999E-4</v>
      </c>
      <c r="AP503" s="2">
        <v>2.5079999999999998E-3</v>
      </c>
      <c r="AQ503" s="2">
        <v>2</v>
      </c>
      <c r="AR503" s="2">
        <v>24.61</v>
      </c>
    </row>
    <row r="504" spans="1:44">
      <c r="A504" s="2" t="s">
        <v>2780</v>
      </c>
      <c r="B504" s="2" t="s">
        <v>27</v>
      </c>
      <c r="C504" s="2">
        <v>1</v>
      </c>
      <c r="D504" s="2">
        <v>9</v>
      </c>
      <c r="E504" s="2" t="s">
        <v>2781</v>
      </c>
      <c r="F504" s="2" t="s">
        <v>2782</v>
      </c>
      <c r="G504" s="2" t="s">
        <v>2783</v>
      </c>
      <c r="H504" s="2" t="s">
        <v>2784</v>
      </c>
      <c r="I504" s="2">
        <v>1</v>
      </c>
      <c r="J504" s="2">
        <v>1572.8202699999999</v>
      </c>
      <c r="K504" s="3">
        <v>0.91100000000000003</v>
      </c>
      <c r="L504" s="3">
        <v>1.0720000000000001</v>
      </c>
      <c r="M504" s="2">
        <v>0.999558856070483</v>
      </c>
      <c r="N504" s="2">
        <v>0.98336116657070505</v>
      </c>
      <c r="O504" s="2">
        <v>13.72</v>
      </c>
      <c r="P504" s="2">
        <v>8.19</v>
      </c>
      <c r="Q504" s="2">
        <v>110.9</v>
      </c>
      <c r="R504" s="2">
        <v>91.3</v>
      </c>
      <c r="S504" s="2">
        <v>97.9</v>
      </c>
      <c r="T504" s="2">
        <v>11.91</v>
      </c>
      <c r="U504" s="2">
        <v>2.2799999999999998</v>
      </c>
      <c r="V504" s="2">
        <v>12.23</v>
      </c>
      <c r="W504" s="4">
        <v>11131.101032514</v>
      </c>
      <c r="X504" s="4">
        <v>12222.318858468299</v>
      </c>
      <c r="Y504" s="4">
        <v>14071.0610507565</v>
      </c>
      <c r="Z504" s="4">
        <v>9803.466796875</v>
      </c>
      <c r="AA504" s="4">
        <v>10260.9072056365</v>
      </c>
      <c r="AB504" s="4">
        <v>10058.0432024616</v>
      </c>
      <c r="AC504" s="4">
        <v>10191.227384866201</v>
      </c>
      <c r="AD504" s="4">
        <v>12818.656529031299</v>
      </c>
      <c r="AE504" s="4">
        <v>10787.1106707204</v>
      </c>
      <c r="AF504" s="2" t="s">
        <v>11</v>
      </c>
      <c r="AG504" s="2" t="s">
        <v>11</v>
      </c>
      <c r="AH504" s="2" t="s">
        <v>11</v>
      </c>
      <c r="AI504" s="2" t="s">
        <v>11</v>
      </c>
      <c r="AJ504" s="2" t="s">
        <v>11</v>
      </c>
      <c r="AK504" s="2" t="s">
        <v>11</v>
      </c>
      <c r="AL504" s="2" t="s">
        <v>11</v>
      </c>
      <c r="AM504" s="2" t="s">
        <v>11</v>
      </c>
      <c r="AN504" s="2" t="s">
        <v>11</v>
      </c>
      <c r="AO504" s="2">
        <v>1.8780000000000001E-4</v>
      </c>
      <c r="AP504" s="2">
        <v>4.994E-5</v>
      </c>
      <c r="AQ504" s="2">
        <v>2.68</v>
      </c>
      <c r="AR504" s="2">
        <v>37.9</v>
      </c>
    </row>
    <row r="505" spans="1:44">
      <c r="A505" s="2" t="s">
        <v>2785</v>
      </c>
      <c r="B505" s="2" t="s">
        <v>1856</v>
      </c>
      <c r="C505" s="2">
        <v>1</v>
      </c>
      <c r="D505" s="2">
        <v>5</v>
      </c>
      <c r="E505" s="2" t="s">
        <v>607</v>
      </c>
      <c r="F505" s="2" t="s">
        <v>2786</v>
      </c>
      <c r="G505" s="2" t="s">
        <v>2787</v>
      </c>
      <c r="H505" s="2" t="s">
        <v>2788</v>
      </c>
      <c r="I505" s="2">
        <v>1</v>
      </c>
      <c r="J505" s="2">
        <v>1911.9309499999999</v>
      </c>
      <c r="K505" s="3">
        <v>0.91100000000000003</v>
      </c>
      <c r="L505" s="3">
        <v>1.216</v>
      </c>
      <c r="M505" s="2">
        <v>0.999558856070483</v>
      </c>
      <c r="N505" s="2">
        <v>0.95390773390830097</v>
      </c>
      <c r="O505" s="2">
        <v>113.48</v>
      </c>
      <c r="P505" s="2">
        <v>70.33</v>
      </c>
      <c r="Q505" s="2">
        <v>141.80000000000001</v>
      </c>
      <c r="R505" s="2">
        <v>71.400000000000006</v>
      </c>
      <c r="S505" s="2">
        <v>86.8</v>
      </c>
      <c r="T505" s="2">
        <v>71.27</v>
      </c>
      <c r="U505" s="2">
        <v>24.55</v>
      </c>
      <c r="V505" s="2">
        <v>59.82</v>
      </c>
      <c r="W505" s="4">
        <v>13873.148651215801</v>
      </c>
      <c r="X505" s="4">
        <v>11111.289845948801</v>
      </c>
      <c r="Y505" s="4">
        <v>1752.8656091266801</v>
      </c>
      <c r="Z505" s="4">
        <v>5592.794921875</v>
      </c>
      <c r="AA505" s="4">
        <v>5597.7152298434903</v>
      </c>
      <c r="AB505" s="4">
        <v>3511.52422662863</v>
      </c>
      <c r="AC505" s="4">
        <v>12633.0492224381</v>
      </c>
      <c r="AD505" s="4">
        <v>6803.2638062789001</v>
      </c>
      <c r="AE505" s="4">
        <v>3579.09774133561</v>
      </c>
      <c r="AF505" s="2" t="s">
        <v>11</v>
      </c>
      <c r="AG505" s="2" t="s">
        <v>11</v>
      </c>
      <c r="AH505" s="2" t="s">
        <v>15</v>
      </c>
      <c r="AI505" s="2" t="s">
        <v>11</v>
      </c>
      <c r="AJ505" s="2" t="s">
        <v>14</v>
      </c>
      <c r="AK505" s="2" t="s">
        <v>15</v>
      </c>
      <c r="AL505" s="2" t="s">
        <v>11</v>
      </c>
      <c r="AM505" s="2" t="s">
        <v>14</v>
      </c>
      <c r="AN505" s="2" t="s">
        <v>15</v>
      </c>
      <c r="AO505" s="2">
        <v>1.8780000000000001E-4</v>
      </c>
      <c r="AP505" s="2">
        <v>3.9320000000000002E-4</v>
      </c>
      <c r="AQ505" s="2">
        <v>2.66</v>
      </c>
      <c r="AR505" s="2">
        <v>57.81</v>
      </c>
    </row>
    <row r="506" spans="1:44">
      <c r="A506" s="2" t="s">
        <v>2789</v>
      </c>
      <c r="B506" s="2" t="s">
        <v>552</v>
      </c>
      <c r="C506" s="2">
        <v>1</v>
      </c>
      <c r="D506" s="2">
        <v>6</v>
      </c>
      <c r="E506" s="2" t="s">
        <v>1135</v>
      </c>
      <c r="F506" s="2" t="s">
        <v>2790</v>
      </c>
      <c r="G506" s="2" t="s">
        <v>2791</v>
      </c>
      <c r="H506" s="2" t="s">
        <v>1138</v>
      </c>
      <c r="I506" s="2">
        <v>1</v>
      </c>
      <c r="J506" s="2">
        <v>2581.2926400000001</v>
      </c>
      <c r="K506" s="3">
        <v>0.91</v>
      </c>
      <c r="L506" s="3">
        <v>1.526</v>
      </c>
      <c r="M506" s="2">
        <v>0.999558856070483</v>
      </c>
      <c r="N506" s="2">
        <v>0.39424067808462199</v>
      </c>
      <c r="O506" s="2">
        <v>74.5</v>
      </c>
      <c r="P506" s="2">
        <v>36.28</v>
      </c>
      <c r="Q506" s="2">
        <v>119.7</v>
      </c>
      <c r="R506" s="2">
        <v>71.400000000000006</v>
      </c>
      <c r="S506" s="2">
        <v>108.9</v>
      </c>
      <c r="T506" s="2">
        <v>84.19</v>
      </c>
      <c r="U506" s="2">
        <v>73.540000000000006</v>
      </c>
      <c r="V506" s="2">
        <v>76.14</v>
      </c>
      <c r="W506" s="4">
        <v>37495.2381683391</v>
      </c>
      <c r="X506" s="4">
        <v>24955.3181760486</v>
      </c>
      <c r="Y506" s="4">
        <v>1894.33546642281</v>
      </c>
      <c r="Z506" s="4">
        <v>17879.04296875</v>
      </c>
      <c r="AA506" s="4">
        <v>14887.0145912648</v>
      </c>
      <c r="AB506" s="4">
        <v>1896.23463796537</v>
      </c>
      <c r="AC506" s="4">
        <v>28279.7690115529</v>
      </c>
      <c r="AD506" s="4">
        <v>22720.088188448201</v>
      </c>
      <c r="AE506" s="4">
        <v>2485.5819186828198</v>
      </c>
      <c r="AF506" s="2" t="s">
        <v>11</v>
      </c>
      <c r="AG506" s="2" t="s">
        <v>11</v>
      </c>
      <c r="AH506" s="2" t="s">
        <v>15</v>
      </c>
      <c r="AI506" s="2" t="s">
        <v>11</v>
      </c>
      <c r="AJ506" s="2" t="s">
        <v>11</v>
      </c>
      <c r="AK506" s="2" t="s">
        <v>15</v>
      </c>
      <c r="AL506" s="2" t="s">
        <v>11</v>
      </c>
      <c r="AM506" s="2" t="s">
        <v>11</v>
      </c>
      <c r="AN506" s="2" t="s">
        <v>15</v>
      </c>
      <c r="AO506" s="2">
        <v>1.8780000000000001E-4</v>
      </c>
      <c r="AP506" s="2">
        <v>2.2290000000000001E-9</v>
      </c>
      <c r="AQ506" s="2">
        <v>5.49</v>
      </c>
      <c r="AR506" s="2">
        <v>42.36</v>
      </c>
    </row>
    <row r="507" spans="1:44">
      <c r="A507" s="2" t="s">
        <v>2792</v>
      </c>
      <c r="B507" s="2" t="s">
        <v>22</v>
      </c>
      <c r="C507" s="2">
        <v>1</v>
      </c>
      <c r="D507" s="2">
        <v>6</v>
      </c>
      <c r="E507" s="2" t="s">
        <v>2793</v>
      </c>
      <c r="F507" s="2" t="s">
        <v>2794</v>
      </c>
      <c r="G507" s="2" t="s">
        <v>2795</v>
      </c>
      <c r="H507" s="2" t="s">
        <v>2796</v>
      </c>
      <c r="I507" s="2">
        <v>1</v>
      </c>
      <c r="J507" s="2">
        <v>1413.7518600000001</v>
      </c>
      <c r="K507" s="3">
        <v>0.91</v>
      </c>
      <c r="L507" s="3">
        <v>1.0820000000000001</v>
      </c>
      <c r="M507" s="2">
        <v>0.999558856070483</v>
      </c>
      <c r="N507" s="2">
        <v>0.98465037558220003</v>
      </c>
      <c r="O507" s="2">
        <v>20.49</v>
      </c>
      <c r="P507" s="2">
        <v>25.22</v>
      </c>
      <c r="Q507" s="2">
        <v>109</v>
      </c>
      <c r="R507" s="2">
        <v>91.7</v>
      </c>
      <c r="S507" s="2">
        <v>99.2</v>
      </c>
      <c r="T507" s="2">
        <v>3.81</v>
      </c>
      <c r="U507" s="2">
        <v>26.4</v>
      </c>
      <c r="V507" s="2">
        <v>15.72</v>
      </c>
      <c r="W507" s="4">
        <v>18161.1123583156</v>
      </c>
      <c r="X507" s="4">
        <v>16933.314634452901</v>
      </c>
      <c r="Y507" s="4">
        <v>18028.641944069201</v>
      </c>
      <c r="Z507" s="4">
        <v>15170.9052734375</v>
      </c>
      <c r="AA507" s="4">
        <v>19014.127512166298</v>
      </c>
      <c r="AB507" s="4">
        <v>11054.0755654886</v>
      </c>
      <c r="AC507" s="4">
        <v>13991.268938693</v>
      </c>
      <c r="AD507" s="4">
        <v>16410.311227755599</v>
      </c>
      <c r="AE507" s="4">
        <v>19182.1604252088</v>
      </c>
      <c r="AF507" s="2" t="s">
        <v>11</v>
      </c>
      <c r="AG507" s="2" t="s">
        <v>11</v>
      </c>
      <c r="AH507" s="2" t="s">
        <v>14</v>
      </c>
      <c r="AI507" s="2" t="s">
        <v>11</v>
      </c>
      <c r="AJ507" s="2" t="s">
        <v>11</v>
      </c>
      <c r="AK507" s="2" t="s">
        <v>14</v>
      </c>
      <c r="AL507" s="2" t="s">
        <v>11</v>
      </c>
      <c r="AM507" s="2" t="s">
        <v>11</v>
      </c>
      <c r="AN507" s="2" t="s">
        <v>14</v>
      </c>
      <c r="AO507" s="2">
        <v>1.8780000000000001E-4</v>
      </c>
      <c r="AP507" s="2">
        <v>2.0440000000000001E-4</v>
      </c>
      <c r="AQ507" s="2">
        <v>2.0499999999999998</v>
      </c>
      <c r="AR507" s="2">
        <v>41.78</v>
      </c>
    </row>
    <row r="508" spans="1:44">
      <c r="A508" s="2" t="s">
        <v>216</v>
      </c>
      <c r="B508" s="2" t="s">
        <v>32</v>
      </c>
      <c r="C508" s="2">
        <v>1</v>
      </c>
      <c r="D508" s="2">
        <v>5</v>
      </c>
      <c r="E508" s="2" t="s">
        <v>217</v>
      </c>
      <c r="F508" s="2" t="s">
        <v>218</v>
      </c>
      <c r="G508" s="2" t="s">
        <v>219</v>
      </c>
      <c r="H508" s="2" t="s">
        <v>2797</v>
      </c>
      <c r="I508" s="2">
        <v>1</v>
      </c>
      <c r="J508" s="2">
        <v>1983.0103200000001</v>
      </c>
      <c r="K508" s="3">
        <v>0.90900000000000003</v>
      </c>
      <c r="L508" s="3">
        <v>1.341</v>
      </c>
      <c r="M508" s="2">
        <v>0.999558856070483</v>
      </c>
      <c r="N508" s="2">
        <v>0.77292145338109297</v>
      </c>
      <c r="O508" s="2">
        <v>110.57</v>
      </c>
      <c r="P508" s="2">
        <v>60.27</v>
      </c>
      <c r="Q508" s="2">
        <v>124.5</v>
      </c>
      <c r="R508" s="2">
        <v>75</v>
      </c>
      <c r="S508" s="2">
        <v>100.5</v>
      </c>
      <c r="T508" s="2">
        <v>77.34</v>
      </c>
      <c r="U508" s="2">
        <v>25.98</v>
      </c>
      <c r="V508" s="2">
        <v>57.72</v>
      </c>
      <c r="W508" s="4">
        <v>13893.688167113</v>
      </c>
      <c r="X508" s="4">
        <v>7847.6918219898998</v>
      </c>
      <c r="Y508" s="4">
        <v>1771.27536848558</v>
      </c>
      <c r="Z508" s="4">
        <v>3360.4678592816099</v>
      </c>
      <c r="AA508" s="4">
        <v>5747.9852039969301</v>
      </c>
      <c r="AB508" s="4">
        <v>4726.5125939131804</v>
      </c>
      <c r="AC508" s="4">
        <v>12636.0259058583</v>
      </c>
      <c r="AD508" s="4">
        <v>6336.4974721444396</v>
      </c>
      <c r="AE508" s="4">
        <v>4078.2398326627299</v>
      </c>
      <c r="AF508" s="2" t="s">
        <v>11</v>
      </c>
      <c r="AG508" s="2" t="s">
        <v>11</v>
      </c>
      <c r="AH508" s="2" t="s">
        <v>15</v>
      </c>
      <c r="AI508" s="2" t="s">
        <v>11</v>
      </c>
      <c r="AJ508" s="2" t="s">
        <v>14</v>
      </c>
      <c r="AK508" s="2" t="s">
        <v>15</v>
      </c>
      <c r="AL508" s="2" t="s">
        <v>11</v>
      </c>
      <c r="AM508" s="2" t="s">
        <v>11</v>
      </c>
      <c r="AN508" s="2" t="s">
        <v>15</v>
      </c>
      <c r="AO508" s="2">
        <v>1.8780000000000001E-4</v>
      </c>
      <c r="AP508" s="2">
        <v>3.765E-5</v>
      </c>
      <c r="AQ508" s="2">
        <v>3.57</v>
      </c>
      <c r="AR508" s="2">
        <v>50.88</v>
      </c>
    </row>
    <row r="509" spans="1:44">
      <c r="A509" s="2" t="s">
        <v>2798</v>
      </c>
      <c r="B509" s="2" t="s">
        <v>27</v>
      </c>
      <c r="C509" s="2">
        <v>2</v>
      </c>
      <c r="D509" s="2">
        <v>2</v>
      </c>
      <c r="E509" s="2" t="s">
        <v>2799</v>
      </c>
      <c r="F509" s="2" t="s">
        <v>2800</v>
      </c>
      <c r="G509" s="2" t="s">
        <v>2801</v>
      </c>
      <c r="H509" s="2" t="s">
        <v>2802</v>
      </c>
      <c r="I509" s="2">
        <v>1</v>
      </c>
      <c r="J509" s="2">
        <v>2192.17839</v>
      </c>
      <c r="K509" s="3">
        <v>0.90900000000000003</v>
      </c>
      <c r="L509" s="3">
        <v>1.129</v>
      </c>
      <c r="M509" s="2">
        <v>0.999558856070483</v>
      </c>
      <c r="N509" s="2">
        <v>0.99014616642803099</v>
      </c>
      <c r="O509" s="2">
        <v>45.16</v>
      </c>
      <c r="P509" s="2">
        <v>54.75</v>
      </c>
      <c r="Q509" s="2">
        <v>120.1</v>
      </c>
      <c r="R509" s="2">
        <v>96.1</v>
      </c>
      <c r="S509" s="2">
        <v>83.8</v>
      </c>
      <c r="T509" s="2">
        <v>26.04</v>
      </c>
      <c r="U509" s="2">
        <v>46.56</v>
      </c>
      <c r="V509" s="2">
        <v>34.94</v>
      </c>
      <c r="W509" s="4">
        <v>5204.0906307432197</v>
      </c>
      <c r="X509" s="4">
        <v>5578.0231487212104</v>
      </c>
      <c r="Y509" s="4">
        <v>3299.1802008987302</v>
      </c>
      <c r="Z509" s="4">
        <v>4162.12060546875</v>
      </c>
      <c r="AA509" s="4">
        <v>5094.7614124866104</v>
      </c>
      <c r="AB509" s="4">
        <v>1775.06603657702</v>
      </c>
      <c r="AC509" s="4">
        <v>3627.7859976047498</v>
      </c>
      <c r="AD509" s="4">
        <v>5751.9293492813904</v>
      </c>
      <c r="AE509" s="4">
        <v>3000.4468542495401</v>
      </c>
      <c r="AF509" s="2" t="s">
        <v>11</v>
      </c>
      <c r="AG509" s="2" t="s">
        <v>14</v>
      </c>
      <c r="AH509" s="2" t="s">
        <v>14</v>
      </c>
      <c r="AI509" s="2" t="s">
        <v>11</v>
      </c>
      <c r="AJ509" s="2" t="s">
        <v>14</v>
      </c>
      <c r="AK509" s="2" t="s">
        <v>15</v>
      </c>
      <c r="AL509" s="2" t="s">
        <v>15</v>
      </c>
      <c r="AM509" s="2" t="s">
        <v>14</v>
      </c>
      <c r="AN509" s="2" t="s">
        <v>15</v>
      </c>
      <c r="AO509" s="2">
        <v>3.3449999999999999E-3</v>
      </c>
      <c r="AP509" s="2">
        <v>3.2509999999999997E-2</v>
      </c>
      <c r="AQ509" s="2">
        <v>2.25</v>
      </c>
      <c r="AR509" s="2">
        <v>43.28</v>
      </c>
    </row>
    <row r="510" spans="1:44">
      <c r="A510" s="2" t="s">
        <v>474</v>
      </c>
      <c r="B510" s="2" t="s">
        <v>475</v>
      </c>
      <c r="C510" s="2">
        <v>2</v>
      </c>
      <c r="D510" s="2">
        <v>18</v>
      </c>
      <c r="E510" s="2" t="s">
        <v>476</v>
      </c>
      <c r="F510" s="2" t="s">
        <v>477</v>
      </c>
      <c r="G510" s="2" t="s">
        <v>478</v>
      </c>
      <c r="H510" s="2" t="s">
        <v>2803</v>
      </c>
      <c r="I510" s="2">
        <v>1</v>
      </c>
      <c r="J510" s="2">
        <v>1673.75496</v>
      </c>
      <c r="K510" s="3">
        <v>0.90900000000000003</v>
      </c>
      <c r="L510" s="3">
        <v>1.24</v>
      </c>
      <c r="M510" s="2">
        <v>0.999558856070483</v>
      </c>
      <c r="N510" s="2">
        <v>0.92301782110432695</v>
      </c>
      <c r="O510" s="2">
        <v>7.96</v>
      </c>
      <c r="P510" s="2">
        <v>3.7</v>
      </c>
      <c r="Q510" s="2">
        <v>110.6</v>
      </c>
      <c r="R510" s="2">
        <v>84.2</v>
      </c>
      <c r="S510" s="2">
        <v>105.2</v>
      </c>
      <c r="T510" s="2">
        <v>3.48</v>
      </c>
      <c r="U510" s="2">
        <v>1.76</v>
      </c>
      <c r="V510" s="2">
        <v>9.91</v>
      </c>
      <c r="W510" s="4">
        <v>82553.410844251703</v>
      </c>
      <c r="X510" s="4">
        <v>81865.469909223903</v>
      </c>
      <c r="Y510" s="4">
        <v>87235.831723071096</v>
      </c>
      <c r="Z510" s="4">
        <v>61755.55859375</v>
      </c>
      <c r="AA510" s="4">
        <v>63961.961285914796</v>
      </c>
      <c r="AB510" s="4">
        <v>62853.532482426403</v>
      </c>
      <c r="AC510" s="4">
        <v>79294.991226887694</v>
      </c>
      <c r="AD510" s="4">
        <v>66096.325843480197</v>
      </c>
      <c r="AE510" s="4">
        <v>78468.341444768303</v>
      </c>
      <c r="AF510" s="2" t="s">
        <v>11</v>
      </c>
      <c r="AG510" s="2" t="s">
        <v>11</v>
      </c>
      <c r="AH510" s="2" t="s">
        <v>11</v>
      </c>
      <c r="AI510" s="2" t="s">
        <v>11</v>
      </c>
      <c r="AJ510" s="2" t="s">
        <v>11</v>
      </c>
      <c r="AK510" s="2" t="s">
        <v>11</v>
      </c>
      <c r="AL510" s="2" t="s">
        <v>11</v>
      </c>
      <c r="AM510" s="2" t="s">
        <v>11</v>
      </c>
      <c r="AN510" s="2" t="s">
        <v>11</v>
      </c>
      <c r="AO510" s="2">
        <v>1.8780000000000001E-4</v>
      </c>
      <c r="AP510" s="2">
        <v>2.2050000000000001E-6</v>
      </c>
      <c r="AQ510" s="2">
        <v>3.56</v>
      </c>
      <c r="AR510" s="2">
        <v>40.35</v>
      </c>
    </row>
    <row r="511" spans="1:44">
      <c r="A511" s="2" t="s">
        <v>2804</v>
      </c>
      <c r="B511" s="2" t="s">
        <v>22</v>
      </c>
      <c r="C511" s="2">
        <v>1</v>
      </c>
      <c r="D511" s="2">
        <v>2</v>
      </c>
      <c r="E511" s="2" t="s">
        <v>2805</v>
      </c>
      <c r="F511" s="2" t="s">
        <v>2806</v>
      </c>
      <c r="G511" s="2" t="s">
        <v>2807</v>
      </c>
      <c r="H511" s="2" t="s">
        <v>2808</v>
      </c>
      <c r="I511" s="2">
        <v>1</v>
      </c>
      <c r="J511" s="2">
        <v>1010.6430800000001</v>
      </c>
      <c r="K511" s="3">
        <v>0.90800000000000003</v>
      </c>
      <c r="L511" s="3">
        <v>1.044</v>
      </c>
      <c r="M511" s="2">
        <v>0.999558856070483</v>
      </c>
      <c r="N511" s="2">
        <v>0.96751638647120697</v>
      </c>
      <c r="O511" s="2">
        <v>13.07</v>
      </c>
      <c r="P511" s="2">
        <v>9.92</v>
      </c>
      <c r="Q511" s="2">
        <v>113.2</v>
      </c>
      <c r="R511" s="2">
        <v>92.5</v>
      </c>
      <c r="S511" s="2">
        <v>94.4</v>
      </c>
      <c r="T511" s="2">
        <v>7.35</v>
      </c>
      <c r="U511" s="2">
        <v>8.1300000000000008</v>
      </c>
      <c r="V511" s="2">
        <v>5.45</v>
      </c>
      <c r="W511" s="4">
        <v>23664.952307584601</v>
      </c>
      <c r="X511" s="4">
        <v>26990.638951034001</v>
      </c>
      <c r="Y511" s="4">
        <v>26925.141396624502</v>
      </c>
      <c r="Z511" s="4">
        <v>19937.501953125</v>
      </c>
      <c r="AA511" s="4">
        <v>21998.995923185001</v>
      </c>
      <c r="AB511" s="4">
        <v>23467.577106508499</v>
      </c>
      <c r="AC511" s="4">
        <v>22461.408446875499</v>
      </c>
      <c r="AD511" s="4">
        <v>22207.876188692298</v>
      </c>
      <c r="AE511" s="4">
        <v>24501.071184307599</v>
      </c>
      <c r="AF511" s="2" t="s">
        <v>14</v>
      </c>
      <c r="AG511" s="2" t="s">
        <v>11</v>
      </c>
      <c r="AH511" s="2" t="s">
        <v>14</v>
      </c>
      <c r="AI511" s="2" t="s">
        <v>14</v>
      </c>
      <c r="AJ511" s="2" t="s">
        <v>11</v>
      </c>
      <c r="AK511" s="2" t="s">
        <v>14</v>
      </c>
      <c r="AL511" s="2" t="s">
        <v>14</v>
      </c>
      <c r="AM511" s="2" t="s">
        <v>14</v>
      </c>
      <c r="AN511" s="2" t="s">
        <v>14</v>
      </c>
      <c r="AO511" s="2">
        <v>4.4230000000000002E-4</v>
      </c>
      <c r="AP511" s="2">
        <v>3.5969999999999999E-3</v>
      </c>
      <c r="AQ511" s="2">
        <v>2.2999999999999998</v>
      </c>
      <c r="AR511" s="2">
        <v>41.87</v>
      </c>
    </row>
    <row r="512" spans="1:44">
      <c r="A512" s="2" t="s">
        <v>2809</v>
      </c>
      <c r="B512" s="2" t="s">
        <v>39</v>
      </c>
      <c r="C512" s="2">
        <v>1</v>
      </c>
      <c r="D512" s="2">
        <v>3</v>
      </c>
      <c r="E512" s="2" t="s">
        <v>1645</v>
      </c>
      <c r="F512" s="2" t="s">
        <v>2810</v>
      </c>
      <c r="G512" s="2" t="s">
        <v>2811</v>
      </c>
      <c r="H512" s="2" t="s">
        <v>1648</v>
      </c>
      <c r="I512" s="2">
        <v>0</v>
      </c>
      <c r="J512" s="2">
        <v>1553.88723</v>
      </c>
      <c r="K512" s="3">
        <v>0.90800000000000003</v>
      </c>
      <c r="L512" s="3">
        <v>1.2989999999999999</v>
      </c>
      <c r="M512" s="2">
        <v>0.999558856070483</v>
      </c>
      <c r="N512" s="2">
        <v>0.84871815113788096</v>
      </c>
      <c r="O512" s="2">
        <v>88.71</v>
      </c>
      <c r="P512" s="2">
        <v>51.7</v>
      </c>
      <c r="Q512" s="2">
        <v>128.80000000000001</v>
      </c>
      <c r="R512" s="2">
        <v>74.5</v>
      </c>
      <c r="S512" s="2">
        <v>96.7</v>
      </c>
      <c r="T512" s="2">
        <v>61.43</v>
      </c>
      <c r="U512" s="2">
        <v>24.75</v>
      </c>
      <c r="V512" s="2">
        <v>55.43</v>
      </c>
      <c r="W512" s="4">
        <v>14630.908343507799</v>
      </c>
      <c r="X512" s="4">
        <v>9897.1001180620606</v>
      </c>
      <c r="Y512" s="4">
        <v>3290.1905541491001</v>
      </c>
      <c r="Z512" s="4">
        <v>7577.2578125</v>
      </c>
      <c r="AA512" s="4">
        <v>5721.9089906177796</v>
      </c>
      <c r="AB512" s="4">
        <v>4650.7796383866598</v>
      </c>
      <c r="AC512" s="4">
        <v>13277.8430507421</v>
      </c>
      <c r="AD512" s="4">
        <v>7434.3170107921496</v>
      </c>
      <c r="AE512" s="4">
        <v>4196.3734485079103</v>
      </c>
      <c r="AF512" s="2" t="s">
        <v>14</v>
      </c>
      <c r="AG512" s="2" t="s">
        <v>14</v>
      </c>
      <c r="AH512" s="2" t="s">
        <v>15</v>
      </c>
      <c r="AI512" s="2" t="s">
        <v>14</v>
      </c>
      <c r="AJ512" s="2" t="s">
        <v>11</v>
      </c>
      <c r="AK512" s="2" t="s">
        <v>15</v>
      </c>
      <c r="AL512" s="2" t="s">
        <v>11</v>
      </c>
      <c r="AM512" s="2" t="s">
        <v>11</v>
      </c>
      <c r="AN512" s="2" t="s">
        <v>15</v>
      </c>
      <c r="AO512" s="2">
        <v>5.8399999999999999E-4</v>
      </c>
      <c r="AP512" s="2">
        <v>3.653E-3</v>
      </c>
      <c r="AQ512" s="2">
        <v>2.15</v>
      </c>
      <c r="AR512" s="2">
        <v>50.38</v>
      </c>
    </row>
    <row r="513" spans="1:44">
      <c r="A513" s="2" t="s">
        <v>2278</v>
      </c>
      <c r="B513" s="2" t="s">
        <v>97</v>
      </c>
      <c r="C513" s="2">
        <v>3</v>
      </c>
      <c r="D513" s="2">
        <v>3</v>
      </c>
      <c r="E513" s="2" t="s">
        <v>2280</v>
      </c>
      <c r="F513" s="2" t="s">
        <v>2281</v>
      </c>
      <c r="G513" s="2" t="s">
        <v>2282</v>
      </c>
      <c r="H513" s="2" t="s">
        <v>2283</v>
      </c>
      <c r="I513" s="2">
        <v>1</v>
      </c>
      <c r="J513" s="2">
        <v>1552.7862</v>
      </c>
      <c r="K513" s="3">
        <v>0.90700000000000003</v>
      </c>
      <c r="L513" s="3">
        <v>1.4970000000000001</v>
      </c>
      <c r="M513" s="2">
        <v>0.999558856070483</v>
      </c>
      <c r="N513" s="2">
        <v>0.502325720635174</v>
      </c>
      <c r="O513" s="2">
        <v>25.66</v>
      </c>
      <c r="P513" s="2">
        <v>68.150000000000006</v>
      </c>
      <c r="Q513" s="2">
        <v>112.1</v>
      </c>
      <c r="R513" s="2">
        <v>72.8</v>
      </c>
      <c r="S513" s="2">
        <v>115.1</v>
      </c>
      <c r="T513" s="2">
        <v>29.7</v>
      </c>
      <c r="U513" s="2">
        <v>59.77</v>
      </c>
      <c r="V513" s="2">
        <v>26.65</v>
      </c>
      <c r="W513" s="4">
        <v>4736.0331221914303</v>
      </c>
      <c r="X513" s="4">
        <v>6166.3058786668098</v>
      </c>
      <c r="Y513" s="4">
        <v>3345.3556221696599</v>
      </c>
      <c r="Z513" s="4">
        <v>2028.2725410744199</v>
      </c>
      <c r="AA513" s="4">
        <v>6426.9445032082604</v>
      </c>
      <c r="AB513" s="4">
        <v>3077.1486937638601</v>
      </c>
      <c r="AC513" s="4">
        <v>5196.6761235641798</v>
      </c>
      <c r="AD513" s="4">
        <v>3035.3243502322198</v>
      </c>
      <c r="AE513" s="4">
        <v>4862.4507240719704</v>
      </c>
      <c r="AF513" s="2" t="s">
        <v>11</v>
      </c>
      <c r="AG513" s="2" t="s">
        <v>11</v>
      </c>
      <c r="AH513" s="2" t="s">
        <v>15</v>
      </c>
      <c r="AI513" s="2" t="s">
        <v>15</v>
      </c>
      <c r="AJ513" s="2" t="s">
        <v>11</v>
      </c>
      <c r="AK513" s="2" t="s">
        <v>15</v>
      </c>
      <c r="AL513" s="2" t="s">
        <v>14</v>
      </c>
      <c r="AM513" s="2" t="s">
        <v>15</v>
      </c>
      <c r="AN513" s="2" t="s">
        <v>15</v>
      </c>
      <c r="AO513" s="2">
        <v>1.227E-3</v>
      </c>
      <c r="AP513" s="2">
        <v>7.757E-3</v>
      </c>
      <c r="AQ513" s="2">
        <v>1.77</v>
      </c>
      <c r="AR513" s="2">
        <v>38.35</v>
      </c>
    </row>
    <row r="514" spans="1:44">
      <c r="A514" s="2" t="s">
        <v>2812</v>
      </c>
      <c r="B514" s="2" t="s">
        <v>39</v>
      </c>
      <c r="C514" s="2">
        <v>1</v>
      </c>
      <c r="D514" s="2">
        <v>9</v>
      </c>
      <c r="E514" s="2" t="s">
        <v>2813</v>
      </c>
      <c r="F514" s="2" t="s">
        <v>2814</v>
      </c>
      <c r="G514" s="2" t="s">
        <v>2815</v>
      </c>
      <c r="H514" s="2" t="s">
        <v>2816</v>
      </c>
      <c r="I514" s="2">
        <v>1</v>
      </c>
      <c r="J514" s="2">
        <v>1213.61464</v>
      </c>
      <c r="K514" s="3">
        <v>0.90700000000000003</v>
      </c>
      <c r="L514" s="3">
        <v>1.056</v>
      </c>
      <c r="M514" s="2">
        <v>0.999558856070483</v>
      </c>
      <c r="N514" s="2">
        <v>0.97200579099769902</v>
      </c>
      <c r="O514" s="2">
        <v>11.76</v>
      </c>
      <c r="P514" s="2">
        <v>7.25</v>
      </c>
      <c r="Q514" s="2">
        <v>106.8</v>
      </c>
      <c r="R514" s="2">
        <v>96.4</v>
      </c>
      <c r="S514" s="2">
        <v>96.8</v>
      </c>
      <c r="T514" s="2">
        <v>9.99</v>
      </c>
      <c r="U514" s="2">
        <v>6.26</v>
      </c>
      <c r="V514" s="2">
        <v>6.46</v>
      </c>
      <c r="W514" s="4">
        <v>50201.088676228799</v>
      </c>
      <c r="X514" s="4">
        <v>45164.5107978671</v>
      </c>
      <c r="Y514" s="4">
        <v>55187.684076567202</v>
      </c>
      <c r="Z514" s="4">
        <v>45343.99609375</v>
      </c>
      <c r="AA514" s="4">
        <v>41293.7238540209</v>
      </c>
      <c r="AB514" s="4">
        <v>46620.952192317498</v>
      </c>
      <c r="AC514" s="4">
        <v>43590.973257333499</v>
      </c>
      <c r="AD514" s="4">
        <v>45526.8387653065</v>
      </c>
      <c r="AE514" s="4">
        <v>49449.156359866698</v>
      </c>
      <c r="AF514" s="2" t="s">
        <v>11</v>
      </c>
      <c r="AG514" s="2" t="s">
        <v>11</v>
      </c>
      <c r="AH514" s="2" t="s">
        <v>11</v>
      </c>
      <c r="AI514" s="2" t="s">
        <v>11</v>
      </c>
      <c r="AJ514" s="2" t="s">
        <v>11</v>
      </c>
      <c r="AK514" s="2" t="s">
        <v>11</v>
      </c>
      <c r="AL514" s="2" t="s">
        <v>11</v>
      </c>
      <c r="AM514" s="2" t="s">
        <v>11</v>
      </c>
      <c r="AN514" s="2" t="s">
        <v>11</v>
      </c>
      <c r="AO514" s="2">
        <v>1.8780000000000001E-4</v>
      </c>
      <c r="AP514" s="2">
        <v>5.197E-4</v>
      </c>
      <c r="AQ514" s="2">
        <v>2.29</v>
      </c>
      <c r="AR514" s="2">
        <v>30.87</v>
      </c>
    </row>
    <row r="515" spans="1:44">
      <c r="A515" s="2" t="s">
        <v>750</v>
      </c>
      <c r="B515" s="2" t="s">
        <v>46</v>
      </c>
      <c r="C515" s="2">
        <v>1</v>
      </c>
      <c r="D515" s="2">
        <v>5</v>
      </c>
      <c r="E515" s="2" t="s">
        <v>588</v>
      </c>
      <c r="F515" s="2" t="s">
        <v>751</v>
      </c>
      <c r="G515" s="2" t="s">
        <v>752</v>
      </c>
      <c r="H515" s="2" t="s">
        <v>1827</v>
      </c>
      <c r="I515" s="2">
        <v>1</v>
      </c>
      <c r="J515" s="2">
        <v>1435.7474400000001</v>
      </c>
      <c r="K515" s="3">
        <v>0.90600000000000003</v>
      </c>
      <c r="L515" s="3">
        <v>1.083</v>
      </c>
      <c r="M515" s="2">
        <v>0.999558856070483</v>
      </c>
      <c r="N515" s="2">
        <v>0.99038260526900301</v>
      </c>
      <c r="O515" s="2">
        <v>60.5</v>
      </c>
      <c r="P515" s="2">
        <v>44.53</v>
      </c>
      <c r="Q515" s="2">
        <v>109.3</v>
      </c>
      <c r="R515" s="2">
        <v>91.5</v>
      </c>
      <c r="S515" s="2">
        <v>99.1</v>
      </c>
      <c r="T515" s="2">
        <v>27.66</v>
      </c>
      <c r="U515" s="2">
        <v>19.510000000000002</v>
      </c>
      <c r="V515" s="2">
        <v>44.76</v>
      </c>
      <c r="W515" s="4">
        <v>9141.7753024314097</v>
      </c>
      <c r="X515" s="4">
        <v>9777.1336276460606</v>
      </c>
      <c r="Y515" s="4">
        <v>14819.036719812</v>
      </c>
      <c r="Z515" s="4">
        <v>10638.666015625</v>
      </c>
      <c r="AA515" s="4">
        <v>8184.5956119100101</v>
      </c>
      <c r="AB515" s="4">
        <v>7365.77291997461</v>
      </c>
      <c r="AC515" s="4">
        <v>5579.9542317968499</v>
      </c>
      <c r="AD515" s="4">
        <v>8862.1010084785594</v>
      </c>
      <c r="AE515" s="4">
        <v>13998.2781553273</v>
      </c>
      <c r="AF515" s="2" t="s">
        <v>11</v>
      </c>
      <c r="AG515" s="2" t="s">
        <v>14</v>
      </c>
      <c r="AH515" s="2" t="s">
        <v>11</v>
      </c>
      <c r="AI515" s="2" t="s">
        <v>14</v>
      </c>
      <c r="AJ515" s="2" t="s">
        <v>11</v>
      </c>
      <c r="AK515" s="2" t="s">
        <v>14</v>
      </c>
      <c r="AL515" s="2" t="s">
        <v>11</v>
      </c>
      <c r="AM515" s="2" t="s">
        <v>14</v>
      </c>
      <c r="AN515" s="2" t="s">
        <v>11</v>
      </c>
      <c r="AO515" s="2">
        <v>1.8780000000000001E-4</v>
      </c>
      <c r="AP515" s="2">
        <v>2.0829999999999999E-4</v>
      </c>
      <c r="AQ515" s="2">
        <v>2.73</v>
      </c>
      <c r="AR515" s="2">
        <v>18.16</v>
      </c>
    </row>
    <row r="516" spans="1:44">
      <c r="A516" s="2" t="s">
        <v>2817</v>
      </c>
      <c r="B516" s="2" t="s">
        <v>2248</v>
      </c>
      <c r="C516" s="2">
        <v>1</v>
      </c>
      <c r="D516" s="2">
        <v>8</v>
      </c>
      <c r="E516" s="2" t="s">
        <v>2818</v>
      </c>
      <c r="F516" s="2" t="s">
        <v>2819</v>
      </c>
      <c r="G516" s="2" t="s">
        <v>2820</v>
      </c>
      <c r="H516" s="2" t="s">
        <v>2821</v>
      </c>
      <c r="I516" s="2">
        <v>1</v>
      </c>
      <c r="J516" s="2">
        <v>957.50738000000001</v>
      </c>
      <c r="K516" s="3">
        <v>0.90600000000000003</v>
      </c>
      <c r="L516" s="3">
        <v>1.145</v>
      </c>
      <c r="M516" s="2">
        <v>0.999558856070483</v>
      </c>
      <c r="N516" s="2">
        <v>0.98465037558220003</v>
      </c>
      <c r="O516" s="2">
        <v>13.52</v>
      </c>
      <c r="P516" s="2">
        <v>14.64</v>
      </c>
      <c r="Q516" s="2">
        <v>110.2</v>
      </c>
      <c r="R516" s="2">
        <v>84</v>
      </c>
      <c r="S516" s="2">
        <v>105.7</v>
      </c>
      <c r="T516" s="2">
        <v>19.78</v>
      </c>
      <c r="U516" s="2">
        <v>6.74</v>
      </c>
      <c r="V516" s="2">
        <v>5.55</v>
      </c>
      <c r="W516" s="4">
        <v>81299.877474669498</v>
      </c>
      <c r="X516" s="4">
        <v>84529.149464214905</v>
      </c>
      <c r="Y516" s="4">
        <v>114851.928161238</v>
      </c>
      <c r="Z516" s="4">
        <v>64446.140625</v>
      </c>
      <c r="AA516" s="4">
        <v>64353.289343605997</v>
      </c>
      <c r="AB516" s="4">
        <v>72222.812773933794</v>
      </c>
      <c r="AC516" s="4">
        <v>81053.9326874783</v>
      </c>
      <c r="AD516" s="4">
        <v>73663.424922993203</v>
      </c>
      <c r="AE516" s="4">
        <v>81401.005351258398</v>
      </c>
      <c r="AF516" s="2" t="s">
        <v>11</v>
      </c>
      <c r="AG516" s="2" t="s">
        <v>11</v>
      </c>
      <c r="AH516" s="2" t="s">
        <v>11</v>
      </c>
      <c r="AI516" s="2" t="s">
        <v>14</v>
      </c>
      <c r="AJ516" s="2" t="s">
        <v>11</v>
      </c>
      <c r="AK516" s="2" t="s">
        <v>11</v>
      </c>
      <c r="AL516" s="2" t="s">
        <v>11</v>
      </c>
      <c r="AM516" s="2" t="s">
        <v>11</v>
      </c>
      <c r="AN516" s="2" t="s">
        <v>11</v>
      </c>
      <c r="AO516" s="2">
        <v>1.384E-3</v>
      </c>
      <c r="AP516" s="2">
        <v>1.157E-2</v>
      </c>
      <c r="AQ516" s="2">
        <v>1.99</v>
      </c>
      <c r="AR516" s="2">
        <v>35.520000000000003</v>
      </c>
    </row>
    <row r="517" spans="1:44">
      <c r="A517" s="2" t="s">
        <v>2822</v>
      </c>
      <c r="B517" s="2" t="s">
        <v>36</v>
      </c>
      <c r="C517" s="2">
        <v>2</v>
      </c>
      <c r="D517" s="2">
        <v>4</v>
      </c>
      <c r="E517" s="2" t="s">
        <v>2823</v>
      </c>
      <c r="F517" s="2" t="s">
        <v>2824</v>
      </c>
      <c r="G517" s="2" t="s">
        <v>2825</v>
      </c>
      <c r="H517" s="2" t="s">
        <v>2826</v>
      </c>
      <c r="I517" s="2">
        <v>1</v>
      </c>
      <c r="J517" s="2">
        <v>1600.7464399999999</v>
      </c>
      <c r="K517" s="3">
        <v>0.90500000000000003</v>
      </c>
      <c r="L517" s="3">
        <v>1.1060000000000001</v>
      </c>
      <c r="M517" s="2">
        <v>0.99906574498433998</v>
      </c>
      <c r="N517" s="2">
        <v>0.99534341064134702</v>
      </c>
      <c r="O517" s="2">
        <v>29.72</v>
      </c>
      <c r="P517" s="2">
        <v>10.68</v>
      </c>
      <c r="Q517" s="2">
        <v>117.8</v>
      </c>
      <c r="R517" s="2">
        <v>86.5</v>
      </c>
      <c r="S517" s="2">
        <v>95.7</v>
      </c>
      <c r="T517" s="2">
        <v>10.39</v>
      </c>
      <c r="U517" s="2">
        <v>5.93</v>
      </c>
      <c r="V517" s="2">
        <v>24.21</v>
      </c>
      <c r="W517" s="4">
        <v>5522.1108355918404</v>
      </c>
      <c r="X517" s="4">
        <v>6672.0761569661699</v>
      </c>
      <c r="Y517" s="4">
        <v>6629.0188550674402</v>
      </c>
      <c r="Z517" s="4">
        <v>4641.375</v>
      </c>
      <c r="AA517" s="4">
        <v>5219.5006436203803</v>
      </c>
      <c r="AB517" s="4">
        <v>4869.1895508069802</v>
      </c>
      <c r="AC517" s="4">
        <v>4996.7297212534604</v>
      </c>
      <c r="AD517" s="4">
        <v>7695.1164400930402</v>
      </c>
      <c r="AE517" s="4">
        <v>5384.4262436784702</v>
      </c>
      <c r="AF517" s="2" t="s">
        <v>11</v>
      </c>
      <c r="AG517" s="2" t="s">
        <v>11</v>
      </c>
      <c r="AH517" s="2" t="s">
        <v>14</v>
      </c>
      <c r="AI517" s="2" t="s">
        <v>11</v>
      </c>
      <c r="AJ517" s="2" t="s">
        <v>11</v>
      </c>
      <c r="AK517" s="2" t="s">
        <v>14</v>
      </c>
      <c r="AL517" s="2" t="s">
        <v>14</v>
      </c>
      <c r="AM517" s="2" t="s">
        <v>14</v>
      </c>
      <c r="AN517" s="2" t="s">
        <v>14</v>
      </c>
      <c r="AO517" s="2">
        <v>1.8780000000000001E-4</v>
      </c>
      <c r="AP517" s="2">
        <v>3.2890000000000003E-4</v>
      </c>
      <c r="AQ517" s="2">
        <v>1.98</v>
      </c>
      <c r="AR517" s="2">
        <v>52.18</v>
      </c>
    </row>
    <row r="518" spans="1:44">
      <c r="A518" s="2" t="s">
        <v>2827</v>
      </c>
      <c r="B518" s="2" t="s">
        <v>2248</v>
      </c>
      <c r="C518" s="2">
        <v>2</v>
      </c>
      <c r="D518" s="2">
        <v>4</v>
      </c>
      <c r="E518" s="2" t="s">
        <v>2828</v>
      </c>
      <c r="F518" s="2" t="s">
        <v>2829</v>
      </c>
      <c r="G518" s="2" t="s">
        <v>2830</v>
      </c>
      <c r="H518" s="2" t="s">
        <v>2831</v>
      </c>
      <c r="I518" s="2">
        <v>1</v>
      </c>
      <c r="J518" s="2">
        <v>1472.6726100000001</v>
      </c>
      <c r="K518" s="3">
        <v>0.90500000000000003</v>
      </c>
      <c r="L518" s="3">
        <v>1.131</v>
      </c>
      <c r="M518" s="2">
        <v>0.99906574498433998</v>
      </c>
      <c r="N518" s="2">
        <v>0.99014616642803099</v>
      </c>
      <c r="O518" s="2">
        <v>33.08</v>
      </c>
      <c r="P518" s="2">
        <v>24.08</v>
      </c>
      <c r="Q518" s="2">
        <v>110.9</v>
      </c>
      <c r="R518" s="2">
        <v>88.7</v>
      </c>
      <c r="S518" s="2">
        <v>100.4</v>
      </c>
      <c r="T518" s="2">
        <v>37.85</v>
      </c>
      <c r="U518" s="2">
        <v>20.100000000000001</v>
      </c>
      <c r="V518" s="2">
        <v>9.1300000000000008</v>
      </c>
      <c r="W518" s="4">
        <v>13508.8927947757</v>
      </c>
      <c r="X518" s="4">
        <v>6555.6989166921403</v>
      </c>
      <c r="Y518" s="4">
        <v>8438.4059890233202</v>
      </c>
      <c r="Z518" s="4">
        <v>6751.98046875</v>
      </c>
      <c r="AA518" s="4">
        <v>5585.10343184467</v>
      </c>
      <c r="AB518" s="4">
        <v>8345.6119240068892</v>
      </c>
      <c r="AC518" s="4">
        <v>7635.5567809086397</v>
      </c>
      <c r="AD518" s="4">
        <v>7904.5763937436204</v>
      </c>
      <c r="AE518" s="4">
        <v>6624.8327344522604</v>
      </c>
      <c r="AF518" s="2" t="s">
        <v>11</v>
      </c>
      <c r="AG518" s="2" t="s">
        <v>11</v>
      </c>
      <c r="AH518" s="2" t="s">
        <v>11</v>
      </c>
      <c r="AI518" s="2" t="s">
        <v>14</v>
      </c>
      <c r="AJ518" s="2" t="s">
        <v>11</v>
      </c>
      <c r="AK518" s="2" t="s">
        <v>14</v>
      </c>
      <c r="AL518" s="2" t="s">
        <v>14</v>
      </c>
      <c r="AM518" s="2" t="s">
        <v>14</v>
      </c>
      <c r="AN518" s="2" t="s">
        <v>14</v>
      </c>
      <c r="AO518" s="2">
        <v>9.655E-4</v>
      </c>
      <c r="AP518" s="2">
        <v>4.9170000000000004E-3</v>
      </c>
      <c r="AQ518" s="2">
        <v>1.93</v>
      </c>
      <c r="AR518" s="2">
        <v>41.59</v>
      </c>
    </row>
    <row r="519" spans="1:44">
      <c r="A519" s="2" t="s">
        <v>2832</v>
      </c>
      <c r="B519" s="2" t="s">
        <v>32</v>
      </c>
      <c r="C519" s="2">
        <v>1</v>
      </c>
      <c r="D519" s="2">
        <v>16</v>
      </c>
      <c r="E519" s="2" t="s">
        <v>2833</v>
      </c>
      <c r="F519" s="2" t="s">
        <v>2834</v>
      </c>
      <c r="G519" s="2" t="s">
        <v>2835</v>
      </c>
      <c r="H519" s="2" t="s">
        <v>2836</v>
      </c>
      <c r="I519" s="2">
        <v>1</v>
      </c>
      <c r="J519" s="2">
        <v>1261.66092</v>
      </c>
      <c r="K519" s="3">
        <v>0.90400000000000003</v>
      </c>
      <c r="L519" s="3">
        <v>1.083</v>
      </c>
      <c r="M519" s="2">
        <v>0.99906574498433998</v>
      </c>
      <c r="N519" s="2">
        <v>0.98465037558220003</v>
      </c>
      <c r="O519" s="2">
        <v>14.38</v>
      </c>
      <c r="P519" s="2">
        <v>12.99</v>
      </c>
      <c r="Q519" s="2">
        <v>110.6</v>
      </c>
      <c r="R519" s="2">
        <v>89.3</v>
      </c>
      <c r="S519" s="2">
        <v>100</v>
      </c>
      <c r="T519" s="2">
        <v>15.52</v>
      </c>
      <c r="U519" s="2">
        <v>5.28</v>
      </c>
      <c r="V519" s="2">
        <v>11.97</v>
      </c>
      <c r="W519" s="4">
        <v>43820.6809999201</v>
      </c>
      <c r="X519" s="4">
        <v>35170.986951464904</v>
      </c>
      <c r="Y519" s="4">
        <v>48071.348110004103</v>
      </c>
      <c r="Z519" s="4">
        <v>35381.015625</v>
      </c>
      <c r="AA519" s="4">
        <v>34983.040186557002</v>
      </c>
      <c r="AB519" s="4">
        <v>38480.553726664002</v>
      </c>
      <c r="AC519" s="4">
        <v>39622.603487281602</v>
      </c>
      <c r="AD519" s="4">
        <v>32954.591980674799</v>
      </c>
      <c r="AE519" s="4">
        <v>41673.446781781502</v>
      </c>
      <c r="AF519" s="2" t="s">
        <v>11</v>
      </c>
      <c r="AG519" s="2" t="s">
        <v>11</v>
      </c>
      <c r="AH519" s="2" t="s">
        <v>11</v>
      </c>
      <c r="AI519" s="2" t="s">
        <v>11</v>
      </c>
      <c r="AJ519" s="2" t="s">
        <v>11</v>
      </c>
      <c r="AK519" s="2" t="s">
        <v>11</v>
      </c>
      <c r="AL519" s="2" t="s">
        <v>11</v>
      </c>
      <c r="AM519" s="2" t="s">
        <v>11</v>
      </c>
      <c r="AN519" s="2" t="s">
        <v>11</v>
      </c>
      <c r="AO519" s="2">
        <v>1.8780000000000001E-4</v>
      </c>
      <c r="AP519" s="2">
        <v>7.36E-5</v>
      </c>
      <c r="AQ519" s="2">
        <v>2.92</v>
      </c>
      <c r="AR519" s="2">
        <v>35.729999999999997</v>
      </c>
    </row>
    <row r="520" spans="1:44">
      <c r="A520" s="2" t="s">
        <v>2837</v>
      </c>
      <c r="B520" s="2" t="s">
        <v>77</v>
      </c>
      <c r="C520" s="2">
        <v>1</v>
      </c>
      <c r="D520" s="2">
        <v>9</v>
      </c>
      <c r="E520" s="2" t="s">
        <v>2838</v>
      </c>
      <c r="F520" s="2" t="s">
        <v>2839</v>
      </c>
      <c r="G520" s="2" t="s">
        <v>2840</v>
      </c>
      <c r="H520" s="2" t="s">
        <v>2841</v>
      </c>
      <c r="I520" s="2">
        <v>1</v>
      </c>
      <c r="J520" s="2">
        <v>1525.84067</v>
      </c>
      <c r="K520" s="3">
        <v>0.90400000000000003</v>
      </c>
      <c r="L520" s="3">
        <v>1.2210000000000001</v>
      </c>
      <c r="M520" s="2">
        <v>0.99906574498433998</v>
      </c>
      <c r="N520" s="2">
        <v>0.95266914120337498</v>
      </c>
      <c r="O520" s="2">
        <v>9.4</v>
      </c>
      <c r="P520" s="2">
        <v>11.35</v>
      </c>
      <c r="Q520" s="2">
        <v>113.4</v>
      </c>
      <c r="R520" s="2">
        <v>84</v>
      </c>
      <c r="S520" s="2">
        <v>102.5</v>
      </c>
      <c r="T520" s="2">
        <v>8.76</v>
      </c>
      <c r="U520" s="2">
        <v>11.17</v>
      </c>
      <c r="V520" s="2">
        <v>3.27</v>
      </c>
      <c r="W520" s="4">
        <v>15778.6346903495</v>
      </c>
      <c r="X520" s="4">
        <v>13245.884936910201</v>
      </c>
      <c r="Y520" s="4">
        <v>14838.231648267099</v>
      </c>
      <c r="Z520" s="4">
        <v>10988.6591796875</v>
      </c>
      <c r="AA520" s="4">
        <v>9508.2457033271694</v>
      </c>
      <c r="AB520" s="4">
        <v>11899.2076536399</v>
      </c>
      <c r="AC520" s="4">
        <v>13412.016397704099</v>
      </c>
      <c r="AD520" s="4">
        <v>13835.770935189499</v>
      </c>
      <c r="AE520" s="4">
        <v>12958.517286095001</v>
      </c>
      <c r="AF520" s="2" t="s">
        <v>11</v>
      </c>
      <c r="AG520" s="2" t="s">
        <v>11</v>
      </c>
      <c r="AH520" s="2" t="s">
        <v>11</v>
      </c>
      <c r="AI520" s="2" t="s">
        <v>11</v>
      </c>
      <c r="AJ520" s="2" t="s">
        <v>11</v>
      </c>
      <c r="AK520" s="2" t="s">
        <v>11</v>
      </c>
      <c r="AL520" s="2" t="s">
        <v>11</v>
      </c>
      <c r="AM520" s="2" t="s">
        <v>11</v>
      </c>
      <c r="AN520" s="2" t="s">
        <v>11</v>
      </c>
      <c r="AO520" s="2">
        <v>1.8780000000000001E-4</v>
      </c>
      <c r="AP520" s="2">
        <v>1.8599999999999999E-4</v>
      </c>
      <c r="AQ520" s="2">
        <v>2.4900000000000002</v>
      </c>
      <c r="AR520" s="2">
        <v>43.86</v>
      </c>
    </row>
    <row r="521" spans="1:44">
      <c r="A521" s="2" t="s">
        <v>2842</v>
      </c>
      <c r="B521" s="2" t="s">
        <v>22</v>
      </c>
      <c r="C521" s="2">
        <v>3</v>
      </c>
      <c r="D521" s="2">
        <v>2</v>
      </c>
      <c r="E521" s="2" t="s">
        <v>2843</v>
      </c>
      <c r="F521" s="2" t="s">
        <v>2844</v>
      </c>
      <c r="G521" s="2" t="s">
        <v>2845</v>
      </c>
      <c r="H521" s="2" t="s">
        <v>2846</v>
      </c>
      <c r="I521" s="2">
        <v>1</v>
      </c>
      <c r="J521" s="2">
        <v>1265.66707</v>
      </c>
      <c r="K521" s="3">
        <v>0.90400000000000003</v>
      </c>
      <c r="L521" s="3">
        <v>1.125</v>
      </c>
      <c r="M521" s="2">
        <v>0.99906574498433998</v>
      </c>
      <c r="N521" s="2">
        <v>0.99534341064134702</v>
      </c>
      <c r="O521" s="2">
        <v>33.75</v>
      </c>
      <c r="P521" s="2">
        <v>42.42</v>
      </c>
      <c r="Q521" s="2">
        <v>100.7</v>
      </c>
      <c r="R521" s="2">
        <v>81.5</v>
      </c>
      <c r="S521" s="2">
        <v>117.8</v>
      </c>
      <c r="T521" s="2">
        <v>20.43</v>
      </c>
      <c r="U521" s="2">
        <v>18.89</v>
      </c>
      <c r="V521" s="2">
        <v>22.33</v>
      </c>
      <c r="W521" s="4">
        <v>33893.501790663497</v>
      </c>
      <c r="X521" s="4">
        <v>32389.138237954001</v>
      </c>
      <c r="Y521" s="4">
        <v>46367.066567404203</v>
      </c>
      <c r="Z521" s="4">
        <v>27099.095703125</v>
      </c>
      <c r="AA521" s="4">
        <v>27423.445536368599</v>
      </c>
      <c r="AB521" s="4">
        <v>37266.916357496797</v>
      </c>
      <c r="AC521" s="4">
        <v>26932.1723292676</v>
      </c>
      <c r="AD521" s="4">
        <v>39662.413583723603</v>
      </c>
      <c r="AE521" s="4">
        <v>41907.194436360798</v>
      </c>
      <c r="AF521" s="2" t="s">
        <v>11</v>
      </c>
      <c r="AG521" s="2" t="s">
        <v>14</v>
      </c>
      <c r="AH521" s="2" t="s">
        <v>14</v>
      </c>
      <c r="AI521" s="2" t="s">
        <v>11</v>
      </c>
      <c r="AJ521" s="2" t="s">
        <v>14</v>
      </c>
      <c r="AK521" s="2" t="s">
        <v>14</v>
      </c>
      <c r="AL521" s="2" t="s">
        <v>14</v>
      </c>
      <c r="AM521" s="2" t="s">
        <v>14</v>
      </c>
      <c r="AN521" s="2" t="s">
        <v>14</v>
      </c>
      <c r="AO521" s="2">
        <v>1.227E-3</v>
      </c>
      <c r="AP521" s="2">
        <v>7.7039999999999999E-3</v>
      </c>
      <c r="AQ521" s="2">
        <v>2</v>
      </c>
      <c r="AR521" s="2">
        <v>29.8</v>
      </c>
    </row>
    <row r="522" spans="1:44">
      <c r="A522" s="2" t="s">
        <v>117</v>
      </c>
      <c r="B522" s="2" t="s">
        <v>32</v>
      </c>
      <c r="C522" s="2">
        <v>5</v>
      </c>
      <c r="D522" s="2">
        <v>6</v>
      </c>
      <c r="E522" s="2" t="s">
        <v>118</v>
      </c>
      <c r="F522" s="2" t="s">
        <v>119</v>
      </c>
      <c r="G522" s="2" t="s">
        <v>120</v>
      </c>
      <c r="H522" s="2" t="s">
        <v>2847</v>
      </c>
      <c r="I522" s="2">
        <v>1</v>
      </c>
      <c r="J522" s="2">
        <v>1353.7347500000001</v>
      </c>
      <c r="K522" s="3">
        <v>0.90400000000000003</v>
      </c>
      <c r="L522" s="3">
        <v>1.2270000000000001</v>
      </c>
      <c r="M522" s="2">
        <v>0.99906574498433998</v>
      </c>
      <c r="N522" s="2">
        <v>0.93939743817807697</v>
      </c>
      <c r="O522" s="2">
        <v>32.36</v>
      </c>
      <c r="P522" s="2">
        <v>13.22</v>
      </c>
      <c r="Q522" s="2">
        <v>99.3</v>
      </c>
      <c r="R522" s="2">
        <v>90.1</v>
      </c>
      <c r="S522" s="2">
        <v>110.6</v>
      </c>
      <c r="T522" s="2">
        <v>20.28</v>
      </c>
      <c r="U522" s="2">
        <v>27.69</v>
      </c>
      <c r="V522" s="2">
        <v>23.69</v>
      </c>
      <c r="W522" s="4">
        <v>10029.425793070601</v>
      </c>
      <c r="X522" s="4">
        <v>7603.6113835194401</v>
      </c>
      <c r="Y522" s="4">
        <v>6862.8432986425996</v>
      </c>
      <c r="Z522" s="4">
        <v>7396.0869140625</v>
      </c>
      <c r="AA522" s="4">
        <v>6904.9289740468403</v>
      </c>
      <c r="AB522" s="4">
        <v>4219.8904325066997</v>
      </c>
      <c r="AC522" s="4">
        <v>9064.7094828313602</v>
      </c>
      <c r="AD522" s="4">
        <v>8474.4238948009606</v>
      </c>
      <c r="AE522" s="4">
        <v>5640.9345614428803</v>
      </c>
      <c r="AF522" s="2" t="s">
        <v>11</v>
      </c>
      <c r="AG522" s="2" t="s">
        <v>11</v>
      </c>
      <c r="AH522" s="2" t="s">
        <v>11</v>
      </c>
      <c r="AI522" s="2" t="s">
        <v>11</v>
      </c>
      <c r="AJ522" s="2" t="s">
        <v>11</v>
      </c>
      <c r="AK522" s="2" t="s">
        <v>14</v>
      </c>
      <c r="AL522" s="2" t="s">
        <v>14</v>
      </c>
      <c r="AM522" s="2" t="s">
        <v>11</v>
      </c>
      <c r="AN522" s="2" t="s">
        <v>14</v>
      </c>
      <c r="AO522" s="2">
        <v>1.8780000000000001E-4</v>
      </c>
      <c r="AP522" s="2">
        <v>1.3119999999999999E-4</v>
      </c>
      <c r="AQ522" s="2">
        <v>2.25</v>
      </c>
      <c r="AR522" s="2">
        <v>47.81</v>
      </c>
    </row>
    <row r="523" spans="1:44">
      <c r="A523" s="2" t="s">
        <v>2848</v>
      </c>
      <c r="B523" s="2" t="s">
        <v>39</v>
      </c>
      <c r="C523" s="2">
        <v>2</v>
      </c>
      <c r="D523" s="2">
        <v>8</v>
      </c>
      <c r="E523" s="2" t="s">
        <v>95</v>
      </c>
      <c r="F523" s="2" t="s">
        <v>2849</v>
      </c>
      <c r="G523" s="2" t="s">
        <v>2850</v>
      </c>
      <c r="H523" s="2" t="s">
        <v>2851</v>
      </c>
      <c r="I523" s="2">
        <v>1</v>
      </c>
      <c r="J523" s="2">
        <v>1441.7508</v>
      </c>
      <c r="K523" s="3">
        <v>0.90400000000000003</v>
      </c>
      <c r="L523" s="3">
        <v>1.0269999999999999</v>
      </c>
      <c r="M523" s="2">
        <v>0.99906574498433998</v>
      </c>
      <c r="N523" s="2">
        <v>0.96092616389491203</v>
      </c>
      <c r="O523" s="2">
        <v>20.22</v>
      </c>
      <c r="P523" s="2">
        <v>13.19</v>
      </c>
      <c r="Q523" s="2">
        <v>116.7</v>
      </c>
      <c r="R523" s="2">
        <v>90.4</v>
      </c>
      <c r="S523" s="2">
        <v>92.8</v>
      </c>
      <c r="T523" s="2">
        <v>13.91</v>
      </c>
      <c r="U523" s="2">
        <v>0.76</v>
      </c>
      <c r="V523" s="2">
        <v>17.09</v>
      </c>
      <c r="W523" s="4">
        <v>25485.1506158538</v>
      </c>
      <c r="X523" s="4">
        <v>33460.040071494099</v>
      </c>
      <c r="Y523" s="4">
        <v>31789.3863409511</v>
      </c>
      <c r="Z523" s="4">
        <v>24331.890625</v>
      </c>
      <c r="AA523" s="4">
        <v>24674.499028130602</v>
      </c>
      <c r="AB523" s="4">
        <v>24625.610040822001</v>
      </c>
      <c r="AC523" s="4">
        <v>23032.824755070698</v>
      </c>
      <c r="AD523" s="4">
        <v>25281.867240667401</v>
      </c>
      <c r="AE523" s="4">
        <v>31818.3147708625</v>
      </c>
      <c r="AF523" s="2" t="s">
        <v>11</v>
      </c>
      <c r="AG523" s="2" t="s">
        <v>14</v>
      </c>
      <c r="AH523" s="2" t="s">
        <v>11</v>
      </c>
      <c r="AI523" s="2" t="s">
        <v>11</v>
      </c>
      <c r="AJ523" s="2" t="s">
        <v>14</v>
      </c>
      <c r="AK523" s="2" t="s">
        <v>11</v>
      </c>
      <c r="AL523" s="2" t="s">
        <v>11</v>
      </c>
      <c r="AM523" s="2" t="s">
        <v>11</v>
      </c>
      <c r="AN523" s="2" t="s">
        <v>11</v>
      </c>
      <c r="AO523" s="2">
        <v>1.8780000000000001E-4</v>
      </c>
      <c r="AP523" s="2">
        <v>5.9780000000000002E-6</v>
      </c>
      <c r="AQ523" s="2">
        <v>2.75</v>
      </c>
      <c r="AR523" s="2">
        <v>41.09</v>
      </c>
    </row>
    <row r="524" spans="1:44">
      <c r="A524" s="2" t="s">
        <v>372</v>
      </c>
      <c r="B524" s="2" t="s">
        <v>58</v>
      </c>
      <c r="C524" s="2">
        <v>1</v>
      </c>
      <c r="D524" s="2">
        <v>9</v>
      </c>
      <c r="E524" s="2" t="s">
        <v>156</v>
      </c>
      <c r="F524" s="2" t="s">
        <v>373</v>
      </c>
      <c r="G524" s="2" t="s">
        <v>374</v>
      </c>
      <c r="H524" s="2" t="s">
        <v>2852</v>
      </c>
      <c r="I524" s="2">
        <v>1</v>
      </c>
      <c r="J524" s="2">
        <v>1538.79233</v>
      </c>
      <c r="K524" s="3">
        <v>0.90200000000000002</v>
      </c>
      <c r="L524" s="3">
        <v>1.0009999999999999</v>
      </c>
      <c r="M524" s="2">
        <v>0.9990095196987</v>
      </c>
      <c r="N524" s="2">
        <v>0.92301782110432695</v>
      </c>
      <c r="O524" s="2">
        <v>18.760000000000002</v>
      </c>
      <c r="P524" s="2">
        <v>13.95</v>
      </c>
      <c r="Q524" s="2">
        <v>107</v>
      </c>
      <c r="R524" s="2">
        <v>96.4</v>
      </c>
      <c r="S524" s="2">
        <v>96.6</v>
      </c>
      <c r="T524" s="2">
        <v>18.989999999999998</v>
      </c>
      <c r="U524" s="2">
        <v>20.47</v>
      </c>
      <c r="V524" s="2">
        <v>7.3</v>
      </c>
      <c r="W524" s="4">
        <v>19117.237339822099</v>
      </c>
      <c r="X524" s="4">
        <v>23173.2022463383</v>
      </c>
      <c r="Y524" s="4">
        <v>15829.6997448568</v>
      </c>
      <c r="Z524" s="4">
        <v>17227.466796875</v>
      </c>
      <c r="AA524" s="4">
        <v>18906.569175379402</v>
      </c>
      <c r="AB524" s="4">
        <v>12506.2694556776</v>
      </c>
      <c r="AC524" s="4">
        <v>18873.407916723401</v>
      </c>
      <c r="AD524" s="4">
        <v>16353.255355588501</v>
      </c>
      <c r="AE524" s="4">
        <v>17250.268685758001</v>
      </c>
      <c r="AF524" s="2" t="s">
        <v>11</v>
      </c>
      <c r="AG524" s="2" t="s">
        <v>11</v>
      </c>
      <c r="AH524" s="2" t="s">
        <v>11</v>
      </c>
      <c r="AI524" s="2" t="s">
        <v>11</v>
      </c>
      <c r="AJ524" s="2" t="s">
        <v>11</v>
      </c>
      <c r="AK524" s="2" t="s">
        <v>11</v>
      </c>
      <c r="AL524" s="2" t="s">
        <v>11</v>
      </c>
      <c r="AM524" s="2" t="s">
        <v>11</v>
      </c>
      <c r="AN524" s="2" t="s">
        <v>11</v>
      </c>
      <c r="AO524" s="2">
        <v>1.8780000000000001E-4</v>
      </c>
      <c r="AP524" s="2">
        <v>3.6489999999999998E-5</v>
      </c>
      <c r="AQ524" s="2">
        <v>2.69</v>
      </c>
      <c r="AR524" s="2">
        <v>45.11</v>
      </c>
    </row>
    <row r="525" spans="1:44">
      <c r="A525" s="2" t="s">
        <v>2853</v>
      </c>
      <c r="B525" s="2" t="s">
        <v>39</v>
      </c>
      <c r="C525" s="2">
        <v>5</v>
      </c>
      <c r="D525" s="2">
        <v>2</v>
      </c>
      <c r="E525" s="2" t="s">
        <v>1611</v>
      </c>
      <c r="F525" s="2" t="s">
        <v>2854</v>
      </c>
      <c r="G525" s="2" t="s">
        <v>2855</v>
      </c>
      <c r="H525" s="2" t="s">
        <v>1614</v>
      </c>
      <c r="I525" s="2">
        <v>1</v>
      </c>
      <c r="J525" s="2">
        <v>998.54516000000001</v>
      </c>
      <c r="K525" s="3">
        <v>0.90200000000000002</v>
      </c>
      <c r="L525" s="3">
        <v>1.1060000000000001</v>
      </c>
      <c r="M525" s="2">
        <v>0.99870616203253404</v>
      </c>
      <c r="N525" s="2">
        <v>0.99534341064134702</v>
      </c>
      <c r="O525" s="2">
        <v>27.74</v>
      </c>
      <c r="P525" s="2">
        <v>23.36</v>
      </c>
      <c r="Q525" s="2">
        <v>110.4</v>
      </c>
      <c r="R525" s="2">
        <v>90</v>
      </c>
      <c r="S525" s="2">
        <v>99.6</v>
      </c>
      <c r="T525" s="2">
        <v>21.34</v>
      </c>
      <c r="U525" s="2">
        <v>19.260000000000002</v>
      </c>
      <c r="V525" s="2">
        <v>30.19</v>
      </c>
      <c r="W525" s="4">
        <v>40270.4471145485</v>
      </c>
      <c r="X525" s="4">
        <v>42714.947126994099</v>
      </c>
      <c r="Y525" s="4">
        <v>58833.337211370199</v>
      </c>
      <c r="Z525" s="4">
        <v>34835.05078125</v>
      </c>
      <c r="AA525" s="4">
        <v>34189.545194041697</v>
      </c>
      <c r="AB525" s="4">
        <v>47454.259593276402</v>
      </c>
      <c r="AC525" s="4">
        <v>32454.545568261601</v>
      </c>
      <c r="AD525" s="4">
        <v>38525.965288043801</v>
      </c>
      <c r="AE525" s="4">
        <v>57202.006905981703</v>
      </c>
      <c r="AF525" s="2" t="s">
        <v>14</v>
      </c>
      <c r="AG525" s="2" t="s">
        <v>14</v>
      </c>
      <c r="AH525" s="2" t="s">
        <v>11</v>
      </c>
      <c r="AI525" s="2" t="s">
        <v>14</v>
      </c>
      <c r="AJ525" s="2" t="s">
        <v>14</v>
      </c>
      <c r="AK525" s="2" t="s">
        <v>14</v>
      </c>
      <c r="AL525" s="2" t="s">
        <v>14</v>
      </c>
      <c r="AM525" s="2" t="s">
        <v>14</v>
      </c>
      <c r="AN525" s="2" t="s">
        <v>11</v>
      </c>
      <c r="AO525" s="2">
        <v>1.9469999999999999E-3</v>
      </c>
      <c r="AP525" s="2">
        <v>1.5720000000000001E-2</v>
      </c>
      <c r="AQ525" s="2">
        <v>1.63</v>
      </c>
      <c r="AR525" s="2">
        <v>35.18</v>
      </c>
    </row>
    <row r="526" spans="1:44">
      <c r="A526" s="2" t="s">
        <v>2856</v>
      </c>
      <c r="B526" s="2" t="s">
        <v>1346</v>
      </c>
      <c r="C526" s="2">
        <v>4</v>
      </c>
      <c r="D526" s="2">
        <v>5</v>
      </c>
      <c r="E526" s="2" t="s">
        <v>2857</v>
      </c>
      <c r="F526" s="2" t="s">
        <v>2858</v>
      </c>
      <c r="G526" s="2" t="s">
        <v>2859</v>
      </c>
      <c r="H526" s="2" t="s">
        <v>2860</v>
      </c>
      <c r="I526" s="2">
        <v>1</v>
      </c>
      <c r="J526" s="2">
        <v>1167.5471500000001</v>
      </c>
      <c r="K526" s="3">
        <v>0.9</v>
      </c>
      <c r="L526" s="3">
        <v>0.90800000000000003</v>
      </c>
      <c r="M526" s="2">
        <v>0.99801845018431501</v>
      </c>
      <c r="N526" s="2">
        <v>0.693764124708383</v>
      </c>
      <c r="O526" s="2">
        <v>29.61</v>
      </c>
      <c r="P526" s="2">
        <v>25.64</v>
      </c>
      <c r="Q526" s="2">
        <v>102.9</v>
      </c>
      <c r="R526" s="2">
        <v>105.4</v>
      </c>
      <c r="S526" s="2">
        <v>91.7</v>
      </c>
      <c r="T526" s="2">
        <v>11.22</v>
      </c>
      <c r="U526" s="2">
        <v>12.41</v>
      </c>
      <c r="V526" s="2">
        <v>25.44</v>
      </c>
      <c r="W526" s="4">
        <v>13977.542014876801</v>
      </c>
      <c r="X526" s="4">
        <v>13739.617061515701</v>
      </c>
      <c r="Y526" s="4">
        <v>16731.135842698801</v>
      </c>
      <c r="Z526" s="4">
        <v>14316.0859375</v>
      </c>
      <c r="AA526" s="4">
        <v>13620.5507250224</v>
      </c>
      <c r="AB526" s="4">
        <v>17140.315122684799</v>
      </c>
      <c r="AC526" s="4">
        <v>12449.1586404143</v>
      </c>
      <c r="AD526" s="4">
        <v>12366.0186550464</v>
      </c>
      <c r="AE526" s="4">
        <v>18816.2641447022</v>
      </c>
      <c r="AF526" s="2" t="s">
        <v>11</v>
      </c>
      <c r="AG526" s="2" t="s">
        <v>11</v>
      </c>
      <c r="AH526" s="2" t="s">
        <v>11</v>
      </c>
      <c r="AI526" s="2" t="s">
        <v>11</v>
      </c>
      <c r="AJ526" s="2" t="s">
        <v>14</v>
      </c>
      <c r="AK526" s="2" t="s">
        <v>11</v>
      </c>
      <c r="AL526" s="2" t="s">
        <v>14</v>
      </c>
      <c r="AM526" s="2" t="s">
        <v>14</v>
      </c>
      <c r="AN526" s="2" t="s">
        <v>14</v>
      </c>
      <c r="AO526" s="2">
        <v>3.0309999999999999E-4</v>
      </c>
      <c r="AP526" s="2">
        <v>2E-3</v>
      </c>
      <c r="AQ526" s="2">
        <v>1.8</v>
      </c>
      <c r="AR526" s="2">
        <v>39.81</v>
      </c>
    </row>
    <row r="527" spans="1:44">
      <c r="A527" s="2" t="s">
        <v>2861</v>
      </c>
      <c r="B527" s="2" t="s">
        <v>46</v>
      </c>
      <c r="C527" s="2">
        <v>2</v>
      </c>
      <c r="D527" s="2">
        <v>4</v>
      </c>
      <c r="E527" s="2" t="s">
        <v>1628</v>
      </c>
      <c r="F527" s="2" t="s">
        <v>2862</v>
      </c>
      <c r="G527" s="2" t="s">
        <v>2863</v>
      </c>
      <c r="H527" s="2" t="s">
        <v>1631</v>
      </c>
      <c r="I527" s="2">
        <v>1</v>
      </c>
      <c r="J527" s="2">
        <v>1584.83151</v>
      </c>
      <c r="K527" s="3">
        <v>0.9</v>
      </c>
      <c r="L527" s="3">
        <v>1.1850000000000001</v>
      </c>
      <c r="M527" s="2">
        <v>0.99801845018431501</v>
      </c>
      <c r="N527" s="2">
        <v>0.96751638647120697</v>
      </c>
      <c r="O527" s="2">
        <v>32.35</v>
      </c>
      <c r="P527" s="2">
        <v>14.89</v>
      </c>
      <c r="Q527" s="2">
        <v>112.8</v>
      </c>
      <c r="R527" s="2">
        <v>85.7</v>
      </c>
      <c r="S527" s="2">
        <v>101.5</v>
      </c>
      <c r="T527" s="2">
        <v>28.52</v>
      </c>
      <c r="U527" s="2">
        <v>39.03</v>
      </c>
      <c r="V527" s="2">
        <v>6.51</v>
      </c>
      <c r="W527" s="4">
        <v>4806.0471308940496</v>
      </c>
      <c r="X527" s="4">
        <v>8454.0362938514609</v>
      </c>
      <c r="Y527" s="4">
        <v>6147.2992472596998</v>
      </c>
      <c r="Z527" s="4">
        <v>5189.6435546875</v>
      </c>
      <c r="AA527" s="4">
        <v>4668.3895859546601</v>
      </c>
      <c r="AB527" s="4">
        <v>2240.5616199504898</v>
      </c>
      <c r="AC527" s="4">
        <v>5531.4700345870897</v>
      </c>
      <c r="AD527" s="4">
        <v>5895.19330594243</v>
      </c>
      <c r="AE527" s="4">
        <v>5174.7958046733602</v>
      </c>
      <c r="AF527" s="2" t="s">
        <v>11</v>
      </c>
      <c r="AG527" s="2" t="s">
        <v>11</v>
      </c>
      <c r="AH527" s="2" t="s">
        <v>14</v>
      </c>
      <c r="AI527" s="2" t="s">
        <v>14</v>
      </c>
      <c r="AJ527" s="2" t="s">
        <v>14</v>
      </c>
      <c r="AK527" s="2" t="s">
        <v>11</v>
      </c>
      <c r="AL527" s="2" t="s">
        <v>14</v>
      </c>
      <c r="AM527" s="2" t="s">
        <v>11</v>
      </c>
      <c r="AN527" s="2" t="s">
        <v>14</v>
      </c>
      <c r="AO527" s="2">
        <v>1.8780000000000001E-4</v>
      </c>
      <c r="AP527" s="2">
        <v>4.4100000000000001E-5</v>
      </c>
      <c r="AQ527" s="2">
        <v>2.21</v>
      </c>
      <c r="AR527" s="2">
        <v>44.06</v>
      </c>
    </row>
    <row r="528" spans="1:44">
      <c r="A528" s="2" t="s">
        <v>2864</v>
      </c>
      <c r="B528" s="2" t="s">
        <v>1340</v>
      </c>
      <c r="C528" s="2">
        <v>1</v>
      </c>
      <c r="D528" s="2">
        <v>1</v>
      </c>
      <c r="E528" s="2" t="s">
        <v>2865</v>
      </c>
      <c r="F528" s="2" t="s">
        <v>2866</v>
      </c>
      <c r="G528" s="2" t="s">
        <v>2867</v>
      </c>
      <c r="H528" s="2" t="s">
        <v>2868</v>
      </c>
      <c r="I528" s="2">
        <v>1</v>
      </c>
      <c r="J528" s="2">
        <v>1099.55645</v>
      </c>
      <c r="K528" s="3">
        <v>0.89900000000000002</v>
      </c>
      <c r="L528" s="3">
        <v>1.07</v>
      </c>
      <c r="M528" s="2">
        <v>0.99801845018431501</v>
      </c>
      <c r="N528" s="2">
        <v>0.98336116657070505</v>
      </c>
      <c r="O528" s="2">
        <v>29.49</v>
      </c>
      <c r="P528" s="2">
        <v>22.34</v>
      </c>
      <c r="Q528" s="2">
        <v>112.4</v>
      </c>
      <c r="R528" s="2">
        <v>98.2</v>
      </c>
      <c r="S528" s="2">
        <v>89.5</v>
      </c>
      <c r="T528" s="2">
        <v>24.29</v>
      </c>
      <c r="U528" s="2">
        <v>20.59</v>
      </c>
      <c r="V528" s="2">
        <v>20.57</v>
      </c>
      <c r="W528" s="4">
        <v>12182.6823827277</v>
      </c>
      <c r="X528" s="4">
        <v>17162.811300560101</v>
      </c>
      <c r="Y528" s="4">
        <v>20104.0267929488</v>
      </c>
      <c r="Z528" s="4">
        <v>11102.9365234375</v>
      </c>
      <c r="AA528" s="4">
        <v>14994.595679683</v>
      </c>
      <c r="AB528" s="4">
        <v>16889.5741998702</v>
      </c>
      <c r="AC528" s="4">
        <v>12288.6810178251</v>
      </c>
      <c r="AD528" s="4">
        <v>13665.8941684361</v>
      </c>
      <c r="AE528" s="4">
        <v>18066.448548564302</v>
      </c>
      <c r="AF528" s="2" t="s">
        <v>14</v>
      </c>
      <c r="AG528" s="2" t="s">
        <v>11</v>
      </c>
      <c r="AH528" s="2" t="s">
        <v>14</v>
      </c>
      <c r="AI528" s="2" t="s">
        <v>14</v>
      </c>
      <c r="AJ528" s="2" t="s">
        <v>14</v>
      </c>
      <c r="AK528" s="2" t="s">
        <v>14</v>
      </c>
      <c r="AL528" s="2" t="s">
        <v>14</v>
      </c>
      <c r="AM528" s="2" t="s">
        <v>14</v>
      </c>
      <c r="AN528" s="2" t="s">
        <v>14</v>
      </c>
      <c r="AO528" s="2">
        <v>3.2989999999999998E-3</v>
      </c>
      <c r="AP528" s="2">
        <v>3.074E-2</v>
      </c>
      <c r="AQ528" s="2">
        <v>1.5</v>
      </c>
      <c r="AR528" s="2">
        <v>38.67</v>
      </c>
    </row>
    <row r="529" spans="1:44">
      <c r="A529" s="2" t="s">
        <v>2869</v>
      </c>
      <c r="B529" s="2" t="s">
        <v>36</v>
      </c>
      <c r="C529" s="2">
        <v>2</v>
      </c>
      <c r="D529" s="2">
        <v>11</v>
      </c>
      <c r="E529" s="2" t="s">
        <v>2870</v>
      </c>
      <c r="F529" s="2" t="s">
        <v>2871</v>
      </c>
      <c r="G529" s="2" t="s">
        <v>2872</v>
      </c>
      <c r="H529" s="2" t="s">
        <v>2873</v>
      </c>
      <c r="I529" s="2">
        <v>1</v>
      </c>
      <c r="J529" s="2">
        <v>1115.6129100000001</v>
      </c>
      <c r="K529" s="3">
        <v>0.89800000000000002</v>
      </c>
      <c r="L529" s="3">
        <v>1.169</v>
      </c>
      <c r="M529" s="2">
        <v>0.99801845018431501</v>
      </c>
      <c r="N529" s="2">
        <v>0.982347044489705</v>
      </c>
      <c r="O529" s="2">
        <v>26.51</v>
      </c>
      <c r="P529" s="2">
        <v>20.48</v>
      </c>
      <c r="Q529" s="2">
        <v>102.3</v>
      </c>
      <c r="R529" s="2">
        <v>91.2</v>
      </c>
      <c r="S529" s="2">
        <v>106.5</v>
      </c>
      <c r="T529" s="2">
        <v>20.420000000000002</v>
      </c>
      <c r="U529" s="2">
        <v>10</v>
      </c>
      <c r="V529" s="2">
        <v>21.61</v>
      </c>
      <c r="W529" s="4">
        <v>47345.380036166302</v>
      </c>
      <c r="X529" s="4">
        <v>52598.357326507299</v>
      </c>
      <c r="Y529" s="4">
        <v>69413.727154932203</v>
      </c>
      <c r="Z529" s="4">
        <v>41698.6796875</v>
      </c>
      <c r="AA529" s="4">
        <v>46866.927045134398</v>
      </c>
      <c r="AB529" s="4">
        <v>50980.221799226303</v>
      </c>
      <c r="AC529" s="4">
        <v>40074.226438320802</v>
      </c>
      <c r="AD529" s="4">
        <v>54776.9583986824</v>
      </c>
      <c r="AE529" s="4">
        <v>62342.767111004301</v>
      </c>
      <c r="AF529" s="2" t="s">
        <v>11</v>
      </c>
      <c r="AG529" s="2" t="s">
        <v>11</v>
      </c>
      <c r="AH529" s="2" t="s">
        <v>11</v>
      </c>
      <c r="AI529" s="2" t="s">
        <v>11</v>
      </c>
      <c r="AJ529" s="2" t="s">
        <v>11</v>
      </c>
      <c r="AK529" s="2" t="s">
        <v>11</v>
      </c>
      <c r="AL529" s="2" t="s">
        <v>11</v>
      </c>
      <c r="AM529" s="2" t="s">
        <v>11</v>
      </c>
      <c r="AN529" s="2" t="s">
        <v>11</v>
      </c>
      <c r="AO529" s="2">
        <v>3.0309999999999999E-4</v>
      </c>
      <c r="AP529" s="2">
        <v>1.4630000000000001E-3</v>
      </c>
      <c r="AQ529" s="2">
        <v>2.5</v>
      </c>
      <c r="AR529" s="2">
        <v>29.89</v>
      </c>
    </row>
    <row r="530" spans="1:44">
      <c r="A530" s="2" t="s">
        <v>2874</v>
      </c>
      <c r="B530" s="2" t="s">
        <v>2875</v>
      </c>
      <c r="C530" s="2">
        <v>4</v>
      </c>
      <c r="D530" s="2">
        <v>12</v>
      </c>
      <c r="E530" s="2" t="s">
        <v>1492</v>
      </c>
      <c r="F530" s="2" t="s">
        <v>2876</v>
      </c>
      <c r="G530" s="2" t="s">
        <v>2877</v>
      </c>
      <c r="H530" s="2" t="s">
        <v>1495</v>
      </c>
      <c r="I530" s="2">
        <v>1</v>
      </c>
      <c r="J530" s="2">
        <v>1583.78078</v>
      </c>
      <c r="K530" s="3">
        <v>0.89800000000000002</v>
      </c>
      <c r="L530" s="3">
        <v>0.40500000000000003</v>
      </c>
      <c r="M530" s="2">
        <v>0.99801845018431501</v>
      </c>
      <c r="N530" s="2">
        <v>3.5787843082652702E-7</v>
      </c>
      <c r="O530" s="2">
        <v>14.93</v>
      </c>
      <c r="P530" s="2">
        <v>18.04</v>
      </c>
      <c r="Q530" s="2">
        <v>72.099999999999994</v>
      </c>
      <c r="R530" s="2">
        <v>163.1</v>
      </c>
      <c r="S530" s="2">
        <v>64.8</v>
      </c>
      <c r="T530" s="2">
        <v>3.69</v>
      </c>
      <c r="U530" s="2">
        <v>13.88</v>
      </c>
      <c r="V530" s="2">
        <v>20.45</v>
      </c>
      <c r="W530" s="4">
        <v>24699.646094523399</v>
      </c>
      <c r="X530" s="4">
        <v>26578.584372896701</v>
      </c>
      <c r="Y530" s="4">
        <v>25874.882898490701</v>
      </c>
      <c r="Z530" s="4">
        <v>52188.619140625</v>
      </c>
      <c r="AA530" s="4">
        <v>68645.605271839304</v>
      </c>
      <c r="AB530" s="4">
        <v>58539.405817475003</v>
      </c>
      <c r="AC530" s="4">
        <v>23238.730108993801</v>
      </c>
      <c r="AD530" s="4">
        <v>21112.578820061601</v>
      </c>
      <c r="AE530" s="4">
        <v>30863.061588079501</v>
      </c>
      <c r="AF530" s="2" t="s">
        <v>11</v>
      </c>
      <c r="AG530" s="2" t="s">
        <v>11</v>
      </c>
      <c r="AH530" s="2" t="s">
        <v>11</v>
      </c>
      <c r="AI530" s="2" t="s">
        <v>11</v>
      </c>
      <c r="AJ530" s="2" t="s">
        <v>11</v>
      </c>
      <c r="AK530" s="2" t="s">
        <v>11</v>
      </c>
      <c r="AL530" s="2" t="s">
        <v>14</v>
      </c>
      <c r="AM530" s="2" t="s">
        <v>14</v>
      </c>
      <c r="AN530" s="2" t="s">
        <v>14</v>
      </c>
      <c r="AO530" s="2">
        <v>1.8780000000000001E-4</v>
      </c>
      <c r="AP530" s="2">
        <v>8.153E-5</v>
      </c>
      <c r="AQ530" s="2">
        <v>2.87</v>
      </c>
      <c r="AR530" s="2">
        <v>44.74</v>
      </c>
    </row>
    <row r="531" spans="1:44">
      <c r="A531" s="2" t="s">
        <v>2878</v>
      </c>
      <c r="B531" s="2" t="s">
        <v>36</v>
      </c>
      <c r="C531" s="2">
        <v>3</v>
      </c>
      <c r="D531" s="2">
        <v>9</v>
      </c>
      <c r="E531" s="2" t="s">
        <v>1585</v>
      </c>
      <c r="F531" s="2" t="s">
        <v>2879</v>
      </c>
      <c r="G531" s="2" t="s">
        <v>2880</v>
      </c>
      <c r="H531" s="2" t="s">
        <v>1588</v>
      </c>
      <c r="I531" s="2">
        <v>1</v>
      </c>
      <c r="J531" s="2">
        <v>1626.78322</v>
      </c>
      <c r="K531" s="3">
        <v>0.89800000000000002</v>
      </c>
      <c r="L531" s="3">
        <v>0.90400000000000003</v>
      </c>
      <c r="M531" s="2">
        <v>0.99801845018431501</v>
      </c>
      <c r="N531" s="2">
        <v>0.67829638780672796</v>
      </c>
      <c r="O531" s="2">
        <v>17.22</v>
      </c>
      <c r="P531" s="2">
        <v>19.45</v>
      </c>
      <c r="Q531" s="2">
        <v>111.4</v>
      </c>
      <c r="R531" s="2">
        <v>99</v>
      </c>
      <c r="S531" s="2">
        <v>89.6</v>
      </c>
      <c r="T531" s="2">
        <v>8.31</v>
      </c>
      <c r="U531" s="2">
        <v>18.88</v>
      </c>
      <c r="V531" s="2">
        <v>10.23</v>
      </c>
      <c r="W531" s="4">
        <v>22195.112919610601</v>
      </c>
      <c r="X531" s="4">
        <v>23457.570468746799</v>
      </c>
      <c r="Y531" s="4">
        <v>19878.538595326201</v>
      </c>
      <c r="Z531" s="4">
        <v>17145.580078125</v>
      </c>
      <c r="AA531" s="4">
        <v>19734.958344759802</v>
      </c>
      <c r="AB531" s="4">
        <v>24777.238427664699</v>
      </c>
      <c r="AC531" s="4">
        <v>17848.969273216899</v>
      </c>
      <c r="AD531" s="4">
        <v>17842.629648494301</v>
      </c>
      <c r="AE531" s="4">
        <v>21204.881216609501</v>
      </c>
      <c r="AF531" s="2" t="s">
        <v>11</v>
      </c>
      <c r="AG531" s="2" t="s">
        <v>11</v>
      </c>
      <c r="AH531" s="2" t="s">
        <v>11</v>
      </c>
      <c r="AI531" s="2" t="s">
        <v>11</v>
      </c>
      <c r="AJ531" s="2" t="s">
        <v>11</v>
      </c>
      <c r="AK531" s="2" t="s">
        <v>11</v>
      </c>
      <c r="AL531" s="2" t="s">
        <v>11</v>
      </c>
      <c r="AM531" s="2" t="s">
        <v>11</v>
      </c>
      <c r="AN531" s="2" t="s">
        <v>11</v>
      </c>
      <c r="AO531" s="2">
        <v>1.8780000000000001E-4</v>
      </c>
      <c r="AP531" s="2">
        <v>5.5729999999999998E-6</v>
      </c>
      <c r="AQ531" s="2">
        <v>3.3</v>
      </c>
      <c r="AR531" s="2">
        <v>38.89</v>
      </c>
    </row>
    <row r="532" spans="1:44">
      <c r="A532" s="2" t="s">
        <v>1257</v>
      </c>
      <c r="B532" s="2" t="s">
        <v>2881</v>
      </c>
      <c r="C532" s="2">
        <v>3</v>
      </c>
      <c r="D532" s="2">
        <v>2</v>
      </c>
      <c r="E532" s="2" t="s">
        <v>1054</v>
      </c>
      <c r="F532" s="2" t="s">
        <v>1258</v>
      </c>
      <c r="G532" s="2" t="s">
        <v>1259</v>
      </c>
      <c r="H532" s="2" t="s">
        <v>1054</v>
      </c>
      <c r="I532" s="2">
        <v>1</v>
      </c>
      <c r="J532" s="2">
        <v>2239.0014299999998</v>
      </c>
      <c r="K532" s="3">
        <v>0.89700000000000002</v>
      </c>
      <c r="L532" s="3">
        <v>1.7250000000000001</v>
      </c>
      <c r="M532" s="2">
        <v>0.99732925564439501</v>
      </c>
      <c r="N532" s="2">
        <v>0.194328875825619</v>
      </c>
      <c r="O532" s="2">
        <v>28.95</v>
      </c>
      <c r="P532" s="2">
        <v>35.97</v>
      </c>
      <c r="Q532" s="2">
        <v>124.1</v>
      </c>
      <c r="R532" s="2">
        <v>64.599999999999994</v>
      </c>
      <c r="S532" s="2">
        <v>111.3</v>
      </c>
      <c r="T532" s="2">
        <v>54.51</v>
      </c>
      <c r="U532" s="2">
        <v>4.0199999999999996</v>
      </c>
      <c r="V532" s="2">
        <v>58.31</v>
      </c>
      <c r="W532" s="4">
        <v>8375.5179820455905</v>
      </c>
      <c r="X532" s="4">
        <v>9467.8229138036495</v>
      </c>
      <c r="Y532" s="4">
        <v>2567.7517343406298</v>
      </c>
      <c r="Z532" s="4">
        <v>4080.27075195313</v>
      </c>
      <c r="AA532" s="4">
        <v>4355.8794356505296</v>
      </c>
      <c r="AB532" s="4">
        <v>4395.7214657616996</v>
      </c>
      <c r="AC532" s="4">
        <v>9335.5358154768601</v>
      </c>
      <c r="AD532" s="4">
        <v>7512.6711205157999</v>
      </c>
      <c r="AE532" s="4">
        <v>2206.2143863927099</v>
      </c>
      <c r="AF532" s="2" t="s">
        <v>11</v>
      </c>
      <c r="AG532" s="2" t="s">
        <v>14</v>
      </c>
      <c r="AH532" s="2" t="s">
        <v>15</v>
      </c>
      <c r="AI532" s="2" t="s">
        <v>14</v>
      </c>
      <c r="AJ532" s="2" t="s">
        <v>14</v>
      </c>
      <c r="AK532" s="2" t="s">
        <v>15</v>
      </c>
      <c r="AL532" s="2" t="s">
        <v>11</v>
      </c>
      <c r="AM532" s="2" t="s">
        <v>14</v>
      </c>
      <c r="AN532" s="2" t="s">
        <v>15</v>
      </c>
      <c r="AO532" s="2">
        <v>2.7989999999999998E-3</v>
      </c>
      <c r="AP532" s="2">
        <v>2.46E-2</v>
      </c>
      <c r="AQ532" s="2">
        <v>2</v>
      </c>
      <c r="AR532" s="2">
        <v>50.33</v>
      </c>
    </row>
    <row r="533" spans="1:44">
      <c r="A533" s="2" t="s">
        <v>571</v>
      </c>
      <c r="B533" s="2" t="s">
        <v>2882</v>
      </c>
      <c r="C533" s="2">
        <v>2</v>
      </c>
      <c r="D533" s="2">
        <v>9</v>
      </c>
      <c r="E533" s="2" t="s">
        <v>547</v>
      </c>
      <c r="F533" s="2" t="s">
        <v>572</v>
      </c>
      <c r="G533" s="2" t="s">
        <v>2883</v>
      </c>
      <c r="H533" s="2" t="s">
        <v>2884</v>
      </c>
      <c r="I533" s="2">
        <v>1</v>
      </c>
      <c r="J533" s="2">
        <v>1640.88624</v>
      </c>
      <c r="K533" s="3">
        <v>0.89600000000000002</v>
      </c>
      <c r="L533" s="3">
        <v>1.133</v>
      </c>
      <c r="M533" s="2">
        <v>0.99701772422370905</v>
      </c>
      <c r="N533" s="2">
        <v>0.99473593311705</v>
      </c>
      <c r="O533" s="2">
        <v>20.61</v>
      </c>
      <c r="P533" s="2">
        <v>19.850000000000001</v>
      </c>
      <c r="Q533" s="2">
        <v>108.8</v>
      </c>
      <c r="R533" s="2">
        <v>93.6</v>
      </c>
      <c r="S533" s="2">
        <v>97.6</v>
      </c>
      <c r="T533" s="2">
        <v>10.37</v>
      </c>
      <c r="U533" s="2">
        <v>14.9</v>
      </c>
      <c r="V533" s="2">
        <v>15.49</v>
      </c>
      <c r="W533" s="4">
        <v>15398.644545441401</v>
      </c>
      <c r="X533" s="4">
        <v>17884.8599155097</v>
      </c>
      <c r="Y533" s="4">
        <v>18908.214212848601</v>
      </c>
      <c r="Z533" s="4">
        <v>12180.4619140625</v>
      </c>
      <c r="AA533" s="4">
        <v>15378.8331914917</v>
      </c>
      <c r="AB533" s="4">
        <v>16345.839533038599</v>
      </c>
      <c r="AC533" s="4">
        <v>13794.426472819299</v>
      </c>
      <c r="AD533" s="4">
        <v>18808.208758348701</v>
      </c>
      <c r="AE533" s="4">
        <v>16033.566730083699</v>
      </c>
      <c r="AF533" s="2" t="s">
        <v>11</v>
      </c>
      <c r="AG533" s="2" t="s">
        <v>11</v>
      </c>
      <c r="AH533" s="2" t="s">
        <v>11</v>
      </c>
      <c r="AI533" s="2" t="s">
        <v>11</v>
      </c>
      <c r="AJ533" s="2" t="s">
        <v>11</v>
      </c>
      <c r="AK533" s="2" t="s">
        <v>11</v>
      </c>
      <c r="AL533" s="2" t="s">
        <v>11</v>
      </c>
      <c r="AM533" s="2" t="s">
        <v>11</v>
      </c>
      <c r="AN533" s="2" t="s">
        <v>11</v>
      </c>
      <c r="AO533" s="2">
        <v>1.8780000000000001E-4</v>
      </c>
      <c r="AP533" s="2">
        <v>3.7799999999999997E-5</v>
      </c>
      <c r="AQ533" s="2">
        <v>2.7</v>
      </c>
      <c r="AR533" s="2">
        <v>42.84</v>
      </c>
    </row>
    <row r="534" spans="1:44">
      <c r="A534" s="2" t="s">
        <v>2885</v>
      </c>
      <c r="B534" s="2" t="s">
        <v>54</v>
      </c>
      <c r="C534" s="2">
        <v>1</v>
      </c>
      <c r="D534" s="2">
        <v>6</v>
      </c>
      <c r="E534" s="2" t="s">
        <v>820</v>
      </c>
      <c r="F534" s="2" t="s">
        <v>2886</v>
      </c>
      <c r="G534" s="2" t="s">
        <v>2887</v>
      </c>
      <c r="H534" s="2" t="s">
        <v>2888</v>
      </c>
      <c r="I534" s="2">
        <v>1</v>
      </c>
      <c r="J534" s="2">
        <v>1457.75694</v>
      </c>
      <c r="K534" s="3">
        <v>0.89600000000000002</v>
      </c>
      <c r="L534" s="3">
        <v>0.82899999999999996</v>
      </c>
      <c r="M534" s="2">
        <v>0.99701772422370905</v>
      </c>
      <c r="N534" s="2">
        <v>0.43311532467542702</v>
      </c>
      <c r="O534" s="2">
        <v>43.7</v>
      </c>
      <c r="P534" s="2">
        <v>36.42</v>
      </c>
      <c r="Q534" s="2">
        <v>86.8</v>
      </c>
      <c r="R534" s="2">
        <v>108.9</v>
      </c>
      <c r="S534" s="2">
        <v>104.3</v>
      </c>
      <c r="T534" s="2">
        <v>20.170000000000002</v>
      </c>
      <c r="U534" s="2">
        <v>32.46</v>
      </c>
      <c r="V534" s="2">
        <v>42.73</v>
      </c>
      <c r="W534" s="4">
        <v>10764.1220116237</v>
      </c>
      <c r="X534" s="4">
        <v>7517.12591407739</v>
      </c>
      <c r="Y534" s="4">
        <v>7947.7446148761401</v>
      </c>
      <c r="Z534" s="4">
        <v>11642.2431640625</v>
      </c>
      <c r="AA534" s="4">
        <v>9969.4087555928509</v>
      </c>
      <c r="AB534" s="4">
        <v>5864.5145784860797</v>
      </c>
      <c r="AC534" s="4">
        <v>9647.5522343244702</v>
      </c>
      <c r="AD534" s="4">
        <v>9553.2374724619003</v>
      </c>
      <c r="AE534" s="4">
        <v>3901.2722913326902</v>
      </c>
      <c r="AF534" s="2" t="s">
        <v>11</v>
      </c>
      <c r="AG534" s="2" t="s">
        <v>11</v>
      </c>
      <c r="AH534" s="2" t="s">
        <v>14</v>
      </c>
      <c r="AI534" s="2" t="s">
        <v>11</v>
      </c>
      <c r="AJ534" s="2" t="s">
        <v>14</v>
      </c>
      <c r="AK534" s="2" t="s">
        <v>11</v>
      </c>
      <c r="AL534" s="2" t="s">
        <v>11</v>
      </c>
      <c r="AM534" s="2" t="s">
        <v>11</v>
      </c>
      <c r="AN534" s="2" t="s">
        <v>14</v>
      </c>
      <c r="AO534" s="2">
        <v>1.8780000000000001E-4</v>
      </c>
      <c r="AP534" s="2">
        <v>9.1089999999999997E-5</v>
      </c>
      <c r="AQ534" s="2">
        <v>2.5299999999999998</v>
      </c>
      <c r="AR534" s="2">
        <v>45.45</v>
      </c>
    </row>
    <row r="535" spans="1:44">
      <c r="A535" s="2" t="s">
        <v>2889</v>
      </c>
      <c r="B535" s="2" t="s">
        <v>2890</v>
      </c>
      <c r="C535" s="2">
        <v>3</v>
      </c>
      <c r="D535" s="2">
        <v>11</v>
      </c>
      <c r="E535" s="2" t="s">
        <v>1585</v>
      </c>
      <c r="F535" s="2" t="s">
        <v>2891</v>
      </c>
      <c r="G535" s="2" t="s">
        <v>2892</v>
      </c>
      <c r="H535" s="2" t="s">
        <v>1588</v>
      </c>
      <c r="I535" s="2">
        <v>1</v>
      </c>
      <c r="J535" s="2">
        <v>2193.0678499999999</v>
      </c>
      <c r="K535" s="3">
        <v>0.89600000000000002</v>
      </c>
      <c r="L535" s="3">
        <v>1.8460000000000001</v>
      </c>
      <c r="M535" s="2">
        <v>0.99611745505164995</v>
      </c>
      <c r="N535" s="2">
        <v>4.68822933716403E-2</v>
      </c>
      <c r="O535" s="2">
        <v>121.76</v>
      </c>
      <c r="P535" s="2">
        <v>97.9</v>
      </c>
      <c r="Q535" s="2">
        <v>137.19999999999999</v>
      </c>
      <c r="R535" s="2">
        <v>94.2</v>
      </c>
      <c r="S535" s="2">
        <v>68.5</v>
      </c>
      <c r="T535" s="2">
        <v>84.77</v>
      </c>
      <c r="U535" s="2">
        <v>73.599999999999994</v>
      </c>
      <c r="V535" s="2">
        <v>89.69</v>
      </c>
      <c r="W535" s="4">
        <v>34595.761712867898</v>
      </c>
      <c r="X535" s="4">
        <v>21076.7258700989</v>
      </c>
      <c r="Y535" s="4">
        <v>2100.5726785737202</v>
      </c>
      <c r="Z535" s="4">
        <v>16789.5283203125</v>
      </c>
      <c r="AA535" s="4">
        <v>14469.9032474469</v>
      </c>
      <c r="AB535" s="4">
        <v>1748.9861924124</v>
      </c>
      <c r="AC535" s="4">
        <v>30988.916327616502</v>
      </c>
      <c r="AD535" s="4">
        <v>10526.276565931799</v>
      </c>
      <c r="AE535" s="4">
        <v>4685.9888369488199</v>
      </c>
      <c r="AF535" s="2" t="s">
        <v>11</v>
      </c>
      <c r="AG535" s="2" t="s">
        <v>11</v>
      </c>
      <c r="AH535" s="2" t="s">
        <v>15</v>
      </c>
      <c r="AI535" s="2" t="s">
        <v>11</v>
      </c>
      <c r="AJ535" s="2" t="s">
        <v>11</v>
      </c>
      <c r="AK535" s="2" t="s">
        <v>15</v>
      </c>
      <c r="AL535" s="2" t="s">
        <v>11</v>
      </c>
      <c r="AM535" s="2" t="s">
        <v>11</v>
      </c>
      <c r="AN535" s="2" t="s">
        <v>15</v>
      </c>
      <c r="AO535" s="2">
        <v>1.8780000000000001E-4</v>
      </c>
      <c r="AP535" s="2">
        <v>4.1040000000000002E-8</v>
      </c>
      <c r="AQ535" s="2">
        <v>4.28</v>
      </c>
      <c r="AR535" s="2">
        <v>48.41</v>
      </c>
    </row>
    <row r="536" spans="1:44">
      <c r="A536" s="2" t="s">
        <v>2893</v>
      </c>
      <c r="B536" s="2" t="s">
        <v>36</v>
      </c>
      <c r="C536" s="2">
        <v>5</v>
      </c>
      <c r="D536" s="2">
        <v>8</v>
      </c>
      <c r="E536" s="2" t="s">
        <v>1540</v>
      </c>
      <c r="F536" s="2" t="s">
        <v>2894</v>
      </c>
      <c r="G536" s="2" t="s">
        <v>2895</v>
      </c>
      <c r="H536" s="2" t="s">
        <v>1543</v>
      </c>
      <c r="I536" s="2">
        <v>1</v>
      </c>
      <c r="J536" s="2">
        <v>1458.6318000000001</v>
      </c>
      <c r="K536" s="3">
        <v>0.89500000000000002</v>
      </c>
      <c r="L536" s="3">
        <v>1.1399999999999999</v>
      </c>
      <c r="M536" s="2">
        <v>0.99476653070201504</v>
      </c>
      <c r="N536" s="2">
        <v>0.98465037558220003</v>
      </c>
      <c r="O536" s="2">
        <v>24.17</v>
      </c>
      <c r="P536" s="2">
        <v>32.5</v>
      </c>
      <c r="Q536" s="2">
        <v>106.5</v>
      </c>
      <c r="R536" s="2">
        <v>98.1</v>
      </c>
      <c r="S536" s="2">
        <v>95.3</v>
      </c>
      <c r="T536" s="2">
        <v>15.16</v>
      </c>
      <c r="U536" s="2">
        <v>18.37</v>
      </c>
      <c r="V536" s="2">
        <v>28.59</v>
      </c>
      <c r="W536" s="4">
        <v>7305.1262697444299</v>
      </c>
      <c r="X536" s="4">
        <v>7472.1300589376096</v>
      </c>
      <c r="Y536" s="4">
        <v>9509.9811102262393</v>
      </c>
      <c r="Z536" s="4">
        <v>5373.98876953125</v>
      </c>
      <c r="AA536" s="4">
        <v>7807.9764838290803</v>
      </c>
      <c r="AB536" s="4">
        <v>6882.6055090873697</v>
      </c>
      <c r="AC536" s="4">
        <v>6125.7013327117202</v>
      </c>
      <c r="AD536" s="4">
        <v>6686.8711429728401</v>
      </c>
      <c r="AE536" s="4">
        <v>10168.303559448001</v>
      </c>
      <c r="AF536" s="2" t="s">
        <v>11</v>
      </c>
      <c r="AG536" s="2" t="s">
        <v>11</v>
      </c>
      <c r="AH536" s="2" t="s">
        <v>11</v>
      </c>
      <c r="AI536" s="2" t="s">
        <v>11</v>
      </c>
      <c r="AJ536" s="2" t="s">
        <v>11</v>
      </c>
      <c r="AK536" s="2" t="s">
        <v>14</v>
      </c>
      <c r="AL536" s="2" t="s">
        <v>11</v>
      </c>
      <c r="AM536" s="2" t="s">
        <v>11</v>
      </c>
      <c r="AN536" s="2" t="s">
        <v>11</v>
      </c>
      <c r="AO536" s="2">
        <v>1.8780000000000001E-4</v>
      </c>
      <c r="AP536" s="2">
        <v>5.0440000000000001E-4</v>
      </c>
      <c r="AQ536" s="2">
        <v>1.57</v>
      </c>
      <c r="AR536" s="2">
        <v>37.200000000000003</v>
      </c>
    </row>
    <row r="537" spans="1:44">
      <c r="A537" s="2" t="s">
        <v>2896</v>
      </c>
      <c r="B537" s="2" t="s">
        <v>27</v>
      </c>
      <c r="C537" s="2">
        <v>3</v>
      </c>
      <c r="D537" s="2">
        <v>9</v>
      </c>
      <c r="E537" s="2" t="s">
        <v>1378</v>
      </c>
      <c r="F537" s="2" t="s">
        <v>2897</v>
      </c>
      <c r="G537" s="2" t="s">
        <v>2898</v>
      </c>
      <c r="H537" s="2" t="s">
        <v>1381</v>
      </c>
      <c r="I537" s="2">
        <v>1</v>
      </c>
      <c r="J537" s="2">
        <v>1728.9200499999999</v>
      </c>
      <c r="K537" s="3">
        <v>0.89500000000000002</v>
      </c>
      <c r="L537" s="3">
        <v>0.98899999999999999</v>
      </c>
      <c r="M537" s="2">
        <v>0.99476653070201504</v>
      </c>
      <c r="N537" s="2">
        <v>0.90787330727097204</v>
      </c>
      <c r="O537" s="2">
        <v>12.22</v>
      </c>
      <c r="P537" s="2">
        <v>13.58</v>
      </c>
      <c r="Q537" s="2">
        <v>103</v>
      </c>
      <c r="R537" s="2">
        <v>103.4</v>
      </c>
      <c r="S537" s="2">
        <v>93.6</v>
      </c>
      <c r="T537" s="2">
        <v>13.24</v>
      </c>
      <c r="U537" s="2">
        <v>8.26</v>
      </c>
      <c r="V537" s="2">
        <v>8.16</v>
      </c>
      <c r="W537" s="4">
        <v>16960.432445651299</v>
      </c>
      <c r="X537" s="4">
        <v>20843.9274788318</v>
      </c>
      <c r="Y537" s="4">
        <v>16472.599657827399</v>
      </c>
      <c r="Z537" s="4">
        <v>17019.470703125</v>
      </c>
      <c r="AA537" s="4">
        <v>17427.307026788701</v>
      </c>
      <c r="AB537" s="4">
        <v>14895.8709117915</v>
      </c>
      <c r="AC537" s="4">
        <v>14740.927231052099</v>
      </c>
      <c r="AD537" s="4">
        <v>17232.3490989036</v>
      </c>
      <c r="AE537" s="4">
        <v>15416.893753025601</v>
      </c>
      <c r="AF537" s="2" t="s">
        <v>11</v>
      </c>
      <c r="AG537" s="2" t="s">
        <v>11</v>
      </c>
      <c r="AH537" s="2" t="s">
        <v>11</v>
      </c>
      <c r="AI537" s="2" t="s">
        <v>11</v>
      </c>
      <c r="AJ537" s="2" t="s">
        <v>11</v>
      </c>
      <c r="AK537" s="2" t="s">
        <v>11</v>
      </c>
      <c r="AL537" s="2" t="s">
        <v>11</v>
      </c>
      <c r="AM537" s="2" t="s">
        <v>11</v>
      </c>
      <c r="AN537" s="2" t="s">
        <v>11</v>
      </c>
      <c r="AO537" s="2">
        <v>1.8780000000000001E-4</v>
      </c>
      <c r="AP537" s="2">
        <v>1.0380000000000001E-6</v>
      </c>
      <c r="AQ537" s="2">
        <v>3.26</v>
      </c>
      <c r="AR537" s="2">
        <v>42.44</v>
      </c>
    </row>
    <row r="538" spans="1:44">
      <c r="A538" s="2" t="s">
        <v>727</v>
      </c>
      <c r="B538" s="2" t="s">
        <v>56</v>
      </c>
      <c r="C538" s="2">
        <v>4</v>
      </c>
      <c r="D538" s="2">
        <v>20</v>
      </c>
      <c r="E538" s="2" t="s">
        <v>728</v>
      </c>
      <c r="F538" s="2" t="s">
        <v>729</v>
      </c>
      <c r="G538" s="2" t="s">
        <v>730</v>
      </c>
      <c r="H538" s="2" t="s">
        <v>2899</v>
      </c>
      <c r="I538" s="2">
        <v>1</v>
      </c>
      <c r="J538" s="2">
        <v>1878.9126699999999</v>
      </c>
      <c r="K538" s="3">
        <v>0.89500000000000002</v>
      </c>
      <c r="L538" s="3">
        <v>1.042</v>
      </c>
      <c r="M538" s="2">
        <v>0.99476653070201504</v>
      </c>
      <c r="N538" s="2">
        <v>0.96751638647120697</v>
      </c>
      <c r="O538" s="2">
        <v>13.61</v>
      </c>
      <c r="P538" s="2">
        <v>10.58</v>
      </c>
      <c r="Q538" s="2">
        <v>109.1</v>
      </c>
      <c r="R538" s="2">
        <v>93.3</v>
      </c>
      <c r="S538" s="2">
        <v>97.6</v>
      </c>
      <c r="T538" s="2">
        <v>19.690000000000001</v>
      </c>
      <c r="U538" s="2">
        <v>9.2899999999999991</v>
      </c>
      <c r="V538" s="2">
        <v>13.33</v>
      </c>
      <c r="W538" s="4">
        <v>109613.503063682</v>
      </c>
      <c r="X538" s="4">
        <v>161239.24110585501</v>
      </c>
      <c r="Y538" s="4">
        <v>153542.784983761</v>
      </c>
      <c r="Z538" s="4">
        <v>131937.2734375</v>
      </c>
      <c r="AA538" s="4">
        <v>111561.595515161</v>
      </c>
      <c r="AB538" s="4">
        <v>131400.960086187</v>
      </c>
      <c r="AC538" s="4">
        <v>107965.927235888</v>
      </c>
      <c r="AD538" s="4">
        <v>137347.453368305</v>
      </c>
      <c r="AE538" s="4">
        <v>137494.86259805699</v>
      </c>
      <c r="AF538" s="2" t="s">
        <v>11</v>
      </c>
      <c r="AG538" s="2" t="s">
        <v>11</v>
      </c>
      <c r="AH538" s="2" t="s">
        <v>11</v>
      </c>
      <c r="AI538" s="2" t="s">
        <v>11</v>
      </c>
      <c r="AJ538" s="2" t="s">
        <v>11</v>
      </c>
      <c r="AK538" s="2" t="s">
        <v>11</v>
      </c>
      <c r="AL538" s="2" t="s">
        <v>11</v>
      </c>
      <c r="AM538" s="2" t="s">
        <v>11</v>
      </c>
      <c r="AN538" s="2" t="s">
        <v>11</v>
      </c>
      <c r="AO538" s="2">
        <v>1.8780000000000001E-4</v>
      </c>
      <c r="AP538" s="2">
        <v>8.1729999999999998E-9</v>
      </c>
      <c r="AQ538" s="2">
        <v>4.37</v>
      </c>
      <c r="AR538" s="2">
        <v>16.850000000000001</v>
      </c>
    </row>
    <row r="539" spans="1:44">
      <c r="A539" s="2" t="s">
        <v>2900</v>
      </c>
      <c r="B539" s="2" t="s">
        <v>32</v>
      </c>
      <c r="C539" s="2">
        <v>1</v>
      </c>
      <c r="D539" s="2">
        <v>8</v>
      </c>
      <c r="E539" s="2" t="s">
        <v>2901</v>
      </c>
      <c r="F539" s="2" t="s">
        <v>2902</v>
      </c>
      <c r="G539" s="2" t="s">
        <v>2903</v>
      </c>
      <c r="H539" s="2" t="s">
        <v>2904</v>
      </c>
      <c r="I539" s="2">
        <v>1</v>
      </c>
      <c r="J539" s="2">
        <v>1651.8835999999999</v>
      </c>
      <c r="K539" s="3">
        <v>0.89400000000000002</v>
      </c>
      <c r="L539" s="3">
        <v>1.355</v>
      </c>
      <c r="M539" s="2">
        <v>0.99476653070201504</v>
      </c>
      <c r="N539" s="2">
        <v>0.74330787154404698</v>
      </c>
      <c r="O539" s="2">
        <v>38.07</v>
      </c>
      <c r="P539" s="2">
        <v>30.6</v>
      </c>
      <c r="Q539" s="2">
        <v>116.1</v>
      </c>
      <c r="R539" s="2">
        <v>76.099999999999994</v>
      </c>
      <c r="S539" s="2">
        <v>107.9</v>
      </c>
      <c r="T539" s="2">
        <v>32.21</v>
      </c>
      <c r="U539" s="2">
        <v>21.31</v>
      </c>
      <c r="V539" s="2">
        <v>28.12</v>
      </c>
      <c r="W539" s="4">
        <v>14410.8133547504</v>
      </c>
      <c r="X539" s="4">
        <v>11034.473757440501</v>
      </c>
      <c r="Y539" s="4">
        <v>7366.7589919402199</v>
      </c>
      <c r="Z539" s="4">
        <v>8727.84765625</v>
      </c>
      <c r="AA539" s="4">
        <v>7234.5893039955999</v>
      </c>
      <c r="AB539" s="4">
        <v>5657.4026953191396</v>
      </c>
      <c r="AC539" s="4">
        <v>10255.3038662955</v>
      </c>
      <c r="AD539" s="4">
        <v>11825.6993419706</v>
      </c>
      <c r="AE539" s="4">
        <v>6588.4629840574798</v>
      </c>
      <c r="AF539" s="2" t="s">
        <v>11</v>
      </c>
      <c r="AG539" s="2" t="s">
        <v>11</v>
      </c>
      <c r="AH539" s="2" t="s">
        <v>11</v>
      </c>
      <c r="AI539" s="2" t="s">
        <v>11</v>
      </c>
      <c r="AJ539" s="2" t="s">
        <v>11</v>
      </c>
      <c r="AK539" s="2" t="s">
        <v>11</v>
      </c>
      <c r="AL539" s="2" t="s">
        <v>11</v>
      </c>
      <c r="AM539" s="2" t="s">
        <v>11</v>
      </c>
      <c r="AN539" s="2" t="s">
        <v>14</v>
      </c>
      <c r="AO539" s="2">
        <v>1.8780000000000001E-4</v>
      </c>
      <c r="AP539" s="2">
        <v>1.1880000000000001E-6</v>
      </c>
      <c r="AQ539" s="2">
        <v>2.93</v>
      </c>
      <c r="AR539" s="2">
        <v>45.5</v>
      </c>
    </row>
    <row r="540" spans="1:44">
      <c r="A540" s="2" t="s">
        <v>234</v>
      </c>
      <c r="B540" s="2" t="s">
        <v>448</v>
      </c>
      <c r="C540" s="2">
        <v>3</v>
      </c>
      <c r="D540" s="2">
        <v>4</v>
      </c>
      <c r="E540" s="2" t="s">
        <v>1655</v>
      </c>
      <c r="F540" s="2" t="s">
        <v>2905</v>
      </c>
      <c r="G540" s="2" t="s">
        <v>2906</v>
      </c>
      <c r="H540" s="2" t="s">
        <v>1658</v>
      </c>
      <c r="I540" s="2">
        <v>1</v>
      </c>
      <c r="J540" s="2">
        <v>1251.6224299999999</v>
      </c>
      <c r="K540" s="3">
        <v>0.89400000000000002</v>
      </c>
      <c r="L540" s="3">
        <v>1.1399999999999999</v>
      </c>
      <c r="M540" s="2">
        <v>0.99424646124292904</v>
      </c>
      <c r="N540" s="2">
        <v>0.99038260526900301</v>
      </c>
      <c r="O540" s="2">
        <v>26.12</v>
      </c>
      <c r="P540" s="2">
        <v>26.18</v>
      </c>
      <c r="Q540" s="2">
        <v>111.2</v>
      </c>
      <c r="R540" s="2">
        <v>88.2</v>
      </c>
      <c r="S540" s="2">
        <v>100.6</v>
      </c>
      <c r="T540" s="2">
        <v>18.45</v>
      </c>
      <c r="U540" s="2">
        <v>9.2200000000000006</v>
      </c>
      <c r="V540" s="2">
        <v>17.670000000000002</v>
      </c>
      <c r="W540" s="4">
        <v>32867.751571485402</v>
      </c>
      <c r="X540" s="4">
        <v>39435.944861894699</v>
      </c>
      <c r="Y540" s="4">
        <v>47584.257475338498</v>
      </c>
      <c r="Z540" s="4">
        <v>26548.1328125</v>
      </c>
      <c r="AA540" s="4">
        <v>31303.6463790089</v>
      </c>
      <c r="AB540" s="4">
        <v>31280.3822451655</v>
      </c>
      <c r="AC540" s="4">
        <v>35660.495044349002</v>
      </c>
      <c r="AD540" s="4">
        <v>29378.762723883199</v>
      </c>
      <c r="AE540" s="4">
        <v>41987.874640223301</v>
      </c>
      <c r="AF540" s="2" t="s">
        <v>11</v>
      </c>
      <c r="AG540" s="2" t="s">
        <v>11</v>
      </c>
      <c r="AH540" s="2" t="s">
        <v>14</v>
      </c>
      <c r="AI540" s="2" t="s">
        <v>11</v>
      </c>
      <c r="AJ540" s="2" t="s">
        <v>11</v>
      </c>
      <c r="AK540" s="2" t="s">
        <v>14</v>
      </c>
      <c r="AL540" s="2" t="s">
        <v>14</v>
      </c>
      <c r="AM540" s="2" t="s">
        <v>14</v>
      </c>
      <c r="AN540" s="2" t="s">
        <v>14</v>
      </c>
      <c r="AO540" s="2">
        <v>1.227E-3</v>
      </c>
      <c r="AP540" s="2">
        <v>5.8589999999999996E-3</v>
      </c>
      <c r="AQ540" s="2">
        <v>1.98</v>
      </c>
      <c r="AR540" s="2">
        <v>41.73</v>
      </c>
    </row>
    <row r="541" spans="1:44">
      <c r="A541" s="2" t="s">
        <v>2907</v>
      </c>
      <c r="B541" s="2" t="s">
        <v>22</v>
      </c>
      <c r="C541" s="2">
        <v>2</v>
      </c>
      <c r="D541" s="2">
        <v>5</v>
      </c>
      <c r="E541" s="2" t="s">
        <v>2908</v>
      </c>
      <c r="F541" s="2" t="s">
        <v>2909</v>
      </c>
      <c r="G541" s="2" t="s">
        <v>2910</v>
      </c>
      <c r="H541" s="2" t="s">
        <v>2911</v>
      </c>
      <c r="I541" s="2">
        <v>1</v>
      </c>
      <c r="J541" s="2">
        <v>1127.5877499999999</v>
      </c>
      <c r="K541" s="3">
        <v>0.89300000000000002</v>
      </c>
      <c r="L541" s="3">
        <v>1.1259999999999999</v>
      </c>
      <c r="M541" s="2">
        <v>0.99424646124292904</v>
      </c>
      <c r="N541" s="2">
        <v>0.99534341064134702</v>
      </c>
      <c r="O541" s="2">
        <v>18.34</v>
      </c>
      <c r="P541" s="2">
        <v>15.48</v>
      </c>
      <c r="Q541" s="2">
        <v>111.7</v>
      </c>
      <c r="R541" s="2">
        <v>88.6</v>
      </c>
      <c r="S541" s="2">
        <v>99.7</v>
      </c>
      <c r="T541" s="2">
        <v>19.25</v>
      </c>
      <c r="U541" s="2">
        <v>18.489999999999998</v>
      </c>
      <c r="V541" s="2">
        <v>13.01</v>
      </c>
      <c r="W541" s="4">
        <v>8785.3441197808097</v>
      </c>
      <c r="X541" s="4">
        <v>11563.439121163699</v>
      </c>
      <c r="Y541" s="4">
        <v>12993.5480325463</v>
      </c>
      <c r="Z541" s="4">
        <v>7037.03369140625</v>
      </c>
      <c r="AA541" s="4">
        <v>9170.0227969532898</v>
      </c>
      <c r="AB541" s="4">
        <v>10239.3188945522</v>
      </c>
      <c r="AC541" s="4">
        <v>8568.9173686961203</v>
      </c>
      <c r="AD541" s="4">
        <v>10324.997999184199</v>
      </c>
      <c r="AE541" s="4">
        <v>11110.9603850853</v>
      </c>
      <c r="AF541" s="2" t="s">
        <v>11</v>
      </c>
      <c r="AG541" s="2" t="s">
        <v>14</v>
      </c>
      <c r="AH541" s="2" t="s">
        <v>11</v>
      </c>
      <c r="AI541" s="2" t="s">
        <v>11</v>
      </c>
      <c r="AJ541" s="2" t="s">
        <v>14</v>
      </c>
      <c r="AK541" s="2" t="s">
        <v>11</v>
      </c>
      <c r="AL541" s="2" t="s">
        <v>14</v>
      </c>
      <c r="AM541" s="2" t="s">
        <v>11</v>
      </c>
      <c r="AN541" s="2" t="s">
        <v>14</v>
      </c>
      <c r="AO541" s="2">
        <v>1.227E-3</v>
      </c>
      <c r="AP541" s="2">
        <v>7.4749999999999999E-3</v>
      </c>
      <c r="AQ541" s="2">
        <v>1.91</v>
      </c>
      <c r="AR541" s="2">
        <v>25.23</v>
      </c>
    </row>
    <row r="542" spans="1:44">
      <c r="A542" s="2" t="s">
        <v>2912</v>
      </c>
      <c r="B542" s="2" t="s">
        <v>54</v>
      </c>
      <c r="C542" s="2">
        <v>8</v>
      </c>
      <c r="D542" s="2">
        <v>11</v>
      </c>
      <c r="E542" s="2" t="s">
        <v>2913</v>
      </c>
      <c r="F542" s="2" t="s">
        <v>2914</v>
      </c>
      <c r="G542" s="2" t="s">
        <v>2915</v>
      </c>
      <c r="H542" s="2" t="s">
        <v>2916</v>
      </c>
      <c r="I542" s="2">
        <v>1</v>
      </c>
      <c r="J542" s="2">
        <v>1610.8682899999999</v>
      </c>
      <c r="K542" s="3">
        <v>0.89200000000000002</v>
      </c>
      <c r="L542" s="3">
        <v>0.83399999999999996</v>
      </c>
      <c r="M542" s="2">
        <v>0.99424646124292904</v>
      </c>
      <c r="N542" s="2">
        <v>0.43535501318705</v>
      </c>
      <c r="O542" s="2">
        <v>8.52</v>
      </c>
      <c r="P542" s="2">
        <v>3.18</v>
      </c>
      <c r="Q542" s="2">
        <v>101.7</v>
      </c>
      <c r="R542" s="2">
        <v>107.4</v>
      </c>
      <c r="S542" s="2">
        <v>90.9</v>
      </c>
      <c r="T542" s="2">
        <v>11.69</v>
      </c>
      <c r="U542" s="2">
        <v>10.17</v>
      </c>
      <c r="V542" s="2">
        <v>9.89</v>
      </c>
      <c r="W542" s="4">
        <v>12121.582581179</v>
      </c>
      <c r="X542" s="4">
        <v>15275.4684456221</v>
      </c>
      <c r="Y542" s="4">
        <v>14408.9739741755</v>
      </c>
      <c r="Z542" s="4">
        <v>15786.5634765625</v>
      </c>
      <c r="AA542" s="4">
        <v>15226.083289530799</v>
      </c>
      <c r="AB542" s="4">
        <v>12969.3499071194</v>
      </c>
      <c r="AC542" s="4">
        <v>10810.435777468299</v>
      </c>
      <c r="AD542" s="4">
        <v>12919.828444582599</v>
      </c>
      <c r="AE542" s="4">
        <v>12882.6065630424</v>
      </c>
      <c r="AF542" s="2" t="s">
        <v>11</v>
      </c>
      <c r="AG542" s="2" t="s">
        <v>11</v>
      </c>
      <c r="AH542" s="2" t="s">
        <v>11</v>
      </c>
      <c r="AI542" s="2" t="s">
        <v>11</v>
      </c>
      <c r="AJ542" s="2" t="s">
        <v>11</v>
      </c>
      <c r="AK542" s="2" t="s">
        <v>11</v>
      </c>
      <c r="AL542" s="2" t="s">
        <v>11</v>
      </c>
      <c r="AM542" s="2" t="s">
        <v>11</v>
      </c>
      <c r="AN542" s="2" t="s">
        <v>11</v>
      </c>
      <c r="AO542" s="2">
        <v>1.8780000000000001E-4</v>
      </c>
      <c r="AP542" s="2">
        <v>1.235E-5</v>
      </c>
      <c r="AQ542" s="2">
        <v>3.31</v>
      </c>
      <c r="AR542" s="2">
        <v>41.05</v>
      </c>
    </row>
    <row r="543" spans="1:44">
      <c r="A543" s="2" t="s">
        <v>2917</v>
      </c>
      <c r="B543" s="2" t="s">
        <v>54</v>
      </c>
      <c r="C543" s="2">
        <v>2</v>
      </c>
      <c r="D543" s="2">
        <v>9</v>
      </c>
      <c r="E543" s="2" t="s">
        <v>2918</v>
      </c>
      <c r="F543" s="2" t="s">
        <v>2919</v>
      </c>
      <c r="G543" s="2" t="s">
        <v>2920</v>
      </c>
      <c r="H543" s="2" t="s">
        <v>2921</v>
      </c>
      <c r="I543" s="2">
        <v>1</v>
      </c>
      <c r="J543" s="2">
        <v>1719.93631</v>
      </c>
      <c r="K543" s="3">
        <v>0.89200000000000002</v>
      </c>
      <c r="L543" s="3">
        <v>1.236</v>
      </c>
      <c r="M543" s="2">
        <v>0.99424646124292904</v>
      </c>
      <c r="N543" s="2">
        <v>0.92852778897424104</v>
      </c>
      <c r="O543" s="2">
        <v>26.31</v>
      </c>
      <c r="P543" s="2">
        <v>14.03</v>
      </c>
      <c r="Q543" s="2">
        <v>108.7</v>
      </c>
      <c r="R543" s="2">
        <v>86.3</v>
      </c>
      <c r="S543" s="2">
        <v>105</v>
      </c>
      <c r="T543" s="2">
        <v>15.05</v>
      </c>
      <c r="U543" s="2">
        <v>32.71</v>
      </c>
      <c r="V543" s="2">
        <v>29.4</v>
      </c>
      <c r="W543" s="4">
        <v>17727.39002277</v>
      </c>
      <c r="X543" s="4">
        <v>21219.9788764769</v>
      </c>
      <c r="Y543" s="4">
        <v>15802.8290148576</v>
      </c>
      <c r="Z543" s="4">
        <v>15305.4345703125</v>
      </c>
      <c r="AA543" s="4">
        <v>14071.500570015</v>
      </c>
      <c r="AB543" s="4">
        <v>7757.5132833871603</v>
      </c>
      <c r="AC543" s="4">
        <v>17129.154406217702</v>
      </c>
      <c r="AD543" s="4">
        <v>18919.810865187701</v>
      </c>
      <c r="AE543" s="4">
        <v>10310.483927766199</v>
      </c>
      <c r="AF543" s="2" t="s">
        <v>11</v>
      </c>
      <c r="AG543" s="2" t="s">
        <v>11</v>
      </c>
      <c r="AH543" s="2" t="s">
        <v>11</v>
      </c>
      <c r="AI543" s="2" t="s">
        <v>11</v>
      </c>
      <c r="AJ543" s="2" t="s">
        <v>11</v>
      </c>
      <c r="AK543" s="2" t="s">
        <v>11</v>
      </c>
      <c r="AL543" s="2" t="s">
        <v>11</v>
      </c>
      <c r="AM543" s="2" t="s">
        <v>11</v>
      </c>
      <c r="AN543" s="2" t="s">
        <v>11</v>
      </c>
      <c r="AO543" s="2">
        <v>1.8780000000000001E-4</v>
      </c>
      <c r="AP543" s="2">
        <v>8.3380000000000005E-5</v>
      </c>
      <c r="AQ543" s="2">
        <v>3.44</v>
      </c>
      <c r="AR543" s="2">
        <v>41.05</v>
      </c>
    </row>
    <row r="544" spans="1:44">
      <c r="A544" s="2" t="s">
        <v>2922</v>
      </c>
      <c r="B544" s="2" t="s">
        <v>2923</v>
      </c>
      <c r="C544" s="2">
        <v>1</v>
      </c>
      <c r="D544" s="2">
        <v>1</v>
      </c>
      <c r="E544" s="2" t="s">
        <v>2924</v>
      </c>
      <c r="F544" s="2" t="s">
        <v>2925</v>
      </c>
      <c r="G544" s="2" t="s">
        <v>2926</v>
      </c>
      <c r="H544" s="2" t="s">
        <v>2927</v>
      </c>
      <c r="I544" s="2">
        <v>1</v>
      </c>
      <c r="J544" s="2">
        <v>2590.2388299999998</v>
      </c>
      <c r="K544" s="3">
        <v>0.89100000000000001</v>
      </c>
      <c r="L544" s="3">
        <v>1.109</v>
      </c>
      <c r="M544" s="2">
        <v>0.99424646124292904</v>
      </c>
      <c r="N544" s="2">
        <v>0.99473593311705</v>
      </c>
      <c r="O544" s="2">
        <v>60.5</v>
      </c>
      <c r="P544" s="2">
        <v>35.4</v>
      </c>
      <c r="Q544" s="2">
        <v>109.4</v>
      </c>
      <c r="R544" s="2">
        <v>93.1</v>
      </c>
      <c r="S544" s="2">
        <v>97.5</v>
      </c>
      <c r="T544" s="2">
        <v>54.55</v>
      </c>
      <c r="U544" s="2">
        <v>36.950000000000003</v>
      </c>
      <c r="V544" s="2">
        <v>32.700000000000003</v>
      </c>
      <c r="W544" s="4">
        <v>7251.6033977259303</v>
      </c>
      <c r="X544" s="4">
        <v>4015.2354339789899</v>
      </c>
      <c r="Y544" s="4">
        <v>2376.6351309554002</v>
      </c>
      <c r="Z544" s="4">
        <v>1910.05297851563</v>
      </c>
      <c r="AA544" s="4">
        <v>3414.1145780053998</v>
      </c>
      <c r="AB544" s="4">
        <v>4229.2674858827604</v>
      </c>
      <c r="AC544" s="4">
        <v>3577.6173358113901</v>
      </c>
      <c r="AD544" s="4">
        <v>2370.72150211587</v>
      </c>
      <c r="AE544" s="4">
        <v>4689.4446682239104</v>
      </c>
      <c r="AF544" s="2" t="s">
        <v>11</v>
      </c>
      <c r="AG544" s="2" t="s">
        <v>15</v>
      </c>
      <c r="AH544" s="2" t="s">
        <v>15</v>
      </c>
      <c r="AI544" s="2" t="s">
        <v>14</v>
      </c>
      <c r="AJ544" s="2" t="s">
        <v>15</v>
      </c>
      <c r="AK544" s="2" t="s">
        <v>15</v>
      </c>
      <c r="AL544" s="2" t="s">
        <v>15</v>
      </c>
      <c r="AM544" s="2" t="s">
        <v>15</v>
      </c>
      <c r="AN544" s="2" t="s">
        <v>15</v>
      </c>
      <c r="AO544" s="2">
        <v>1.227E-3</v>
      </c>
      <c r="AP544" s="2">
        <v>6.1640000000000002E-3</v>
      </c>
      <c r="AQ544" s="2">
        <v>2.62</v>
      </c>
      <c r="AR544" s="2">
        <v>53.76</v>
      </c>
    </row>
    <row r="545" spans="1:44">
      <c r="A545" s="2" t="s">
        <v>2928</v>
      </c>
      <c r="B545" s="2" t="s">
        <v>22</v>
      </c>
      <c r="C545" s="2">
        <v>1</v>
      </c>
      <c r="D545" s="2">
        <v>13</v>
      </c>
      <c r="E545" s="2" t="s">
        <v>2929</v>
      </c>
      <c r="F545" s="2" t="s">
        <v>2930</v>
      </c>
      <c r="G545" s="2" t="s">
        <v>2931</v>
      </c>
      <c r="H545" s="2" t="s">
        <v>2932</v>
      </c>
      <c r="I545" s="2">
        <v>1</v>
      </c>
      <c r="J545" s="2">
        <v>1087.52007</v>
      </c>
      <c r="K545" s="3">
        <v>0.89</v>
      </c>
      <c r="L545" s="3">
        <v>0.95299999999999996</v>
      </c>
      <c r="M545" s="2">
        <v>0.99424646124292904</v>
      </c>
      <c r="N545" s="2">
        <v>0.82342476309385704</v>
      </c>
      <c r="O545" s="2">
        <v>19.100000000000001</v>
      </c>
      <c r="P545" s="2">
        <v>16.88</v>
      </c>
      <c r="Q545" s="2">
        <v>101</v>
      </c>
      <c r="R545" s="2">
        <v>101.9</v>
      </c>
      <c r="S545" s="2">
        <v>97.1</v>
      </c>
      <c r="T545" s="2">
        <v>17.27</v>
      </c>
      <c r="U545" s="2">
        <v>13.71</v>
      </c>
      <c r="V545" s="2">
        <v>11.78</v>
      </c>
      <c r="W545" s="4">
        <v>34338.753840676502</v>
      </c>
      <c r="X545" s="4">
        <v>32293.653477180698</v>
      </c>
      <c r="Y545" s="4">
        <v>44228.190905646203</v>
      </c>
      <c r="Z545" s="4">
        <v>29241.205078125</v>
      </c>
      <c r="AA545" s="4">
        <v>34622.324448727602</v>
      </c>
      <c r="AB545" s="4">
        <v>38563.397239535603</v>
      </c>
      <c r="AC545" s="4">
        <v>28746.403829446899</v>
      </c>
      <c r="AD545" s="4">
        <v>32998.014035663</v>
      </c>
      <c r="AE545" s="4">
        <v>36444.521913617296</v>
      </c>
      <c r="AF545" s="2" t="s">
        <v>11</v>
      </c>
      <c r="AG545" s="2" t="s">
        <v>11</v>
      </c>
      <c r="AH545" s="2" t="s">
        <v>11</v>
      </c>
      <c r="AI545" s="2" t="s">
        <v>11</v>
      </c>
      <c r="AJ545" s="2" t="s">
        <v>11</v>
      </c>
      <c r="AK545" s="2" t="s">
        <v>11</v>
      </c>
      <c r="AL545" s="2" t="s">
        <v>11</v>
      </c>
      <c r="AM545" s="2" t="s">
        <v>11</v>
      </c>
      <c r="AN545" s="2" t="s">
        <v>11</v>
      </c>
      <c r="AO545" s="2">
        <v>1.8780000000000001E-4</v>
      </c>
      <c r="AP545" s="2">
        <v>9.789E-4</v>
      </c>
      <c r="AQ545" s="2">
        <v>2.31</v>
      </c>
      <c r="AR545" s="2">
        <v>21.06</v>
      </c>
    </row>
    <row r="546" spans="1:44">
      <c r="A546" s="2" t="s">
        <v>88</v>
      </c>
      <c r="B546" s="2" t="s">
        <v>2933</v>
      </c>
      <c r="C546" s="2">
        <v>1</v>
      </c>
      <c r="D546" s="2">
        <v>5</v>
      </c>
      <c r="E546" s="2" t="s">
        <v>89</v>
      </c>
      <c r="F546" s="2" t="s">
        <v>90</v>
      </c>
      <c r="G546" s="2" t="s">
        <v>461</v>
      </c>
      <c r="H546" s="2" t="s">
        <v>2934</v>
      </c>
      <c r="I546" s="2">
        <v>1</v>
      </c>
      <c r="J546" s="2">
        <v>2248.0666700000002</v>
      </c>
      <c r="K546" s="3">
        <v>0.89</v>
      </c>
      <c r="L546" s="3">
        <v>1.0109999999999999</v>
      </c>
      <c r="M546" s="2">
        <v>0.99424646124292904</v>
      </c>
      <c r="N546" s="2">
        <v>0.93939743817807697</v>
      </c>
      <c r="O546" s="2">
        <v>113.99</v>
      </c>
      <c r="P546" s="2">
        <v>113.99</v>
      </c>
      <c r="Q546" s="2">
        <v>105.1</v>
      </c>
      <c r="R546" s="2">
        <v>101.3</v>
      </c>
      <c r="S546" s="2">
        <v>93.6</v>
      </c>
      <c r="T546" s="2">
        <v>112.85</v>
      </c>
      <c r="U546" s="2">
        <v>75.45</v>
      </c>
      <c r="V546" s="2">
        <v>124.85</v>
      </c>
      <c r="W546" s="4">
        <v>19611.847630294698</v>
      </c>
      <c r="X546" s="4">
        <v>3786.77084610063</v>
      </c>
      <c r="Y546" s="4">
        <v>2197.79303953004</v>
      </c>
      <c r="Z546" s="4">
        <v>8840.9453125</v>
      </c>
      <c r="AA546" s="4">
        <v>1885.5148336232501</v>
      </c>
      <c r="AB546" s="4">
        <v>3649.4898619097798</v>
      </c>
      <c r="AC546" s="4">
        <v>22927.001305898801</v>
      </c>
      <c r="AD546" s="4">
        <v>3370.2896116291299</v>
      </c>
      <c r="AE546" s="4">
        <v>1905.3458381355299</v>
      </c>
      <c r="AF546" s="2" t="s">
        <v>11</v>
      </c>
      <c r="AG546" s="2" t="s">
        <v>15</v>
      </c>
      <c r="AH546" s="2" t="s">
        <v>15</v>
      </c>
      <c r="AI546" s="2" t="s">
        <v>14</v>
      </c>
      <c r="AJ546" s="2" t="s">
        <v>15</v>
      </c>
      <c r="AK546" s="2" t="s">
        <v>15</v>
      </c>
      <c r="AL546" s="2" t="s">
        <v>11</v>
      </c>
      <c r="AM546" s="2" t="s">
        <v>15</v>
      </c>
      <c r="AN546" s="2" t="s">
        <v>15</v>
      </c>
      <c r="AO546" s="2">
        <v>1.8780000000000001E-4</v>
      </c>
      <c r="AP546" s="2">
        <v>4.9539999999999997E-5</v>
      </c>
      <c r="AQ546" s="2">
        <v>2.5299999999999998</v>
      </c>
      <c r="AR546" s="2">
        <v>56.53</v>
      </c>
    </row>
    <row r="547" spans="1:44">
      <c r="A547" s="2" t="s">
        <v>531</v>
      </c>
      <c r="B547" s="2" t="s">
        <v>22</v>
      </c>
      <c r="C547" s="2">
        <v>2</v>
      </c>
      <c r="D547" s="2">
        <v>1</v>
      </c>
      <c r="E547" s="2" t="s">
        <v>2935</v>
      </c>
      <c r="F547" s="2" t="s">
        <v>2936</v>
      </c>
      <c r="G547" s="2" t="s">
        <v>2937</v>
      </c>
      <c r="H547" s="2" t="s">
        <v>2938</v>
      </c>
      <c r="I547" s="2">
        <v>1</v>
      </c>
      <c r="J547" s="2">
        <v>1859.9360300000001</v>
      </c>
      <c r="K547" s="3">
        <v>0.89</v>
      </c>
      <c r="L547" s="3">
        <v>1.3660000000000001</v>
      </c>
      <c r="M547" s="2">
        <v>0.99424646124292904</v>
      </c>
      <c r="N547" s="2">
        <v>0.76596421925990898</v>
      </c>
      <c r="O547" s="2">
        <v>48.21</v>
      </c>
      <c r="P547" s="2">
        <v>48.21</v>
      </c>
      <c r="Q547" s="2">
        <v>126.5</v>
      </c>
      <c r="R547" s="2">
        <v>73.400000000000006</v>
      </c>
      <c r="S547" s="2">
        <v>100.2</v>
      </c>
      <c r="T547" s="2">
        <v>49.3</v>
      </c>
      <c r="U547" s="2">
        <v>21.6</v>
      </c>
      <c r="V547" s="2">
        <v>45.75</v>
      </c>
      <c r="W547" s="4">
        <v>6780.6764472409404</v>
      </c>
      <c r="X547" s="4">
        <v>5749.9360197320402</v>
      </c>
      <c r="Y547" s="4">
        <v>2175.7262534757001</v>
      </c>
      <c r="Z547" s="4">
        <v>2336.5484394353998</v>
      </c>
      <c r="AA547" s="4">
        <v>3334.78338069763</v>
      </c>
      <c r="AB547" s="4">
        <v>3604.2865822386002</v>
      </c>
      <c r="AC547" s="4">
        <v>6034.5626423264403</v>
      </c>
      <c r="AD547" s="4">
        <v>2176.1860447039799</v>
      </c>
      <c r="AE547" s="4">
        <v>4553.7180147210502</v>
      </c>
      <c r="AF547" s="2" t="s">
        <v>14</v>
      </c>
      <c r="AG547" s="2" t="s">
        <v>14</v>
      </c>
      <c r="AH547" s="2" t="s">
        <v>15</v>
      </c>
      <c r="AI547" s="2" t="s">
        <v>15</v>
      </c>
      <c r="AJ547" s="2" t="s">
        <v>14</v>
      </c>
      <c r="AK547" s="2" t="s">
        <v>15</v>
      </c>
      <c r="AL547" s="2" t="s">
        <v>11</v>
      </c>
      <c r="AM547" s="2" t="s">
        <v>15</v>
      </c>
      <c r="AN547" s="2" t="s">
        <v>15</v>
      </c>
      <c r="AO547" s="2">
        <v>1.8780000000000001E-4</v>
      </c>
      <c r="AP547" s="2">
        <v>1.3450000000000001E-3</v>
      </c>
      <c r="AQ547" s="2">
        <v>2.0699999999999998</v>
      </c>
      <c r="AR547" s="2">
        <v>51.01</v>
      </c>
    </row>
    <row r="548" spans="1:44">
      <c r="A548" s="2" t="s">
        <v>2939</v>
      </c>
      <c r="B548" s="2" t="s">
        <v>39</v>
      </c>
      <c r="C548" s="2">
        <v>2</v>
      </c>
      <c r="D548" s="2">
        <v>3</v>
      </c>
      <c r="E548" s="2" t="s">
        <v>2716</v>
      </c>
      <c r="F548" s="2" t="s">
        <v>2940</v>
      </c>
      <c r="G548" s="2" t="s">
        <v>2941</v>
      </c>
      <c r="H548" s="2" t="s">
        <v>2719</v>
      </c>
      <c r="I548" s="2">
        <v>1</v>
      </c>
      <c r="J548" s="2">
        <v>1415.7562800000001</v>
      </c>
      <c r="K548" s="3">
        <v>0.89</v>
      </c>
      <c r="L548" s="3">
        <v>1.4179999999999999</v>
      </c>
      <c r="M548" s="2">
        <v>0.99424646124292904</v>
      </c>
      <c r="N548" s="2">
        <v>0.63440165552235595</v>
      </c>
      <c r="O548" s="2">
        <v>39.1</v>
      </c>
      <c r="P548" s="2">
        <v>51.02</v>
      </c>
      <c r="Q548" s="2">
        <v>121.3</v>
      </c>
      <c r="R548" s="2">
        <v>70.2</v>
      </c>
      <c r="S548" s="2">
        <v>108.5</v>
      </c>
      <c r="T548" s="2">
        <v>17.55</v>
      </c>
      <c r="U548" s="2">
        <v>16.23</v>
      </c>
      <c r="V548" s="2">
        <v>45.73</v>
      </c>
      <c r="W548" s="4">
        <v>8998.7884391774605</v>
      </c>
      <c r="X548" s="4">
        <v>6657.9230705592399</v>
      </c>
      <c r="Y548" s="4">
        <v>9348.5309314755104</v>
      </c>
      <c r="Z548" s="4">
        <v>5867.69775390625</v>
      </c>
      <c r="AA548" s="4">
        <v>5210.3323050129302</v>
      </c>
      <c r="AB548" s="4">
        <v>4222.7880165566103</v>
      </c>
      <c r="AC548" s="4">
        <v>3060.10484275114</v>
      </c>
      <c r="AD548" s="4">
        <v>8319.1796305591906</v>
      </c>
      <c r="AE548" s="4">
        <v>8047.1971197091498</v>
      </c>
      <c r="AF548" s="2" t="s">
        <v>11</v>
      </c>
      <c r="AG548" s="2" t="s">
        <v>14</v>
      </c>
      <c r="AH548" s="2" t="s">
        <v>14</v>
      </c>
      <c r="AI548" s="2" t="s">
        <v>11</v>
      </c>
      <c r="AJ548" s="2" t="s">
        <v>14</v>
      </c>
      <c r="AK548" s="2" t="s">
        <v>15</v>
      </c>
      <c r="AL548" s="2" t="s">
        <v>15</v>
      </c>
      <c r="AM548" s="2" t="s">
        <v>14</v>
      </c>
      <c r="AN548" s="2" t="s">
        <v>11</v>
      </c>
      <c r="AO548" s="2">
        <v>1.227E-3</v>
      </c>
      <c r="AP548" s="2">
        <v>7.8729999999999998E-3</v>
      </c>
      <c r="AQ548" s="2">
        <v>2.1800000000000002</v>
      </c>
      <c r="AR548" s="2">
        <v>39.229999999999997</v>
      </c>
    </row>
    <row r="549" spans="1:44">
      <c r="A549" s="2" t="s">
        <v>2942</v>
      </c>
      <c r="B549" s="2" t="s">
        <v>77</v>
      </c>
      <c r="C549" s="2">
        <v>1</v>
      </c>
      <c r="D549" s="2">
        <v>1</v>
      </c>
      <c r="E549" s="2" t="s">
        <v>2943</v>
      </c>
      <c r="F549" s="2" t="s">
        <v>2944</v>
      </c>
      <c r="G549" s="2" t="s">
        <v>2945</v>
      </c>
      <c r="H549" s="2" t="s">
        <v>2946</v>
      </c>
      <c r="I549" s="2">
        <v>1</v>
      </c>
      <c r="J549" s="2">
        <v>1734.8479400000001</v>
      </c>
      <c r="K549" s="3">
        <v>0.89</v>
      </c>
      <c r="L549" s="3">
        <v>1.028</v>
      </c>
      <c r="M549" s="2">
        <v>0.99424646124292904</v>
      </c>
      <c r="N549" s="2">
        <v>0.96751638647120697</v>
      </c>
      <c r="O549" s="2">
        <v>31.99</v>
      </c>
      <c r="P549" s="2">
        <v>16.29</v>
      </c>
      <c r="Q549" s="2">
        <v>96</v>
      </c>
      <c r="R549" s="2">
        <v>100.6</v>
      </c>
      <c r="S549" s="2">
        <v>103.4</v>
      </c>
      <c r="T549" s="2">
        <v>26.22</v>
      </c>
      <c r="U549" s="2">
        <v>5.46</v>
      </c>
      <c r="V549" s="2">
        <v>17.170000000000002</v>
      </c>
      <c r="W549" s="4">
        <v>5908.2854861727601</v>
      </c>
      <c r="X549" s="4">
        <v>6219.3782985218704</v>
      </c>
      <c r="Y549" s="4">
        <v>9294.99560607692</v>
      </c>
      <c r="Z549" s="4">
        <v>6301.7646484375</v>
      </c>
      <c r="AA549" s="4">
        <v>6518.3241550054099</v>
      </c>
      <c r="AB549" s="4">
        <v>7006.6040934324001</v>
      </c>
      <c r="AC549" s="4">
        <v>6703.7758857430099</v>
      </c>
      <c r="AD549" s="4">
        <v>5257.50569768882</v>
      </c>
      <c r="AE549" s="4">
        <v>7440.2083153344802</v>
      </c>
      <c r="AF549" s="2" t="s">
        <v>14</v>
      </c>
      <c r="AG549" s="2" t="s">
        <v>14</v>
      </c>
      <c r="AH549" s="2" t="s">
        <v>14</v>
      </c>
      <c r="AI549" s="2" t="s">
        <v>14</v>
      </c>
      <c r="AJ549" s="2" t="s">
        <v>11</v>
      </c>
      <c r="AK549" s="2" t="s">
        <v>14</v>
      </c>
      <c r="AL549" s="2" t="s">
        <v>14</v>
      </c>
      <c r="AM549" s="2" t="s">
        <v>14</v>
      </c>
      <c r="AN549" s="2" t="s">
        <v>14</v>
      </c>
      <c r="AO549" s="2">
        <v>1.8550000000000001E-3</v>
      </c>
      <c r="AP549" s="2">
        <v>1.5259999999999999E-2</v>
      </c>
      <c r="AQ549" s="2">
        <v>1.65</v>
      </c>
      <c r="AR549" s="2">
        <v>35.65</v>
      </c>
    </row>
    <row r="550" spans="1:44">
      <c r="A550" s="2" t="s">
        <v>2947</v>
      </c>
      <c r="B550" s="2" t="s">
        <v>36</v>
      </c>
      <c r="C550" s="2">
        <v>3</v>
      </c>
      <c r="D550" s="2">
        <v>6</v>
      </c>
      <c r="E550" s="2" t="s">
        <v>2948</v>
      </c>
      <c r="F550" s="2" t="s">
        <v>2949</v>
      </c>
      <c r="G550" s="2" t="s">
        <v>2950</v>
      </c>
      <c r="H550" s="2" t="s">
        <v>2951</v>
      </c>
      <c r="I550" s="2">
        <v>1</v>
      </c>
      <c r="J550" s="2">
        <v>1798.84286</v>
      </c>
      <c r="K550" s="3">
        <v>0.89</v>
      </c>
      <c r="L550" s="3">
        <v>1.1399999999999999</v>
      </c>
      <c r="M550" s="2">
        <v>0.99424646124292904</v>
      </c>
      <c r="N550" s="2">
        <v>0.98465037558220003</v>
      </c>
      <c r="O550" s="2">
        <v>59.9</v>
      </c>
      <c r="P550" s="2">
        <v>65</v>
      </c>
      <c r="Q550" s="2">
        <v>107.4</v>
      </c>
      <c r="R550" s="2">
        <v>87.1</v>
      </c>
      <c r="S550" s="2">
        <v>105.5</v>
      </c>
      <c r="T550" s="2">
        <v>34.619999999999997</v>
      </c>
      <c r="U550" s="2">
        <v>29.32</v>
      </c>
      <c r="V550" s="2">
        <v>50.68</v>
      </c>
      <c r="W550" s="4">
        <v>6817.8299965268598</v>
      </c>
      <c r="X550" s="4">
        <v>9226.0156069380992</v>
      </c>
      <c r="Y550" s="4">
        <v>4487.1230501931204</v>
      </c>
      <c r="Z550" s="4">
        <v>5527.23388671875</v>
      </c>
      <c r="AA550" s="4">
        <v>7200.9629617824503</v>
      </c>
      <c r="AB550" s="4">
        <v>3942.6438153207</v>
      </c>
      <c r="AC550" s="4">
        <v>6698.1448400233503</v>
      </c>
      <c r="AD550" s="4">
        <v>8207.84853950463</v>
      </c>
      <c r="AE550" s="4">
        <v>2523.6643515261098</v>
      </c>
      <c r="AF550" s="2" t="s">
        <v>11</v>
      </c>
      <c r="AG550" s="2" t="s">
        <v>11</v>
      </c>
      <c r="AH550" s="2" t="s">
        <v>11</v>
      </c>
      <c r="AI550" s="2" t="s">
        <v>11</v>
      </c>
      <c r="AJ550" s="2" t="s">
        <v>11</v>
      </c>
      <c r="AK550" s="2" t="s">
        <v>14</v>
      </c>
      <c r="AL550" s="2" t="s">
        <v>11</v>
      </c>
      <c r="AM550" s="2" t="s">
        <v>14</v>
      </c>
      <c r="AN550" s="2" t="s">
        <v>15</v>
      </c>
      <c r="AO550" s="2">
        <v>1.8780000000000001E-4</v>
      </c>
      <c r="AP550" s="2">
        <v>3.5399999999999999E-4</v>
      </c>
      <c r="AQ550" s="2">
        <v>2.31</v>
      </c>
      <c r="AR550" s="2">
        <v>43.19</v>
      </c>
    </row>
    <row r="551" spans="1:44">
      <c r="A551" s="2" t="s">
        <v>624</v>
      </c>
      <c r="B551" s="2" t="s">
        <v>39</v>
      </c>
      <c r="C551" s="2">
        <v>1</v>
      </c>
      <c r="D551" s="2">
        <v>9</v>
      </c>
      <c r="E551" s="2" t="s">
        <v>1151</v>
      </c>
      <c r="F551" s="2" t="s">
        <v>2952</v>
      </c>
      <c r="G551" s="2" t="s">
        <v>2953</v>
      </c>
      <c r="H551" s="2" t="s">
        <v>1154</v>
      </c>
      <c r="I551" s="2">
        <v>1</v>
      </c>
      <c r="J551" s="2">
        <v>1849.0000299999999</v>
      </c>
      <c r="K551" s="3">
        <v>0.89</v>
      </c>
      <c r="L551" s="3">
        <v>0.97199999999999998</v>
      </c>
      <c r="M551" s="2">
        <v>0.99424646124292904</v>
      </c>
      <c r="N551" s="2">
        <v>0.87562735143234305</v>
      </c>
      <c r="O551" s="2">
        <v>44.15</v>
      </c>
      <c r="P551" s="2">
        <v>40.049999999999997</v>
      </c>
      <c r="Q551" s="2">
        <v>108.5</v>
      </c>
      <c r="R551" s="2">
        <v>95</v>
      </c>
      <c r="S551" s="2">
        <v>96.5</v>
      </c>
      <c r="T551" s="2">
        <v>45.32</v>
      </c>
      <c r="U551" s="2">
        <v>33.090000000000003</v>
      </c>
      <c r="V551" s="2">
        <v>25.65</v>
      </c>
      <c r="W551" s="4">
        <v>19145.7532096676</v>
      </c>
      <c r="X551" s="4">
        <v>14752.8526921718</v>
      </c>
      <c r="Y551" s="4">
        <v>6958.3107413105099</v>
      </c>
      <c r="Z551" s="4">
        <v>12917.06640625</v>
      </c>
      <c r="AA551" s="4">
        <v>17155.868690027899</v>
      </c>
      <c r="AB551" s="4">
        <v>8619.9371004596596</v>
      </c>
      <c r="AC551" s="4">
        <v>13124.7149879672</v>
      </c>
      <c r="AD551" s="4">
        <v>14032.4625989497</v>
      </c>
      <c r="AE551" s="4">
        <v>8375.7376198558504</v>
      </c>
      <c r="AF551" s="2" t="s">
        <v>11</v>
      </c>
      <c r="AG551" s="2" t="s">
        <v>11</v>
      </c>
      <c r="AH551" s="2" t="s">
        <v>11</v>
      </c>
      <c r="AI551" s="2" t="s">
        <v>11</v>
      </c>
      <c r="AJ551" s="2" t="s">
        <v>11</v>
      </c>
      <c r="AK551" s="2" t="s">
        <v>11</v>
      </c>
      <c r="AL551" s="2" t="s">
        <v>11</v>
      </c>
      <c r="AM551" s="2" t="s">
        <v>11</v>
      </c>
      <c r="AN551" s="2" t="s">
        <v>11</v>
      </c>
      <c r="AO551" s="2">
        <v>1.8780000000000001E-4</v>
      </c>
      <c r="AP551" s="2">
        <v>5.6069999999999997E-5</v>
      </c>
      <c r="AQ551" s="2">
        <v>2.98</v>
      </c>
      <c r="AR551" s="2">
        <v>44.72</v>
      </c>
    </row>
    <row r="552" spans="1:44">
      <c r="A552" s="2" t="s">
        <v>2954</v>
      </c>
      <c r="B552" s="2" t="s">
        <v>32</v>
      </c>
      <c r="C552" s="2">
        <v>1</v>
      </c>
      <c r="D552" s="2">
        <v>3</v>
      </c>
      <c r="E552" s="2" t="s">
        <v>2955</v>
      </c>
      <c r="F552" s="2" t="s">
        <v>2956</v>
      </c>
      <c r="G552" s="2" t="s">
        <v>2957</v>
      </c>
      <c r="H552" s="2" t="s">
        <v>2958</v>
      </c>
      <c r="I552" s="2">
        <v>1</v>
      </c>
      <c r="J552" s="2">
        <v>2093.00803</v>
      </c>
      <c r="K552" s="3">
        <v>0.88900000000000001</v>
      </c>
      <c r="L552" s="3">
        <v>0.8</v>
      </c>
      <c r="M552" s="2">
        <v>0.99424646124292904</v>
      </c>
      <c r="N552" s="2">
        <v>0.40390612992647101</v>
      </c>
      <c r="O552" s="2">
        <v>21.86</v>
      </c>
      <c r="P552" s="2">
        <v>25.44</v>
      </c>
      <c r="Q552" s="2">
        <v>103.1</v>
      </c>
      <c r="R552" s="2">
        <v>117</v>
      </c>
      <c r="S552" s="2">
        <v>79.900000000000006</v>
      </c>
      <c r="T552" s="2">
        <v>9.3000000000000007</v>
      </c>
      <c r="U552" s="2">
        <v>13.78</v>
      </c>
      <c r="V552" s="2">
        <v>12.61</v>
      </c>
      <c r="W552" s="4">
        <v>7994.5606233252302</v>
      </c>
      <c r="X552" s="4">
        <v>9460.1619971272703</v>
      </c>
      <c r="Y552" s="4">
        <v>9414.7245486784796</v>
      </c>
      <c r="Z552" s="4">
        <v>8509.78515625</v>
      </c>
      <c r="AA552" s="4">
        <v>10676.2245833295</v>
      </c>
      <c r="AB552" s="4">
        <v>11104.8486611401</v>
      </c>
      <c r="AC552" s="4">
        <v>7105.50288901979</v>
      </c>
      <c r="AD552" s="4">
        <v>8887.1519530386704</v>
      </c>
      <c r="AE552" s="4">
        <v>7292.6968272857102</v>
      </c>
      <c r="AF552" s="2" t="s">
        <v>14</v>
      </c>
      <c r="AG552" s="2" t="s">
        <v>14</v>
      </c>
      <c r="AH552" s="2" t="s">
        <v>14</v>
      </c>
      <c r="AI552" s="2" t="s">
        <v>11</v>
      </c>
      <c r="AJ552" s="2" t="s">
        <v>11</v>
      </c>
      <c r="AK552" s="2" t="s">
        <v>11</v>
      </c>
      <c r="AL552" s="2" t="s">
        <v>14</v>
      </c>
      <c r="AM552" s="2" t="s">
        <v>14</v>
      </c>
      <c r="AN552" s="2" t="s">
        <v>14</v>
      </c>
      <c r="AO552" s="2">
        <v>8.3129999999999999E-4</v>
      </c>
      <c r="AP552" s="2">
        <v>4.5770000000000003E-3</v>
      </c>
      <c r="AQ552" s="2">
        <v>1.99</v>
      </c>
      <c r="AR552" s="2">
        <v>31.37</v>
      </c>
    </row>
    <row r="553" spans="1:44">
      <c r="A553" s="2" t="s">
        <v>53</v>
      </c>
      <c r="B553" s="2" t="s">
        <v>54</v>
      </c>
      <c r="C553" s="2">
        <v>3</v>
      </c>
      <c r="D553" s="2">
        <v>14</v>
      </c>
      <c r="E553" s="2" t="s">
        <v>2959</v>
      </c>
      <c r="F553" s="2" t="s">
        <v>2960</v>
      </c>
      <c r="G553" s="2" t="s">
        <v>2961</v>
      </c>
      <c r="H553" s="2" t="s">
        <v>2962</v>
      </c>
      <c r="I553" s="2">
        <v>1</v>
      </c>
      <c r="J553" s="2">
        <v>1803.88804</v>
      </c>
      <c r="K553" s="3">
        <v>0.88800000000000001</v>
      </c>
      <c r="L553" s="3">
        <v>0.995</v>
      </c>
      <c r="M553" s="2">
        <v>0.99424646124292904</v>
      </c>
      <c r="N553" s="2">
        <v>0.91071722647488396</v>
      </c>
      <c r="O553" s="2">
        <v>11.21</v>
      </c>
      <c r="P553" s="2">
        <v>9.7899999999999991</v>
      </c>
      <c r="Q553" s="2">
        <v>106.1</v>
      </c>
      <c r="R553" s="2">
        <v>96.5</v>
      </c>
      <c r="S553" s="2">
        <v>97.5</v>
      </c>
      <c r="T553" s="2">
        <v>8.4600000000000009</v>
      </c>
      <c r="U553" s="2">
        <v>7.17</v>
      </c>
      <c r="V553" s="2">
        <v>7.07</v>
      </c>
      <c r="W553" s="4">
        <v>30763.914399951998</v>
      </c>
      <c r="X553" s="4">
        <v>34563.123048422</v>
      </c>
      <c r="Y553" s="4">
        <v>29406.317122789998</v>
      </c>
      <c r="Z553" s="4">
        <v>26258.0556640625</v>
      </c>
      <c r="AA553" s="4">
        <v>30281.750035426401</v>
      </c>
      <c r="AB553" s="4">
        <v>27971.655407594099</v>
      </c>
      <c r="AC553" s="4">
        <v>30105.879321553799</v>
      </c>
      <c r="AD553" s="4">
        <v>26125.868356311301</v>
      </c>
      <c r="AE553" s="4">
        <v>28262.546442458701</v>
      </c>
      <c r="AF553" s="2" t="s">
        <v>11</v>
      </c>
      <c r="AG553" s="2" t="s">
        <v>11</v>
      </c>
      <c r="AH553" s="2" t="s">
        <v>11</v>
      </c>
      <c r="AI553" s="2" t="s">
        <v>11</v>
      </c>
      <c r="AJ553" s="2" t="s">
        <v>11</v>
      </c>
      <c r="AK553" s="2" t="s">
        <v>11</v>
      </c>
      <c r="AL553" s="2" t="s">
        <v>11</v>
      </c>
      <c r="AM553" s="2" t="s">
        <v>11</v>
      </c>
      <c r="AN553" s="2" t="s">
        <v>11</v>
      </c>
      <c r="AO553" s="2">
        <v>1.8780000000000001E-4</v>
      </c>
      <c r="AP553" s="2">
        <v>4.5789999999999997E-6</v>
      </c>
      <c r="AQ553" s="2">
        <v>2.89</v>
      </c>
      <c r="AR553" s="2">
        <v>41.36</v>
      </c>
    </row>
    <row r="554" spans="1:44">
      <c r="A554" s="2" t="s">
        <v>844</v>
      </c>
      <c r="B554" s="2" t="s">
        <v>87</v>
      </c>
      <c r="C554" s="2">
        <v>1</v>
      </c>
      <c r="D554" s="2">
        <v>7</v>
      </c>
      <c r="E554" s="2" t="s">
        <v>613</v>
      </c>
      <c r="F554" s="2" t="s">
        <v>845</v>
      </c>
      <c r="G554" s="2" t="s">
        <v>846</v>
      </c>
      <c r="H554" s="2" t="s">
        <v>1148</v>
      </c>
      <c r="I554" s="2">
        <v>1</v>
      </c>
      <c r="J554" s="2">
        <v>1553.8607400000001</v>
      </c>
      <c r="K554" s="3">
        <v>0.88700000000000001</v>
      </c>
      <c r="L554" s="3">
        <v>1.216</v>
      </c>
      <c r="M554" s="2">
        <v>0.99424646124292904</v>
      </c>
      <c r="N554" s="2">
        <v>0.95719381999721198</v>
      </c>
      <c r="O554" s="2">
        <v>31</v>
      </c>
      <c r="P554" s="2">
        <v>22.4</v>
      </c>
      <c r="Q554" s="2">
        <v>125.6</v>
      </c>
      <c r="R554" s="2">
        <v>74.599999999999994</v>
      </c>
      <c r="S554" s="2">
        <v>99.8</v>
      </c>
      <c r="T554" s="2">
        <v>26.08</v>
      </c>
      <c r="U554" s="2">
        <v>18.920000000000002</v>
      </c>
      <c r="V554" s="2">
        <v>13.74</v>
      </c>
      <c r="W554" s="4">
        <v>11966.6979262725</v>
      </c>
      <c r="X554" s="4">
        <v>11668.231751334901</v>
      </c>
      <c r="Y554" s="4">
        <v>7183.6328107194204</v>
      </c>
      <c r="Z554" s="4">
        <v>6923.9892578125</v>
      </c>
      <c r="AA554" s="4">
        <v>9249.0932474473993</v>
      </c>
      <c r="AB554" s="4">
        <v>6622.4115346527697</v>
      </c>
      <c r="AC554" s="4">
        <v>10610.4618502104</v>
      </c>
      <c r="AD554" s="4">
        <v>9269.6758503989295</v>
      </c>
      <c r="AE554" s="4">
        <v>8053.19574191019</v>
      </c>
      <c r="AF554" s="2" t="s">
        <v>11</v>
      </c>
      <c r="AG554" s="2" t="s">
        <v>11</v>
      </c>
      <c r="AH554" s="2" t="s">
        <v>11</v>
      </c>
      <c r="AI554" s="2" t="s">
        <v>11</v>
      </c>
      <c r="AJ554" s="2" t="s">
        <v>14</v>
      </c>
      <c r="AK554" s="2" t="s">
        <v>11</v>
      </c>
      <c r="AL554" s="2" t="s">
        <v>14</v>
      </c>
      <c r="AM554" s="2" t="s">
        <v>11</v>
      </c>
      <c r="AN554" s="2" t="s">
        <v>11</v>
      </c>
      <c r="AO554" s="2">
        <v>1.8780000000000001E-4</v>
      </c>
      <c r="AP554" s="2">
        <v>1.8559999999999998E-5</v>
      </c>
      <c r="AQ554" s="2">
        <v>2.92</v>
      </c>
      <c r="AR554" s="2">
        <v>46.81</v>
      </c>
    </row>
    <row r="555" spans="1:44">
      <c r="A555" s="2" t="s">
        <v>2963</v>
      </c>
      <c r="B555" s="2" t="s">
        <v>54</v>
      </c>
      <c r="C555" s="2">
        <v>21</v>
      </c>
      <c r="D555" s="2">
        <v>4</v>
      </c>
      <c r="E555" s="2" t="s">
        <v>1573</v>
      </c>
      <c r="F555" s="2" t="s">
        <v>2964</v>
      </c>
      <c r="G555" s="2" t="s">
        <v>2965</v>
      </c>
      <c r="H555" s="2" t="s">
        <v>1576</v>
      </c>
      <c r="I555" s="2">
        <v>1</v>
      </c>
      <c r="J555" s="2">
        <v>1308.6768999999999</v>
      </c>
      <c r="K555" s="3">
        <v>0.88700000000000001</v>
      </c>
      <c r="L555" s="3">
        <v>2.0249999999999999</v>
      </c>
      <c r="M555" s="2">
        <v>0.99424646124292904</v>
      </c>
      <c r="N555" s="2">
        <v>9.3222222821589595E-2</v>
      </c>
      <c r="O555" s="2">
        <v>66.319999999999993</v>
      </c>
      <c r="P555" s="2">
        <v>51.5</v>
      </c>
      <c r="Q555" s="2">
        <v>151.30000000000001</v>
      </c>
      <c r="R555" s="2">
        <v>49.2</v>
      </c>
      <c r="S555" s="2">
        <v>99.5</v>
      </c>
      <c r="T555" s="2">
        <v>44.63</v>
      </c>
      <c r="U555" s="2">
        <v>46.36</v>
      </c>
      <c r="V555" s="2">
        <v>39.96</v>
      </c>
      <c r="W555" s="4">
        <v>10841.5021502119</v>
      </c>
      <c r="X555" s="4">
        <v>9841.0995149170594</v>
      </c>
      <c r="Y555" s="4">
        <v>4032.4742043152501</v>
      </c>
      <c r="Z555" s="4">
        <v>1751.0583175105101</v>
      </c>
      <c r="AA555" s="4">
        <v>4747.0280265845604</v>
      </c>
      <c r="AB555" s="4">
        <v>3198.2523209699898</v>
      </c>
      <c r="AC555" s="4">
        <v>9611.7961311765703</v>
      </c>
      <c r="AD555" s="4">
        <v>6468.5706700996398</v>
      </c>
      <c r="AE555" s="4">
        <v>4226.4846475828899</v>
      </c>
      <c r="AF555" s="2" t="s">
        <v>11</v>
      </c>
      <c r="AG555" s="2" t="s">
        <v>11</v>
      </c>
      <c r="AH555" s="2" t="s">
        <v>14</v>
      </c>
      <c r="AI555" s="2" t="s">
        <v>11</v>
      </c>
      <c r="AJ555" s="2" t="s">
        <v>15</v>
      </c>
      <c r="AK555" s="2" t="s">
        <v>15</v>
      </c>
      <c r="AL555" s="2" t="s">
        <v>14</v>
      </c>
      <c r="AM555" s="2" t="s">
        <v>11</v>
      </c>
      <c r="AN555" s="2" t="s">
        <v>14</v>
      </c>
      <c r="AO555" s="2">
        <v>1.8780000000000001E-4</v>
      </c>
      <c r="AP555" s="2">
        <v>7.7399999999999995E-4</v>
      </c>
      <c r="AQ555" s="2">
        <v>2.31</v>
      </c>
      <c r="AR555" s="2">
        <v>49.16</v>
      </c>
    </row>
    <row r="556" spans="1:44">
      <c r="A556" s="2" t="s">
        <v>2966</v>
      </c>
      <c r="B556" s="2" t="s">
        <v>32</v>
      </c>
      <c r="C556" s="2">
        <v>4</v>
      </c>
      <c r="D556" s="2">
        <v>15</v>
      </c>
      <c r="E556" s="2" t="s">
        <v>2967</v>
      </c>
      <c r="F556" s="2" t="s">
        <v>2968</v>
      </c>
      <c r="G556" s="2" t="s">
        <v>2969</v>
      </c>
      <c r="H556" s="2" t="s">
        <v>2970</v>
      </c>
      <c r="I556" s="2">
        <v>1</v>
      </c>
      <c r="J556" s="2">
        <v>1410.7926</v>
      </c>
      <c r="K556" s="3">
        <v>0.88700000000000001</v>
      </c>
      <c r="L556" s="3">
        <v>0.91900000000000004</v>
      </c>
      <c r="M556" s="2">
        <v>0.99424646124292904</v>
      </c>
      <c r="N556" s="2">
        <v>0.72756108468400404</v>
      </c>
      <c r="O556" s="2">
        <v>34.72</v>
      </c>
      <c r="P556" s="2">
        <v>32.46</v>
      </c>
      <c r="Q556" s="2">
        <v>119.1</v>
      </c>
      <c r="R556" s="2">
        <v>94.3</v>
      </c>
      <c r="S556" s="2">
        <v>86.6</v>
      </c>
      <c r="T556" s="2">
        <v>44.5</v>
      </c>
      <c r="U556" s="2">
        <v>28.43</v>
      </c>
      <c r="V556" s="2">
        <v>44.45</v>
      </c>
      <c r="W556" s="4">
        <v>31127.401743587801</v>
      </c>
      <c r="X556" s="4">
        <v>31518.180555107199</v>
      </c>
      <c r="Y556" s="4">
        <v>12116.755868566401</v>
      </c>
      <c r="Z556" s="4">
        <v>24749.40625</v>
      </c>
      <c r="AA556" s="4">
        <v>24641.024553056101</v>
      </c>
      <c r="AB556" s="4">
        <v>14250.591294052099</v>
      </c>
      <c r="AC556" s="4">
        <v>28914.929906162</v>
      </c>
      <c r="AD556" s="4">
        <v>22640.235659083999</v>
      </c>
      <c r="AE556" s="4">
        <v>10741.804818831801</v>
      </c>
      <c r="AF556" s="2" t="s">
        <v>11</v>
      </c>
      <c r="AG556" s="2" t="s">
        <v>11</v>
      </c>
      <c r="AH556" s="2" t="s">
        <v>11</v>
      </c>
      <c r="AI556" s="2" t="s">
        <v>11</v>
      </c>
      <c r="AJ556" s="2" t="s">
        <v>11</v>
      </c>
      <c r="AK556" s="2" t="s">
        <v>11</v>
      </c>
      <c r="AL556" s="2" t="s">
        <v>11</v>
      </c>
      <c r="AM556" s="2" t="s">
        <v>11</v>
      </c>
      <c r="AN556" s="2" t="s">
        <v>11</v>
      </c>
      <c r="AO556" s="2">
        <v>1.8780000000000001E-4</v>
      </c>
      <c r="AP556" s="2">
        <v>1.5500000000000001E-5</v>
      </c>
      <c r="AQ556" s="2">
        <v>2.33</v>
      </c>
      <c r="AR556" s="2">
        <v>51.22</v>
      </c>
    </row>
    <row r="557" spans="1:44">
      <c r="A557" s="2" t="s">
        <v>2971</v>
      </c>
      <c r="B557" s="2" t="s">
        <v>620</v>
      </c>
      <c r="C557" s="2">
        <v>3</v>
      </c>
      <c r="D557" s="2">
        <v>9</v>
      </c>
      <c r="E557" s="2" t="s">
        <v>2972</v>
      </c>
      <c r="F557" s="2" t="s">
        <v>2973</v>
      </c>
      <c r="G557" s="2" t="s">
        <v>2974</v>
      </c>
      <c r="H557" s="2" t="s">
        <v>2975</v>
      </c>
      <c r="I557" s="2">
        <v>1</v>
      </c>
      <c r="J557" s="2">
        <v>1229.5877700000001</v>
      </c>
      <c r="K557" s="3">
        <v>0.88600000000000001</v>
      </c>
      <c r="L557" s="3">
        <v>1.0389999999999999</v>
      </c>
      <c r="M557" s="2">
        <v>0.99424646124292904</v>
      </c>
      <c r="N557" s="2">
        <v>0.96751638647120697</v>
      </c>
      <c r="O557" s="2">
        <v>34.409999999999997</v>
      </c>
      <c r="P557" s="2">
        <v>7.68</v>
      </c>
      <c r="Q557" s="2">
        <v>123.2</v>
      </c>
      <c r="R557" s="2">
        <v>88.3</v>
      </c>
      <c r="S557" s="2">
        <v>88.5</v>
      </c>
      <c r="T557" s="2">
        <v>12.12</v>
      </c>
      <c r="U557" s="2">
        <v>3.04</v>
      </c>
      <c r="V557" s="2">
        <v>20.64</v>
      </c>
      <c r="W557" s="4">
        <v>30761.852560994001</v>
      </c>
      <c r="X557" s="4">
        <v>38398.164943859301</v>
      </c>
      <c r="Y557" s="4">
        <v>38139.3464131316</v>
      </c>
      <c r="Z557" s="4">
        <v>26216.4765625</v>
      </c>
      <c r="AA557" s="4">
        <v>27344.6600500561</v>
      </c>
      <c r="AB557" s="4">
        <v>27822.329194194099</v>
      </c>
      <c r="AC557" s="4">
        <v>27248.612685280899</v>
      </c>
      <c r="AD557" s="4">
        <v>27419.534788419998</v>
      </c>
      <c r="AE557" s="4">
        <v>38426.797207959797</v>
      </c>
      <c r="AF557" s="2" t="s">
        <v>11</v>
      </c>
      <c r="AG557" s="2" t="s">
        <v>11</v>
      </c>
      <c r="AH557" s="2" t="s">
        <v>11</v>
      </c>
      <c r="AI557" s="2" t="s">
        <v>11</v>
      </c>
      <c r="AJ557" s="2" t="s">
        <v>11</v>
      </c>
      <c r="AK557" s="2" t="s">
        <v>11</v>
      </c>
      <c r="AL557" s="2" t="s">
        <v>11</v>
      </c>
      <c r="AM557" s="2" t="s">
        <v>11</v>
      </c>
      <c r="AN557" s="2" t="s">
        <v>11</v>
      </c>
      <c r="AO557" s="2">
        <v>3.0309999999999999E-4</v>
      </c>
      <c r="AP557" s="2">
        <v>1.913E-3</v>
      </c>
      <c r="AQ557" s="2">
        <v>2.1800000000000002</v>
      </c>
      <c r="AR557" s="2">
        <v>26.26</v>
      </c>
    </row>
    <row r="558" spans="1:44">
      <c r="A558" s="2" t="s">
        <v>2976</v>
      </c>
      <c r="B558" s="2" t="s">
        <v>87</v>
      </c>
      <c r="C558" s="2">
        <v>3</v>
      </c>
      <c r="D558" s="2">
        <v>7</v>
      </c>
      <c r="E558" s="2" t="s">
        <v>2647</v>
      </c>
      <c r="F558" s="2" t="s">
        <v>2977</v>
      </c>
      <c r="G558" s="2" t="s">
        <v>2978</v>
      </c>
      <c r="H558" s="2" t="s">
        <v>2650</v>
      </c>
      <c r="I558" s="2">
        <v>1</v>
      </c>
      <c r="J558" s="2">
        <v>2005.0059000000001</v>
      </c>
      <c r="K558" s="3">
        <v>0.88500000000000001</v>
      </c>
      <c r="L558" s="3">
        <v>1.0620000000000001</v>
      </c>
      <c r="M558" s="2">
        <v>0.99424646124292904</v>
      </c>
      <c r="N558" s="2">
        <v>0.98336116657070505</v>
      </c>
      <c r="O558" s="2">
        <v>14.45</v>
      </c>
      <c r="P558" s="2">
        <v>34.08</v>
      </c>
      <c r="Q558" s="2">
        <v>112</v>
      </c>
      <c r="R558" s="2">
        <v>82.1</v>
      </c>
      <c r="S558" s="2">
        <v>105.9</v>
      </c>
      <c r="T558" s="2">
        <v>32.68</v>
      </c>
      <c r="U558" s="2">
        <v>27.02</v>
      </c>
      <c r="V558" s="2">
        <v>30.87</v>
      </c>
      <c r="W558" s="4">
        <v>8912.7574755350997</v>
      </c>
      <c r="X558" s="4">
        <v>10452.7048518266</v>
      </c>
      <c r="Y558" s="4">
        <v>5236.9329103419996</v>
      </c>
      <c r="Z558" s="4">
        <v>6536.55810546875</v>
      </c>
      <c r="AA558" s="4">
        <v>8038.9226048528799</v>
      </c>
      <c r="AB558" s="4">
        <v>4595.3763243646799</v>
      </c>
      <c r="AC558" s="4">
        <v>8540.1414325928909</v>
      </c>
      <c r="AD558" s="4">
        <v>8431.0833012045605</v>
      </c>
      <c r="AE558" s="4">
        <v>4635.7714236190004</v>
      </c>
      <c r="AF558" s="2" t="s">
        <v>11</v>
      </c>
      <c r="AG558" s="2" t="s">
        <v>11</v>
      </c>
      <c r="AH558" s="2" t="s">
        <v>14</v>
      </c>
      <c r="AI558" s="2" t="s">
        <v>11</v>
      </c>
      <c r="AJ558" s="2" t="s">
        <v>11</v>
      </c>
      <c r="AK558" s="2" t="s">
        <v>11</v>
      </c>
      <c r="AL558" s="2" t="s">
        <v>11</v>
      </c>
      <c r="AM558" s="2" t="s">
        <v>11</v>
      </c>
      <c r="AN558" s="2" t="s">
        <v>15</v>
      </c>
      <c r="AO558" s="2">
        <v>1.8780000000000001E-4</v>
      </c>
      <c r="AP558" s="2">
        <v>1.1049999999999999E-5</v>
      </c>
      <c r="AQ558" s="2">
        <v>2.84</v>
      </c>
      <c r="AR558" s="2">
        <v>44.5</v>
      </c>
    </row>
    <row r="559" spans="1:44">
      <c r="A559" s="2" t="s">
        <v>2979</v>
      </c>
      <c r="B559" s="2" t="s">
        <v>22</v>
      </c>
      <c r="C559" s="2">
        <v>4</v>
      </c>
      <c r="D559" s="2">
        <v>5</v>
      </c>
      <c r="E559" s="2" t="s">
        <v>2980</v>
      </c>
      <c r="F559" s="2" t="s">
        <v>2981</v>
      </c>
      <c r="G559" s="2" t="s">
        <v>2982</v>
      </c>
      <c r="H559" s="2" t="s">
        <v>2983</v>
      </c>
      <c r="I559" s="2">
        <v>1</v>
      </c>
      <c r="J559" s="2">
        <v>1122.6452099999999</v>
      </c>
      <c r="K559" s="3">
        <v>0.88400000000000001</v>
      </c>
      <c r="L559" s="3">
        <v>1.1000000000000001</v>
      </c>
      <c r="M559" s="2">
        <v>0.99424646124292904</v>
      </c>
      <c r="N559" s="2">
        <v>0.99534341064134702</v>
      </c>
      <c r="O559" s="2">
        <v>5.84</v>
      </c>
      <c r="P559" s="2">
        <v>4.37</v>
      </c>
      <c r="Q559" s="2">
        <v>111.5</v>
      </c>
      <c r="R559" s="2">
        <v>90</v>
      </c>
      <c r="S559" s="2">
        <v>98.6</v>
      </c>
      <c r="T559" s="2">
        <v>3.13</v>
      </c>
      <c r="U559" s="2">
        <v>7.39</v>
      </c>
      <c r="V559" s="2">
        <v>5.79</v>
      </c>
      <c r="W559" s="4">
        <v>47594.653231462398</v>
      </c>
      <c r="X559" s="4">
        <v>45515.758052919002</v>
      </c>
      <c r="Y559" s="4">
        <v>48365.176708194398</v>
      </c>
      <c r="Z559" s="4">
        <v>34202.4921875</v>
      </c>
      <c r="AA559" s="4">
        <v>38410.368671363103</v>
      </c>
      <c r="AB559" s="4">
        <v>39401.626528544402</v>
      </c>
      <c r="AC559" s="4">
        <v>38714.433412040496</v>
      </c>
      <c r="AD559" s="4">
        <v>42076.528980839001</v>
      </c>
      <c r="AE559" s="4">
        <v>43353.855443118999</v>
      </c>
      <c r="AF559" s="2" t="s">
        <v>14</v>
      </c>
      <c r="AG559" s="2" t="s">
        <v>11</v>
      </c>
      <c r="AH559" s="2" t="s">
        <v>11</v>
      </c>
      <c r="AI559" s="2" t="s">
        <v>14</v>
      </c>
      <c r="AJ559" s="2" t="s">
        <v>11</v>
      </c>
      <c r="AK559" s="2" t="s">
        <v>14</v>
      </c>
      <c r="AL559" s="2" t="s">
        <v>11</v>
      </c>
      <c r="AM559" s="2" t="s">
        <v>14</v>
      </c>
      <c r="AN559" s="2" t="s">
        <v>11</v>
      </c>
      <c r="AO559" s="2">
        <v>3.0309999999999999E-4</v>
      </c>
      <c r="AP559" s="2">
        <v>2.052E-3</v>
      </c>
      <c r="AQ559" s="2">
        <v>2.61</v>
      </c>
      <c r="AR559" s="2">
        <v>40.700000000000003</v>
      </c>
    </row>
    <row r="560" spans="1:44">
      <c r="A560" s="2" t="s">
        <v>2984</v>
      </c>
      <c r="B560" s="2" t="s">
        <v>2985</v>
      </c>
      <c r="C560" s="2">
        <v>1</v>
      </c>
      <c r="D560" s="2">
        <v>1</v>
      </c>
      <c r="E560" s="2" t="s">
        <v>2986</v>
      </c>
      <c r="F560" s="2" t="s">
        <v>2987</v>
      </c>
      <c r="G560" s="2" t="s">
        <v>2988</v>
      </c>
      <c r="H560" s="2" t="s">
        <v>2989</v>
      </c>
      <c r="I560" s="2">
        <v>1</v>
      </c>
      <c r="J560" s="2">
        <v>1256.6667299999999</v>
      </c>
      <c r="K560" s="3">
        <v>0.88400000000000001</v>
      </c>
      <c r="L560" s="3">
        <v>1.1850000000000001</v>
      </c>
      <c r="M560" s="2">
        <v>0.99424646124292904</v>
      </c>
      <c r="N560" s="2">
        <v>0.96751638647120697</v>
      </c>
      <c r="O560" s="2">
        <v>19.91</v>
      </c>
      <c r="P560" s="2">
        <v>23.48</v>
      </c>
      <c r="Q560" s="2">
        <v>120.3</v>
      </c>
      <c r="R560" s="2">
        <v>82.3</v>
      </c>
      <c r="S560" s="2">
        <v>97.4</v>
      </c>
      <c r="T560" s="2">
        <v>17.940000000000001</v>
      </c>
      <c r="U560" s="2">
        <v>5.87</v>
      </c>
      <c r="V560" s="2">
        <v>18.13</v>
      </c>
      <c r="W560" s="4">
        <v>9547.3751253432492</v>
      </c>
      <c r="X560" s="4">
        <v>12999.3641451925</v>
      </c>
      <c r="Y560" s="4">
        <v>13514.2019909603</v>
      </c>
      <c r="Z560" s="4">
        <v>8840.80859375</v>
      </c>
      <c r="AA560" s="4">
        <v>9797.5725101669996</v>
      </c>
      <c r="AB560" s="4">
        <v>8889.3596149877594</v>
      </c>
      <c r="AC560" s="4">
        <v>8438.3485930803308</v>
      </c>
      <c r="AD560" s="4">
        <v>10530.2587747413</v>
      </c>
      <c r="AE560" s="4">
        <v>12197.6703333403</v>
      </c>
      <c r="AF560" s="2" t="s">
        <v>14</v>
      </c>
      <c r="AG560" s="2" t="s">
        <v>14</v>
      </c>
      <c r="AH560" s="2" t="s">
        <v>14</v>
      </c>
      <c r="AI560" s="2" t="s">
        <v>14</v>
      </c>
      <c r="AJ560" s="2" t="s">
        <v>14</v>
      </c>
      <c r="AK560" s="2" t="s">
        <v>14</v>
      </c>
      <c r="AL560" s="2" t="s">
        <v>14</v>
      </c>
      <c r="AM560" s="2" t="s">
        <v>14</v>
      </c>
      <c r="AN560" s="2" t="s">
        <v>11</v>
      </c>
      <c r="AO560" s="2">
        <v>3.0309999999999999E-4</v>
      </c>
      <c r="AP560" s="2">
        <v>2.6540000000000001E-3</v>
      </c>
      <c r="AQ560" s="2">
        <v>1.86</v>
      </c>
      <c r="AR560" s="2">
        <v>41.53</v>
      </c>
    </row>
    <row r="561" spans="1:44">
      <c r="A561" s="2" t="s">
        <v>2990</v>
      </c>
      <c r="B561" s="2" t="s">
        <v>27</v>
      </c>
      <c r="C561" s="2">
        <v>2</v>
      </c>
      <c r="D561" s="2">
        <v>9</v>
      </c>
      <c r="E561" s="2" t="s">
        <v>2991</v>
      </c>
      <c r="F561" s="2" t="s">
        <v>2992</v>
      </c>
      <c r="G561" s="2" t="s">
        <v>2993</v>
      </c>
      <c r="H561" s="2" t="s">
        <v>2994</v>
      </c>
      <c r="I561" s="2">
        <v>1</v>
      </c>
      <c r="J561" s="2">
        <v>1454.8035600000001</v>
      </c>
      <c r="K561" s="3">
        <v>0.88400000000000001</v>
      </c>
      <c r="L561" s="3">
        <v>1.0409999999999999</v>
      </c>
      <c r="M561" s="2">
        <v>0.99424646124292904</v>
      </c>
      <c r="N561" s="2">
        <v>0.96751638647120697</v>
      </c>
      <c r="O561" s="2">
        <v>23.17</v>
      </c>
      <c r="P561" s="2">
        <v>23</v>
      </c>
      <c r="Q561" s="2">
        <v>108.7</v>
      </c>
      <c r="R561" s="2">
        <v>95.3</v>
      </c>
      <c r="S561" s="2">
        <v>96.1</v>
      </c>
      <c r="T561" s="2">
        <v>7.24</v>
      </c>
      <c r="U561" s="2">
        <v>12.2</v>
      </c>
      <c r="V561" s="2">
        <v>17.059999999999999</v>
      </c>
      <c r="W561" s="4">
        <v>30791.600073728601</v>
      </c>
      <c r="X561" s="4">
        <v>27169.330313724</v>
      </c>
      <c r="Y561" s="4">
        <v>30972.0572282619</v>
      </c>
      <c r="Z561" s="4">
        <v>22153.92578125</v>
      </c>
      <c r="AA561" s="4">
        <v>28039.772438672</v>
      </c>
      <c r="AB561" s="4">
        <v>26989.969455147999</v>
      </c>
      <c r="AC561" s="4">
        <v>27214.698759033901</v>
      </c>
      <c r="AD561" s="4">
        <v>23054.975970357002</v>
      </c>
      <c r="AE561" s="4">
        <v>32444.6335099356</v>
      </c>
      <c r="AF561" s="2" t="s">
        <v>11</v>
      </c>
      <c r="AG561" s="2" t="s">
        <v>11</v>
      </c>
      <c r="AH561" s="2" t="s">
        <v>11</v>
      </c>
      <c r="AI561" s="2" t="s">
        <v>11</v>
      </c>
      <c r="AJ561" s="2" t="s">
        <v>11</v>
      </c>
      <c r="AK561" s="2" t="s">
        <v>11</v>
      </c>
      <c r="AL561" s="2" t="s">
        <v>11</v>
      </c>
      <c r="AM561" s="2" t="s">
        <v>11</v>
      </c>
      <c r="AN561" s="2" t="s">
        <v>11</v>
      </c>
      <c r="AO561" s="2">
        <v>1.8780000000000001E-4</v>
      </c>
      <c r="AP561" s="2">
        <v>9.7769999999999994E-5</v>
      </c>
      <c r="AQ561" s="2">
        <v>2.63</v>
      </c>
      <c r="AR561" s="2">
        <v>35.299999999999997</v>
      </c>
    </row>
    <row r="562" spans="1:44">
      <c r="A562" s="2" t="s">
        <v>2995</v>
      </c>
      <c r="B562" s="2" t="s">
        <v>58</v>
      </c>
      <c r="C562" s="2">
        <v>1</v>
      </c>
      <c r="D562" s="2">
        <v>25</v>
      </c>
      <c r="E562" s="2" t="s">
        <v>2996</v>
      </c>
      <c r="F562" s="2" t="s">
        <v>2997</v>
      </c>
      <c r="G562" s="2" t="s">
        <v>2998</v>
      </c>
      <c r="H562" s="2" t="s">
        <v>2999</v>
      </c>
      <c r="I562" s="2">
        <v>1</v>
      </c>
      <c r="J562" s="2">
        <v>1387.7402300000001</v>
      </c>
      <c r="K562" s="3">
        <v>0.88300000000000001</v>
      </c>
      <c r="L562" s="3">
        <v>1.0149999999999999</v>
      </c>
      <c r="M562" s="2">
        <v>0.99424646124292904</v>
      </c>
      <c r="N562" s="2">
        <v>0.94471161675273596</v>
      </c>
      <c r="O562" s="2">
        <v>21.43</v>
      </c>
      <c r="P562" s="2">
        <v>14.11</v>
      </c>
      <c r="Q562" s="2">
        <v>109.3</v>
      </c>
      <c r="R562" s="2">
        <v>94.6</v>
      </c>
      <c r="S562" s="2">
        <v>96.1</v>
      </c>
      <c r="T562" s="2">
        <v>16.68</v>
      </c>
      <c r="U562" s="2">
        <v>1.95</v>
      </c>
      <c r="V562" s="2">
        <v>14.28</v>
      </c>
      <c r="W562" s="4">
        <v>100462.63099653</v>
      </c>
      <c r="X562" s="4">
        <v>118001.417167163</v>
      </c>
      <c r="Y562" s="4">
        <v>140249.98918288801</v>
      </c>
      <c r="Z562" s="4">
        <v>100528.40625</v>
      </c>
      <c r="AA562" s="4">
        <v>104505.06787169501</v>
      </c>
      <c r="AB562" s="4">
        <v>102127.748099502</v>
      </c>
      <c r="AC562" s="4">
        <v>103698.26156171699</v>
      </c>
      <c r="AD562" s="4">
        <v>93828.2149395702</v>
      </c>
      <c r="AE562" s="4">
        <v>123839.300353235</v>
      </c>
      <c r="AF562" s="2" t="s">
        <v>11</v>
      </c>
      <c r="AG562" s="2" t="s">
        <v>11</v>
      </c>
      <c r="AH562" s="2" t="s">
        <v>11</v>
      </c>
      <c r="AI562" s="2" t="s">
        <v>11</v>
      </c>
      <c r="AJ562" s="2" t="s">
        <v>11</v>
      </c>
      <c r="AK562" s="2" t="s">
        <v>11</v>
      </c>
      <c r="AL562" s="2" t="s">
        <v>11</v>
      </c>
      <c r="AM562" s="2" t="s">
        <v>11</v>
      </c>
      <c r="AN562" s="2" t="s">
        <v>11</v>
      </c>
      <c r="AO562" s="2">
        <v>1.8780000000000001E-4</v>
      </c>
      <c r="AP562" s="2">
        <v>4.8649999999999997E-5</v>
      </c>
      <c r="AQ562" s="2">
        <v>2.94</v>
      </c>
      <c r="AR562" s="2">
        <v>40.96</v>
      </c>
    </row>
    <row r="563" spans="1:44">
      <c r="A563" s="2" t="s">
        <v>3000</v>
      </c>
      <c r="B563" s="2" t="s">
        <v>27</v>
      </c>
      <c r="C563" s="2">
        <v>2</v>
      </c>
      <c r="D563" s="2">
        <v>9</v>
      </c>
      <c r="E563" s="2" t="s">
        <v>1618</v>
      </c>
      <c r="F563" s="2" t="s">
        <v>3001</v>
      </c>
      <c r="G563" s="2" t="s">
        <v>3002</v>
      </c>
      <c r="H563" s="2" t="s">
        <v>1621</v>
      </c>
      <c r="I563" s="2">
        <v>1</v>
      </c>
      <c r="J563" s="2">
        <v>1350.67221</v>
      </c>
      <c r="K563" s="3">
        <v>0.88300000000000001</v>
      </c>
      <c r="L563" s="3">
        <v>1.0629999999999999</v>
      </c>
      <c r="M563" s="2">
        <v>0.99424646124292904</v>
      </c>
      <c r="N563" s="2">
        <v>0.982347044489705</v>
      </c>
      <c r="O563" s="2">
        <v>20.309999999999999</v>
      </c>
      <c r="P563" s="2">
        <v>16.55</v>
      </c>
      <c r="Q563" s="2">
        <v>110.6</v>
      </c>
      <c r="R563" s="2">
        <v>91.8</v>
      </c>
      <c r="S563" s="2">
        <v>97.6</v>
      </c>
      <c r="T563" s="2">
        <v>19.23</v>
      </c>
      <c r="U563" s="2">
        <v>17.690000000000001</v>
      </c>
      <c r="V563" s="2">
        <v>9.76</v>
      </c>
      <c r="W563" s="4">
        <v>18362.027896599298</v>
      </c>
      <c r="X563" s="4">
        <v>27172.573691764101</v>
      </c>
      <c r="Y563" s="4">
        <v>23517.321480902701</v>
      </c>
      <c r="Z563" s="4">
        <v>24179.095703125</v>
      </c>
      <c r="AA563" s="4">
        <v>17123.6262157862</v>
      </c>
      <c r="AB563" s="4">
        <v>19525.4114635273</v>
      </c>
      <c r="AC563" s="4">
        <v>20757.757823698401</v>
      </c>
      <c r="AD563" s="4">
        <v>18779.4669861115</v>
      </c>
      <c r="AE563" s="4">
        <v>22835.515272677399</v>
      </c>
      <c r="AF563" s="2" t="s">
        <v>11</v>
      </c>
      <c r="AG563" s="2" t="s">
        <v>11</v>
      </c>
      <c r="AH563" s="2" t="s">
        <v>11</v>
      </c>
      <c r="AI563" s="2" t="s">
        <v>11</v>
      </c>
      <c r="AJ563" s="2" t="s">
        <v>11</v>
      </c>
      <c r="AK563" s="2" t="s">
        <v>11</v>
      </c>
      <c r="AL563" s="2" t="s">
        <v>11</v>
      </c>
      <c r="AM563" s="2" t="s">
        <v>11</v>
      </c>
      <c r="AN563" s="2" t="s">
        <v>11</v>
      </c>
      <c r="AO563" s="2">
        <v>1.8780000000000001E-4</v>
      </c>
      <c r="AP563" s="2">
        <v>1.3899999999999999E-4</v>
      </c>
      <c r="AQ563" s="2">
        <v>2.08</v>
      </c>
      <c r="AR563" s="2">
        <v>32.78</v>
      </c>
    </row>
    <row r="564" spans="1:44">
      <c r="A564" s="2" t="s">
        <v>2304</v>
      </c>
      <c r="B564" s="2" t="s">
        <v>97</v>
      </c>
      <c r="C564" s="2">
        <v>3</v>
      </c>
      <c r="D564" s="2">
        <v>5</v>
      </c>
      <c r="E564" s="2" t="s">
        <v>272</v>
      </c>
      <c r="F564" s="2" t="s">
        <v>2306</v>
      </c>
      <c r="G564" s="2" t="s">
        <v>3003</v>
      </c>
      <c r="H564" s="2" t="s">
        <v>2308</v>
      </c>
      <c r="I564" s="2">
        <v>1</v>
      </c>
      <c r="J564" s="2">
        <v>1563.8021799999999</v>
      </c>
      <c r="K564" s="3">
        <v>0.88200000000000001</v>
      </c>
      <c r="L564" s="3">
        <v>1.03</v>
      </c>
      <c r="M564" s="2">
        <v>0.99424646124292904</v>
      </c>
      <c r="N564" s="2">
        <v>0.96430757606609596</v>
      </c>
      <c r="O564" s="2">
        <v>10.67</v>
      </c>
      <c r="P564" s="2">
        <v>16.96</v>
      </c>
      <c r="Q564" s="2">
        <v>109.4</v>
      </c>
      <c r="R564" s="2">
        <v>94.1</v>
      </c>
      <c r="S564" s="2">
        <v>96.5</v>
      </c>
      <c r="T564" s="2">
        <v>6.54</v>
      </c>
      <c r="U564" s="2">
        <v>15.42</v>
      </c>
      <c r="V564" s="2">
        <v>11.15</v>
      </c>
      <c r="W564" s="4">
        <v>53697.902832089901</v>
      </c>
      <c r="X564" s="4">
        <v>50519.7658462744</v>
      </c>
      <c r="Y564" s="4">
        <v>57561.5897980792</v>
      </c>
      <c r="Z564" s="4">
        <v>46147.4453125</v>
      </c>
      <c r="AA564" s="4">
        <v>37993.347196488699</v>
      </c>
      <c r="AB564" s="4">
        <v>51911.019299269698</v>
      </c>
      <c r="AC564" s="4">
        <v>42822.183132110003</v>
      </c>
      <c r="AD564" s="4">
        <v>47343.690986592897</v>
      </c>
      <c r="AE564" s="4">
        <v>53459.1289692914</v>
      </c>
      <c r="AF564" s="2" t="s">
        <v>11</v>
      </c>
      <c r="AG564" s="2" t="s">
        <v>11</v>
      </c>
      <c r="AH564" s="2" t="s">
        <v>11</v>
      </c>
      <c r="AI564" s="2" t="s">
        <v>11</v>
      </c>
      <c r="AJ564" s="2" t="s">
        <v>11</v>
      </c>
      <c r="AK564" s="2" t="s">
        <v>14</v>
      </c>
      <c r="AL564" s="2" t="s">
        <v>14</v>
      </c>
      <c r="AM564" s="2" t="s">
        <v>14</v>
      </c>
      <c r="AN564" s="2" t="s">
        <v>14</v>
      </c>
      <c r="AO564" s="2">
        <v>1.8780000000000001E-4</v>
      </c>
      <c r="AP564" s="2">
        <v>4.5880000000000001E-5</v>
      </c>
      <c r="AQ564" s="2">
        <v>3.33</v>
      </c>
      <c r="AR564" s="2">
        <v>35.020000000000003</v>
      </c>
    </row>
    <row r="565" spans="1:44">
      <c r="A565" s="2" t="s">
        <v>1376</v>
      </c>
      <c r="B565" s="2" t="s">
        <v>3004</v>
      </c>
      <c r="C565" s="2">
        <v>5</v>
      </c>
      <c r="D565" s="2">
        <v>14</v>
      </c>
      <c r="E565" s="2" t="s">
        <v>1378</v>
      </c>
      <c r="F565" s="2" t="s">
        <v>1379</v>
      </c>
      <c r="G565" s="2" t="s">
        <v>1380</v>
      </c>
      <c r="H565" s="2" t="s">
        <v>1381</v>
      </c>
      <c r="I565" s="2">
        <v>1</v>
      </c>
      <c r="J565" s="2">
        <v>1535.7895100000001</v>
      </c>
      <c r="K565" s="3">
        <v>0.88200000000000001</v>
      </c>
      <c r="L565" s="3">
        <v>0.96799999999999997</v>
      </c>
      <c r="M565" s="2">
        <v>0.99424646124292904</v>
      </c>
      <c r="N565" s="2">
        <v>0.86599013099180899</v>
      </c>
      <c r="O565" s="2">
        <v>40.47</v>
      </c>
      <c r="P565" s="2">
        <v>19.760000000000002</v>
      </c>
      <c r="Q565" s="2">
        <v>104.1</v>
      </c>
      <c r="R565" s="2">
        <v>101.7</v>
      </c>
      <c r="S565" s="2">
        <v>94.2</v>
      </c>
      <c r="T565" s="2">
        <v>24.69</v>
      </c>
      <c r="U565" s="2">
        <v>45.35</v>
      </c>
      <c r="V565" s="2">
        <v>47.85</v>
      </c>
      <c r="W565" s="4">
        <v>28727.166373836</v>
      </c>
      <c r="X565" s="4">
        <v>23223.409642156799</v>
      </c>
      <c r="Y565" s="4">
        <v>17326.172522136301</v>
      </c>
      <c r="Z565" s="4">
        <v>22668.841796875</v>
      </c>
      <c r="AA565" s="4">
        <v>23684.882130190599</v>
      </c>
      <c r="AB565" s="4">
        <v>8769.34393954599</v>
      </c>
      <c r="AC565" s="4">
        <v>25325.1127294947</v>
      </c>
      <c r="AD565" s="4">
        <v>21008.451187566399</v>
      </c>
      <c r="AE565" s="4">
        <v>8491.0155307126497</v>
      </c>
      <c r="AF565" s="2" t="s">
        <v>11</v>
      </c>
      <c r="AG565" s="2" t="s">
        <v>11</v>
      </c>
      <c r="AH565" s="2" t="s">
        <v>14</v>
      </c>
      <c r="AI565" s="2" t="s">
        <v>11</v>
      </c>
      <c r="AJ565" s="2" t="s">
        <v>11</v>
      </c>
      <c r="AK565" s="2" t="s">
        <v>11</v>
      </c>
      <c r="AL565" s="2" t="s">
        <v>11</v>
      </c>
      <c r="AM565" s="2" t="s">
        <v>11</v>
      </c>
      <c r="AN565" s="2" t="s">
        <v>11</v>
      </c>
      <c r="AO565" s="2">
        <v>1.8780000000000001E-4</v>
      </c>
      <c r="AP565" s="2">
        <v>4.0920000000000001E-5</v>
      </c>
      <c r="AQ565" s="2">
        <v>3.11</v>
      </c>
      <c r="AR565" s="2">
        <v>45.69</v>
      </c>
    </row>
    <row r="566" spans="1:44">
      <c r="A566" s="2" t="s">
        <v>55</v>
      </c>
      <c r="B566" s="2" t="s">
        <v>56</v>
      </c>
      <c r="C566" s="2">
        <v>5</v>
      </c>
      <c r="D566" s="2">
        <v>5</v>
      </c>
      <c r="E566" s="2" t="s">
        <v>3005</v>
      </c>
      <c r="F566" s="2" t="s">
        <v>3006</v>
      </c>
      <c r="G566" s="2" t="s">
        <v>3007</v>
      </c>
      <c r="H566" s="2" t="s">
        <v>3008</v>
      </c>
      <c r="I566" s="2">
        <v>2</v>
      </c>
      <c r="J566" s="2">
        <v>1884.00478</v>
      </c>
      <c r="K566" s="3">
        <v>0.88100000000000001</v>
      </c>
      <c r="L566" s="3">
        <v>1.0209999999999999</v>
      </c>
      <c r="M566" s="2">
        <v>0.99424646124292904</v>
      </c>
      <c r="N566" s="2">
        <v>0.95719381999721198</v>
      </c>
      <c r="O566" s="2">
        <v>16.649999999999999</v>
      </c>
      <c r="P566" s="2">
        <v>5.79</v>
      </c>
      <c r="Q566" s="2">
        <v>102.7</v>
      </c>
      <c r="R566" s="2">
        <v>97.4</v>
      </c>
      <c r="S566" s="2">
        <v>99.9</v>
      </c>
      <c r="T566" s="2">
        <v>23.52</v>
      </c>
      <c r="U566" s="2">
        <v>22.7</v>
      </c>
      <c r="V566" s="2">
        <v>24.68</v>
      </c>
      <c r="W566" s="4">
        <v>21372.949831912301</v>
      </c>
      <c r="X566" s="4">
        <v>24174.7034892335</v>
      </c>
      <c r="Y566" s="4">
        <v>14927.0458254976</v>
      </c>
      <c r="Z566" s="4">
        <v>20770.890625</v>
      </c>
      <c r="AA566" s="4">
        <v>20277.4732673443</v>
      </c>
      <c r="AB566" s="4">
        <v>13400.575770101301</v>
      </c>
      <c r="AC566" s="4">
        <v>21201.7328285392</v>
      </c>
      <c r="AD566" s="4">
        <v>20783.8840621401</v>
      </c>
      <c r="AE566" s="4">
        <v>13144.664753978601</v>
      </c>
      <c r="AF566" s="2" t="s">
        <v>11</v>
      </c>
      <c r="AG566" s="2" t="s">
        <v>14</v>
      </c>
      <c r="AH566" s="2" t="s">
        <v>11</v>
      </c>
      <c r="AI566" s="2" t="s">
        <v>11</v>
      </c>
      <c r="AJ566" s="2" t="s">
        <v>11</v>
      </c>
      <c r="AK566" s="2" t="s">
        <v>14</v>
      </c>
      <c r="AL566" s="2" t="s">
        <v>11</v>
      </c>
      <c r="AM566" s="2" t="s">
        <v>14</v>
      </c>
      <c r="AN566" s="2" t="s">
        <v>14</v>
      </c>
      <c r="AO566" s="2">
        <v>1.8780000000000001E-4</v>
      </c>
      <c r="AP566" s="2">
        <v>3.2640000000000002E-4</v>
      </c>
      <c r="AQ566" s="2">
        <v>2.98</v>
      </c>
      <c r="AR566" s="2">
        <v>42.34</v>
      </c>
    </row>
    <row r="567" spans="1:44">
      <c r="A567" s="2" t="s">
        <v>3009</v>
      </c>
      <c r="B567" s="2" t="s">
        <v>36</v>
      </c>
      <c r="C567" s="2">
        <v>1</v>
      </c>
      <c r="D567" s="2">
        <v>2</v>
      </c>
      <c r="E567" s="2" t="s">
        <v>3010</v>
      </c>
      <c r="F567" s="2" t="s">
        <v>3011</v>
      </c>
      <c r="G567" s="2" t="s">
        <v>3012</v>
      </c>
      <c r="H567" s="2" t="s">
        <v>3013</v>
      </c>
      <c r="I567" s="2">
        <v>2</v>
      </c>
      <c r="J567" s="2">
        <v>1730.9258</v>
      </c>
      <c r="K567" s="3">
        <v>0.88</v>
      </c>
      <c r="L567" s="3">
        <v>0.98499999999999999</v>
      </c>
      <c r="M567" s="2">
        <v>0.99424646124292904</v>
      </c>
      <c r="N567" s="2">
        <v>0.91908385685332805</v>
      </c>
      <c r="O567" s="2">
        <v>25.13</v>
      </c>
      <c r="P567" s="2">
        <v>71.540000000000006</v>
      </c>
      <c r="Q567" s="2">
        <v>118.6</v>
      </c>
      <c r="R567" s="2">
        <v>76.900000000000006</v>
      </c>
      <c r="S567" s="2">
        <v>104.4</v>
      </c>
      <c r="T567" s="2">
        <v>10.86</v>
      </c>
      <c r="U567" s="2">
        <v>42.39</v>
      </c>
      <c r="V567" s="2">
        <v>62.39</v>
      </c>
      <c r="W567" s="4">
        <v>11400.8601500512</v>
      </c>
      <c r="X567" s="4">
        <v>11212.7981949443</v>
      </c>
      <c r="Y567" s="4">
        <v>9312.1074901553293</v>
      </c>
      <c r="Z567" s="4">
        <v>11910.029296875</v>
      </c>
      <c r="AA567" s="4">
        <v>5182.7431081549203</v>
      </c>
      <c r="AB567" s="4">
        <v>7272.7829745808504</v>
      </c>
      <c r="AC567" s="4">
        <v>9870.6638715449499</v>
      </c>
      <c r="AD567" s="4">
        <v>11737.0912795475</v>
      </c>
      <c r="AE567" s="4">
        <v>2332.5738032264699</v>
      </c>
      <c r="AF567" s="2" t="s">
        <v>14</v>
      </c>
      <c r="AG567" s="2" t="s">
        <v>11</v>
      </c>
      <c r="AH567" s="2" t="s">
        <v>14</v>
      </c>
      <c r="AI567" s="2" t="s">
        <v>11</v>
      </c>
      <c r="AJ567" s="2" t="s">
        <v>14</v>
      </c>
      <c r="AK567" s="2" t="s">
        <v>14</v>
      </c>
      <c r="AL567" s="2" t="s">
        <v>14</v>
      </c>
      <c r="AM567" s="2" t="s">
        <v>14</v>
      </c>
      <c r="AN567" s="2" t="s">
        <v>15</v>
      </c>
      <c r="AO567" s="2">
        <v>1.8780000000000001E-4</v>
      </c>
      <c r="AP567" s="2">
        <v>5.2079999999999997E-4</v>
      </c>
      <c r="AQ567" s="2">
        <v>2.89</v>
      </c>
      <c r="AR567" s="2">
        <v>37.6</v>
      </c>
    </row>
    <row r="568" spans="1:44">
      <c r="A568" s="2" t="s">
        <v>3014</v>
      </c>
      <c r="B568" s="2" t="s">
        <v>3015</v>
      </c>
      <c r="C568" s="2">
        <v>2</v>
      </c>
      <c r="D568" s="2">
        <v>10</v>
      </c>
      <c r="E568" s="2" t="s">
        <v>1618</v>
      </c>
      <c r="F568" s="2" t="s">
        <v>3016</v>
      </c>
      <c r="G568" s="2" t="s">
        <v>3017</v>
      </c>
      <c r="H568" s="2" t="s">
        <v>1621</v>
      </c>
      <c r="I568" s="2">
        <v>1</v>
      </c>
      <c r="J568" s="2">
        <v>1774.8648599999999</v>
      </c>
      <c r="K568" s="3">
        <v>0.879</v>
      </c>
      <c r="L568" s="3">
        <v>1.0669999999999999</v>
      </c>
      <c r="M568" s="2">
        <v>0.99424646124292904</v>
      </c>
      <c r="N568" s="2">
        <v>0.98336116657070505</v>
      </c>
      <c r="O568" s="2">
        <v>7.75</v>
      </c>
      <c r="P568" s="2">
        <v>7.07</v>
      </c>
      <c r="Q568" s="2">
        <v>108</v>
      </c>
      <c r="R568" s="2">
        <v>93</v>
      </c>
      <c r="S568" s="2">
        <v>99</v>
      </c>
      <c r="T568" s="2">
        <v>8.09</v>
      </c>
      <c r="U568" s="2">
        <v>6.91</v>
      </c>
      <c r="V568" s="2">
        <v>4.47</v>
      </c>
      <c r="W568" s="4">
        <v>46725.303457577204</v>
      </c>
      <c r="X568" s="4">
        <v>47035.9736119558</v>
      </c>
      <c r="Y568" s="4">
        <v>53766.993565751698</v>
      </c>
      <c r="Z568" s="4">
        <v>36753.6015625</v>
      </c>
      <c r="AA568" s="4">
        <v>42107.240282045997</v>
      </c>
      <c r="AB568" s="4">
        <v>40507.101438551203</v>
      </c>
      <c r="AC568" s="4">
        <v>41071.436925363603</v>
      </c>
      <c r="AD568" s="4">
        <v>43119.967949087702</v>
      </c>
      <c r="AE568" s="4">
        <v>44912.957592340303</v>
      </c>
      <c r="AF568" s="2" t="s">
        <v>11</v>
      </c>
      <c r="AG568" s="2" t="s">
        <v>11</v>
      </c>
      <c r="AH568" s="2" t="s">
        <v>11</v>
      </c>
      <c r="AI568" s="2" t="s">
        <v>11</v>
      </c>
      <c r="AJ568" s="2" t="s">
        <v>11</v>
      </c>
      <c r="AK568" s="2" t="s">
        <v>11</v>
      </c>
      <c r="AL568" s="2" t="s">
        <v>11</v>
      </c>
      <c r="AM568" s="2" t="s">
        <v>11</v>
      </c>
      <c r="AN568" s="2" t="s">
        <v>11</v>
      </c>
      <c r="AO568" s="2">
        <v>1.8780000000000001E-4</v>
      </c>
      <c r="AP568" s="2">
        <v>9.0370000000000003E-7</v>
      </c>
      <c r="AQ568" s="2">
        <v>3.47</v>
      </c>
      <c r="AR568" s="2">
        <v>41.07</v>
      </c>
    </row>
    <row r="569" spans="1:44">
      <c r="A569" s="2" t="s">
        <v>3018</v>
      </c>
      <c r="B569" s="2" t="s">
        <v>97</v>
      </c>
      <c r="C569" s="2">
        <v>9</v>
      </c>
      <c r="D569" s="2">
        <v>12</v>
      </c>
      <c r="E569" s="2" t="s">
        <v>3019</v>
      </c>
      <c r="F569" s="2" t="s">
        <v>3020</v>
      </c>
      <c r="G569" s="2" t="s">
        <v>3021</v>
      </c>
      <c r="H569" s="2" t="s">
        <v>3022</v>
      </c>
      <c r="I569" s="2">
        <v>1</v>
      </c>
      <c r="J569" s="2">
        <v>1563.79881</v>
      </c>
      <c r="K569" s="3">
        <v>0.878</v>
      </c>
      <c r="L569" s="3">
        <v>0.84799999999999998</v>
      </c>
      <c r="M569" s="2">
        <v>0.99424646124292904</v>
      </c>
      <c r="N569" s="2">
        <v>0.48215497411139502</v>
      </c>
      <c r="O569" s="2">
        <v>9.16</v>
      </c>
      <c r="P569" s="2">
        <v>12.72</v>
      </c>
      <c r="Q569" s="2">
        <v>102</v>
      </c>
      <c r="R569" s="2">
        <v>108</v>
      </c>
      <c r="S569" s="2">
        <v>90</v>
      </c>
      <c r="T569" s="2">
        <v>16.59</v>
      </c>
      <c r="U569" s="2">
        <v>15.09</v>
      </c>
      <c r="V569" s="2">
        <v>17.73</v>
      </c>
      <c r="W569" s="4">
        <v>16449.6838918879</v>
      </c>
      <c r="X569" s="4">
        <v>21398.7857303731</v>
      </c>
      <c r="Y569" s="4">
        <v>16047.638262762701</v>
      </c>
      <c r="Z569" s="4">
        <v>17413.986328125</v>
      </c>
      <c r="AA569" s="4">
        <v>21348.631442933402</v>
      </c>
      <c r="AB569" s="4">
        <v>16038.3877428752</v>
      </c>
      <c r="AC569" s="4">
        <v>18794.2493598783</v>
      </c>
      <c r="AD569" s="4">
        <v>14502.3099752462</v>
      </c>
      <c r="AE569" s="4">
        <v>13607.2163290508</v>
      </c>
      <c r="AF569" s="2" t="s">
        <v>11</v>
      </c>
      <c r="AG569" s="2" t="s">
        <v>11</v>
      </c>
      <c r="AH569" s="2" t="s">
        <v>11</v>
      </c>
      <c r="AI569" s="2" t="s">
        <v>11</v>
      </c>
      <c r="AJ569" s="2" t="s">
        <v>11</v>
      </c>
      <c r="AK569" s="2" t="s">
        <v>11</v>
      </c>
      <c r="AL569" s="2" t="s">
        <v>11</v>
      </c>
      <c r="AM569" s="2" t="s">
        <v>11</v>
      </c>
      <c r="AN569" s="2" t="s">
        <v>14</v>
      </c>
      <c r="AO569" s="2">
        <v>1.8780000000000001E-4</v>
      </c>
      <c r="AP569" s="2">
        <v>9.0919999999999998E-4</v>
      </c>
      <c r="AQ569" s="2">
        <v>2.4500000000000002</v>
      </c>
      <c r="AR569" s="2">
        <v>45.09</v>
      </c>
    </row>
    <row r="570" spans="1:44">
      <c r="A570" s="2" t="s">
        <v>3023</v>
      </c>
      <c r="B570" s="2" t="s">
        <v>27</v>
      </c>
      <c r="C570" s="2">
        <v>2</v>
      </c>
      <c r="D570" s="2">
        <v>3</v>
      </c>
      <c r="E570" s="2" t="s">
        <v>128</v>
      </c>
      <c r="F570" s="2" t="s">
        <v>3024</v>
      </c>
      <c r="G570" s="2" t="s">
        <v>3025</v>
      </c>
      <c r="H570" s="2" t="s">
        <v>1319</v>
      </c>
      <c r="I570" s="2">
        <v>1</v>
      </c>
      <c r="J570" s="2">
        <v>1198.5884799999999</v>
      </c>
      <c r="K570" s="3">
        <v>0.878</v>
      </c>
      <c r="L570" s="3">
        <v>0.93700000000000006</v>
      </c>
      <c r="M570" s="2">
        <v>0.99424646124292904</v>
      </c>
      <c r="N570" s="2">
        <v>0.78235512875472801</v>
      </c>
      <c r="O570" s="2">
        <v>24.67</v>
      </c>
      <c r="P570" s="2">
        <v>27.19</v>
      </c>
      <c r="Q570" s="2">
        <v>113.5</v>
      </c>
      <c r="R570" s="2">
        <v>86.8</v>
      </c>
      <c r="S570" s="2">
        <v>99.7</v>
      </c>
      <c r="T570" s="2">
        <v>23.68</v>
      </c>
      <c r="U570" s="2">
        <v>22.17</v>
      </c>
      <c r="V570" s="2">
        <v>21.24</v>
      </c>
      <c r="W570" s="4">
        <v>11265.652456539199</v>
      </c>
      <c r="X570" s="4">
        <v>15724.605325209301</v>
      </c>
      <c r="Y570" s="4">
        <v>18341.329145841199</v>
      </c>
      <c r="Z570" s="4">
        <v>11814.9091796875</v>
      </c>
      <c r="AA570" s="4">
        <v>12026.4599558753</v>
      </c>
      <c r="AB570" s="4">
        <v>17167.236659538201</v>
      </c>
      <c r="AC570" s="4">
        <v>10419.212134477601</v>
      </c>
      <c r="AD570" s="4">
        <v>16092.6321648757</v>
      </c>
      <c r="AE570" s="4">
        <v>13805.965306730801</v>
      </c>
      <c r="AF570" s="2" t="s">
        <v>11</v>
      </c>
      <c r="AG570" s="2" t="s">
        <v>11</v>
      </c>
      <c r="AH570" s="2" t="s">
        <v>14</v>
      </c>
      <c r="AI570" s="2" t="s">
        <v>14</v>
      </c>
      <c r="AJ570" s="2" t="s">
        <v>14</v>
      </c>
      <c r="AK570" s="2" t="s">
        <v>14</v>
      </c>
      <c r="AL570" s="2" t="s">
        <v>14</v>
      </c>
      <c r="AM570" s="2" t="s">
        <v>11</v>
      </c>
      <c r="AN570" s="2" t="s">
        <v>14</v>
      </c>
      <c r="AO570" s="2">
        <v>1.227E-3</v>
      </c>
      <c r="AP570" s="2">
        <v>6.234E-3</v>
      </c>
      <c r="AQ570" s="2">
        <v>1.37</v>
      </c>
      <c r="AR570" s="2">
        <v>21.46</v>
      </c>
    </row>
    <row r="571" spans="1:44">
      <c r="A571" s="2" t="s">
        <v>3026</v>
      </c>
      <c r="B571" s="2" t="s">
        <v>22</v>
      </c>
      <c r="C571" s="2">
        <v>1</v>
      </c>
      <c r="D571" s="2">
        <v>9</v>
      </c>
      <c r="E571" s="2" t="s">
        <v>3027</v>
      </c>
      <c r="F571" s="2" t="s">
        <v>3028</v>
      </c>
      <c r="G571" s="2" t="s">
        <v>3029</v>
      </c>
      <c r="H571" s="2" t="s">
        <v>3030</v>
      </c>
      <c r="I571" s="2">
        <v>1</v>
      </c>
      <c r="J571" s="2">
        <v>1212.7020600000001</v>
      </c>
      <c r="K571" s="3">
        <v>0.877</v>
      </c>
      <c r="L571" s="3">
        <v>0.97699999999999998</v>
      </c>
      <c r="M571" s="2">
        <v>0.99424646124292904</v>
      </c>
      <c r="N571" s="2">
        <v>0.89230260603913603</v>
      </c>
      <c r="O571" s="2">
        <v>15.67</v>
      </c>
      <c r="P571" s="2">
        <v>17.53</v>
      </c>
      <c r="Q571" s="2">
        <v>101.1</v>
      </c>
      <c r="R571" s="2">
        <v>100.6</v>
      </c>
      <c r="S571" s="2">
        <v>98.3</v>
      </c>
      <c r="T571" s="2">
        <v>13.41</v>
      </c>
      <c r="U571" s="2">
        <v>15.88</v>
      </c>
      <c r="V571" s="2">
        <v>8.81</v>
      </c>
      <c r="W571" s="4">
        <v>26815.873007024202</v>
      </c>
      <c r="X571" s="4">
        <v>27065.568683174701</v>
      </c>
      <c r="Y571" s="4">
        <v>33718.2935706114</v>
      </c>
      <c r="Z571" s="4">
        <v>23375.943359375</v>
      </c>
      <c r="AA571" s="4">
        <v>32046.928521330901</v>
      </c>
      <c r="AB571" s="4">
        <v>26925.320058686499</v>
      </c>
      <c r="AC571" s="4">
        <v>26312.0225036888</v>
      </c>
      <c r="AD571" s="4">
        <v>28068.832211577901</v>
      </c>
      <c r="AE571" s="4">
        <v>23530.3155494128</v>
      </c>
      <c r="AF571" s="2" t="s">
        <v>11</v>
      </c>
      <c r="AG571" s="2" t="s">
        <v>11</v>
      </c>
      <c r="AH571" s="2" t="s">
        <v>11</v>
      </c>
      <c r="AI571" s="2" t="s">
        <v>11</v>
      </c>
      <c r="AJ571" s="2" t="s">
        <v>11</v>
      </c>
      <c r="AK571" s="2" t="s">
        <v>11</v>
      </c>
      <c r="AL571" s="2" t="s">
        <v>11</v>
      </c>
      <c r="AM571" s="2" t="s">
        <v>14</v>
      </c>
      <c r="AN571" s="2" t="s">
        <v>11</v>
      </c>
      <c r="AO571" s="2">
        <v>1.8780000000000001E-4</v>
      </c>
      <c r="AP571" s="2">
        <v>2.0780000000000001E-4</v>
      </c>
      <c r="AQ571" s="2">
        <v>2.94</v>
      </c>
      <c r="AR571" s="2">
        <v>38.409999999999997</v>
      </c>
    </row>
    <row r="572" spans="1:44">
      <c r="A572" s="2" t="s">
        <v>165</v>
      </c>
      <c r="B572" s="2" t="s">
        <v>144</v>
      </c>
      <c r="C572" s="2">
        <v>4</v>
      </c>
      <c r="D572" s="2">
        <v>2</v>
      </c>
      <c r="E572" s="2" t="s">
        <v>166</v>
      </c>
      <c r="F572" s="2" t="s">
        <v>167</v>
      </c>
      <c r="G572" s="2" t="s">
        <v>168</v>
      </c>
      <c r="H572" s="2" t="s">
        <v>3031</v>
      </c>
      <c r="I572" s="2">
        <v>1</v>
      </c>
      <c r="J572" s="2">
        <v>2103.0361600000001</v>
      </c>
      <c r="K572" s="3">
        <v>0.877</v>
      </c>
      <c r="L572" s="3">
        <v>1.0609999999999999</v>
      </c>
      <c r="M572" s="2">
        <v>0.99424646124292904</v>
      </c>
      <c r="N572" s="2">
        <v>0.99473593311705</v>
      </c>
      <c r="O572" s="2">
        <v>26.6</v>
      </c>
      <c r="P572" s="2">
        <v>23.54</v>
      </c>
      <c r="Q572" s="2">
        <v>114.8</v>
      </c>
      <c r="R572" s="2">
        <v>91.8</v>
      </c>
      <c r="S572" s="2">
        <v>93.4</v>
      </c>
      <c r="T572" s="2">
        <v>20</v>
      </c>
      <c r="U572" s="2">
        <v>23.58</v>
      </c>
      <c r="V572" s="2">
        <v>16.71</v>
      </c>
      <c r="W572" s="4">
        <v>5322.3672793347796</v>
      </c>
      <c r="X572" s="4">
        <v>3557.1286504856998</v>
      </c>
      <c r="Y572" s="4">
        <v>4865.7049360640603</v>
      </c>
      <c r="Z572" s="4">
        <v>2714.0947265625</v>
      </c>
      <c r="AA572" s="4">
        <v>3889.4052074469801</v>
      </c>
      <c r="AB572" s="4">
        <v>4400.6262399268098</v>
      </c>
      <c r="AC572" s="4">
        <v>3959.5410435098402</v>
      </c>
      <c r="AD572" s="4">
        <v>4670.0170636093999</v>
      </c>
      <c r="AE572" s="4">
        <v>3337.5731008330099</v>
      </c>
      <c r="AF572" s="2" t="s">
        <v>11</v>
      </c>
      <c r="AG572" s="2" t="s">
        <v>15</v>
      </c>
      <c r="AH572" s="2" t="s">
        <v>15</v>
      </c>
      <c r="AI572" s="2" t="s">
        <v>14</v>
      </c>
      <c r="AJ572" s="2" t="s">
        <v>15</v>
      </c>
      <c r="AK572" s="2" t="s">
        <v>15</v>
      </c>
      <c r="AL572" s="2" t="s">
        <v>11</v>
      </c>
      <c r="AM572" s="2" t="s">
        <v>15</v>
      </c>
      <c r="AN572" s="2" t="s">
        <v>15</v>
      </c>
      <c r="AO572" s="2">
        <v>1.1999999999999999E-3</v>
      </c>
      <c r="AP572" s="2">
        <v>5.4450000000000002E-3</v>
      </c>
      <c r="AQ572" s="2">
        <v>2.99</v>
      </c>
      <c r="AR572" s="2">
        <v>44.52</v>
      </c>
    </row>
    <row r="573" spans="1:44">
      <c r="A573" s="2" t="s">
        <v>40</v>
      </c>
      <c r="B573" s="2" t="s">
        <v>41</v>
      </c>
      <c r="C573" s="2">
        <v>2</v>
      </c>
      <c r="D573" s="2">
        <v>11</v>
      </c>
      <c r="E573" s="2" t="s">
        <v>42</v>
      </c>
      <c r="F573" s="2" t="s">
        <v>43</v>
      </c>
      <c r="G573" s="2" t="s">
        <v>44</v>
      </c>
      <c r="H573" s="2" t="s">
        <v>2272</v>
      </c>
      <c r="I573" s="2">
        <v>1</v>
      </c>
      <c r="J573" s="2">
        <v>1118.55843</v>
      </c>
      <c r="K573" s="3">
        <v>0.876</v>
      </c>
      <c r="L573" s="3">
        <v>1.423</v>
      </c>
      <c r="M573" s="2">
        <v>0.99424646124292904</v>
      </c>
      <c r="N573" s="2">
        <v>0.569266840839039</v>
      </c>
      <c r="O573" s="2">
        <v>33.17</v>
      </c>
      <c r="P573" s="2">
        <v>25.39</v>
      </c>
      <c r="Q573" s="2">
        <v>120.4</v>
      </c>
      <c r="R573" s="2">
        <v>74.099999999999994</v>
      </c>
      <c r="S573" s="2">
        <v>105.5</v>
      </c>
      <c r="T573" s="2">
        <v>21.04</v>
      </c>
      <c r="U573" s="2">
        <v>14.3</v>
      </c>
      <c r="V573" s="2">
        <v>25.65</v>
      </c>
      <c r="W573" s="4">
        <v>144236.307326454</v>
      </c>
      <c r="X573" s="4">
        <v>186352.912161972</v>
      </c>
      <c r="Y573" s="4">
        <v>221588.52699028299</v>
      </c>
      <c r="Z573" s="4">
        <v>105310.90917968799</v>
      </c>
      <c r="AA573" s="4">
        <v>114758.85040400201</v>
      </c>
      <c r="AB573" s="4">
        <v>138477.47533240801</v>
      </c>
      <c r="AC573" s="4">
        <v>125231.41549796599</v>
      </c>
      <c r="AD573" s="4">
        <v>163332.67863158201</v>
      </c>
      <c r="AE573" s="4">
        <v>210405.64498995701</v>
      </c>
      <c r="AF573" s="2" t="s">
        <v>11</v>
      </c>
      <c r="AG573" s="2" t="s">
        <v>11</v>
      </c>
      <c r="AH573" s="2" t="s">
        <v>11</v>
      </c>
      <c r="AI573" s="2" t="s">
        <v>14</v>
      </c>
      <c r="AJ573" s="2" t="s">
        <v>11</v>
      </c>
      <c r="AK573" s="2" t="s">
        <v>11</v>
      </c>
      <c r="AL573" s="2" t="s">
        <v>11</v>
      </c>
      <c r="AM573" s="2" t="s">
        <v>11</v>
      </c>
      <c r="AN573" s="2" t="s">
        <v>11</v>
      </c>
      <c r="AO573" s="2">
        <v>3.0309999999999999E-4</v>
      </c>
      <c r="AP573" s="2">
        <v>1.732E-3</v>
      </c>
      <c r="AQ573" s="2">
        <v>2.82</v>
      </c>
      <c r="AR573" s="2">
        <v>29.46</v>
      </c>
    </row>
    <row r="574" spans="1:44">
      <c r="A574" s="2" t="s">
        <v>3032</v>
      </c>
      <c r="B574" s="2" t="s">
        <v>32</v>
      </c>
      <c r="C574" s="2">
        <v>1</v>
      </c>
      <c r="D574" s="2">
        <v>4</v>
      </c>
      <c r="E574" s="2" t="s">
        <v>3033</v>
      </c>
      <c r="F574" s="2" t="s">
        <v>3034</v>
      </c>
      <c r="G574" s="2" t="s">
        <v>3035</v>
      </c>
      <c r="H574" s="2" t="s">
        <v>3036</v>
      </c>
      <c r="I574" s="2">
        <v>1</v>
      </c>
      <c r="J574" s="2">
        <v>1343.69876</v>
      </c>
      <c r="K574" s="3">
        <v>0.876</v>
      </c>
      <c r="L574" s="3">
        <v>0.96599999999999997</v>
      </c>
      <c r="M574" s="2">
        <v>0.99424646124292904</v>
      </c>
      <c r="N574" s="2">
        <v>0.86494892376093901</v>
      </c>
      <c r="O574" s="2">
        <v>32.17</v>
      </c>
      <c r="P574" s="2">
        <v>22.43</v>
      </c>
      <c r="Q574" s="2">
        <v>107.8</v>
      </c>
      <c r="R574" s="2">
        <v>97.8</v>
      </c>
      <c r="S574" s="2">
        <v>94.4</v>
      </c>
      <c r="T574" s="2">
        <v>19.899999999999999</v>
      </c>
      <c r="U574" s="2">
        <v>13.57</v>
      </c>
      <c r="V574" s="2">
        <v>24.73</v>
      </c>
      <c r="W574" s="4">
        <v>8743.7321850286207</v>
      </c>
      <c r="X574" s="4">
        <v>10725.869224202601</v>
      </c>
      <c r="Y574" s="4">
        <v>13052.937851808199</v>
      </c>
      <c r="Z574" s="4">
        <v>8538.26953125</v>
      </c>
      <c r="AA574" s="4">
        <v>9727.3769022370707</v>
      </c>
      <c r="AB574" s="4">
        <v>11199.0579149897</v>
      </c>
      <c r="AC574" s="4">
        <v>7652.6876697854505</v>
      </c>
      <c r="AD574" s="4">
        <v>9396.3115004479296</v>
      </c>
      <c r="AE574" s="4">
        <v>12457.5334951001</v>
      </c>
      <c r="AF574" s="2" t="s">
        <v>11</v>
      </c>
      <c r="AG574" s="2" t="s">
        <v>14</v>
      </c>
      <c r="AH574" s="2" t="s">
        <v>11</v>
      </c>
      <c r="AI574" s="2" t="s">
        <v>11</v>
      </c>
      <c r="AJ574" s="2" t="s">
        <v>11</v>
      </c>
      <c r="AK574" s="2" t="s">
        <v>14</v>
      </c>
      <c r="AL574" s="2" t="s">
        <v>14</v>
      </c>
      <c r="AM574" s="2" t="s">
        <v>14</v>
      </c>
      <c r="AN574" s="2" t="s">
        <v>14</v>
      </c>
      <c r="AO574" s="2">
        <v>1.227E-3</v>
      </c>
      <c r="AP574" s="2">
        <v>7.0349999999999996E-3</v>
      </c>
      <c r="AQ574" s="2">
        <v>1.78</v>
      </c>
      <c r="AR574" s="2">
        <v>26.42</v>
      </c>
    </row>
    <row r="575" spans="1:44">
      <c r="A575" s="2" t="s">
        <v>3037</v>
      </c>
      <c r="B575" s="2" t="s">
        <v>32</v>
      </c>
      <c r="C575" s="2">
        <v>2</v>
      </c>
      <c r="D575" s="2">
        <v>8</v>
      </c>
      <c r="E575" s="2" t="s">
        <v>2768</v>
      </c>
      <c r="F575" s="2" t="s">
        <v>3038</v>
      </c>
      <c r="G575" s="2" t="s">
        <v>3039</v>
      </c>
      <c r="H575" s="2" t="s">
        <v>2771</v>
      </c>
      <c r="I575" s="2">
        <v>1</v>
      </c>
      <c r="J575" s="2">
        <v>1380.7820400000001</v>
      </c>
      <c r="K575" s="3">
        <v>0.876</v>
      </c>
      <c r="L575" s="3">
        <v>1.095</v>
      </c>
      <c r="M575" s="2">
        <v>0.99424646124292904</v>
      </c>
      <c r="N575" s="2">
        <v>0.99473593311705</v>
      </c>
      <c r="O575" s="2">
        <v>42.26</v>
      </c>
      <c r="P575" s="2">
        <v>31.02</v>
      </c>
      <c r="Q575" s="2">
        <v>115.8</v>
      </c>
      <c r="R575" s="2">
        <v>90.7</v>
      </c>
      <c r="S575" s="2">
        <v>93.5</v>
      </c>
      <c r="T575" s="2">
        <v>56.7</v>
      </c>
      <c r="U575" s="2">
        <v>46.51</v>
      </c>
      <c r="V575" s="2">
        <v>49.16</v>
      </c>
      <c r="W575" s="4">
        <v>18213.797955857801</v>
      </c>
      <c r="X575" s="4">
        <v>15374.429972914701</v>
      </c>
      <c r="Y575" s="4">
        <v>4553.3214139164802</v>
      </c>
      <c r="Z575" s="4">
        <v>13440.9052734375</v>
      </c>
      <c r="AA575" s="4">
        <v>12048.2560186234</v>
      </c>
      <c r="AB575" s="4">
        <v>4722.1245778088996</v>
      </c>
      <c r="AC575" s="4">
        <v>15954.2253079201</v>
      </c>
      <c r="AD575" s="4">
        <v>12415.659973989599</v>
      </c>
      <c r="AE575" s="4">
        <v>5170.9397482967397</v>
      </c>
      <c r="AF575" s="2" t="s">
        <v>11</v>
      </c>
      <c r="AG575" s="2" t="s">
        <v>11</v>
      </c>
      <c r="AH575" s="2" t="s">
        <v>14</v>
      </c>
      <c r="AI575" s="2" t="s">
        <v>11</v>
      </c>
      <c r="AJ575" s="2" t="s">
        <v>11</v>
      </c>
      <c r="AK575" s="2" t="s">
        <v>11</v>
      </c>
      <c r="AL575" s="2" t="s">
        <v>11</v>
      </c>
      <c r="AM575" s="2" t="s">
        <v>11</v>
      </c>
      <c r="AN575" s="2" t="s">
        <v>11</v>
      </c>
      <c r="AO575" s="2">
        <v>1.8780000000000001E-4</v>
      </c>
      <c r="AP575" s="2">
        <v>2.4389999999999999E-4</v>
      </c>
      <c r="AQ575" s="2">
        <v>2.1800000000000002</v>
      </c>
      <c r="AR575" s="2">
        <v>52.54</v>
      </c>
    </row>
    <row r="576" spans="1:44">
      <c r="A576" s="2" t="s">
        <v>3040</v>
      </c>
      <c r="B576" s="2" t="s">
        <v>536</v>
      </c>
      <c r="C576" s="2">
        <v>1</v>
      </c>
      <c r="D576" s="2">
        <v>1</v>
      </c>
      <c r="E576" s="2" t="s">
        <v>3041</v>
      </c>
      <c r="F576" s="2" t="s">
        <v>3042</v>
      </c>
      <c r="G576" s="2" t="s">
        <v>3043</v>
      </c>
      <c r="H576" s="2" t="s">
        <v>3044</v>
      </c>
      <c r="I576" s="2">
        <v>1</v>
      </c>
      <c r="J576" s="2">
        <v>2877.3797399999999</v>
      </c>
      <c r="K576" s="3">
        <v>0.875</v>
      </c>
      <c r="L576" s="3">
        <v>1.7529999999999999</v>
      </c>
      <c r="M576" s="2">
        <v>0.99424646124292904</v>
      </c>
      <c r="N576" s="2">
        <v>0.180811635886475</v>
      </c>
      <c r="O576" s="2">
        <v>53.8</v>
      </c>
      <c r="P576" s="2">
        <v>29.56</v>
      </c>
      <c r="Q576" s="2">
        <v>124.8</v>
      </c>
      <c r="R576" s="2">
        <v>63.6</v>
      </c>
      <c r="S576" s="2">
        <v>111.6</v>
      </c>
      <c r="T576" s="2">
        <v>79.709999999999994</v>
      </c>
      <c r="U576" s="2">
        <v>8.6300000000000008</v>
      </c>
      <c r="V576" s="2">
        <v>59.98</v>
      </c>
      <c r="W576" s="4">
        <v>15526.3764295291</v>
      </c>
      <c r="X576" s="4">
        <v>4815.4272081077097</v>
      </c>
      <c r="Y576" s="4">
        <v>3939.7301792208</v>
      </c>
      <c r="Z576" s="4">
        <v>2300.50756835938</v>
      </c>
      <c r="AA576" s="4">
        <v>2455.90277087394</v>
      </c>
      <c r="AB576" s="4">
        <v>2726.0404317222201</v>
      </c>
      <c r="AC576" s="4">
        <v>9968.7835267994597</v>
      </c>
      <c r="AD576" s="4">
        <v>3447.43810116334</v>
      </c>
      <c r="AE576" s="4">
        <v>4305.92198624719</v>
      </c>
      <c r="AF576" s="2" t="s">
        <v>14</v>
      </c>
      <c r="AG576" s="2" t="s">
        <v>15</v>
      </c>
      <c r="AH576" s="2" t="s">
        <v>15</v>
      </c>
      <c r="AI576" s="2" t="s">
        <v>14</v>
      </c>
      <c r="AJ576" s="2" t="s">
        <v>15</v>
      </c>
      <c r="AK576" s="2" t="s">
        <v>15</v>
      </c>
      <c r="AL576" s="2" t="s">
        <v>11</v>
      </c>
      <c r="AM576" s="2" t="s">
        <v>15</v>
      </c>
      <c r="AN576" s="2" t="s">
        <v>15</v>
      </c>
      <c r="AO576" s="2">
        <v>1.8780000000000001E-4</v>
      </c>
      <c r="AP576" s="2">
        <v>7.2769999999999996E-5</v>
      </c>
      <c r="AQ576" s="2">
        <v>3.4</v>
      </c>
      <c r="AR576" s="2">
        <v>44.37</v>
      </c>
    </row>
    <row r="577" spans="1:44">
      <c r="A577" s="2" t="s">
        <v>3045</v>
      </c>
      <c r="B577" s="2" t="s">
        <v>36</v>
      </c>
      <c r="C577" s="2">
        <v>4</v>
      </c>
      <c r="D577" s="2">
        <v>8</v>
      </c>
      <c r="E577" s="2" t="s">
        <v>2381</v>
      </c>
      <c r="F577" s="2" t="s">
        <v>3046</v>
      </c>
      <c r="G577" s="2" t="s">
        <v>3047</v>
      </c>
      <c r="H577" s="2" t="s">
        <v>2384</v>
      </c>
      <c r="I577" s="2">
        <v>1</v>
      </c>
      <c r="J577" s="2">
        <v>1086.5975900000001</v>
      </c>
      <c r="K577" s="3">
        <v>0.875</v>
      </c>
      <c r="L577" s="3">
        <v>1.0469999999999999</v>
      </c>
      <c r="M577" s="2">
        <v>0.99424646124292904</v>
      </c>
      <c r="N577" s="2">
        <v>0.96751638647120697</v>
      </c>
      <c r="O577" s="2">
        <v>19.8</v>
      </c>
      <c r="P577" s="2">
        <v>20.100000000000001</v>
      </c>
      <c r="Q577" s="2">
        <v>109</v>
      </c>
      <c r="R577" s="2">
        <v>89.3</v>
      </c>
      <c r="S577" s="2">
        <v>101.7</v>
      </c>
      <c r="T577" s="2">
        <v>16.010000000000002</v>
      </c>
      <c r="U577" s="2">
        <v>17.62</v>
      </c>
      <c r="V577" s="2">
        <v>15.45</v>
      </c>
      <c r="W577" s="4">
        <v>29862.328547527701</v>
      </c>
      <c r="X577" s="4">
        <v>35238.8885624963</v>
      </c>
      <c r="Y577" s="4">
        <v>41206.385150970498</v>
      </c>
      <c r="Z577" s="4">
        <v>28851.810546875</v>
      </c>
      <c r="AA577" s="4">
        <v>24940.183477345399</v>
      </c>
      <c r="AB577" s="4">
        <v>35303.202103536503</v>
      </c>
      <c r="AC577" s="4">
        <v>26122.526406331101</v>
      </c>
      <c r="AD577" s="4">
        <v>32880.531042958297</v>
      </c>
      <c r="AE577" s="4">
        <v>35575.814993249303</v>
      </c>
      <c r="AF577" s="2" t="s">
        <v>11</v>
      </c>
      <c r="AG577" s="2" t="s">
        <v>11</v>
      </c>
      <c r="AH577" s="2" t="s">
        <v>11</v>
      </c>
      <c r="AI577" s="2" t="s">
        <v>11</v>
      </c>
      <c r="AJ577" s="2" t="s">
        <v>11</v>
      </c>
      <c r="AK577" s="2" t="s">
        <v>11</v>
      </c>
      <c r="AL577" s="2" t="s">
        <v>14</v>
      </c>
      <c r="AM577" s="2" t="s">
        <v>11</v>
      </c>
      <c r="AN577" s="2" t="s">
        <v>11</v>
      </c>
      <c r="AO577" s="2">
        <v>1.8780000000000001E-4</v>
      </c>
      <c r="AP577" s="2">
        <v>1.359E-3</v>
      </c>
      <c r="AQ577" s="2">
        <v>2.44</v>
      </c>
      <c r="AR577" s="2">
        <v>34.26</v>
      </c>
    </row>
    <row r="578" spans="1:44">
      <c r="A578" s="2" t="s">
        <v>3040</v>
      </c>
      <c r="B578" s="2" t="s">
        <v>39</v>
      </c>
      <c r="C578" s="2">
        <v>1</v>
      </c>
      <c r="D578" s="2">
        <v>2</v>
      </c>
      <c r="E578" s="2" t="s">
        <v>3041</v>
      </c>
      <c r="F578" s="2" t="s">
        <v>3042</v>
      </c>
      <c r="G578" s="2" t="s">
        <v>3043</v>
      </c>
      <c r="H578" s="2" t="s">
        <v>3044</v>
      </c>
      <c r="I578" s="2">
        <v>1</v>
      </c>
      <c r="J578" s="2">
        <v>2861.38483</v>
      </c>
      <c r="K578" s="3">
        <v>0.871</v>
      </c>
      <c r="L578" s="3">
        <v>0.98599999999999999</v>
      </c>
      <c r="M578" s="2">
        <v>0.99144606357600396</v>
      </c>
      <c r="N578" s="2">
        <v>0.93314202570820204</v>
      </c>
      <c r="O578" s="2">
        <v>94.42</v>
      </c>
      <c r="P578" s="2">
        <v>37.36</v>
      </c>
      <c r="Q578" s="2">
        <v>106.7</v>
      </c>
      <c r="R578" s="2">
        <v>97.3</v>
      </c>
      <c r="S578" s="2">
        <v>95.9</v>
      </c>
      <c r="T578" s="2">
        <v>98.49</v>
      </c>
      <c r="U578" s="2">
        <v>13.53</v>
      </c>
      <c r="V578" s="2">
        <v>68.92</v>
      </c>
      <c r="W578" s="4">
        <v>19111.0872149852</v>
      </c>
      <c r="X578" s="4">
        <v>4235.2108408396598</v>
      </c>
      <c r="Y578" s="4">
        <v>3491.4675115957398</v>
      </c>
      <c r="Z578" s="4">
        <v>4495.63134765625</v>
      </c>
      <c r="AA578" s="4">
        <v>3438.38482057581</v>
      </c>
      <c r="AB578" s="4">
        <v>3862.4459568438101</v>
      </c>
      <c r="AC578" s="4">
        <v>10158.660186470501</v>
      </c>
      <c r="AD578" s="4">
        <v>3041.0043808928099</v>
      </c>
      <c r="AE578" s="4">
        <v>3807.3430352990199</v>
      </c>
      <c r="AF578" s="2" t="s">
        <v>11</v>
      </c>
      <c r="AG578" s="2" t="s">
        <v>15</v>
      </c>
      <c r="AH578" s="2" t="s">
        <v>15</v>
      </c>
      <c r="AI578" s="2" t="s">
        <v>14</v>
      </c>
      <c r="AJ578" s="2" t="s">
        <v>15</v>
      </c>
      <c r="AK578" s="2" t="s">
        <v>15</v>
      </c>
      <c r="AL578" s="2" t="s">
        <v>11</v>
      </c>
      <c r="AM578" s="2" t="s">
        <v>15</v>
      </c>
      <c r="AN578" s="2" t="s">
        <v>15</v>
      </c>
      <c r="AO578" s="2">
        <v>3.0309999999999999E-4</v>
      </c>
      <c r="AP578" s="2">
        <v>2.1580000000000002E-3</v>
      </c>
      <c r="AQ578" s="2">
        <v>3.38</v>
      </c>
      <c r="AR578" s="2">
        <v>46.62</v>
      </c>
    </row>
    <row r="579" spans="1:44">
      <c r="A579" s="2" t="s">
        <v>3048</v>
      </c>
      <c r="B579" s="2" t="s">
        <v>39</v>
      </c>
      <c r="C579" s="2">
        <v>1</v>
      </c>
      <c r="D579" s="2">
        <v>1</v>
      </c>
      <c r="E579" s="2" t="s">
        <v>3049</v>
      </c>
      <c r="F579" s="2" t="s">
        <v>3050</v>
      </c>
      <c r="G579" s="2" t="s">
        <v>3051</v>
      </c>
      <c r="H579" s="2" t="s">
        <v>3052</v>
      </c>
      <c r="I579" s="2">
        <v>1</v>
      </c>
      <c r="J579" s="2">
        <v>1288.6176700000001</v>
      </c>
      <c r="K579" s="3">
        <v>0.87</v>
      </c>
      <c r="L579" s="3">
        <v>0.71799999999999997</v>
      </c>
      <c r="M579" s="2">
        <v>0.99010022028163103</v>
      </c>
      <c r="N579" s="2">
        <v>0.40704178834719401</v>
      </c>
      <c r="O579" s="2">
        <v>41.22</v>
      </c>
      <c r="P579" s="2">
        <v>31.12</v>
      </c>
      <c r="Q579" s="2">
        <v>100.7</v>
      </c>
      <c r="R579" s="2">
        <v>111.3</v>
      </c>
      <c r="S579" s="2">
        <v>88</v>
      </c>
      <c r="T579" s="2">
        <v>33.54</v>
      </c>
      <c r="U579" s="2">
        <v>29.51</v>
      </c>
      <c r="V579" s="2">
        <v>28.78</v>
      </c>
      <c r="W579" s="4">
        <v>3853.3941957084999</v>
      </c>
      <c r="X579" s="4">
        <v>4951.4153838259399</v>
      </c>
      <c r="Y579" s="4">
        <v>2442.6597034564802</v>
      </c>
      <c r="Z579" s="4">
        <v>4261.1190103699</v>
      </c>
      <c r="AA579" s="4">
        <v>5455.1540771521104</v>
      </c>
      <c r="AB579" s="4">
        <v>2961.7121349415702</v>
      </c>
      <c r="AC579" s="4">
        <v>2125.11743160074</v>
      </c>
      <c r="AD579" s="4">
        <v>3869.8196091346899</v>
      </c>
      <c r="AE579" s="4">
        <v>3370.6671119064999</v>
      </c>
      <c r="AF579" s="2" t="s">
        <v>15</v>
      </c>
      <c r="AG579" s="2" t="s">
        <v>11</v>
      </c>
      <c r="AH579" s="2" t="s">
        <v>15</v>
      </c>
      <c r="AI579" s="2" t="s">
        <v>15</v>
      </c>
      <c r="AJ579" s="2" t="s">
        <v>14</v>
      </c>
      <c r="AK579" s="2" t="s">
        <v>15</v>
      </c>
      <c r="AL579" s="2" t="s">
        <v>15</v>
      </c>
      <c r="AM579" s="2" t="s">
        <v>15</v>
      </c>
      <c r="AN579" s="2" t="s">
        <v>15</v>
      </c>
      <c r="AO579" s="2">
        <v>8.3129999999999999E-4</v>
      </c>
      <c r="AP579" s="2">
        <v>4.4910000000000002E-3</v>
      </c>
      <c r="AQ579" s="2">
        <v>1.82</v>
      </c>
      <c r="AR579" s="2">
        <v>27.47</v>
      </c>
    </row>
    <row r="580" spans="1:44">
      <c r="A580" s="2" t="s">
        <v>3053</v>
      </c>
      <c r="B580" s="2" t="s">
        <v>22</v>
      </c>
      <c r="C580" s="2">
        <v>2</v>
      </c>
      <c r="D580" s="2">
        <v>7</v>
      </c>
      <c r="E580" s="2" t="s">
        <v>2768</v>
      </c>
      <c r="F580" s="2" t="s">
        <v>3054</v>
      </c>
      <c r="G580" s="2" t="s">
        <v>3055</v>
      </c>
      <c r="H580" s="2" t="s">
        <v>2771</v>
      </c>
      <c r="I580" s="2">
        <v>1</v>
      </c>
      <c r="J580" s="2">
        <v>1882.93274</v>
      </c>
      <c r="K580" s="3">
        <v>0.87</v>
      </c>
      <c r="L580" s="3">
        <v>0.88800000000000001</v>
      </c>
      <c r="M580" s="2">
        <v>0.99010022028163103</v>
      </c>
      <c r="N580" s="2">
        <v>0.62166995858027996</v>
      </c>
      <c r="O580" s="2">
        <v>2.77</v>
      </c>
      <c r="P580" s="2">
        <v>3.65</v>
      </c>
      <c r="Q580" s="2">
        <v>105.3</v>
      </c>
      <c r="R580" s="2">
        <v>103.1</v>
      </c>
      <c r="S580" s="2">
        <v>91.6</v>
      </c>
      <c r="T580" s="2">
        <v>2.35</v>
      </c>
      <c r="U580" s="2">
        <v>13.78</v>
      </c>
      <c r="V580" s="2">
        <v>2.0499999999999998</v>
      </c>
      <c r="W580" s="4">
        <v>17727.355641933998</v>
      </c>
      <c r="X580" s="4">
        <v>16917.042404716001</v>
      </c>
      <c r="Y580" s="4">
        <v>17402.570480102298</v>
      </c>
      <c r="Z580" s="4">
        <v>17350.849609375</v>
      </c>
      <c r="AA580" s="4">
        <v>13405.303229568801</v>
      </c>
      <c r="AB580" s="4">
        <v>17045.882597703901</v>
      </c>
      <c r="AC580" s="4">
        <v>15389.8410253658</v>
      </c>
      <c r="AD580" s="4">
        <v>15136.8487873917</v>
      </c>
      <c r="AE580" s="4">
        <v>14773.0438227533</v>
      </c>
      <c r="AF580" s="2" t="s">
        <v>14</v>
      </c>
      <c r="AG580" s="2" t="s">
        <v>11</v>
      </c>
      <c r="AH580" s="2" t="s">
        <v>11</v>
      </c>
      <c r="AI580" s="2" t="s">
        <v>11</v>
      </c>
      <c r="AJ580" s="2" t="s">
        <v>11</v>
      </c>
      <c r="AK580" s="2" t="s">
        <v>11</v>
      </c>
      <c r="AL580" s="2" t="s">
        <v>11</v>
      </c>
      <c r="AM580" s="2" t="s">
        <v>14</v>
      </c>
      <c r="AN580" s="2" t="s">
        <v>11</v>
      </c>
      <c r="AO580" s="2">
        <v>1.8780000000000001E-4</v>
      </c>
      <c r="AP580" s="2">
        <v>6.2600000000000004E-5</v>
      </c>
      <c r="AQ580" s="2">
        <v>3.11</v>
      </c>
      <c r="AR580" s="2">
        <v>36.4</v>
      </c>
    </row>
    <row r="581" spans="1:44">
      <c r="A581" s="2" t="s">
        <v>3056</v>
      </c>
      <c r="B581" s="2" t="s">
        <v>36</v>
      </c>
      <c r="C581" s="2">
        <v>1</v>
      </c>
      <c r="D581" s="2">
        <v>2</v>
      </c>
      <c r="E581" s="2" t="s">
        <v>854</v>
      </c>
      <c r="F581" s="2" t="s">
        <v>3057</v>
      </c>
      <c r="G581" s="2" t="s">
        <v>3058</v>
      </c>
      <c r="H581" s="2" t="s">
        <v>3059</v>
      </c>
      <c r="I581" s="2">
        <v>1</v>
      </c>
      <c r="J581" s="2">
        <v>1898.8225199999999</v>
      </c>
      <c r="K581" s="3">
        <v>0.87</v>
      </c>
      <c r="L581" s="3">
        <v>0.33900000000000002</v>
      </c>
      <c r="M581" s="2">
        <v>0.99010022028163103</v>
      </c>
      <c r="N581" s="2">
        <v>7.2659044592936698E-10</v>
      </c>
      <c r="O581" s="2">
        <v>25.93</v>
      </c>
      <c r="P581" s="2">
        <v>31.43</v>
      </c>
      <c r="Q581" s="2">
        <v>61.2</v>
      </c>
      <c r="R581" s="2">
        <v>185.6</v>
      </c>
      <c r="S581" s="2">
        <v>53.2</v>
      </c>
      <c r="T581" s="2">
        <v>7</v>
      </c>
      <c r="U581" s="2">
        <v>32.32</v>
      </c>
      <c r="V581" s="2">
        <v>30.33</v>
      </c>
      <c r="W581" s="4">
        <v>4988.17139675625</v>
      </c>
      <c r="X581" s="4">
        <v>4713.6590797251702</v>
      </c>
      <c r="Y581" s="4">
        <v>4335.3974159930403</v>
      </c>
      <c r="Z581" s="4">
        <v>14670.4921875</v>
      </c>
      <c r="AA581" s="4">
        <v>14306.024385054599</v>
      </c>
      <c r="AB581" s="4">
        <v>7658.8528714561098</v>
      </c>
      <c r="AC581" s="4">
        <v>4099.1174449571399</v>
      </c>
      <c r="AD581" s="4">
        <v>4968.16814963041</v>
      </c>
      <c r="AE581" s="4">
        <v>2628.8566622846502</v>
      </c>
      <c r="AF581" s="2" t="s">
        <v>14</v>
      </c>
      <c r="AG581" s="2" t="s">
        <v>15</v>
      </c>
      <c r="AH581" s="2" t="s">
        <v>15</v>
      </c>
      <c r="AI581" s="2" t="s">
        <v>11</v>
      </c>
      <c r="AJ581" s="2" t="s">
        <v>11</v>
      </c>
      <c r="AK581" s="2" t="s">
        <v>14</v>
      </c>
      <c r="AL581" s="2" t="s">
        <v>15</v>
      </c>
      <c r="AM581" s="2" t="s">
        <v>14</v>
      </c>
      <c r="AN581" s="2" t="s">
        <v>15</v>
      </c>
      <c r="AO581" s="2">
        <v>1.8780000000000001E-4</v>
      </c>
      <c r="AP581" s="2">
        <v>1.1060000000000001E-6</v>
      </c>
      <c r="AQ581" s="2">
        <v>2.76</v>
      </c>
      <c r="AR581" s="2">
        <v>45.45</v>
      </c>
    </row>
    <row r="582" spans="1:44">
      <c r="A582" s="2" t="s">
        <v>3060</v>
      </c>
      <c r="B582" s="2" t="s">
        <v>22</v>
      </c>
      <c r="C582" s="2">
        <v>1</v>
      </c>
      <c r="D582" s="2">
        <v>10</v>
      </c>
      <c r="E582" s="2" t="s">
        <v>3061</v>
      </c>
      <c r="F582" s="2" t="s">
        <v>3062</v>
      </c>
      <c r="G582" s="2" t="s">
        <v>3063</v>
      </c>
      <c r="H582" s="2" t="s">
        <v>3064</v>
      </c>
      <c r="I582" s="2">
        <v>1</v>
      </c>
      <c r="J582" s="2">
        <v>1499.74189</v>
      </c>
      <c r="K582" s="3">
        <v>0.86899999999999999</v>
      </c>
      <c r="L582" s="3">
        <v>0.98</v>
      </c>
      <c r="M582" s="2">
        <v>0.99010022028163103</v>
      </c>
      <c r="N582" s="2">
        <v>0.90070823660373001</v>
      </c>
      <c r="O582" s="2">
        <v>21.71</v>
      </c>
      <c r="P582" s="2">
        <v>14.53</v>
      </c>
      <c r="Q582" s="2">
        <v>107.6</v>
      </c>
      <c r="R582" s="2">
        <v>101.7</v>
      </c>
      <c r="S582" s="2">
        <v>90.8</v>
      </c>
      <c r="T582" s="2">
        <v>19.64</v>
      </c>
      <c r="U582" s="2">
        <v>10.77</v>
      </c>
      <c r="V582" s="2">
        <v>14.38</v>
      </c>
      <c r="W582" s="4">
        <v>17561.524735570802</v>
      </c>
      <c r="X582" s="4">
        <v>26201.658369971399</v>
      </c>
      <c r="Y582" s="4">
        <v>22364.5693337759</v>
      </c>
      <c r="Z582" s="4">
        <v>21137.75390625</v>
      </c>
      <c r="AA582" s="4">
        <v>21591.580187029002</v>
      </c>
      <c r="AB582" s="4">
        <v>17630.452314054</v>
      </c>
      <c r="AC582" s="4">
        <v>18874.784961907899</v>
      </c>
      <c r="AD582" s="4">
        <v>17285.375765304401</v>
      </c>
      <c r="AE582" s="4">
        <v>22775.989978688602</v>
      </c>
      <c r="AF582" s="2" t="s">
        <v>11</v>
      </c>
      <c r="AG582" s="2" t="s">
        <v>11</v>
      </c>
      <c r="AH582" s="2" t="s">
        <v>11</v>
      </c>
      <c r="AI582" s="2" t="s">
        <v>11</v>
      </c>
      <c r="AJ582" s="2" t="s">
        <v>11</v>
      </c>
      <c r="AK582" s="2" t="s">
        <v>11</v>
      </c>
      <c r="AL582" s="2" t="s">
        <v>11</v>
      </c>
      <c r="AM582" s="2" t="s">
        <v>11</v>
      </c>
      <c r="AN582" s="2" t="s">
        <v>11</v>
      </c>
      <c r="AO582" s="2">
        <v>1.8780000000000001E-4</v>
      </c>
      <c r="AP582" s="2">
        <v>2.2269999999999999E-5</v>
      </c>
      <c r="AQ582" s="2">
        <v>2.61</v>
      </c>
      <c r="AR582" s="2">
        <v>42.65</v>
      </c>
    </row>
    <row r="583" spans="1:44">
      <c r="A583" s="2" t="s">
        <v>3065</v>
      </c>
      <c r="B583" s="2" t="s">
        <v>36</v>
      </c>
      <c r="C583" s="2">
        <v>1</v>
      </c>
      <c r="D583" s="2">
        <v>5</v>
      </c>
      <c r="E583" s="2" t="s">
        <v>3066</v>
      </c>
      <c r="F583" s="2" t="s">
        <v>3067</v>
      </c>
      <c r="G583" s="2" t="s">
        <v>3068</v>
      </c>
      <c r="H583" s="2" t="s">
        <v>3069</v>
      </c>
      <c r="I583" s="2">
        <v>1</v>
      </c>
      <c r="J583" s="2">
        <v>1064.55573</v>
      </c>
      <c r="K583" s="3">
        <v>0.86899999999999999</v>
      </c>
      <c r="L583" s="3">
        <v>1.02</v>
      </c>
      <c r="M583" s="2">
        <v>0.99010022028163103</v>
      </c>
      <c r="N583" s="2">
        <v>0.95719381999721198</v>
      </c>
      <c r="O583" s="2">
        <v>12.86</v>
      </c>
      <c r="P583" s="2">
        <v>12.03</v>
      </c>
      <c r="Q583" s="2">
        <v>107</v>
      </c>
      <c r="R583" s="2">
        <v>96.9</v>
      </c>
      <c r="S583" s="2">
        <v>96.1</v>
      </c>
      <c r="T583" s="2">
        <v>9.0399999999999991</v>
      </c>
      <c r="U583" s="2">
        <v>11.4</v>
      </c>
      <c r="V583" s="2">
        <v>9.1999999999999993</v>
      </c>
      <c r="W583" s="4">
        <v>26715.205919263299</v>
      </c>
      <c r="X583" s="4">
        <v>25197.751060280902</v>
      </c>
      <c r="Y583" s="4">
        <v>30027.176907369201</v>
      </c>
      <c r="Z583" s="4">
        <v>20420.623046875</v>
      </c>
      <c r="AA583" s="4">
        <v>24185.498217435401</v>
      </c>
      <c r="AB583" s="4">
        <v>25578.0102632134</v>
      </c>
      <c r="AC583" s="4">
        <v>23982.105134058202</v>
      </c>
      <c r="AD583" s="4">
        <v>21697.551900036098</v>
      </c>
      <c r="AE583" s="4">
        <v>26100.500788044999</v>
      </c>
      <c r="AF583" s="2" t="s">
        <v>11</v>
      </c>
      <c r="AG583" s="2" t="s">
        <v>14</v>
      </c>
      <c r="AH583" s="2" t="s">
        <v>14</v>
      </c>
      <c r="AI583" s="2" t="s">
        <v>11</v>
      </c>
      <c r="AJ583" s="2" t="s">
        <v>14</v>
      </c>
      <c r="AK583" s="2" t="s">
        <v>11</v>
      </c>
      <c r="AL583" s="2" t="s">
        <v>11</v>
      </c>
      <c r="AM583" s="2" t="s">
        <v>11</v>
      </c>
      <c r="AN583" s="2" t="s">
        <v>14</v>
      </c>
      <c r="AO583" s="2">
        <v>1.673E-3</v>
      </c>
      <c r="AP583" s="2">
        <v>1.362E-2</v>
      </c>
      <c r="AQ583" s="2">
        <v>1.5</v>
      </c>
      <c r="AR583" s="2">
        <v>38.79</v>
      </c>
    </row>
    <row r="584" spans="1:44">
      <c r="A584" s="2" t="s">
        <v>225</v>
      </c>
      <c r="B584" s="2" t="s">
        <v>58</v>
      </c>
      <c r="C584" s="2">
        <v>1</v>
      </c>
      <c r="D584" s="2">
        <v>8</v>
      </c>
      <c r="E584" s="2" t="s">
        <v>1307</v>
      </c>
      <c r="F584" s="2" t="s">
        <v>3070</v>
      </c>
      <c r="G584" s="2" t="s">
        <v>3071</v>
      </c>
      <c r="H584" s="2" t="s">
        <v>1310</v>
      </c>
      <c r="I584" s="2">
        <v>1</v>
      </c>
      <c r="J584" s="2">
        <v>1595.76349</v>
      </c>
      <c r="K584" s="3">
        <v>0.86899999999999999</v>
      </c>
      <c r="L584" s="3">
        <v>1.0469999999999999</v>
      </c>
      <c r="M584" s="2">
        <v>0.99010022028163103</v>
      </c>
      <c r="N584" s="2">
        <v>0.96751638647120697</v>
      </c>
      <c r="O584" s="2">
        <v>6.8</v>
      </c>
      <c r="P584" s="2">
        <v>13.43</v>
      </c>
      <c r="Q584" s="2">
        <v>113.1</v>
      </c>
      <c r="R584" s="2">
        <v>91.3</v>
      </c>
      <c r="S584" s="2">
        <v>95.6</v>
      </c>
      <c r="T584" s="2">
        <v>4.99</v>
      </c>
      <c r="U584" s="2">
        <v>12.3</v>
      </c>
      <c r="V584" s="2">
        <v>5.8</v>
      </c>
      <c r="W584" s="4">
        <v>33512.554038353199</v>
      </c>
      <c r="X584" s="4">
        <v>31733.9012857776</v>
      </c>
      <c r="Y584" s="4">
        <v>30341.393844855302</v>
      </c>
      <c r="Z584" s="4">
        <v>24627.587890625</v>
      </c>
      <c r="AA584" s="4">
        <v>30809.9337054795</v>
      </c>
      <c r="AB584" s="4">
        <v>25611.711800087101</v>
      </c>
      <c r="AC584" s="4">
        <v>29325.975500258501</v>
      </c>
      <c r="AD584" s="4">
        <v>26370.825894744499</v>
      </c>
      <c r="AE584" s="4">
        <v>26805.69068218</v>
      </c>
      <c r="AF584" s="2" t="s">
        <v>11</v>
      </c>
      <c r="AG584" s="2" t="s">
        <v>11</v>
      </c>
      <c r="AH584" s="2" t="s">
        <v>11</v>
      </c>
      <c r="AI584" s="2" t="s">
        <v>11</v>
      </c>
      <c r="AJ584" s="2" t="s">
        <v>11</v>
      </c>
      <c r="AK584" s="2" t="s">
        <v>11</v>
      </c>
      <c r="AL584" s="2" t="s">
        <v>11</v>
      </c>
      <c r="AM584" s="2" t="s">
        <v>11</v>
      </c>
      <c r="AN584" s="2" t="s">
        <v>14</v>
      </c>
      <c r="AO584" s="2">
        <v>1.8780000000000001E-4</v>
      </c>
      <c r="AP584" s="2">
        <v>2.1009999999999999E-6</v>
      </c>
      <c r="AQ584" s="2">
        <v>2.89</v>
      </c>
      <c r="AR584" s="2">
        <v>43.1</v>
      </c>
    </row>
    <row r="585" spans="1:44">
      <c r="A585" s="2" t="s">
        <v>3072</v>
      </c>
      <c r="B585" s="2" t="s">
        <v>22</v>
      </c>
      <c r="C585" s="2">
        <v>2</v>
      </c>
      <c r="D585" s="2">
        <v>4</v>
      </c>
      <c r="E585" s="2" t="s">
        <v>3073</v>
      </c>
      <c r="F585" s="2" t="s">
        <v>3074</v>
      </c>
      <c r="G585" s="2" t="s">
        <v>3075</v>
      </c>
      <c r="H585" s="2" t="s">
        <v>3076</v>
      </c>
      <c r="I585" s="2">
        <v>1</v>
      </c>
      <c r="J585" s="2">
        <v>1150.7016599999999</v>
      </c>
      <c r="K585" s="3">
        <v>0.86899999999999999</v>
      </c>
      <c r="L585" s="3">
        <v>1.008</v>
      </c>
      <c r="M585" s="2">
        <v>0.99010022028163103</v>
      </c>
      <c r="N585" s="2">
        <v>0.93376622634808804</v>
      </c>
      <c r="O585" s="2">
        <v>29.29</v>
      </c>
      <c r="P585" s="2">
        <v>14.33</v>
      </c>
      <c r="Q585" s="2">
        <v>107.2</v>
      </c>
      <c r="R585" s="2">
        <v>94.3</v>
      </c>
      <c r="S585" s="2">
        <v>98.5</v>
      </c>
      <c r="T585" s="2">
        <v>13.67</v>
      </c>
      <c r="U585" s="2">
        <v>6.99</v>
      </c>
      <c r="V585" s="2">
        <v>23.12</v>
      </c>
      <c r="W585" s="4">
        <v>13703.347769497601</v>
      </c>
      <c r="X585" s="4">
        <v>16135.9681591429</v>
      </c>
      <c r="Y585" s="4">
        <v>18059.064427468398</v>
      </c>
      <c r="Z585" s="4">
        <v>13597.3876953125</v>
      </c>
      <c r="AA585" s="4">
        <v>14195.0794679544</v>
      </c>
      <c r="AB585" s="4">
        <v>15567.026413252799</v>
      </c>
      <c r="AC585" s="4">
        <v>9915.4401791284508</v>
      </c>
      <c r="AD585" s="4">
        <v>14837.269819155599</v>
      </c>
      <c r="AE585" s="4">
        <v>15690.133195870199</v>
      </c>
      <c r="AF585" s="2" t="s">
        <v>11</v>
      </c>
      <c r="AG585" s="2" t="s">
        <v>11</v>
      </c>
      <c r="AH585" s="2" t="s">
        <v>11</v>
      </c>
      <c r="AI585" s="2" t="s">
        <v>14</v>
      </c>
      <c r="AJ585" s="2" t="s">
        <v>11</v>
      </c>
      <c r="AK585" s="2" t="s">
        <v>14</v>
      </c>
      <c r="AL585" s="2" t="s">
        <v>14</v>
      </c>
      <c r="AM585" s="2" t="s">
        <v>14</v>
      </c>
      <c r="AN585" s="2" t="s">
        <v>14</v>
      </c>
      <c r="AO585" s="2">
        <v>1.8780000000000001E-4</v>
      </c>
      <c r="AP585" s="2">
        <v>3.0719999999999999E-4</v>
      </c>
      <c r="AQ585" s="2">
        <v>2.65</v>
      </c>
      <c r="AR585" s="2">
        <v>35.18</v>
      </c>
    </row>
    <row r="586" spans="1:44">
      <c r="A586" s="2" t="s">
        <v>815</v>
      </c>
      <c r="B586" s="2" t="s">
        <v>97</v>
      </c>
      <c r="C586" s="2">
        <v>7</v>
      </c>
      <c r="D586" s="2">
        <v>7</v>
      </c>
      <c r="E586" s="2" t="s">
        <v>2549</v>
      </c>
      <c r="F586" s="2" t="s">
        <v>2550</v>
      </c>
      <c r="G586" s="2" t="s">
        <v>2551</v>
      </c>
      <c r="H586" s="2" t="s">
        <v>2552</v>
      </c>
      <c r="I586" s="2">
        <v>1</v>
      </c>
      <c r="J586" s="2">
        <v>2595.2653799999998</v>
      </c>
      <c r="K586" s="3">
        <v>0.86799999999999999</v>
      </c>
      <c r="L586" s="3">
        <v>1.1220000000000001</v>
      </c>
      <c r="M586" s="2">
        <v>0.99008992325929701</v>
      </c>
      <c r="N586" s="2">
        <v>0.99761740441076396</v>
      </c>
      <c r="O586" s="2">
        <v>20.23</v>
      </c>
      <c r="P586" s="2">
        <v>18.440000000000001</v>
      </c>
      <c r="Q586" s="2">
        <v>113.6</v>
      </c>
      <c r="R586" s="2">
        <v>87.9</v>
      </c>
      <c r="S586" s="2">
        <v>98.6</v>
      </c>
      <c r="T586" s="2">
        <v>18.510000000000002</v>
      </c>
      <c r="U586" s="2">
        <v>6.99</v>
      </c>
      <c r="V586" s="2">
        <v>25.77</v>
      </c>
      <c r="W586" s="4">
        <v>18298.142236134801</v>
      </c>
      <c r="X586" s="4">
        <v>25243.420614123399</v>
      </c>
      <c r="Y586" s="4">
        <v>26163.229943705399</v>
      </c>
      <c r="Z586" s="4">
        <v>17368.546875</v>
      </c>
      <c r="AA586" s="4">
        <v>19528.489566228302</v>
      </c>
      <c r="AB586" s="4">
        <v>19763.767040530998</v>
      </c>
      <c r="AC586" s="4">
        <v>13972.210505687801</v>
      </c>
      <c r="AD586" s="4">
        <v>21905.292548349</v>
      </c>
      <c r="AE586" s="4">
        <v>23493.102169579899</v>
      </c>
      <c r="AF586" s="2" t="s">
        <v>11</v>
      </c>
      <c r="AG586" s="2" t="s">
        <v>11</v>
      </c>
      <c r="AH586" s="2" t="s">
        <v>11</v>
      </c>
      <c r="AI586" s="2" t="s">
        <v>11</v>
      </c>
      <c r="AJ586" s="2" t="s">
        <v>11</v>
      </c>
      <c r="AK586" s="2" t="s">
        <v>11</v>
      </c>
      <c r="AL586" s="2" t="s">
        <v>14</v>
      </c>
      <c r="AM586" s="2" t="s">
        <v>14</v>
      </c>
      <c r="AN586" s="2" t="s">
        <v>11</v>
      </c>
      <c r="AO586" s="2">
        <v>1.8780000000000001E-4</v>
      </c>
      <c r="AP586" s="2">
        <v>2.3580000000000001E-5</v>
      </c>
      <c r="AQ586" s="2">
        <v>3.66</v>
      </c>
      <c r="AR586" s="2">
        <v>41.08</v>
      </c>
    </row>
    <row r="587" spans="1:44">
      <c r="A587" s="2" t="s">
        <v>442</v>
      </c>
      <c r="B587" s="2" t="s">
        <v>22</v>
      </c>
      <c r="C587" s="2">
        <v>3</v>
      </c>
      <c r="D587" s="2">
        <v>9</v>
      </c>
      <c r="E587" s="2" t="s">
        <v>443</v>
      </c>
      <c r="F587" s="2" t="s">
        <v>444</v>
      </c>
      <c r="G587" s="2" t="s">
        <v>445</v>
      </c>
      <c r="H587" s="2" t="s">
        <v>3077</v>
      </c>
      <c r="I587" s="2">
        <v>1</v>
      </c>
      <c r="J587" s="2">
        <v>1878.9054599999999</v>
      </c>
      <c r="K587" s="3">
        <v>0.86799999999999999</v>
      </c>
      <c r="L587" s="3">
        <v>1.052</v>
      </c>
      <c r="M587" s="2">
        <v>0.99008992325929701</v>
      </c>
      <c r="N587" s="2">
        <v>0.96751638647120697</v>
      </c>
      <c r="O587" s="2">
        <v>28.57</v>
      </c>
      <c r="P587" s="2">
        <v>35.4</v>
      </c>
      <c r="Q587" s="2">
        <v>111.4</v>
      </c>
      <c r="R587" s="2">
        <v>91.9</v>
      </c>
      <c r="S587" s="2">
        <v>96.7</v>
      </c>
      <c r="T587" s="2">
        <v>20.32</v>
      </c>
      <c r="U587" s="2">
        <v>4.17</v>
      </c>
      <c r="V587" s="2">
        <v>30.04</v>
      </c>
      <c r="W587" s="4">
        <v>29649.351403019999</v>
      </c>
      <c r="X587" s="4">
        <v>29059.9478255705</v>
      </c>
      <c r="Y587" s="4">
        <v>20121.0152674971</v>
      </c>
      <c r="Z587" s="4">
        <v>24951.623046875</v>
      </c>
      <c r="AA587" s="4">
        <v>23980.6607308653</v>
      </c>
      <c r="AB587" s="4">
        <v>22953.1480160545</v>
      </c>
      <c r="AC587" s="4">
        <v>31236.988703911102</v>
      </c>
      <c r="AD587" s="4">
        <v>25216.694994054302</v>
      </c>
      <c r="AE587" s="4">
        <v>16667.946088463101</v>
      </c>
      <c r="AF587" s="2" t="s">
        <v>11</v>
      </c>
      <c r="AG587" s="2" t="s">
        <v>11</v>
      </c>
      <c r="AH587" s="2" t="s">
        <v>11</v>
      </c>
      <c r="AI587" s="2" t="s">
        <v>11</v>
      </c>
      <c r="AJ587" s="2" t="s">
        <v>11</v>
      </c>
      <c r="AK587" s="2" t="s">
        <v>11</v>
      </c>
      <c r="AL587" s="2" t="s">
        <v>11</v>
      </c>
      <c r="AM587" s="2" t="s">
        <v>11</v>
      </c>
      <c r="AN587" s="2" t="s">
        <v>11</v>
      </c>
      <c r="AO587" s="2">
        <v>1.8780000000000001E-4</v>
      </c>
      <c r="AP587" s="2">
        <v>6.9029999999999998E-6</v>
      </c>
      <c r="AQ587" s="2">
        <v>3.44</v>
      </c>
      <c r="AR587" s="2">
        <v>44.11</v>
      </c>
    </row>
    <row r="588" spans="1:44">
      <c r="A588" s="2" t="s">
        <v>275</v>
      </c>
      <c r="B588" s="2" t="s">
        <v>58</v>
      </c>
      <c r="C588" s="2">
        <v>2</v>
      </c>
      <c r="D588" s="2">
        <v>8</v>
      </c>
      <c r="E588" s="2" t="s">
        <v>3078</v>
      </c>
      <c r="F588" s="2" t="s">
        <v>3079</v>
      </c>
      <c r="G588" s="2" t="s">
        <v>3080</v>
      </c>
      <c r="H588" s="2" t="s">
        <v>3081</v>
      </c>
      <c r="I588" s="2">
        <v>1</v>
      </c>
      <c r="J588" s="2">
        <v>1213.61464</v>
      </c>
      <c r="K588" s="3">
        <v>0.86799999999999999</v>
      </c>
      <c r="L588" s="3">
        <v>0.69199999999999995</v>
      </c>
      <c r="M588" s="2">
        <v>0.99008992325929701</v>
      </c>
      <c r="N588" s="2">
        <v>6.7618872355199505E-2</v>
      </c>
      <c r="O588" s="2">
        <v>11.68</v>
      </c>
      <c r="P588" s="2">
        <v>48.57</v>
      </c>
      <c r="Q588" s="2">
        <v>96.1</v>
      </c>
      <c r="R588" s="2">
        <v>120.5</v>
      </c>
      <c r="S588" s="2">
        <v>83.4</v>
      </c>
      <c r="T588" s="2">
        <v>38.049999999999997</v>
      </c>
      <c r="U588" s="2">
        <v>44.34</v>
      </c>
      <c r="V588" s="2">
        <v>4.0999999999999996</v>
      </c>
      <c r="W588" s="4">
        <v>68342.136783144597</v>
      </c>
      <c r="X588" s="4">
        <v>30478.918499925901</v>
      </c>
      <c r="Y588" s="4">
        <v>63350.728144012697</v>
      </c>
      <c r="Z588" s="4">
        <v>79456.6171875</v>
      </c>
      <c r="AA588" s="4">
        <v>39596.561369771502</v>
      </c>
      <c r="AB588" s="4">
        <v>105484.019284088</v>
      </c>
      <c r="AC588" s="4">
        <v>55758.171125592002</v>
      </c>
      <c r="AD588" s="4">
        <v>51582.4593165474</v>
      </c>
      <c r="AE588" s="4">
        <v>54964.969574021998</v>
      </c>
      <c r="AF588" s="2" t="s">
        <v>11</v>
      </c>
      <c r="AG588" s="2" t="s">
        <v>11</v>
      </c>
      <c r="AH588" s="2" t="s">
        <v>11</v>
      </c>
      <c r="AI588" s="2" t="s">
        <v>14</v>
      </c>
      <c r="AJ588" s="2" t="s">
        <v>11</v>
      </c>
      <c r="AK588" s="2" t="s">
        <v>11</v>
      </c>
      <c r="AL588" s="2" t="s">
        <v>11</v>
      </c>
      <c r="AM588" s="2" t="s">
        <v>11</v>
      </c>
      <c r="AN588" s="2" t="s">
        <v>11</v>
      </c>
      <c r="AO588" s="2">
        <v>2.6250000000000002E-3</v>
      </c>
      <c r="AP588" s="2">
        <v>2.368E-2</v>
      </c>
      <c r="AQ588" s="2">
        <v>1.72</v>
      </c>
      <c r="AR588" s="2">
        <v>27.97</v>
      </c>
    </row>
    <row r="589" spans="1:44">
      <c r="A589" s="2" t="s">
        <v>3082</v>
      </c>
      <c r="B589" s="2" t="s">
        <v>3083</v>
      </c>
      <c r="C589" s="2">
        <v>1</v>
      </c>
      <c r="D589" s="2">
        <v>8</v>
      </c>
      <c r="E589" s="2" t="s">
        <v>3084</v>
      </c>
      <c r="F589" s="2" t="s">
        <v>3085</v>
      </c>
      <c r="G589" s="2" t="s">
        <v>3086</v>
      </c>
      <c r="H589" s="2" t="s">
        <v>3087</v>
      </c>
      <c r="I589" s="2">
        <v>1</v>
      </c>
      <c r="J589" s="2">
        <v>1394.75728</v>
      </c>
      <c r="K589" s="3">
        <v>0.86799999999999999</v>
      </c>
      <c r="L589" s="3">
        <v>1.234</v>
      </c>
      <c r="M589" s="2">
        <v>0.99008992325929701</v>
      </c>
      <c r="N589" s="2">
        <v>0.93250502426314896</v>
      </c>
      <c r="O589" s="2">
        <v>21.03</v>
      </c>
      <c r="P589" s="2">
        <v>18.43</v>
      </c>
      <c r="Q589" s="2">
        <v>120.3</v>
      </c>
      <c r="R589" s="2">
        <v>86.3</v>
      </c>
      <c r="S589" s="2">
        <v>93.3</v>
      </c>
      <c r="T589" s="2">
        <v>17.54</v>
      </c>
      <c r="U589" s="2">
        <v>11.98</v>
      </c>
      <c r="V589" s="2">
        <v>13.67</v>
      </c>
      <c r="W589" s="4">
        <v>28732.418552133</v>
      </c>
      <c r="X589" s="4">
        <v>40869.5949497685</v>
      </c>
      <c r="Y589" s="4">
        <v>37442.733519285001</v>
      </c>
      <c r="Z589" s="4">
        <v>22324.689453125</v>
      </c>
      <c r="AA589" s="4">
        <v>28229.5460701841</v>
      </c>
      <c r="AB589" s="4">
        <v>26872.3080497462</v>
      </c>
      <c r="AC589" s="4">
        <v>29047.812372991499</v>
      </c>
      <c r="AD589" s="4">
        <v>35456.359052141801</v>
      </c>
      <c r="AE589" s="4">
        <v>27558.530415826099</v>
      </c>
      <c r="AF589" s="2" t="s">
        <v>11</v>
      </c>
      <c r="AG589" s="2" t="s">
        <v>11</v>
      </c>
      <c r="AH589" s="2" t="s">
        <v>11</v>
      </c>
      <c r="AI589" s="2" t="s">
        <v>11</v>
      </c>
      <c r="AJ589" s="2" t="s">
        <v>11</v>
      </c>
      <c r="AK589" s="2" t="s">
        <v>14</v>
      </c>
      <c r="AL589" s="2" t="s">
        <v>11</v>
      </c>
      <c r="AM589" s="2" t="s">
        <v>11</v>
      </c>
      <c r="AN589" s="2" t="s">
        <v>11</v>
      </c>
      <c r="AO589" s="2">
        <v>1.8780000000000001E-4</v>
      </c>
      <c r="AP589" s="2">
        <v>6.1659999999999995E-7</v>
      </c>
      <c r="AQ589" s="2">
        <v>3.55</v>
      </c>
      <c r="AR589" s="2">
        <v>46.02</v>
      </c>
    </row>
    <row r="590" spans="1:44">
      <c r="A590" s="2" t="s">
        <v>3088</v>
      </c>
      <c r="B590" s="2" t="s">
        <v>27</v>
      </c>
      <c r="C590" s="2">
        <v>1</v>
      </c>
      <c r="D590" s="2">
        <v>23</v>
      </c>
      <c r="E590" s="2" t="s">
        <v>1839</v>
      </c>
      <c r="F590" s="2" t="s">
        <v>3089</v>
      </c>
      <c r="G590" s="2" t="s">
        <v>3090</v>
      </c>
      <c r="H590" s="2" t="s">
        <v>1842</v>
      </c>
      <c r="I590" s="2">
        <v>1</v>
      </c>
      <c r="J590" s="2">
        <v>1730.86293</v>
      </c>
      <c r="K590" s="3">
        <v>0.86699999999999999</v>
      </c>
      <c r="L590" s="3">
        <v>1.2909999999999999</v>
      </c>
      <c r="M590" s="2">
        <v>0.99008992325929701</v>
      </c>
      <c r="N590" s="2">
        <v>0.85131396924520897</v>
      </c>
      <c r="O590" s="2">
        <v>16.18</v>
      </c>
      <c r="P590" s="2">
        <v>26.72</v>
      </c>
      <c r="Q590" s="2">
        <v>114.1</v>
      </c>
      <c r="R590" s="2">
        <v>76.400000000000006</v>
      </c>
      <c r="S590" s="2">
        <v>109.5</v>
      </c>
      <c r="T590" s="2">
        <v>17.52</v>
      </c>
      <c r="U590" s="2">
        <v>9.93</v>
      </c>
      <c r="V590" s="2">
        <v>20.74</v>
      </c>
      <c r="W590" s="4">
        <v>62820.254984592502</v>
      </c>
      <c r="X590" s="4">
        <v>79849.033149481795</v>
      </c>
      <c r="Y590" s="4">
        <v>89630.330562329997</v>
      </c>
      <c r="Z590" s="4">
        <v>60239.4248046875</v>
      </c>
      <c r="AA590" s="4">
        <v>49552.196287798899</v>
      </c>
      <c r="AB590" s="4">
        <v>53484.0078330697</v>
      </c>
      <c r="AC590" s="4">
        <v>52425.906874424101</v>
      </c>
      <c r="AD590" s="4">
        <v>76591.642380812104</v>
      </c>
      <c r="AE590" s="4">
        <v>77745.983855516199</v>
      </c>
      <c r="AF590" s="2" t="s">
        <v>11</v>
      </c>
      <c r="AG590" s="2" t="s">
        <v>11</v>
      </c>
      <c r="AH590" s="2" t="s">
        <v>11</v>
      </c>
      <c r="AI590" s="2" t="s">
        <v>11</v>
      </c>
      <c r="AJ590" s="2" t="s">
        <v>11</v>
      </c>
      <c r="AK590" s="2" t="s">
        <v>11</v>
      </c>
      <c r="AL590" s="2" t="s">
        <v>11</v>
      </c>
      <c r="AM590" s="2" t="s">
        <v>11</v>
      </c>
      <c r="AN590" s="2" t="s">
        <v>11</v>
      </c>
      <c r="AO590" s="2">
        <v>1.8780000000000001E-4</v>
      </c>
      <c r="AP590" s="2">
        <v>4.016E-7</v>
      </c>
      <c r="AQ590" s="2">
        <v>3.58</v>
      </c>
      <c r="AR590" s="2">
        <v>34.19</v>
      </c>
    </row>
    <row r="591" spans="1:44">
      <c r="A591" s="2" t="s">
        <v>3091</v>
      </c>
      <c r="B591" s="2" t="s">
        <v>22</v>
      </c>
      <c r="C591" s="2">
        <v>1</v>
      </c>
      <c r="D591" s="2">
        <v>1</v>
      </c>
      <c r="E591" s="2" t="s">
        <v>3092</v>
      </c>
      <c r="F591" s="2" t="s">
        <v>3093</v>
      </c>
      <c r="G591" s="2" t="s">
        <v>3094</v>
      </c>
      <c r="H591" s="2" t="s">
        <v>3095</v>
      </c>
      <c r="I591" s="2">
        <v>1</v>
      </c>
      <c r="J591" s="2">
        <v>2214.0634799999998</v>
      </c>
      <c r="K591" s="3">
        <v>0.86699999999999999</v>
      </c>
      <c r="L591" s="3">
        <v>1.5509999999999999</v>
      </c>
      <c r="M591" s="2">
        <v>0.99008992325929701</v>
      </c>
      <c r="N591" s="2">
        <v>0.53370196989429297</v>
      </c>
      <c r="O591" s="2">
        <v>92.06</v>
      </c>
      <c r="P591" s="2">
        <v>16.53</v>
      </c>
      <c r="Q591" s="2">
        <v>123.6</v>
      </c>
      <c r="R591" s="2">
        <v>69.099999999999994</v>
      </c>
      <c r="S591" s="2">
        <v>107.2</v>
      </c>
      <c r="T591" s="2">
        <v>70.900000000000006</v>
      </c>
      <c r="U591" s="2">
        <v>7.28</v>
      </c>
      <c r="V591" s="2">
        <v>39.979999999999997</v>
      </c>
      <c r="W591" s="4">
        <v>10009.0561589512</v>
      </c>
      <c r="X591" s="4">
        <v>4923.82501588369</v>
      </c>
      <c r="Y591" s="4">
        <v>2074.56621837803</v>
      </c>
      <c r="Z591" s="4">
        <v>2533.10766601563</v>
      </c>
      <c r="AA591" s="4">
        <v>2931.0684817616698</v>
      </c>
      <c r="AB591" s="4">
        <v>2752.6745048838602</v>
      </c>
      <c r="AC591" s="4">
        <v>1999.35201058589</v>
      </c>
      <c r="AD591" s="4">
        <v>4270.6040969851201</v>
      </c>
      <c r="AE591" s="4">
        <v>4746.8152724741003</v>
      </c>
      <c r="AF591" s="2" t="s">
        <v>11</v>
      </c>
      <c r="AG591" s="2" t="s">
        <v>14</v>
      </c>
      <c r="AH591" s="2" t="s">
        <v>15</v>
      </c>
      <c r="AI591" s="2" t="s">
        <v>14</v>
      </c>
      <c r="AJ591" s="2" t="s">
        <v>14</v>
      </c>
      <c r="AK591" s="2" t="s">
        <v>15</v>
      </c>
      <c r="AL591" s="2" t="s">
        <v>15</v>
      </c>
      <c r="AM591" s="2" t="s">
        <v>15</v>
      </c>
      <c r="AN591" s="2" t="s">
        <v>15</v>
      </c>
      <c r="AO591" s="2">
        <v>3.0309999999999999E-4</v>
      </c>
      <c r="AP591" s="2">
        <v>1.5820000000000001E-3</v>
      </c>
      <c r="AQ591" s="2">
        <v>2.86</v>
      </c>
      <c r="AR591" s="2">
        <v>50.31</v>
      </c>
    </row>
    <row r="592" spans="1:44">
      <c r="A592" s="2" t="s">
        <v>881</v>
      </c>
      <c r="B592" s="2" t="s">
        <v>54</v>
      </c>
      <c r="C592" s="2">
        <v>3</v>
      </c>
      <c r="D592" s="2">
        <v>2</v>
      </c>
      <c r="E592" s="2" t="s">
        <v>882</v>
      </c>
      <c r="F592" s="2" t="s">
        <v>883</v>
      </c>
      <c r="G592" s="2" t="s">
        <v>884</v>
      </c>
      <c r="H592" s="2" t="s">
        <v>3096</v>
      </c>
      <c r="I592" s="2">
        <v>1</v>
      </c>
      <c r="J592" s="2">
        <v>1618.8046200000001</v>
      </c>
      <c r="K592" s="3">
        <v>0.86699999999999999</v>
      </c>
      <c r="L592" s="3">
        <v>1.157</v>
      </c>
      <c r="M592" s="2">
        <v>0.99008992325929701</v>
      </c>
      <c r="N592" s="2">
        <v>0.982347044489705</v>
      </c>
      <c r="O592" s="2">
        <v>31.67</v>
      </c>
      <c r="P592" s="2">
        <v>29.47</v>
      </c>
      <c r="Q592" s="2">
        <v>106.8</v>
      </c>
      <c r="R592" s="2">
        <v>89.6</v>
      </c>
      <c r="S592" s="2">
        <v>103.6</v>
      </c>
      <c r="T592" s="2">
        <v>37.28</v>
      </c>
      <c r="U592" s="2">
        <v>6.86</v>
      </c>
      <c r="V592" s="2">
        <v>22.91</v>
      </c>
      <c r="W592" s="4">
        <v>7131.4838352055203</v>
      </c>
      <c r="X592" s="4">
        <v>4142.6888140906703</v>
      </c>
      <c r="Y592" s="4">
        <v>3712.1145500704902</v>
      </c>
      <c r="Z592" s="4">
        <v>3181.0053708216901</v>
      </c>
      <c r="AA592" s="4">
        <v>3473.7428418562899</v>
      </c>
      <c r="AB592" s="4">
        <v>3646.80774127821</v>
      </c>
      <c r="AC592" s="4">
        <v>5096.0548894128096</v>
      </c>
      <c r="AD592" s="4">
        <v>3219.2422817961801</v>
      </c>
      <c r="AE592" s="4">
        <v>4017.9427590375799</v>
      </c>
      <c r="AF592" s="2" t="s">
        <v>11</v>
      </c>
      <c r="AG592" s="2" t="s">
        <v>14</v>
      </c>
      <c r="AH592" s="2" t="s">
        <v>15</v>
      </c>
      <c r="AI592" s="2" t="s">
        <v>15</v>
      </c>
      <c r="AJ592" s="2" t="s">
        <v>15</v>
      </c>
      <c r="AK592" s="2" t="s">
        <v>15</v>
      </c>
      <c r="AL592" s="2" t="s">
        <v>11</v>
      </c>
      <c r="AM592" s="2" t="s">
        <v>15</v>
      </c>
      <c r="AN592" s="2" t="s">
        <v>15</v>
      </c>
      <c r="AO592" s="2">
        <v>1.8780000000000001E-4</v>
      </c>
      <c r="AP592" s="2">
        <v>2.5469999999999998E-5</v>
      </c>
      <c r="AQ592" s="2">
        <v>2.84</v>
      </c>
      <c r="AR592" s="2">
        <v>46.47</v>
      </c>
    </row>
    <row r="593" spans="1:44">
      <c r="A593" s="2" t="s">
        <v>783</v>
      </c>
      <c r="B593" s="2" t="s">
        <v>3097</v>
      </c>
      <c r="C593" s="2">
        <v>4</v>
      </c>
      <c r="D593" s="2">
        <v>17</v>
      </c>
      <c r="E593" s="2" t="s">
        <v>784</v>
      </c>
      <c r="F593" s="2" t="s">
        <v>785</v>
      </c>
      <c r="G593" s="2" t="s">
        <v>786</v>
      </c>
      <c r="H593" s="2" t="s">
        <v>2484</v>
      </c>
      <c r="I593" s="2">
        <v>1</v>
      </c>
      <c r="J593" s="2">
        <v>1172.6278500000001</v>
      </c>
      <c r="K593" s="3">
        <v>0.86699999999999999</v>
      </c>
      <c r="L593" s="3">
        <v>1.0640000000000001</v>
      </c>
      <c r="M593" s="2">
        <v>0.99008992325929701</v>
      </c>
      <c r="N593" s="2">
        <v>0.982347044489705</v>
      </c>
      <c r="O593" s="2">
        <v>14.93</v>
      </c>
      <c r="P593" s="2">
        <v>21.68</v>
      </c>
      <c r="Q593" s="2">
        <v>114.2</v>
      </c>
      <c r="R593" s="2">
        <v>90</v>
      </c>
      <c r="S593" s="2">
        <v>95.8</v>
      </c>
      <c r="T593" s="2">
        <v>12.81</v>
      </c>
      <c r="U593" s="2">
        <v>19.71</v>
      </c>
      <c r="V593" s="2">
        <v>12.63</v>
      </c>
      <c r="W593" s="4">
        <v>207395.476457763</v>
      </c>
      <c r="X593" s="4">
        <v>171404.560527511</v>
      </c>
      <c r="Y593" s="4">
        <v>220967.893682533</v>
      </c>
      <c r="Z593" s="4">
        <v>163534.640625</v>
      </c>
      <c r="AA593" s="4">
        <v>137760.790561929</v>
      </c>
      <c r="AB593" s="4">
        <v>203570.57975348501</v>
      </c>
      <c r="AC593" s="4">
        <v>148612.01835980499</v>
      </c>
      <c r="AD593" s="4">
        <v>174059.145001428</v>
      </c>
      <c r="AE593" s="4">
        <v>191671.13935837199</v>
      </c>
      <c r="AF593" s="2" t="s">
        <v>11</v>
      </c>
      <c r="AG593" s="2" t="s">
        <v>11</v>
      </c>
      <c r="AH593" s="2" t="s">
        <v>11</v>
      </c>
      <c r="AI593" s="2" t="s">
        <v>11</v>
      </c>
      <c r="AJ593" s="2" t="s">
        <v>11</v>
      </c>
      <c r="AK593" s="2" t="s">
        <v>11</v>
      </c>
      <c r="AL593" s="2" t="s">
        <v>11</v>
      </c>
      <c r="AM593" s="2" t="s">
        <v>11</v>
      </c>
      <c r="AN593" s="2" t="s">
        <v>11</v>
      </c>
      <c r="AO593" s="2">
        <v>1.8780000000000001E-4</v>
      </c>
      <c r="AP593" s="2">
        <v>8.5260000000000002E-4</v>
      </c>
      <c r="AQ593" s="2">
        <v>2.8</v>
      </c>
      <c r="AR593" s="2">
        <v>32.57</v>
      </c>
    </row>
    <row r="594" spans="1:44">
      <c r="A594" s="2" t="s">
        <v>3098</v>
      </c>
      <c r="B594" s="2" t="s">
        <v>56</v>
      </c>
      <c r="C594" s="2">
        <v>1</v>
      </c>
      <c r="D594" s="2">
        <v>6</v>
      </c>
      <c r="E594" s="2" t="s">
        <v>3099</v>
      </c>
      <c r="F594" s="2" t="s">
        <v>3100</v>
      </c>
      <c r="G594" s="2" t="s">
        <v>3101</v>
      </c>
      <c r="H594" s="2" t="s">
        <v>3102</v>
      </c>
      <c r="I594" s="2">
        <v>1</v>
      </c>
      <c r="J594" s="2">
        <v>2005.0535199999999</v>
      </c>
      <c r="K594" s="3">
        <v>0.86599999999999999</v>
      </c>
      <c r="L594" s="3">
        <v>1.1020000000000001</v>
      </c>
      <c r="M594" s="2">
        <v>0.99008992325929701</v>
      </c>
      <c r="N594" s="2">
        <v>0.99534341064134702</v>
      </c>
      <c r="O594" s="2">
        <v>24.21</v>
      </c>
      <c r="P594" s="2">
        <v>22.89</v>
      </c>
      <c r="Q594" s="2">
        <v>116.1</v>
      </c>
      <c r="R594" s="2">
        <v>84.1</v>
      </c>
      <c r="S594" s="2">
        <v>99.8</v>
      </c>
      <c r="T594" s="2">
        <v>17.75</v>
      </c>
      <c r="U594" s="2">
        <v>24.19</v>
      </c>
      <c r="V594" s="2">
        <v>18.91</v>
      </c>
      <c r="W594" s="4">
        <v>44241.255699305097</v>
      </c>
      <c r="X594" s="4">
        <v>54027.036480381903</v>
      </c>
      <c r="Y594" s="4">
        <v>38031.236952443498</v>
      </c>
      <c r="Z594" s="4">
        <v>45900.5078125</v>
      </c>
      <c r="AA594" s="4">
        <v>32025.114257277699</v>
      </c>
      <c r="AB594" s="4">
        <v>29889.9563134491</v>
      </c>
      <c r="AC594" s="4">
        <v>47678.040173600697</v>
      </c>
      <c r="AD594" s="4">
        <v>38037.460119882402</v>
      </c>
      <c r="AE594" s="4">
        <v>32950.672519640102</v>
      </c>
      <c r="AF594" s="2" t="s">
        <v>11</v>
      </c>
      <c r="AG594" s="2" t="s">
        <v>11</v>
      </c>
      <c r="AH594" s="2" t="s">
        <v>11</v>
      </c>
      <c r="AI594" s="2" t="s">
        <v>11</v>
      </c>
      <c r="AJ594" s="2" t="s">
        <v>11</v>
      </c>
      <c r="AK594" s="2" t="s">
        <v>11</v>
      </c>
      <c r="AL594" s="2" t="s">
        <v>14</v>
      </c>
      <c r="AM594" s="2" t="s">
        <v>14</v>
      </c>
      <c r="AN594" s="2" t="s">
        <v>14</v>
      </c>
      <c r="AO594" s="2">
        <v>1.8780000000000001E-4</v>
      </c>
      <c r="AP594" s="2">
        <v>8.301E-7</v>
      </c>
      <c r="AQ594" s="2">
        <v>4.46</v>
      </c>
      <c r="AR594" s="2">
        <v>36.39</v>
      </c>
    </row>
    <row r="595" spans="1:44">
      <c r="A595" s="2" t="s">
        <v>3103</v>
      </c>
      <c r="B595" s="2" t="s">
        <v>22</v>
      </c>
      <c r="C595" s="2">
        <v>3</v>
      </c>
      <c r="D595" s="2">
        <v>12</v>
      </c>
      <c r="E595" s="2" t="s">
        <v>3104</v>
      </c>
      <c r="F595" s="2" t="s">
        <v>3105</v>
      </c>
      <c r="G595" s="2" t="s">
        <v>3106</v>
      </c>
      <c r="H595" s="2" t="s">
        <v>3107</v>
      </c>
      <c r="I595" s="2">
        <v>1</v>
      </c>
      <c r="J595" s="2">
        <v>1324.74459</v>
      </c>
      <c r="K595" s="3">
        <v>0.86599999999999999</v>
      </c>
      <c r="L595" s="3">
        <v>1.0529999999999999</v>
      </c>
      <c r="M595" s="2">
        <v>0.99008992325929701</v>
      </c>
      <c r="N595" s="2">
        <v>0.96751638647120697</v>
      </c>
      <c r="O595" s="2">
        <v>14.94</v>
      </c>
      <c r="P595" s="2">
        <v>14.35</v>
      </c>
      <c r="Q595" s="2">
        <v>111.6</v>
      </c>
      <c r="R595" s="2">
        <v>91.8</v>
      </c>
      <c r="S595" s="2">
        <v>96.6</v>
      </c>
      <c r="T595" s="2">
        <v>14.04</v>
      </c>
      <c r="U595" s="2">
        <v>12.76</v>
      </c>
      <c r="V595" s="2">
        <v>6.92</v>
      </c>
      <c r="W595" s="4">
        <v>25580.5635029156</v>
      </c>
      <c r="X595" s="4">
        <v>28158.9792715853</v>
      </c>
      <c r="Y595" s="4">
        <v>21217.047852118299</v>
      </c>
      <c r="Z595" s="4">
        <v>17219.36328125</v>
      </c>
      <c r="AA595" s="4">
        <v>22100.9050299298</v>
      </c>
      <c r="AB595" s="4">
        <v>21040.6323132904</v>
      </c>
      <c r="AC595" s="4">
        <v>20012.351936225401</v>
      </c>
      <c r="AD595" s="4">
        <v>22157.6411415277</v>
      </c>
      <c r="AE595" s="4">
        <v>22905.323383670398</v>
      </c>
      <c r="AF595" s="2" t="s">
        <v>11</v>
      </c>
      <c r="AG595" s="2" t="s">
        <v>11</v>
      </c>
      <c r="AH595" s="2" t="s">
        <v>11</v>
      </c>
      <c r="AI595" s="2" t="s">
        <v>11</v>
      </c>
      <c r="AJ595" s="2" t="s">
        <v>11</v>
      </c>
      <c r="AK595" s="2" t="s">
        <v>11</v>
      </c>
      <c r="AL595" s="2" t="s">
        <v>11</v>
      </c>
      <c r="AM595" s="2" t="s">
        <v>11</v>
      </c>
      <c r="AN595" s="2" t="s">
        <v>11</v>
      </c>
      <c r="AO595" s="2">
        <v>1.8780000000000001E-4</v>
      </c>
      <c r="AP595" s="2">
        <v>2.563E-5</v>
      </c>
      <c r="AQ595" s="2">
        <v>2.94</v>
      </c>
      <c r="AR595" s="2">
        <v>44.8</v>
      </c>
    </row>
    <row r="596" spans="1:44">
      <c r="A596" s="2" t="s">
        <v>571</v>
      </c>
      <c r="B596" s="2" t="s">
        <v>74</v>
      </c>
      <c r="C596" s="2">
        <v>2</v>
      </c>
      <c r="D596" s="2">
        <v>14</v>
      </c>
      <c r="E596" s="2" t="s">
        <v>547</v>
      </c>
      <c r="F596" s="2" t="s">
        <v>572</v>
      </c>
      <c r="G596" s="2" t="s">
        <v>2883</v>
      </c>
      <c r="H596" s="2" t="s">
        <v>2884</v>
      </c>
      <c r="I596" s="2">
        <v>1</v>
      </c>
      <c r="J596" s="2">
        <v>1624.8913299999999</v>
      </c>
      <c r="K596" s="3">
        <v>0.86599999999999999</v>
      </c>
      <c r="L596" s="3">
        <v>0.99399999999999999</v>
      </c>
      <c r="M596" s="2">
        <v>0.99008992325929701</v>
      </c>
      <c r="N596" s="2">
        <v>0.91071722647488396</v>
      </c>
      <c r="O596" s="2">
        <v>29.62</v>
      </c>
      <c r="P596" s="2">
        <v>22.47</v>
      </c>
      <c r="Q596" s="2">
        <v>109.6</v>
      </c>
      <c r="R596" s="2">
        <v>95.5</v>
      </c>
      <c r="S596" s="2">
        <v>94.9</v>
      </c>
      <c r="T596" s="2">
        <v>18.03</v>
      </c>
      <c r="U596" s="2">
        <v>12.31</v>
      </c>
      <c r="V596" s="2">
        <v>23.88</v>
      </c>
      <c r="W596" s="4">
        <v>39193.299567976501</v>
      </c>
      <c r="X596" s="4">
        <v>44096.712790493002</v>
      </c>
      <c r="Y596" s="4">
        <v>30578.120446611501</v>
      </c>
      <c r="Z596" s="4">
        <v>34139.015625</v>
      </c>
      <c r="AA596" s="4">
        <v>37083.188664355803</v>
      </c>
      <c r="AB596" s="4">
        <v>28964.4602623787</v>
      </c>
      <c r="AC596" s="4">
        <v>42399.0935785088</v>
      </c>
      <c r="AD596" s="4">
        <v>33927.510448622103</v>
      </c>
      <c r="AE596" s="4">
        <v>26096.240014381001</v>
      </c>
      <c r="AF596" s="2" t="s">
        <v>11</v>
      </c>
      <c r="AG596" s="2" t="s">
        <v>11</v>
      </c>
      <c r="AH596" s="2" t="s">
        <v>11</v>
      </c>
      <c r="AI596" s="2" t="s">
        <v>11</v>
      </c>
      <c r="AJ596" s="2" t="s">
        <v>11</v>
      </c>
      <c r="AK596" s="2" t="s">
        <v>11</v>
      </c>
      <c r="AL596" s="2" t="s">
        <v>11</v>
      </c>
      <c r="AM596" s="2" t="s">
        <v>11</v>
      </c>
      <c r="AN596" s="2" t="s">
        <v>11</v>
      </c>
      <c r="AO596" s="2">
        <v>1.8780000000000001E-4</v>
      </c>
      <c r="AP596" s="2">
        <v>4.1129999999999998E-7</v>
      </c>
      <c r="AQ596" s="2">
        <v>3.81</v>
      </c>
      <c r="AR596" s="2">
        <v>46.17</v>
      </c>
    </row>
    <row r="597" spans="1:44">
      <c r="A597" s="2" t="s">
        <v>1170</v>
      </c>
      <c r="B597" s="2" t="s">
        <v>3108</v>
      </c>
      <c r="C597" s="2">
        <v>3</v>
      </c>
      <c r="D597" s="2">
        <v>2</v>
      </c>
      <c r="E597" s="2" t="s">
        <v>1054</v>
      </c>
      <c r="F597" s="2" t="s">
        <v>1172</v>
      </c>
      <c r="G597" s="2" t="s">
        <v>1173</v>
      </c>
      <c r="H597" s="2" t="s">
        <v>1054</v>
      </c>
      <c r="I597" s="2">
        <v>2</v>
      </c>
      <c r="J597" s="2">
        <v>2711.2772100000002</v>
      </c>
      <c r="K597" s="3">
        <v>0.86499999999999999</v>
      </c>
      <c r="L597" s="3">
        <v>0.81899999999999995</v>
      </c>
      <c r="M597" s="2">
        <v>0.99008992325929701</v>
      </c>
      <c r="N597" s="2">
        <v>0.40556280843162701</v>
      </c>
      <c r="O597" s="2">
        <v>114.23</v>
      </c>
      <c r="P597" s="2">
        <v>105.55</v>
      </c>
      <c r="Q597" s="2">
        <v>111.8</v>
      </c>
      <c r="R597" s="2">
        <v>103.4</v>
      </c>
      <c r="S597" s="2">
        <v>84.7</v>
      </c>
      <c r="T597" s="2">
        <v>86.02</v>
      </c>
      <c r="U597" s="2">
        <v>27.03</v>
      </c>
      <c r="V597" s="2">
        <v>111.28</v>
      </c>
      <c r="W597" s="4">
        <v>13905.271475236401</v>
      </c>
      <c r="X597" s="4">
        <v>4822.71753985747</v>
      </c>
      <c r="Y597" s="4">
        <v>2411.1790265099698</v>
      </c>
      <c r="Z597" s="4">
        <v>6392.7861328125</v>
      </c>
      <c r="AA597" s="4">
        <v>4461.2628157906202</v>
      </c>
      <c r="AB597" s="4">
        <v>3855.0869432137602</v>
      </c>
      <c r="AC597" s="4">
        <v>18178.726118902501</v>
      </c>
      <c r="AD597" s="4">
        <v>3654.9029163087998</v>
      </c>
      <c r="AE597" s="4">
        <v>2086.1163109590598</v>
      </c>
      <c r="AF597" s="2" t="s">
        <v>11</v>
      </c>
      <c r="AG597" s="2" t="s">
        <v>15</v>
      </c>
      <c r="AH597" s="2" t="s">
        <v>15</v>
      </c>
      <c r="AI597" s="2" t="s">
        <v>14</v>
      </c>
      <c r="AJ597" s="2" t="s">
        <v>15</v>
      </c>
      <c r="AK597" s="2" t="s">
        <v>15</v>
      </c>
      <c r="AL597" s="2" t="s">
        <v>11</v>
      </c>
      <c r="AM597" s="2" t="s">
        <v>15</v>
      </c>
      <c r="AN597" s="2" t="s">
        <v>15</v>
      </c>
      <c r="AO597" s="2">
        <v>1.8780000000000001E-4</v>
      </c>
      <c r="AP597" s="2">
        <v>5.3709999999999999E-5</v>
      </c>
      <c r="AQ597" s="2">
        <v>3.61</v>
      </c>
      <c r="AR597" s="2">
        <v>48.54</v>
      </c>
    </row>
    <row r="598" spans="1:44">
      <c r="A598" s="2" t="s">
        <v>379</v>
      </c>
      <c r="B598" s="2" t="s">
        <v>58</v>
      </c>
      <c r="C598" s="2">
        <v>1</v>
      </c>
      <c r="D598" s="2">
        <v>31</v>
      </c>
      <c r="E598" s="2" t="s">
        <v>380</v>
      </c>
      <c r="F598" s="2" t="s">
        <v>381</v>
      </c>
      <c r="G598" s="2" t="s">
        <v>382</v>
      </c>
      <c r="H598" s="2" t="s">
        <v>3109</v>
      </c>
      <c r="I598" s="2">
        <v>1</v>
      </c>
      <c r="J598" s="2">
        <v>1795.9193399999999</v>
      </c>
      <c r="K598" s="3">
        <v>0.86399999999999999</v>
      </c>
      <c r="L598" s="3">
        <v>1.0189999999999999</v>
      </c>
      <c r="M598" s="2">
        <v>0.99008992325929701</v>
      </c>
      <c r="N598" s="2">
        <v>0.95374190772289502</v>
      </c>
      <c r="O598" s="2">
        <v>7.2</v>
      </c>
      <c r="P598" s="2">
        <v>7.52</v>
      </c>
      <c r="Q598" s="2">
        <v>109.6</v>
      </c>
      <c r="R598" s="2">
        <v>95.8</v>
      </c>
      <c r="S598" s="2">
        <v>94.6</v>
      </c>
      <c r="T598" s="2">
        <v>5.73</v>
      </c>
      <c r="U598" s="2">
        <v>5.78</v>
      </c>
      <c r="V598" s="2">
        <v>5.53</v>
      </c>
      <c r="W598" s="4">
        <v>236209.378602379</v>
      </c>
      <c r="X598" s="4">
        <v>248543.834333771</v>
      </c>
      <c r="Y598" s="4">
        <v>264731.39617360401</v>
      </c>
      <c r="Z598" s="4">
        <v>217259.64941406299</v>
      </c>
      <c r="AA598" s="4">
        <v>224573.337916388</v>
      </c>
      <c r="AB598" s="4">
        <v>200446.784672779</v>
      </c>
      <c r="AC598" s="4">
        <v>214525.763686483</v>
      </c>
      <c r="AD598" s="4">
        <v>205019.58639129499</v>
      </c>
      <c r="AE598" s="4">
        <v>228748.3411925</v>
      </c>
      <c r="AF598" s="2" t="s">
        <v>11</v>
      </c>
      <c r="AG598" s="2" t="s">
        <v>11</v>
      </c>
      <c r="AH598" s="2" t="s">
        <v>11</v>
      </c>
      <c r="AI598" s="2" t="s">
        <v>11</v>
      </c>
      <c r="AJ598" s="2" t="s">
        <v>11</v>
      </c>
      <c r="AK598" s="2" t="s">
        <v>11</v>
      </c>
      <c r="AL598" s="2" t="s">
        <v>11</v>
      </c>
      <c r="AM598" s="2" t="s">
        <v>11</v>
      </c>
      <c r="AN598" s="2" t="s">
        <v>11</v>
      </c>
      <c r="AO598" s="2">
        <v>1.8780000000000001E-4</v>
      </c>
      <c r="AP598" s="2">
        <v>1.399E-7</v>
      </c>
      <c r="AQ598" s="2">
        <v>3.66</v>
      </c>
      <c r="AR598" s="2">
        <v>41.02</v>
      </c>
    </row>
    <row r="599" spans="1:44">
      <c r="A599" s="2" t="s">
        <v>3110</v>
      </c>
      <c r="B599" s="2" t="s">
        <v>97</v>
      </c>
      <c r="C599" s="2">
        <v>3</v>
      </c>
      <c r="D599" s="2">
        <v>1</v>
      </c>
      <c r="E599" s="2" t="s">
        <v>3111</v>
      </c>
      <c r="F599" s="2" t="s">
        <v>3112</v>
      </c>
      <c r="G599" s="2" t="s">
        <v>3113</v>
      </c>
      <c r="H599" s="2" t="s">
        <v>3114</v>
      </c>
      <c r="I599" s="2">
        <v>1</v>
      </c>
      <c r="J599" s="2">
        <v>1698.9135100000001</v>
      </c>
      <c r="K599" s="3">
        <v>0.86399999999999999</v>
      </c>
      <c r="L599" s="3">
        <v>1.0369999999999999</v>
      </c>
      <c r="M599" s="2">
        <v>0.99008992325929701</v>
      </c>
      <c r="N599" s="2">
        <v>0.982347044489705</v>
      </c>
      <c r="O599" s="2">
        <v>48.34</v>
      </c>
      <c r="P599" s="2">
        <v>25.18</v>
      </c>
      <c r="Q599" s="2">
        <v>118</v>
      </c>
      <c r="R599" s="2">
        <v>89.3</v>
      </c>
      <c r="S599" s="2">
        <v>92.6</v>
      </c>
      <c r="T599" s="2">
        <v>40.01</v>
      </c>
      <c r="U599" s="2">
        <v>1.71</v>
      </c>
      <c r="V599" s="2">
        <v>25.04</v>
      </c>
      <c r="W599" s="4">
        <v>7330.1125422957402</v>
      </c>
      <c r="X599" s="4">
        <v>5973.4939114715899</v>
      </c>
      <c r="Y599" s="4">
        <v>3058.97324097715</v>
      </c>
      <c r="Z599" s="4">
        <v>4522.31591796875</v>
      </c>
      <c r="AA599" s="4">
        <v>4580.4616410152003</v>
      </c>
      <c r="AB599" s="4">
        <v>4427.7528781384399</v>
      </c>
      <c r="AC599" s="4">
        <v>6333.5541763771798</v>
      </c>
      <c r="AD599" s="4">
        <v>4688.63142527935</v>
      </c>
      <c r="AE599" s="4">
        <v>3892.2664269090001</v>
      </c>
      <c r="AF599" s="2" t="s">
        <v>14</v>
      </c>
      <c r="AG599" s="2" t="s">
        <v>14</v>
      </c>
      <c r="AH599" s="2" t="s">
        <v>15</v>
      </c>
      <c r="AI599" s="2" t="s">
        <v>14</v>
      </c>
      <c r="AJ599" s="2" t="s">
        <v>11</v>
      </c>
      <c r="AK599" s="2" t="s">
        <v>15</v>
      </c>
      <c r="AL599" s="2" t="s">
        <v>14</v>
      </c>
      <c r="AM599" s="2" t="s">
        <v>14</v>
      </c>
      <c r="AN599" s="2" t="s">
        <v>15</v>
      </c>
      <c r="AO599" s="2">
        <v>1.8780000000000001E-4</v>
      </c>
      <c r="AP599" s="2">
        <v>8.763E-4</v>
      </c>
      <c r="AQ599" s="2">
        <v>1.73</v>
      </c>
      <c r="AR599" s="2">
        <v>50.91</v>
      </c>
    </row>
    <row r="600" spans="1:44">
      <c r="A600" s="2" t="s">
        <v>38</v>
      </c>
      <c r="B600" s="2" t="s">
        <v>39</v>
      </c>
      <c r="C600" s="2">
        <v>2</v>
      </c>
      <c r="D600" s="2">
        <v>10</v>
      </c>
      <c r="E600" s="2" t="s">
        <v>3115</v>
      </c>
      <c r="F600" s="2" t="s">
        <v>3116</v>
      </c>
      <c r="G600" s="2" t="s">
        <v>3117</v>
      </c>
      <c r="H600" s="2" t="s">
        <v>3118</v>
      </c>
      <c r="I600" s="2">
        <v>1</v>
      </c>
      <c r="J600" s="2">
        <v>1729.8975399999999</v>
      </c>
      <c r="K600" s="3">
        <v>0.86399999999999999</v>
      </c>
      <c r="L600" s="3">
        <v>1.0329999999999999</v>
      </c>
      <c r="M600" s="2">
        <v>0.99008992325929701</v>
      </c>
      <c r="N600" s="2">
        <v>0.96587116853342003</v>
      </c>
      <c r="O600" s="2">
        <v>39.19</v>
      </c>
      <c r="P600" s="2">
        <v>19.12</v>
      </c>
      <c r="Q600" s="2">
        <v>111.1</v>
      </c>
      <c r="R600" s="2">
        <v>92.9</v>
      </c>
      <c r="S600" s="2">
        <v>96</v>
      </c>
      <c r="T600" s="2">
        <v>31.32</v>
      </c>
      <c r="U600" s="2">
        <v>19.14</v>
      </c>
      <c r="V600" s="2">
        <v>8.02</v>
      </c>
      <c r="W600" s="4">
        <v>28460.670402113999</v>
      </c>
      <c r="X600" s="4">
        <v>39366.525022715301</v>
      </c>
      <c r="Y600" s="4">
        <v>20937.890070377602</v>
      </c>
      <c r="Z600" s="4">
        <v>23792.095703125</v>
      </c>
      <c r="AA600" s="4">
        <v>27314.9811158667</v>
      </c>
      <c r="AB600" s="4">
        <v>18494.6864878827</v>
      </c>
      <c r="AC600" s="4">
        <v>25999.517816212599</v>
      </c>
      <c r="AD600" s="4">
        <v>24578.0658800987</v>
      </c>
      <c r="AE600" s="4">
        <v>22155.644566986099</v>
      </c>
      <c r="AF600" s="2" t="s">
        <v>11</v>
      </c>
      <c r="AG600" s="2" t="s">
        <v>11</v>
      </c>
      <c r="AH600" s="2" t="s">
        <v>11</v>
      </c>
      <c r="AI600" s="2" t="s">
        <v>11</v>
      </c>
      <c r="AJ600" s="2" t="s">
        <v>11</v>
      </c>
      <c r="AK600" s="2" t="s">
        <v>11</v>
      </c>
      <c r="AL600" s="2" t="s">
        <v>11</v>
      </c>
      <c r="AM600" s="2" t="s">
        <v>11</v>
      </c>
      <c r="AN600" s="2" t="s">
        <v>11</v>
      </c>
      <c r="AO600" s="2">
        <v>1.8780000000000001E-4</v>
      </c>
      <c r="AP600" s="2">
        <v>2.7300000000000002E-7</v>
      </c>
      <c r="AQ600" s="2">
        <v>3.62</v>
      </c>
      <c r="AR600" s="2">
        <v>42.61</v>
      </c>
    </row>
    <row r="601" spans="1:44">
      <c r="A601" s="2" t="s">
        <v>3119</v>
      </c>
      <c r="B601" s="2" t="s">
        <v>1735</v>
      </c>
      <c r="C601" s="2">
        <v>5</v>
      </c>
      <c r="D601" s="2">
        <v>6</v>
      </c>
      <c r="E601" s="2" t="s">
        <v>3120</v>
      </c>
      <c r="F601" s="2" t="s">
        <v>3121</v>
      </c>
      <c r="G601" s="2" t="s">
        <v>3122</v>
      </c>
      <c r="H601" s="2" t="s">
        <v>3123</v>
      </c>
      <c r="I601" s="2">
        <v>1</v>
      </c>
      <c r="J601" s="2">
        <v>1440.6650199999999</v>
      </c>
      <c r="K601" s="3">
        <v>0.86299999999999999</v>
      </c>
      <c r="L601" s="3">
        <v>0.82099999999999995</v>
      </c>
      <c r="M601" s="2">
        <v>0.99008992325929701</v>
      </c>
      <c r="N601" s="2">
        <v>0.412758010237957</v>
      </c>
      <c r="O601" s="2">
        <v>15.93</v>
      </c>
      <c r="P601" s="2">
        <v>15.93</v>
      </c>
      <c r="Q601" s="2">
        <v>106</v>
      </c>
      <c r="R601" s="2">
        <v>106.1</v>
      </c>
      <c r="S601" s="2">
        <v>87.9</v>
      </c>
      <c r="T601" s="2">
        <v>17.54</v>
      </c>
      <c r="U601" s="2">
        <v>7.93</v>
      </c>
      <c r="V601" s="2">
        <v>14.63</v>
      </c>
      <c r="W601" s="4">
        <v>9011.60136778782</v>
      </c>
      <c r="X601" s="4">
        <v>11979.8041679649</v>
      </c>
      <c r="Y601" s="4">
        <v>12746.6747263462</v>
      </c>
      <c r="Z601" s="4">
        <v>13390.7529296875</v>
      </c>
      <c r="AA601" s="4">
        <v>11981.542547858</v>
      </c>
      <c r="AB601" s="4">
        <v>11517.458673352799</v>
      </c>
      <c r="AC601" s="4">
        <v>9932.6676047765795</v>
      </c>
      <c r="AD601" s="4">
        <v>11000.1061510378</v>
      </c>
      <c r="AE601" s="4">
        <v>8187.6002919761904</v>
      </c>
      <c r="AF601" s="2" t="s">
        <v>11</v>
      </c>
      <c r="AG601" s="2" t="s">
        <v>11</v>
      </c>
      <c r="AH601" s="2" t="s">
        <v>11</v>
      </c>
      <c r="AI601" s="2" t="s">
        <v>11</v>
      </c>
      <c r="AJ601" s="2" t="s">
        <v>11</v>
      </c>
      <c r="AK601" s="2" t="s">
        <v>14</v>
      </c>
      <c r="AL601" s="2" t="s">
        <v>14</v>
      </c>
      <c r="AM601" s="2" t="s">
        <v>11</v>
      </c>
      <c r="AN601" s="2" t="s">
        <v>14</v>
      </c>
      <c r="AO601" s="2">
        <v>3.0309999999999999E-4</v>
      </c>
      <c r="AP601" s="2">
        <v>1.382E-3</v>
      </c>
      <c r="AQ601" s="2">
        <v>1.51</v>
      </c>
      <c r="AR601" s="2">
        <v>40.56</v>
      </c>
    </row>
    <row r="602" spans="1:44">
      <c r="A602" s="2" t="s">
        <v>3124</v>
      </c>
      <c r="B602" s="2" t="s">
        <v>39</v>
      </c>
      <c r="C602" s="2">
        <v>2</v>
      </c>
      <c r="D602" s="2">
        <v>1</v>
      </c>
      <c r="E602" s="2" t="s">
        <v>3125</v>
      </c>
      <c r="F602" s="2" t="s">
        <v>3126</v>
      </c>
      <c r="G602" s="2" t="s">
        <v>3127</v>
      </c>
      <c r="H602" s="2" t="s">
        <v>3128</v>
      </c>
      <c r="I602" s="2">
        <v>1</v>
      </c>
      <c r="J602" s="2">
        <v>1141.6034</v>
      </c>
      <c r="K602" s="3">
        <v>0.86199999999999999</v>
      </c>
      <c r="L602" s="3">
        <v>1.1519999999999999</v>
      </c>
      <c r="M602" s="2">
        <v>0.99008992325929701</v>
      </c>
      <c r="N602" s="2">
        <v>0.98336116657070505</v>
      </c>
      <c r="O602" s="2">
        <v>21.93</v>
      </c>
      <c r="P602" s="2">
        <v>14.52</v>
      </c>
      <c r="Q602" s="2">
        <v>114.9</v>
      </c>
      <c r="R602" s="2">
        <v>86</v>
      </c>
      <c r="S602" s="2">
        <v>99.1</v>
      </c>
      <c r="T602" s="2">
        <v>30.49</v>
      </c>
      <c r="U602" s="2">
        <v>19.21</v>
      </c>
      <c r="V602" s="2">
        <v>9.65</v>
      </c>
      <c r="W602" s="4">
        <v>5958.5715036034799</v>
      </c>
      <c r="X602" s="4">
        <v>3613.2463563818601</v>
      </c>
      <c r="Y602" s="4">
        <v>6839.87488647791</v>
      </c>
      <c r="Z602" s="4">
        <v>4460.30322265625</v>
      </c>
      <c r="AA602" s="4">
        <v>5407.2169588757097</v>
      </c>
      <c r="AB602" s="4">
        <v>3675.5510106521501</v>
      </c>
      <c r="AC602" s="4">
        <v>5625.4812922879901</v>
      </c>
      <c r="AD602" s="4">
        <v>5138.2775513201796</v>
      </c>
      <c r="AE602" s="4">
        <v>4635.09124931928</v>
      </c>
      <c r="AF602" s="2" t="s">
        <v>11</v>
      </c>
      <c r="AG602" s="2" t="s">
        <v>15</v>
      </c>
      <c r="AH602" s="2" t="s">
        <v>14</v>
      </c>
      <c r="AI602" s="2" t="s">
        <v>14</v>
      </c>
      <c r="AJ602" s="2" t="s">
        <v>14</v>
      </c>
      <c r="AK602" s="2" t="s">
        <v>15</v>
      </c>
      <c r="AL602" s="2" t="s">
        <v>14</v>
      </c>
      <c r="AM602" s="2" t="s">
        <v>14</v>
      </c>
      <c r="AN602" s="2" t="s">
        <v>14</v>
      </c>
      <c r="AO602" s="2">
        <v>1.227E-3</v>
      </c>
      <c r="AP602" s="2">
        <v>6.5669999999999999E-3</v>
      </c>
      <c r="AQ602" s="2">
        <v>1.79</v>
      </c>
      <c r="AR602" s="2">
        <v>37.380000000000003</v>
      </c>
    </row>
    <row r="603" spans="1:44">
      <c r="A603" s="2" t="s">
        <v>308</v>
      </c>
      <c r="B603" s="2" t="s">
        <v>36</v>
      </c>
      <c r="C603" s="2">
        <v>1</v>
      </c>
      <c r="D603" s="2">
        <v>7</v>
      </c>
      <c r="E603" s="2" t="s">
        <v>309</v>
      </c>
      <c r="F603" s="2" t="s">
        <v>310</v>
      </c>
      <c r="G603" s="2" t="s">
        <v>311</v>
      </c>
      <c r="H603" s="2" t="s">
        <v>1470</v>
      </c>
      <c r="I603" s="2">
        <v>1</v>
      </c>
      <c r="J603" s="2">
        <v>987.53656999999998</v>
      </c>
      <c r="K603" s="3">
        <v>0.86199999999999999</v>
      </c>
      <c r="L603" s="3">
        <v>0.876</v>
      </c>
      <c r="M603" s="2">
        <v>0.99008992325929701</v>
      </c>
      <c r="N603" s="2">
        <v>0.57804156850806998</v>
      </c>
      <c r="O603" s="2">
        <v>17.350000000000001</v>
      </c>
      <c r="P603" s="2">
        <v>21.48</v>
      </c>
      <c r="Q603" s="2">
        <v>103.7</v>
      </c>
      <c r="R603" s="2">
        <v>103.9</v>
      </c>
      <c r="S603" s="2">
        <v>92.4</v>
      </c>
      <c r="T603" s="2">
        <v>15.01</v>
      </c>
      <c r="U603" s="2">
        <v>24.72</v>
      </c>
      <c r="V603" s="2">
        <v>16.46</v>
      </c>
      <c r="W603" s="4">
        <v>60661.607682093403</v>
      </c>
      <c r="X603" s="4">
        <v>64525.394043583503</v>
      </c>
      <c r="Y603" s="4">
        <v>80065.873637593701</v>
      </c>
      <c r="Z603" s="4">
        <v>64682.6484375</v>
      </c>
      <c r="AA603" s="4">
        <v>56843.198830297202</v>
      </c>
      <c r="AB603" s="4">
        <v>90202.162202095293</v>
      </c>
      <c r="AC603" s="4">
        <v>57499.298759485398</v>
      </c>
      <c r="AD603" s="4">
        <v>49777.174612904098</v>
      </c>
      <c r="AE603" s="4">
        <v>68993.347640749795</v>
      </c>
      <c r="AF603" s="2" t="s">
        <v>11</v>
      </c>
      <c r="AG603" s="2" t="s">
        <v>11</v>
      </c>
      <c r="AH603" s="2" t="s">
        <v>11</v>
      </c>
      <c r="AI603" s="2" t="s">
        <v>11</v>
      </c>
      <c r="AJ603" s="2" t="s">
        <v>11</v>
      </c>
      <c r="AK603" s="2" t="s">
        <v>11</v>
      </c>
      <c r="AL603" s="2" t="s">
        <v>14</v>
      </c>
      <c r="AM603" s="2" t="s">
        <v>11</v>
      </c>
      <c r="AN603" s="2" t="s">
        <v>14</v>
      </c>
      <c r="AO603" s="2">
        <v>1.4890000000000001E-3</v>
      </c>
      <c r="AP603" s="2">
        <v>1.1849999999999999E-2</v>
      </c>
      <c r="AQ603" s="2">
        <v>2.39</v>
      </c>
      <c r="AR603" s="2">
        <v>36.799999999999997</v>
      </c>
    </row>
    <row r="604" spans="1:44">
      <c r="A604" s="2" t="s">
        <v>742</v>
      </c>
      <c r="B604" s="2" t="s">
        <v>58</v>
      </c>
      <c r="C604" s="2">
        <v>2</v>
      </c>
      <c r="D604" s="2">
        <v>9</v>
      </c>
      <c r="E604" s="2" t="s">
        <v>743</v>
      </c>
      <c r="F604" s="2" t="s">
        <v>744</v>
      </c>
      <c r="G604" s="2" t="s">
        <v>745</v>
      </c>
      <c r="H604" s="2" t="s">
        <v>3129</v>
      </c>
      <c r="I604" s="2">
        <v>1</v>
      </c>
      <c r="J604" s="2">
        <v>1167.6302900000001</v>
      </c>
      <c r="K604" s="3">
        <v>0.86099999999999999</v>
      </c>
      <c r="L604" s="3">
        <v>0.97</v>
      </c>
      <c r="M604" s="2">
        <v>0.99008992325929701</v>
      </c>
      <c r="N604" s="2">
        <v>0.86740329522537596</v>
      </c>
      <c r="O604" s="2">
        <v>6.6</v>
      </c>
      <c r="P604" s="2">
        <v>20.83</v>
      </c>
      <c r="Q604" s="2">
        <v>108.2</v>
      </c>
      <c r="R604" s="2">
        <v>97.4</v>
      </c>
      <c r="S604" s="2">
        <v>94.4</v>
      </c>
      <c r="T604" s="2">
        <v>12.98</v>
      </c>
      <c r="U604" s="2">
        <v>29.94</v>
      </c>
      <c r="V604" s="2">
        <v>10</v>
      </c>
      <c r="W604" s="4">
        <v>24984.415986171301</v>
      </c>
      <c r="X604" s="4">
        <v>24525.178396844101</v>
      </c>
      <c r="Y604" s="4">
        <v>30755.800334722499</v>
      </c>
      <c r="Z604" s="4">
        <v>22480.53515625</v>
      </c>
      <c r="AA604" s="4">
        <v>19533.2719591194</v>
      </c>
      <c r="AB604" s="4">
        <v>33872.118498811396</v>
      </c>
      <c r="AC604" s="4">
        <v>21128.269143378198</v>
      </c>
      <c r="AD604" s="4">
        <v>21802.723256614299</v>
      </c>
      <c r="AE604" s="4">
        <v>25366.420450143702</v>
      </c>
      <c r="AF604" s="2" t="s">
        <v>11</v>
      </c>
      <c r="AG604" s="2" t="s">
        <v>11</v>
      </c>
      <c r="AH604" s="2" t="s">
        <v>11</v>
      </c>
      <c r="AI604" s="2" t="s">
        <v>11</v>
      </c>
      <c r="AJ604" s="2" t="s">
        <v>11</v>
      </c>
      <c r="AK604" s="2" t="s">
        <v>11</v>
      </c>
      <c r="AL604" s="2" t="s">
        <v>11</v>
      </c>
      <c r="AM604" s="2" t="s">
        <v>11</v>
      </c>
      <c r="AN604" s="2" t="s">
        <v>11</v>
      </c>
      <c r="AO604" s="2">
        <v>1.8780000000000001E-4</v>
      </c>
      <c r="AP604" s="2">
        <v>5.3410000000000003E-4</v>
      </c>
      <c r="AQ604" s="2">
        <v>2.59</v>
      </c>
      <c r="AR604" s="2">
        <v>27.58</v>
      </c>
    </row>
    <row r="605" spans="1:44">
      <c r="A605" s="2" t="s">
        <v>824</v>
      </c>
      <c r="B605" s="2" t="s">
        <v>27</v>
      </c>
      <c r="C605" s="2">
        <v>1</v>
      </c>
      <c r="D605" s="2">
        <v>9</v>
      </c>
      <c r="E605" s="2" t="s">
        <v>825</v>
      </c>
      <c r="F605" s="2" t="s">
        <v>826</v>
      </c>
      <c r="G605" s="2" t="s">
        <v>827</v>
      </c>
      <c r="H605" s="2" t="s">
        <v>3130</v>
      </c>
      <c r="I605" s="2">
        <v>1</v>
      </c>
      <c r="J605" s="2">
        <v>1664.8900799999999</v>
      </c>
      <c r="K605" s="3">
        <v>0.86099999999999999</v>
      </c>
      <c r="L605" s="3">
        <v>1.0169999999999999</v>
      </c>
      <c r="M605" s="2">
        <v>0.99008992325929701</v>
      </c>
      <c r="N605" s="2">
        <v>0.95266914120337498</v>
      </c>
      <c r="O605" s="2">
        <v>5.24</v>
      </c>
      <c r="P605" s="2">
        <v>9.19</v>
      </c>
      <c r="Q605" s="2">
        <v>111</v>
      </c>
      <c r="R605" s="2">
        <v>93.4</v>
      </c>
      <c r="S605" s="2">
        <v>95.6</v>
      </c>
      <c r="T605" s="2">
        <v>1.25</v>
      </c>
      <c r="U605" s="2">
        <v>4.8</v>
      </c>
      <c r="V605" s="2">
        <v>14.54</v>
      </c>
      <c r="W605" s="4">
        <v>39985.1428031412</v>
      </c>
      <c r="X605" s="4">
        <v>40861.0726611793</v>
      </c>
      <c r="Y605" s="4">
        <v>39990.348325565101</v>
      </c>
      <c r="Z605" s="4">
        <v>33637.87109375</v>
      </c>
      <c r="AA605" s="4">
        <v>31885.992582442199</v>
      </c>
      <c r="AB605" s="4">
        <v>35104.059139163997</v>
      </c>
      <c r="AC605" s="4">
        <v>34445.2550625105</v>
      </c>
      <c r="AD605" s="4">
        <v>26993.629566767399</v>
      </c>
      <c r="AE605" s="4">
        <v>35708.401126058998</v>
      </c>
      <c r="AF605" s="2" t="s">
        <v>11</v>
      </c>
      <c r="AG605" s="2" t="s">
        <v>11</v>
      </c>
      <c r="AH605" s="2" t="s">
        <v>11</v>
      </c>
      <c r="AI605" s="2" t="s">
        <v>11</v>
      </c>
      <c r="AJ605" s="2" t="s">
        <v>11</v>
      </c>
      <c r="AK605" s="2" t="s">
        <v>11</v>
      </c>
      <c r="AL605" s="2" t="s">
        <v>11</v>
      </c>
      <c r="AM605" s="2" t="s">
        <v>11</v>
      </c>
      <c r="AN605" s="2" t="s">
        <v>11</v>
      </c>
      <c r="AO605" s="2">
        <v>1.8780000000000001E-4</v>
      </c>
      <c r="AP605" s="2">
        <v>4.629E-7</v>
      </c>
      <c r="AQ605" s="2">
        <v>3.67</v>
      </c>
      <c r="AR605" s="2">
        <v>36.42</v>
      </c>
    </row>
    <row r="606" spans="1:44">
      <c r="A606" s="2" t="s">
        <v>3131</v>
      </c>
      <c r="B606" s="2" t="s">
        <v>58</v>
      </c>
      <c r="C606" s="2">
        <v>3</v>
      </c>
      <c r="D606" s="2">
        <v>8</v>
      </c>
      <c r="E606" s="2" t="s">
        <v>3132</v>
      </c>
      <c r="F606" s="2" t="s">
        <v>3133</v>
      </c>
      <c r="G606" s="2" t="s">
        <v>3134</v>
      </c>
      <c r="H606" s="2" t="s">
        <v>3135</v>
      </c>
      <c r="I606" s="2">
        <v>2</v>
      </c>
      <c r="J606" s="2">
        <v>1112.6496299999999</v>
      </c>
      <c r="K606" s="3">
        <v>0.86</v>
      </c>
      <c r="L606" s="3">
        <v>1.335</v>
      </c>
      <c r="M606" s="2">
        <v>0.99008992325929701</v>
      </c>
      <c r="N606" s="2">
        <v>0.75793854198094202</v>
      </c>
      <c r="O606" s="2">
        <v>17.690000000000001</v>
      </c>
      <c r="P606" s="2">
        <v>14.46</v>
      </c>
      <c r="Q606" s="2">
        <v>124.2</v>
      </c>
      <c r="R606" s="2">
        <v>79.2</v>
      </c>
      <c r="S606" s="2">
        <v>96.6</v>
      </c>
      <c r="T606" s="2">
        <v>9.48</v>
      </c>
      <c r="U606" s="2">
        <v>11.13</v>
      </c>
      <c r="V606" s="2">
        <v>14.02</v>
      </c>
      <c r="W606" s="4">
        <v>37856.042795567097</v>
      </c>
      <c r="X606" s="4">
        <v>42374.103704765199</v>
      </c>
      <c r="Y606" s="4">
        <v>45792.264304387099</v>
      </c>
      <c r="Z606" s="4">
        <v>24399.099609375</v>
      </c>
      <c r="AA606" s="4">
        <v>27036.263963474699</v>
      </c>
      <c r="AB606" s="4">
        <v>30459.096754231599</v>
      </c>
      <c r="AC606" s="4">
        <v>32962.038577342297</v>
      </c>
      <c r="AD606" s="4">
        <v>32574.618451505601</v>
      </c>
      <c r="AE606" s="4">
        <v>41419.587863296299</v>
      </c>
      <c r="AF606" s="2" t="s">
        <v>14</v>
      </c>
      <c r="AG606" s="2" t="s">
        <v>11</v>
      </c>
      <c r="AH606" s="2" t="s">
        <v>11</v>
      </c>
      <c r="AI606" s="2" t="s">
        <v>11</v>
      </c>
      <c r="AJ606" s="2" t="s">
        <v>11</v>
      </c>
      <c r="AK606" s="2" t="s">
        <v>11</v>
      </c>
      <c r="AL606" s="2" t="s">
        <v>11</v>
      </c>
      <c r="AM606" s="2" t="s">
        <v>11</v>
      </c>
      <c r="AN606" s="2" t="s">
        <v>14</v>
      </c>
      <c r="AO606" s="2">
        <v>1.384E-3</v>
      </c>
      <c r="AP606" s="2">
        <v>9.9749999999999995E-3</v>
      </c>
      <c r="AQ606" s="2">
        <v>2.34</v>
      </c>
      <c r="AR606" s="2">
        <v>25.52</v>
      </c>
    </row>
    <row r="607" spans="1:44">
      <c r="A607" s="2" t="s">
        <v>3136</v>
      </c>
      <c r="B607" s="2" t="s">
        <v>58</v>
      </c>
      <c r="C607" s="2">
        <v>1</v>
      </c>
      <c r="D607" s="2">
        <v>3</v>
      </c>
      <c r="E607" s="2" t="s">
        <v>3137</v>
      </c>
      <c r="F607" s="2" t="s">
        <v>3138</v>
      </c>
      <c r="G607" s="2" t="s">
        <v>3139</v>
      </c>
      <c r="H607" s="2" t="s">
        <v>3140</v>
      </c>
      <c r="I607" s="2">
        <v>2</v>
      </c>
      <c r="J607" s="2">
        <v>1112.6496299999999</v>
      </c>
      <c r="K607" s="3">
        <v>0.86</v>
      </c>
      <c r="L607" s="3">
        <v>1.335</v>
      </c>
      <c r="M607" s="2">
        <v>0.99008992325929701</v>
      </c>
      <c r="N607" s="2">
        <v>0.75793854198094202</v>
      </c>
      <c r="O607" s="2">
        <v>17.690000000000001</v>
      </c>
      <c r="P607" s="2">
        <v>14.46</v>
      </c>
      <c r="Q607" s="2">
        <v>124.2</v>
      </c>
      <c r="R607" s="2">
        <v>79.2</v>
      </c>
      <c r="S607" s="2">
        <v>96.6</v>
      </c>
      <c r="T607" s="2">
        <v>9.48</v>
      </c>
      <c r="U607" s="2">
        <v>11.13</v>
      </c>
      <c r="V607" s="2">
        <v>14.02</v>
      </c>
      <c r="W607" s="4">
        <v>37856.042795567097</v>
      </c>
      <c r="X607" s="4">
        <v>42374.103704765199</v>
      </c>
      <c r="Y607" s="4">
        <v>45792.264304387099</v>
      </c>
      <c r="Z607" s="4">
        <v>24399.099609375</v>
      </c>
      <c r="AA607" s="4">
        <v>27036.263963474699</v>
      </c>
      <c r="AB607" s="4">
        <v>30459.096754231599</v>
      </c>
      <c r="AC607" s="4">
        <v>32962.038577342297</v>
      </c>
      <c r="AD607" s="4">
        <v>32574.618451505601</v>
      </c>
      <c r="AE607" s="4">
        <v>41419.587863296299</v>
      </c>
      <c r="AF607" s="2" t="s">
        <v>11</v>
      </c>
      <c r="AG607" s="2" t="s">
        <v>11</v>
      </c>
      <c r="AH607" s="2" t="s">
        <v>14</v>
      </c>
      <c r="AI607" s="2" t="s">
        <v>14</v>
      </c>
      <c r="AJ607" s="2" t="s">
        <v>14</v>
      </c>
      <c r="AK607" s="2" t="s">
        <v>11</v>
      </c>
      <c r="AL607" s="2" t="s">
        <v>14</v>
      </c>
      <c r="AM607" s="2" t="s">
        <v>14</v>
      </c>
      <c r="AN607" s="2" t="s">
        <v>14</v>
      </c>
      <c r="AO607" s="2">
        <v>2.3800000000000002E-3</v>
      </c>
      <c r="AP607" s="2">
        <v>0.02</v>
      </c>
      <c r="AQ607" s="2">
        <v>2.7</v>
      </c>
      <c r="AR607" s="2">
        <v>25.52</v>
      </c>
    </row>
    <row r="608" spans="1:44">
      <c r="A608" s="2" t="s">
        <v>3141</v>
      </c>
      <c r="B608" s="2" t="s">
        <v>1346</v>
      </c>
      <c r="C608" s="2">
        <v>4</v>
      </c>
      <c r="D608" s="2">
        <v>4</v>
      </c>
      <c r="E608" s="2" t="s">
        <v>2564</v>
      </c>
      <c r="F608" s="2" t="s">
        <v>3142</v>
      </c>
      <c r="G608" s="2" t="s">
        <v>3143</v>
      </c>
      <c r="H608" s="2" t="s">
        <v>2567</v>
      </c>
      <c r="I608" s="2">
        <v>1</v>
      </c>
      <c r="J608" s="2">
        <v>1260.6075000000001</v>
      </c>
      <c r="K608" s="3">
        <v>0.86</v>
      </c>
      <c r="L608" s="3">
        <v>0.92600000000000005</v>
      </c>
      <c r="M608" s="2">
        <v>0.99008992325929701</v>
      </c>
      <c r="N608" s="2">
        <v>0.74538443618372396</v>
      </c>
      <c r="O608" s="2">
        <v>24.4</v>
      </c>
      <c r="P608" s="2">
        <v>16.48</v>
      </c>
      <c r="Q608" s="2">
        <v>112.2</v>
      </c>
      <c r="R608" s="2">
        <v>97</v>
      </c>
      <c r="S608" s="2">
        <v>90.8</v>
      </c>
      <c r="T608" s="2">
        <v>25.12</v>
      </c>
      <c r="U608" s="2">
        <v>31</v>
      </c>
      <c r="V608" s="2">
        <v>24.02</v>
      </c>
      <c r="W608" s="4">
        <v>9017.2013992489592</v>
      </c>
      <c r="X608" s="4">
        <v>11159.352233219201</v>
      </c>
      <c r="Y608" s="4">
        <v>14811.835570306799</v>
      </c>
      <c r="Z608" s="4">
        <v>9640.08984375</v>
      </c>
      <c r="AA608" s="4">
        <v>8905.4855987448009</v>
      </c>
      <c r="AB608" s="4">
        <v>15295.2719557978</v>
      </c>
      <c r="AC608" s="4">
        <v>9028.2481027755293</v>
      </c>
      <c r="AD608" s="4">
        <v>8245.1750891909396</v>
      </c>
      <c r="AE608" s="4">
        <v>12744.885579649599</v>
      </c>
      <c r="AF608" s="2" t="s">
        <v>11</v>
      </c>
      <c r="AG608" s="2" t="s">
        <v>11</v>
      </c>
      <c r="AH608" s="2" t="s">
        <v>14</v>
      </c>
      <c r="AI608" s="2" t="s">
        <v>14</v>
      </c>
      <c r="AJ608" s="2" t="s">
        <v>11</v>
      </c>
      <c r="AK608" s="2" t="s">
        <v>11</v>
      </c>
      <c r="AL608" s="2" t="s">
        <v>14</v>
      </c>
      <c r="AM608" s="2" t="s">
        <v>14</v>
      </c>
      <c r="AN608" s="2" t="s">
        <v>14</v>
      </c>
      <c r="AO608" s="2">
        <v>1.8780000000000001E-4</v>
      </c>
      <c r="AP608" s="2">
        <v>1.0120000000000001E-3</v>
      </c>
      <c r="AQ608" s="2">
        <v>2.41</v>
      </c>
      <c r="AR608" s="2">
        <v>26.88</v>
      </c>
    </row>
    <row r="609" spans="1:44">
      <c r="A609" s="2" t="s">
        <v>635</v>
      </c>
      <c r="B609" s="2" t="s">
        <v>58</v>
      </c>
      <c r="C609" s="2">
        <v>1</v>
      </c>
      <c r="D609" s="2">
        <v>1</v>
      </c>
      <c r="E609" s="2" t="s">
        <v>476</v>
      </c>
      <c r="F609" s="2" t="s">
        <v>636</v>
      </c>
      <c r="G609" s="2" t="s">
        <v>637</v>
      </c>
      <c r="H609" s="2" t="s">
        <v>2803</v>
      </c>
      <c r="I609" s="2">
        <v>1</v>
      </c>
      <c r="J609" s="2">
        <v>2665.38067</v>
      </c>
      <c r="K609" s="3">
        <v>0.86</v>
      </c>
      <c r="L609" s="3">
        <v>1.7470000000000001</v>
      </c>
      <c r="M609" s="2">
        <v>0.99008992325929701</v>
      </c>
      <c r="N609" s="2">
        <v>0.22976585651432199</v>
      </c>
      <c r="O609" s="2">
        <v>25.32</v>
      </c>
      <c r="P609" s="2">
        <v>21.63</v>
      </c>
      <c r="Q609" s="2">
        <v>127.5</v>
      </c>
      <c r="R609" s="2">
        <v>62.8</v>
      </c>
      <c r="S609" s="2">
        <v>109.7</v>
      </c>
      <c r="T609" s="2">
        <v>59.81</v>
      </c>
      <c r="U609" s="2">
        <v>9.75</v>
      </c>
      <c r="V609" s="2">
        <v>70.58</v>
      </c>
      <c r="W609" s="4">
        <v>10844.9220321912</v>
      </c>
      <c r="X609" s="4">
        <v>4529.27602711693</v>
      </c>
      <c r="Y609" s="4">
        <v>3896.9233074311001</v>
      </c>
      <c r="Z609" s="4">
        <v>1967.7002500660501</v>
      </c>
      <c r="AA609" s="4">
        <v>2392.0925418520801</v>
      </c>
      <c r="AB609" s="4">
        <v>2229.8625760776399</v>
      </c>
      <c r="AC609" s="4">
        <v>11037.158368631401</v>
      </c>
      <c r="AD609" s="4">
        <v>3896.2494289050501</v>
      </c>
      <c r="AE609" s="4">
        <v>3327.8631426225402</v>
      </c>
      <c r="AF609" s="2" t="s">
        <v>11</v>
      </c>
      <c r="AG609" s="2" t="s">
        <v>15</v>
      </c>
      <c r="AH609" s="2" t="s">
        <v>15</v>
      </c>
      <c r="AI609" s="2" t="s">
        <v>15</v>
      </c>
      <c r="AJ609" s="2" t="s">
        <v>15</v>
      </c>
      <c r="AK609" s="2" t="s">
        <v>15</v>
      </c>
      <c r="AL609" s="2" t="s">
        <v>14</v>
      </c>
      <c r="AM609" s="2" t="s">
        <v>15</v>
      </c>
      <c r="AN609" s="2" t="s">
        <v>15</v>
      </c>
      <c r="AO609" s="2">
        <v>5.8399999999999999E-4</v>
      </c>
      <c r="AP609" s="2">
        <v>3.6280000000000001E-3</v>
      </c>
      <c r="AQ609" s="2">
        <v>2.5</v>
      </c>
      <c r="AR609" s="2">
        <v>54.89</v>
      </c>
    </row>
    <row r="610" spans="1:44">
      <c r="A610" s="2" t="s">
        <v>3144</v>
      </c>
      <c r="B610" s="2" t="s">
        <v>58</v>
      </c>
      <c r="C610" s="2">
        <v>2</v>
      </c>
      <c r="D610" s="2">
        <v>24</v>
      </c>
      <c r="E610" s="2" t="s">
        <v>2908</v>
      </c>
      <c r="F610" s="2" t="s">
        <v>3145</v>
      </c>
      <c r="G610" s="2" t="s">
        <v>3146</v>
      </c>
      <c r="H610" s="2" t="s">
        <v>2911</v>
      </c>
      <c r="I610" s="2">
        <v>1</v>
      </c>
      <c r="J610" s="2">
        <v>1455.7664500000001</v>
      </c>
      <c r="K610" s="3">
        <v>0.86</v>
      </c>
      <c r="L610" s="3">
        <v>0.86399999999999999</v>
      </c>
      <c r="M610" s="2">
        <v>0.99008992325929701</v>
      </c>
      <c r="N610" s="2">
        <v>0.53699230338041803</v>
      </c>
      <c r="O610" s="2">
        <v>8.83</v>
      </c>
      <c r="P610" s="2">
        <v>8</v>
      </c>
      <c r="Q610" s="2">
        <v>105.1</v>
      </c>
      <c r="R610" s="2">
        <v>104.6</v>
      </c>
      <c r="S610" s="2">
        <v>90.4</v>
      </c>
      <c r="T610" s="2">
        <v>16.260000000000002</v>
      </c>
      <c r="U610" s="2">
        <v>6.44</v>
      </c>
      <c r="V610" s="2">
        <v>4.0199999999999996</v>
      </c>
      <c r="W610" s="4">
        <v>55013.337885660098</v>
      </c>
      <c r="X610" s="4">
        <v>58290.813012015198</v>
      </c>
      <c r="Y610" s="4">
        <v>42317.898172804802</v>
      </c>
      <c r="Z610" s="4">
        <v>58717.23828125</v>
      </c>
      <c r="AA610" s="4">
        <v>51641.698139749104</v>
      </c>
      <c r="AB610" s="4">
        <v>54741.194236395801</v>
      </c>
      <c r="AC610" s="4">
        <v>48601.190202714301</v>
      </c>
      <c r="AD610" s="4">
        <v>47305.375934247801</v>
      </c>
      <c r="AE610" s="4">
        <v>44884.473739552501</v>
      </c>
      <c r="AF610" s="2" t="s">
        <v>11</v>
      </c>
      <c r="AG610" s="2" t="s">
        <v>11</v>
      </c>
      <c r="AH610" s="2" t="s">
        <v>11</v>
      </c>
      <c r="AI610" s="2" t="s">
        <v>11</v>
      </c>
      <c r="AJ610" s="2" t="s">
        <v>11</v>
      </c>
      <c r="AK610" s="2" t="s">
        <v>11</v>
      </c>
      <c r="AL610" s="2" t="s">
        <v>11</v>
      </c>
      <c r="AM610" s="2" t="s">
        <v>11</v>
      </c>
      <c r="AN610" s="2" t="s">
        <v>11</v>
      </c>
      <c r="AO610" s="2">
        <v>1.8780000000000001E-4</v>
      </c>
      <c r="AP610" s="2">
        <v>9.501E-5</v>
      </c>
      <c r="AQ610" s="2">
        <v>2.63</v>
      </c>
      <c r="AR610" s="2">
        <v>39.93</v>
      </c>
    </row>
    <row r="611" spans="1:44">
      <c r="A611" s="2" t="s">
        <v>3147</v>
      </c>
      <c r="B611" s="2" t="s">
        <v>77</v>
      </c>
      <c r="C611" s="2">
        <v>1</v>
      </c>
      <c r="D611" s="2">
        <v>3</v>
      </c>
      <c r="E611" s="2" t="s">
        <v>3148</v>
      </c>
      <c r="F611" s="2" t="s">
        <v>3149</v>
      </c>
      <c r="G611" s="2" t="s">
        <v>3150</v>
      </c>
      <c r="H611" s="2" t="s">
        <v>3151</v>
      </c>
      <c r="I611" s="2">
        <v>1</v>
      </c>
      <c r="J611" s="2">
        <v>1954.96912</v>
      </c>
      <c r="K611" s="3">
        <v>0.85899999999999999</v>
      </c>
      <c r="L611" s="3">
        <v>1.111</v>
      </c>
      <c r="M611" s="2">
        <v>0.99008992325929701</v>
      </c>
      <c r="N611" s="2">
        <v>0.99807903194414704</v>
      </c>
      <c r="O611" s="2">
        <v>20.95</v>
      </c>
      <c r="P611" s="2">
        <v>18.5</v>
      </c>
      <c r="Q611" s="2">
        <v>112.2</v>
      </c>
      <c r="R611" s="2">
        <v>88.9</v>
      </c>
      <c r="S611" s="2">
        <v>98.8</v>
      </c>
      <c r="T611" s="2">
        <v>10.51</v>
      </c>
      <c r="U611" s="2">
        <v>7.52</v>
      </c>
      <c r="V611" s="2">
        <v>19.02</v>
      </c>
      <c r="W611" s="4">
        <v>13611.192972245901</v>
      </c>
      <c r="X611" s="4">
        <v>15461.1482293192</v>
      </c>
      <c r="Y611" s="4">
        <v>16814.510507563002</v>
      </c>
      <c r="Z611" s="4">
        <v>10895.0888671875</v>
      </c>
      <c r="AA611" s="4">
        <v>12254.778263488401</v>
      </c>
      <c r="AB611" s="4">
        <v>12586.7797852272</v>
      </c>
      <c r="AC611" s="4">
        <v>13619.0981439357</v>
      </c>
      <c r="AD611" s="4">
        <v>9924.0042977864196</v>
      </c>
      <c r="AE611" s="4">
        <v>14446.5147300509</v>
      </c>
      <c r="AF611" s="2" t="s">
        <v>11</v>
      </c>
      <c r="AG611" s="2" t="s">
        <v>14</v>
      </c>
      <c r="AH611" s="2" t="s">
        <v>14</v>
      </c>
      <c r="AI611" s="2" t="s">
        <v>14</v>
      </c>
      <c r="AJ611" s="2" t="s">
        <v>11</v>
      </c>
      <c r="AK611" s="2" t="s">
        <v>14</v>
      </c>
      <c r="AL611" s="2" t="s">
        <v>14</v>
      </c>
      <c r="AM611" s="2" t="s">
        <v>14</v>
      </c>
      <c r="AN611" s="2" t="s">
        <v>14</v>
      </c>
      <c r="AO611" s="2">
        <v>3.0309999999999999E-4</v>
      </c>
      <c r="AP611" s="2">
        <v>2.2000000000000001E-3</v>
      </c>
      <c r="AQ611" s="2">
        <v>2.4500000000000002</v>
      </c>
      <c r="AR611" s="2">
        <v>37.58</v>
      </c>
    </row>
    <row r="612" spans="1:44">
      <c r="A612" s="2" t="s">
        <v>3152</v>
      </c>
      <c r="B612" s="2" t="s">
        <v>58</v>
      </c>
      <c r="C612" s="2">
        <v>1</v>
      </c>
      <c r="D612" s="2">
        <v>5</v>
      </c>
      <c r="E612" s="2" t="s">
        <v>204</v>
      </c>
      <c r="F612" s="2" t="s">
        <v>3153</v>
      </c>
      <c r="G612" s="2" t="s">
        <v>206</v>
      </c>
      <c r="H612" s="2" t="s">
        <v>1817</v>
      </c>
      <c r="I612" s="2">
        <v>1</v>
      </c>
      <c r="J612" s="2">
        <v>1304.64111</v>
      </c>
      <c r="K612" s="3">
        <v>0.85899999999999999</v>
      </c>
      <c r="L612" s="3">
        <v>0.7</v>
      </c>
      <c r="M612" s="2">
        <v>0.99008992325929701</v>
      </c>
      <c r="N612" s="2">
        <v>7.8207480180229105E-2</v>
      </c>
      <c r="O612" s="2">
        <v>14.66</v>
      </c>
      <c r="P612" s="2">
        <v>14.66</v>
      </c>
      <c r="Q612" s="2">
        <v>97.2</v>
      </c>
      <c r="R612" s="2">
        <v>119.3</v>
      </c>
      <c r="S612" s="2">
        <v>83.5</v>
      </c>
      <c r="T612" s="2">
        <v>3.84</v>
      </c>
      <c r="U612" s="2">
        <v>7.6</v>
      </c>
      <c r="V612" s="2">
        <v>12.34</v>
      </c>
      <c r="W612" s="4">
        <v>20710.038776491499</v>
      </c>
      <c r="X612" s="4">
        <v>19183.3227344201</v>
      </c>
      <c r="Y612" s="4">
        <v>19856.246223279901</v>
      </c>
      <c r="Z612" s="4">
        <v>21837.65234375</v>
      </c>
      <c r="AA612" s="4">
        <v>25353.334899742302</v>
      </c>
      <c r="AB612" s="4">
        <v>24360.678997218401</v>
      </c>
      <c r="AC612" s="4">
        <v>14763.242383896901</v>
      </c>
      <c r="AD612" s="4">
        <v>18930.836351262002</v>
      </c>
      <c r="AE612" s="4">
        <v>17058.3933440439</v>
      </c>
      <c r="AF612" s="2" t="s">
        <v>11</v>
      </c>
      <c r="AG612" s="2" t="s">
        <v>11</v>
      </c>
      <c r="AH612" s="2" t="s">
        <v>11</v>
      </c>
      <c r="AI612" s="2" t="s">
        <v>11</v>
      </c>
      <c r="AJ612" s="2" t="s">
        <v>14</v>
      </c>
      <c r="AK612" s="2" t="s">
        <v>14</v>
      </c>
      <c r="AL612" s="2" t="s">
        <v>14</v>
      </c>
      <c r="AM612" s="2" t="s">
        <v>11</v>
      </c>
      <c r="AN612" s="2" t="s">
        <v>14</v>
      </c>
      <c r="AO612" s="2">
        <v>1.8780000000000001E-4</v>
      </c>
      <c r="AP612" s="2">
        <v>2.5530000000000003E-4</v>
      </c>
      <c r="AQ612" s="2">
        <v>2.5099999999999998</v>
      </c>
      <c r="AR612" s="2">
        <v>43.06</v>
      </c>
    </row>
    <row r="613" spans="1:44">
      <c r="A613" s="2" t="s">
        <v>653</v>
      </c>
      <c r="B613" s="2" t="s">
        <v>74</v>
      </c>
      <c r="C613" s="2">
        <v>2</v>
      </c>
      <c r="D613" s="2">
        <v>7</v>
      </c>
      <c r="E613" s="2" t="s">
        <v>302</v>
      </c>
      <c r="F613" s="2" t="s">
        <v>654</v>
      </c>
      <c r="G613" s="2" t="s">
        <v>655</v>
      </c>
      <c r="H613" s="2" t="s">
        <v>3154</v>
      </c>
      <c r="I613" s="2">
        <v>1</v>
      </c>
      <c r="J613" s="2">
        <v>2178.2215900000001</v>
      </c>
      <c r="K613" s="3">
        <v>0.85899999999999999</v>
      </c>
      <c r="L613" s="3">
        <v>1.1910000000000001</v>
      </c>
      <c r="M613" s="2">
        <v>0.99008992325929701</v>
      </c>
      <c r="N613" s="2">
        <v>0.96751638647120697</v>
      </c>
      <c r="O613" s="2">
        <v>40.92</v>
      </c>
      <c r="P613" s="2">
        <v>36.979999999999997</v>
      </c>
      <c r="Q613" s="2">
        <v>126.2</v>
      </c>
      <c r="R613" s="2">
        <v>87.7</v>
      </c>
      <c r="S613" s="2">
        <v>86.1</v>
      </c>
      <c r="T613" s="2">
        <v>73.89</v>
      </c>
      <c r="U613" s="2">
        <v>75.53</v>
      </c>
      <c r="V613" s="2">
        <v>75.599999999999994</v>
      </c>
      <c r="W613" s="4">
        <v>48075.875725523001</v>
      </c>
      <c r="X613" s="4">
        <v>48743.999526836997</v>
      </c>
      <c r="Y613" s="4">
        <v>4983.6636679169997</v>
      </c>
      <c r="Z613" s="4">
        <v>33424.1875</v>
      </c>
      <c r="AA613" s="4">
        <v>36726.759333855996</v>
      </c>
      <c r="AB613" s="4">
        <v>3211.6972351952099</v>
      </c>
      <c r="AC613" s="4">
        <v>43725.371590820403</v>
      </c>
      <c r="AD613" s="4">
        <v>32818.086186407098</v>
      </c>
      <c r="AE613" s="4">
        <v>4281.3814923796699</v>
      </c>
      <c r="AF613" s="2" t="s">
        <v>11</v>
      </c>
      <c r="AG613" s="2" t="s">
        <v>11</v>
      </c>
      <c r="AH613" s="2" t="s">
        <v>14</v>
      </c>
      <c r="AI613" s="2" t="s">
        <v>11</v>
      </c>
      <c r="AJ613" s="2" t="s">
        <v>11</v>
      </c>
      <c r="AK613" s="2" t="s">
        <v>14</v>
      </c>
      <c r="AL613" s="2" t="s">
        <v>11</v>
      </c>
      <c r="AM613" s="2" t="s">
        <v>14</v>
      </c>
      <c r="AN613" s="2" t="s">
        <v>15</v>
      </c>
      <c r="AO613" s="2">
        <v>1.8780000000000001E-4</v>
      </c>
      <c r="AP613" s="2">
        <v>5.2000000000000002E-6</v>
      </c>
      <c r="AQ613" s="2">
        <v>4.04</v>
      </c>
      <c r="AR613" s="2">
        <v>37.51</v>
      </c>
    </row>
    <row r="614" spans="1:44">
      <c r="A614" s="2" t="s">
        <v>935</v>
      </c>
      <c r="B614" s="2" t="s">
        <v>36</v>
      </c>
      <c r="C614" s="2">
        <v>1</v>
      </c>
      <c r="D614" s="2">
        <v>1</v>
      </c>
      <c r="E614" s="2" t="s">
        <v>936</v>
      </c>
      <c r="F614" s="2" t="s">
        <v>937</v>
      </c>
      <c r="G614" s="2" t="s">
        <v>938</v>
      </c>
      <c r="H614" s="2" t="s">
        <v>3155</v>
      </c>
      <c r="I614" s="2">
        <v>1</v>
      </c>
      <c r="J614" s="2">
        <v>1230.6914899999999</v>
      </c>
      <c r="K614" s="3">
        <v>0.85899999999999999</v>
      </c>
      <c r="L614" s="3">
        <v>0.69799999999999995</v>
      </c>
      <c r="M614" s="2">
        <v>0.99008992325929701</v>
      </c>
      <c r="N614" s="2">
        <v>7.5377691888254994E-2</v>
      </c>
      <c r="O614" s="2">
        <v>23.61</v>
      </c>
      <c r="P614" s="2">
        <v>31.37</v>
      </c>
      <c r="Q614" s="2">
        <v>102</v>
      </c>
      <c r="R614" s="2">
        <v>107.4</v>
      </c>
      <c r="S614" s="2">
        <v>90.6</v>
      </c>
      <c r="T614" s="2">
        <v>33.04</v>
      </c>
      <c r="U614" s="2">
        <v>35.56</v>
      </c>
      <c r="V614" s="2">
        <v>29.79</v>
      </c>
      <c r="W614" s="4">
        <v>13053.5115437613</v>
      </c>
      <c r="X614" s="4">
        <v>15659.1290295075</v>
      </c>
      <c r="Y614" s="4">
        <v>7773.3872910377404</v>
      </c>
      <c r="Z614" s="4">
        <v>19701.0703125</v>
      </c>
      <c r="AA614" s="4">
        <v>13745.818931583</v>
      </c>
      <c r="AB614" s="4">
        <v>9557.5226630920697</v>
      </c>
      <c r="AC614" s="4">
        <v>12177.797765316</v>
      </c>
      <c r="AD614" s="4">
        <v>11600.2619895602</v>
      </c>
      <c r="AE614" s="4">
        <v>6675.4926587879399</v>
      </c>
      <c r="AF614" s="2" t="s">
        <v>14</v>
      </c>
      <c r="AG614" s="2" t="s">
        <v>11</v>
      </c>
      <c r="AH614" s="2" t="s">
        <v>14</v>
      </c>
      <c r="AI614" s="2" t="s">
        <v>14</v>
      </c>
      <c r="AJ614" s="2" t="s">
        <v>14</v>
      </c>
      <c r="AK614" s="2" t="s">
        <v>14</v>
      </c>
      <c r="AL614" s="2" t="s">
        <v>14</v>
      </c>
      <c r="AM614" s="2" t="s">
        <v>14</v>
      </c>
      <c r="AN614" s="2" t="s">
        <v>14</v>
      </c>
      <c r="AO614" s="2">
        <v>4.4230000000000002E-4</v>
      </c>
      <c r="AP614" s="2">
        <v>3.2539999999999999E-3</v>
      </c>
      <c r="AQ614" s="2">
        <v>2.1800000000000002</v>
      </c>
      <c r="AR614" s="2">
        <v>49.63</v>
      </c>
    </row>
    <row r="615" spans="1:44">
      <c r="A615" s="2" t="s">
        <v>818</v>
      </c>
      <c r="B615" s="2" t="s">
        <v>819</v>
      </c>
      <c r="C615" s="2">
        <v>1</v>
      </c>
      <c r="D615" s="2">
        <v>8</v>
      </c>
      <c r="E615" s="2" t="s">
        <v>820</v>
      </c>
      <c r="F615" s="2" t="s">
        <v>821</v>
      </c>
      <c r="G615" s="2" t="s">
        <v>822</v>
      </c>
      <c r="H615" s="2" t="s">
        <v>2888</v>
      </c>
      <c r="I615" s="2">
        <v>1</v>
      </c>
      <c r="J615" s="2">
        <v>1630.7576899999999</v>
      </c>
      <c r="K615" s="3">
        <v>0.85799999999999998</v>
      </c>
      <c r="L615" s="3">
        <v>1.111</v>
      </c>
      <c r="M615" s="2">
        <v>0.99008992325929701</v>
      </c>
      <c r="N615" s="2">
        <v>0.99807903194414704</v>
      </c>
      <c r="O615" s="2">
        <v>21.24</v>
      </c>
      <c r="P615" s="2">
        <v>10.43</v>
      </c>
      <c r="Q615" s="2">
        <v>120.6</v>
      </c>
      <c r="R615" s="2">
        <v>87.3</v>
      </c>
      <c r="S615" s="2">
        <v>92.1</v>
      </c>
      <c r="T615" s="2">
        <v>16.47</v>
      </c>
      <c r="U615" s="2">
        <v>6.39</v>
      </c>
      <c r="V615" s="2">
        <v>8.6</v>
      </c>
      <c r="W615" s="4">
        <v>148749.75269034901</v>
      </c>
      <c r="X615" s="4">
        <v>111036.22914105401</v>
      </c>
      <c r="Y615" s="4">
        <v>151392.29797698199</v>
      </c>
      <c r="Z615" s="4">
        <v>107738.52050781299</v>
      </c>
      <c r="AA615" s="4">
        <v>100157.259008444</v>
      </c>
      <c r="AB615" s="4">
        <v>113838.676169702</v>
      </c>
      <c r="AC615" s="4">
        <v>111240.540684604</v>
      </c>
      <c r="AD615" s="4">
        <v>113664.44139806399</v>
      </c>
      <c r="AE615" s="4">
        <v>129947.20184293301</v>
      </c>
      <c r="AF615" s="2" t="s">
        <v>11</v>
      </c>
      <c r="AG615" s="2" t="s">
        <v>14</v>
      </c>
      <c r="AH615" s="2" t="s">
        <v>11</v>
      </c>
      <c r="AI615" s="2" t="s">
        <v>11</v>
      </c>
      <c r="AJ615" s="2" t="s">
        <v>11</v>
      </c>
      <c r="AK615" s="2" t="s">
        <v>11</v>
      </c>
      <c r="AL615" s="2" t="s">
        <v>11</v>
      </c>
      <c r="AM615" s="2" t="s">
        <v>14</v>
      </c>
      <c r="AN615" s="2" t="s">
        <v>11</v>
      </c>
      <c r="AO615" s="2">
        <v>1.8780000000000001E-4</v>
      </c>
      <c r="AP615" s="2">
        <v>3.7859999999999998E-6</v>
      </c>
      <c r="AQ615" s="2">
        <v>3.96</v>
      </c>
      <c r="AR615" s="2">
        <v>28.01</v>
      </c>
    </row>
    <row r="616" spans="1:44">
      <c r="A616" s="2" t="s">
        <v>3156</v>
      </c>
      <c r="B616" s="2" t="s">
        <v>27</v>
      </c>
      <c r="C616" s="2">
        <v>13</v>
      </c>
      <c r="D616" s="2">
        <v>6</v>
      </c>
      <c r="E616" s="2" t="s">
        <v>669</v>
      </c>
      <c r="F616" s="2" t="s">
        <v>670</v>
      </c>
      <c r="G616" s="2" t="s">
        <v>671</v>
      </c>
      <c r="H616" s="2" t="s">
        <v>3157</v>
      </c>
      <c r="I616" s="2">
        <v>1</v>
      </c>
      <c r="J616" s="2">
        <v>1331.7140199999999</v>
      </c>
      <c r="K616" s="3">
        <v>0.85799999999999998</v>
      </c>
      <c r="L616" s="3">
        <v>0.89600000000000002</v>
      </c>
      <c r="M616" s="2">
        <v>0.99008992325929701</v>
      </c>
      <c r="N616" s="2">
        <v>0.64923731537602603</v>
      </c>
      <c r="O616" s="2">
        <v>15.77</v>
      </c>
      <c r="P616" s="2">
        <v>4.24</v>
      </c>
      <c r="Q616" s="2">
        <v>106.5</v>
      </c>
      <c r="R616" s="2">
        <v>102.1</v>
      </c>
      <c r="S616" s="2">
        <v>91.4</v>
      </c>
      <c r="T616" s="2">
        <v>13.21</v>
      </c>
      <c r="U616" s="2">
        <v>4.04</v>
      </c>
      <c r="V616" s="2">
        <v>2.13</v>
      </c>
      <c r="W616" s="4">
        <v>68597.234496536897</v>
      </c>
      <c r="X616" s="4">
        <v>89103.409667253305</v>
      </c>
      <c r="Y616" s="4">
        <v>76763.364091678901</v>
      </c>
      <c r="Z616" s="4">
        <v>70755.0703125</v>
      </c>
      <c r="AA616" s="4">
        <v>76699.543953324493</v>
      </c>
      <c r="AB616" s="4">
        <v>73552.724786698396</v>
      </c>
      <c r="AC616" s="4">
        <v>65882.430712836096</v>
      </c>
      <c r="AD616" s="4">
        <v>64050.993216828101</v>
      </c>
      <c r="AE616" s="4">
        <v>66799.779943356407</v>
      </c>
      <c r="AF616" s="2" t="s">
        <v>11</v>
      </c>
      <c r="AG616" s="2" t="s">
        <v>11</v>
      </c>
      <c r="AH616" s="2" t="s">
        <v>11</v>
      </c>
      <c r="AI616" s="2" t="s">
        <v>11</v>
      </c>
      <c r="AJ616" s="2" t="s">
        <v>11</v>
      </c>
      <c r="AK616" s="2" t="s">
        <v>14</v>
      </c>
      <c r="AL616" s="2" t="s">
        <v>11</v>
      </c>
      <c r="AM616" s="2" t="s">
        <v>14</v>
      </c>
      <c r="AN616" s="2" t="s">
        <v>14</v>
      </c>
      <c r="AO616" s="2">
        <v>1.8780000000000001E-4</v>
      </c>
      <c r="AP616" s="2">
        <v>2.7320000000000003E-4</v>
      </c>
      <c r="AQ616" s="2">
        <v>2.71</v>
      </c>
      <c r="AR616" s="2">
        <v>45.95</v>
      </c>
    </row>
    <row r="617" spans="1:44">
      <c r="A617" s="2" t="s">
        <v>527</v>
      </c>
      <c r="B617" s="2" t="s">
        <v>77</v>
      </c>
      <c r="C617" s="2">
        <v>2</v>
      </c>
      <c r="D617" s="2">
        <v>28</v>
      </c>
      <c r="E617" s="2" t="s">
        <v>528</v>
      </c>
      <c r="F617" s="2" t="s">
        <v>529</v>
      </c>
      <c r="G617" s="2" t="s">
        <v>530</v>
      </c>
      <c r="H617" s="2" t="s">
        <v>1986</v>
      </c>
      <c r="I617" s="2">
        <v>1</v>
      </c>
      <c r="J617" s="2">
        <v>1831.9370899999999</v>
      </c>
      <c r="K617" s="3">
        <v>0.85799999999999998</v>
      </c>
      <c r="L617" s="3">
        <v>1.171</v>
      </c>
      <c r="M617" s="2">
        <v>0.99008992325929701</v>
      </c>
      <c r="N617" s="2">
        <v>0.98108510569731899</v>
      </c>
      <c r="O617" s="2">
        <v>68.27</v>
      </c>
      <c r="P617" s="2">
        <v>65.959999999999994</v>
      </c>
      <c r="Q617" s="2">
        <v>120.7</v>
      </c>
      <c r="R617" s="2">
        <v>83.1</v>
      </c>
      <c r="S617" s="2">
        <v>96.3</v>
      </c>
      <c r="T617" s="2">
        <v>69.66</v>
      </c>
      <c r="U617" s="2">
        <v>57.15</v>
      </c>
      <c r="V617" s="2">
        <v>66.69</v>
      </c>
      <c r="W617" s="4">
        <v>1147900.3624094301</v>
      </c>
      <c r="X617" s="4">
        <v>845571.86879367696</v>
      </c>
      <c r="Y617" s="4">
        <v>167854.39019481599</v>
      </c>
      <c r="Z617" s="4">
        <v>582071.296875</v>
      </c>
      <c r="AA617" s="4">
        <v>593564.34115860099</v>
      </c>
      <c r="AB617" s="4">
        <v>150402.12969304001</v>
      </c>
      <c r="AC617" s="4">
        <v>984982.019439911</v>
      </c>
      <c r="AD617" s="4">
        <v>674416.18119362905</v>
      </c>
      <c r="AE617" s="4">
        <v>176145.04875910099</v>
      </c>
      <c r="AF617" s="2" t="s">
        <v>11</v>
      </c>
      <c r="AG617" s="2" t="s">
        <v>11</v>
      </c>
      <c r="AH617" s="2" t="s">
        <v>11</v>
      </c>
      <c r="AI617" s="2" t="s">
        <v>11</v>
      </c>
      <c r="AJ617" s="2" t="s">
        <v>11</v>
      </c>
      <c r="AK617" s="2" t="s">
        <v>11</v>
      </c>
      <c r="AL617" s="2" t="s">
        <v>11</v>
      </c>
      <c r="AM617" s="2" t="s">
        <v>11</v>
      </c>
      <c r="AN617" s="2" t="s">
        <v>11</v>
      </c>
      <c r="AO617" s="2">
        <v>1.8780000000000001E-4</v>
      </c>
      <c r="AP617" s="2">
        <v>2.3929999999999999E-10</v>
      </c>
      <c r="AQ617" s="2">
        <v>5.87</v>
      </c>
      <c r="AR617" s="2">
        <v>48.25</v>
      </c>
    </row>
    <row r="618" spans="1:44">
      <c r="A618" s="2" t="s">
        <v>226</v>
      </c>
      <c r="B618" s="2" t="s">
        <v>39</v>
      </c>
      <c r="C618" s="2">
        <v>3</v>
      </c>
      <c r="D618" s="2">
        <v>3</v>
      </c>
      <c r="E618" s="2" t="s">
        <v>3158</v>
      </c>
      <c r="F618" s="2" t="s">
        <v>3159</v>
      </c>
      <c r="G618" s="2" t="s">
        <v>3160</v>
      </c>
      <c r="H618" s="2" t="s">
        <v>3161</v>
      </c>
      <c r="I618" s="2">
        <v>1</v>
      </c>
      <c r="J618" s="2">
        <v>1714.83699</v>
      </c>
      <c r="K618" s="3">
        <v>0.85699999999999998</v>
      </c>
      <c r="L618" s="3">
        <v>1.0669999999999999</v>
      </c>
      <c r="M618" s="2">
        <v>0.99008992325929701</v>
      </c>
      <c r="N618" s="2">
        <v>0.99510622008240102</v>
      </c>
      <c r="O618" s="2">
        <v>60.2</v>
      </c>
      <c r="P618" s="2">
        <v>42.82</v>
      </c>
      <c r="Q618" s="2">
        <v>112.8</v>
      </c>
      <c r="R618" s="2">
        <v>90.6</v>
      </c>
      <c r="S618" s="2">
        <v>96.7</v>
      </c>
      <c r="T618" s="2">
        <v>58.12</v>
      </c>
      <c r="U618" s="2">
        <v>38.69</v>
      </c>
      <c r="V618" s="2">
        <v>23.54</v>
      </c>
      <c r="W618" s="4">
        <v>8678.9667796433805</v>
      </c>
      <c r="X618" s="4">
        <v>4299.4918863850698</v>
      </c>
      <c r="Y618" s="4">
        <v>2796.96157539975</v>
      </c>
      <c r="Z618" s="4">
        <v>4037.39306640625</v>
      </c>
      <c r="AA618" s="4">
        <v>1745.3622416691401</v>
      </c>
      <c r="AB618" s="4">
        <v>3453.0883323739399</v>
      </c>
      <c r="AC618" s="4">
        <v>4253.1500541902697</v>
      </c>
      <c r="AD618" s="4">
        <v>2620.9958052975699</v>
      </c>
      <c r="AE618" s="4">
        <v>3685.3078797499202</v>
      </c>
      <c r="AF618" s="2" t="s">
        <v>11</v>
      </c>
      <c r="AG618" s="2" t="s">
        <v>11</v>
      </c>
      <c r="AH618" s="2" t="s">
        <v>15</v>
      </c>
      <c r="AI618" s="2" t="s">
        <v>11</v>
      </c>
      <c r="AJ618" s="2" t="s">
        <v>14</v>
      </c>
      <c r="AK618" s="2" t="s">
        <v>15</v>
      </c>
      <c r="AL618" s="2" t="s">
        <v>14</v>
      </c>
      <c r="AM618" s="2" t="s">
        <v>14</v>
      </c>
      <c r="AN618" s="2" t="s">
        <v>15</v>
      </c>
      <c r="AO618" s="2">
        <v>1.1999999999999999E-3</v>
      </c>
      <c r="AP618" s="2">
        <v>5.4260000000000003E-3</v>
      </c>
      <c r="AQ618" s="2">
        <v>1.76</v>
      </c>
      <c r="AR618" s="2">
        <v>54.45</v>
      </c>
    </row>
    <row r="619" spans="1:44">
      <c r="A619" s="2" t="s">
        <v>3162</v>
      </c>
      <c r="B619" s="2" t="s">
        <v>77</v>
      </c>
      <c r="C619" s="2">
        <v>3</v>
      </c>
      <c r="D619" s="2">
        <v>1</v>
      </c>
      <c r="E619" s="2" t="s">
        <v>3163</v>
      </c>
      <c r="F619" s="2" t="s">
        <v>3164</v>
      </c>
      <c r="G619" s="2" t="s">
        <v>3165</v>
      </c>
      <c r="H619" s="2" t="s">
        <v>3166</v>
      </c>
      <c r="I619" s="2">
        <v>1</v>
      </c>
      <c r="J619" s="2">
        <v>1844.99388</v>
      </c>
      <c r="K619" s="3">
        <v>0.85699999999999998</v>
      </c>
      <c r="L619" s="3">
        <v>1.1140000000000001</v>
      </c>
      <c r="M619" s="2">
        <v>0.99008992325929701</v>
      </c>
      <c r="N619" s="2">
        <v>0.99473593311705</v>
      </c>
      <c r="O619" s="2">
        <v>40.51</v>
      </c>
      <c r="P619" s="2">
        <v>29.21</v>
      </c>
      <c r="Q619" s="2">
        <v>114.3</v>
      </c>
      <c r="R619" s="2">
        <v>87.8</v>
      </c>
      <c r="S619" s="2">
        <v>97.9</v>
      </c>
      <c r="T619" s="2">
        <v>22.67</v>
      </c>
      <c r="U619" s="2">
        <v>24.52</v>
      </c>
      <c r="V619" s="2">
        <v>35.67</v>
      </c>
      <c r="W619" s="4">
        <v>5092.4525170997204</v>
      </c>
      <c r="X619" s="4">
        <v>4399.5000527336597</v>
      </c>
      <c r="Y619" s="4">
        <v>3197.2895309242499</v>
      </c>
      <c r="Z619" s="4">
        <v>3381.23754882813</v>
      </c>
      <c r="AA619" s="4">
        <v>3508.118620876</v>
      </c>
      <c r="AB619" s="4">
        <v>2167.08413871211</v>
      </c>
      <c r="AC619" s="4">
        <v>2100.7325437203799</v>
      </c>
      <c r="AD619" s="4">
        <v>4510.6874813246104</v>
      </c>
      <c r="AE619" s="4">
        <v>3768.28984555242</v>
      </c>
      <c r="AF619" s="2" t="s">
        <v>14</v>
      </c>
      <c r="AG619" s="2" t="s">
        <v>11</v>
      </c>
      <c r="AH619" s="2" t="s">
        <v>15</v>
      </c>
      <c r="AI619" s="2" t="s">
        <v>14</v>
      </c>
      <c r="AJ619" s="2" t="s">
        <v>15</v>
      </c>
      <c r="AK619" s="2" t="s">
        <v>15</v>
      </c>
      <c r="AL619" s="2" t="s">
        <v>15</v>
      </c>
      <c r="AM619" s="2" t="s">
        <v>15</v>
      </c>
      <c r="AN619" s="2" t="s">
        <v>15</v>
      </c>
      <c r="AO619" s="2">
        <v>2.3440000000000002E-3</v>
      </c>
      <c r="AP619" s="2">
        <v>1.763E-2</v>
      </c>
      <c r="AQ619" s="2">
        <v>1.71</v>
      </c>
      <c r="AR619" s="2">
        <v>46.26</v>
      </c>
    </row>
    <row r="620" spans="1:44">
      <c r="A620" s="2" t="s">
        <v>3167</v>
      </c>
      <c r="B620" s="2" t="s">
        <v>1913</v>
      </c>
      <c r="C620" s="2">
        <v>1</v>
      </c>
      <c r="D620" s="2">
        <v>3</v>
      </c>
      <c r="E620" s="2" t="s">
        <v>3168</v>
      </c>
      <c r="F620" s="2" t="s">
        <v>3169</v>
      </c>
      <c r="G620" s="2" t="s">
        <v>3170</v>
      </c>
      <c r="H620" s="2" t="s">
        <v>3171</v>
      </c>
      <c r="I620" s="2">
        <v>1</v>
      </c>
      <c r="J620" s="2">
        <v>1901.0135700000001</v>
      </c>
      <c r="K620" s="3">
        <v>0.85599999999999998</v>
      </c>
      <c r="L620" s="3">
        <v>0.94799999999999995</v>
      </c>
      <c r="M620" s="2">
        <v>0.99008992325929701</v>
      </c>
      <c r="N620" s="2">
        <v>0.81991152504513898</v>
      </c>
      <c r="O620" s="2">
        <v>21.08</v>
      </c>
      <c r="P620" s="2">
        <v>26.17</v>
      </c>
      <c r="Q620" s="2">
        <v>108.7</v>
      </c>
      <c r="R620" s="2">
        <v>98.2</v>
      </c>
      <c r="S620" s="2">
        <v>93.1</v>
      </c>
      <c r="T620" s="2">
        <v>17.52</v>
      </c>
      <c r="U620" s="2">
        <v>22.52</v>
      </c>
      <c r="V620" s="2">
        <v>6.92</v>
      </c>
      <c r="W620" s="4">
        <v>18850.3995821424</v>
      </c>
      <c r="X620" s="4">
        <v>15523.815442037399</v>
      </c>
      <c r="Y620" s="4">
        <v>13316.6124840384</v>
      </c>
      <c r="Z620" s="4">
        <v>16679.779296875</v>
      </c>
      <c r="AA620" s="4">
        <v>14017.386952642</v>
      </c>
      <c r="AB620" s="4">
        <v>10511.981941472</v>
      </c>
      <c r="AC620" s="4">
        <v>12104.780064082101</v>
      </c>
      <c r="AD620" s="4">
        <v>13884.060308341001</v>
      </c>
      <c r="AE620" s="4">
        <v>13292.4821221068</v>
      </c>
      <c r="AF620" s="2" t="s">
        <v>11</v>
      </c>
      <c r="AG620" s="2" t="s">
        <v>14</v>
      </c>
      <c r="AH620" s="2" t="s">
        <v>14</v>
      </c>
      <c r="AI620" s="2" t="s">
        <v>11</v>
      </c>
      <c r="AJ620" s="2" t="s">
        <v>11</v>
      </c>
      <c r="AK620" s="2" t="s">
        <v>14</v>
      </c>
      <c r="AL620" s="2" t="s">
        <v>14</v>
      </c>
      <c r="AM620" s="2" t="s">
        <v>14</v>
      </c>
      <c r="AN620" s="2" t="s">
        <v>14</v>
      </c>
      <c r="AO620" s="2">
        <v>7.1270000000000003E-4</v>
      </c>
      <c r="AP620" s="2">
        <v>4.1640000000000002E-3</v>
      </c>
      <c r="AQ620" s="2">
        <v>2.35</v>
      </c>
      <c r="AR620" s="2">
        <v>38.979999999999997</v>
      </c>
    </row>
    <row r="621" spans="1:44">
      <c r="A621" s="2" t="s">
        <v>3172</v>
      </c>
      <c r="B621" s="2" t="s">
        <v>27</v>
      </c>
      <c r="C621" s="2">
        <v>9</v>
      </c>
      <c r="D621" s="2">
        <v>1</v>
      </c>
      <c r="E621" s="2" t="s">
        <v>3173</v>
      </c>
      <c r="F621" s="2" t="s">
        <v>3174</v>
      </c>
      <c r="G621" s="2" t="s">
        <v>3175</v>
      </c>
      <c r="H621" s="2" t="s">
        <v>3176</v>
      </c>
      <c r="I621" s="2">
        <v>1</v>
      </c>
      <c r="J621" s="2">
        <v>915.47166000000004</v>
      </c>
      <c r="K621" s="3">
        <v>0.85599999999999998</v>
      </c>
      <c r="L621" s="3">
        <v>1.163</v>
      </c>
      <c r="M621" s="2">
        <v>0.99008992325929701</v>
      </c>
      <c r="N621" s="2">
        <v>0.98336116657070505</v>
      </c>
      <c r="O621" s="2">
        <v>12.6</v>
      </c>
      <c r="P621" s="2">
        <v>24.6</v>
      </c>
      <c r="Q621" s="2">
        <v>115.7</v>
      </c>
      <c r="R621" s="2">
        <v>85.2</v>
      </c>
      <c r="S621" s="2">
        <v>99.1</v>
      </c>
      <c r="T621" s="2">
        <v>9.4499999999999993</v>
      </c>
      <c r="U621" s="2">
        <v>27.36</v>
      </c>
      <c r="V621" s="2">
        <v>11.23</v>
      </c>
      <c r="W621" s="4">
        <v>14616.8384919819</v>
      </c>
      <c r="X621" s="4">
        <v>15745.163962942101</v>
      </c>
      <c r="Y621" s="4">
        <v>17610.097844571101</v>
      </c>
      <c r="Z621" s="4">
        <v>9337.3896484375</v>
      </c>
      <c r="AA621" s="4">
        <v>11591.742262206</v>
      </c>
      <c r="AB621" s="4">
        <v>15955.0220236355</v>
      </c>
      <c r="AC621" s="4">
        <v>12424.615163583199</v>
      </c>
      <c r="AD621" s="4">
        <v>13480.8561834066</v>
      </c>
      <c r="AE621" s="4">
        <v>15476.284141251899</v>
      </c>
      <c r="AF621" s="2" t="s">
        <v>14</v>
      </c>
      <c r="AG621" s="2" t="s">
        <v>14</v>
      </c>
      <c r="AH621" s="2" t="s">
        <v>11</v>
      </c>
      <c r="AI621" s="2" t="s">
        <v>14</v>
      </c>
      <c r="AJ621" s="2" t="s">
        <v>14</v>
      </c>
      <c r="AK621" s="2" t="s">
        <v>14</v>
      </c>
      <c r="AL621" s="2" t="s">
        <v>14</v>
      </c>
      <c r="AM621" s="2" t="s">
        <v>14</v>
      </c>
      <c r="AN621" s="2" t="s">
        <v>14</v>
      </c>
      <c r="AO621" s="2">
        <v>2.4550000000000002E-3</v>
      </c>
      <c r="AP621" s="2">
        <v>2.2040000000000001E-2</v>
      </c>
      <c r="AQ621" s="2">
        <v>1.47</v>
      </c>
      <c r="AR621" s="2">
        <v>23.53</v>
      </c>
    </row>
    <row r="622" spans="1:44">
      <c r="A622" s="2" t="s">
        <v>3177</v>
      </c>
      <c r="B622" s="2" t="s">
        <v>2985</v>
      </c>
      <c r="C622" s="2">
        <v>1</v>
      </c>
      <c r="D622" s="2">
        <v>6</v>
      </c>
      <c r="E622" s="2" t="s">
        <v>2793</v>
      </c>
      <c r="F622" s="2" t="s">
        <v>3178</v>
      </c>
      <c r="G622" s="2" t="s">
        <v>3179</v>
      </c>
      <c r="H622" s="2" t="s">
        <v>2796</v>
      </c>
      <c r="I622" s="2">
        <v>1</v>
      </c>
      <c r="J622" s="2">
        <v>971.49788000000001</v>
      </c>
      <c r="K622" s="3">
        <v>0.85599999999999998</v>
      </c>
      <c r="L622" s="3">
        <v>1.1459999999999999</v>
      </c>
      <c r="M622" s="2">
        <v>0.99008992325929701</v>
      </c>
      <c r="N622" s="2">
        <v>0.98465037558220003</v>
      </c>
      <c r="O622" s="2">
        <v>32.020000000000003</v>
      </c>
      <c r="P622" s="2">
        <v>36.1</v>
      </c>
      <c r="Q622" s="2">
        <v>117.8</v>
      </c>
      <c r="R622" s="2">
        <v>81.400000000000006</v>
      </c>
      <c r="S622" s="2">
        <v>100.8</v>
      </c>
      <c r="T622" s="2">
        <v>18.149999999999999</v>
      </c>
      <c r="U622" s="2">
        <v>27.51</v>
      </c>
      <c r="V622" s="2">
        <v>24.05</v>
      </c>
      <c r="W622" s="4">
        <v>20125.075143452599</v>
      </c>
      <c r="X622" s="4">
        <v>23232.5935991146</v>
      </c>
      <c r="Y622" s="4">
        <v>28736.530206036001</v>
      </c>
      <c r="Z622" s="4">
        <v>13641.2802734375</v>
      </c>
      <c r="AA622" s="4">
        <v>16052.5635970484</v>
      </c>
      <c r="AB622" s="4">
        <v>22942.155634023798</v>
      </c>
      <c r="AC622" s="4">
        <v>19886.479155949099</v>
      </c>
      <c r="AD622" s="4">
        <v>15630.553385544599</v>
      </c>
      <c r="AE622" s="4">
        <v>25364.428716456401</v>
      </c>
      <c r="AF622" s="2" t="s">
        <v>11</v>
      </c>
      <c r="AG622" s="2" t="s">
        <v>14</v>
      </c>
      <c r="AH622" s="2" t="s">
        <v>11</v>
      </c>
      <c r="AI622" s="2" t="s">
        <v>14</v>
      </c>
      <c r="AJ622" s="2" t="s">
        <v>11</v>
      </c>
      <c r="AK622" s="2" t="s">
        <v>11</v>
      </c>
      <c r="AL622" s="2" t="s">
        <v>11</v>
      </c>
      <c r="AM622" s="2" t="s">
        <v>14</v>
      </c>
      <c r="AN622" s="2" t="s">
        <v>11</v>
      </c>
      <c r="AO622" s="2">
        <v>2.3800000000000002E-3</v>
      </c>
      <c r="AP622" s="2">
        <v>2.0500000000000001E-2</v>
      </c>
      <c r="AQ622" s="2">
        <v>1.74</v>
      </c>
      <c r="AR622" s="2">
        <v>38.729999999999997</v>
      </c>
    </row>
    <row r="623" spans="1:44">
      <c r="A623" s="2" t="s">
        <v>3180</v>
      </c>
      <c r="B623" s="2" t="s">
        <v>641</v>
      </c>
      <c r="C623" s="2">
        <v>4</v>
      </c>
      <c r="D623" s="2">
        <v>1</v>
      </c>
      <c r="E623" s="2" t="s">
        <v>1650</v>
      </c>
      <c r="F623" s="2" t="s">
        <v>3181</v>
      </c>
      <c r="G623" s="2" t="s">
        <v>1652</v>
      </c>
      <c r="H623" s="2" t="s">
        <v>1653</v>
      </c>
      <c r="I623" s="2">
        <v>2</v>
      </c>
      <c r="J623" s="2">
        <v>1452.84292</v>
      </c>
      <c r="K623" s="3">
        <v>0.85599999999999998</v>
      </c>
      <c r="L623" s="3">
        <v>1.0009999999999999</v>
      </c>
      <c r="M623" s="2">
        <v>0.99008992325929701</v>
      </c>
      <c r="N623" s="2">
        <v>0.96099436117091996</v>
      </c>
      <c r="O623" s="2">
        <v>34.799999999999997</v>
      </c>
      <c r="P623" s="2">
        <v>25.39</v>
      </c>
      <c r="Q623" s="2">
        <v>109.5</v>
      </c>
      <c r="R623" s="2">
        <v>95.2</v>
      </c>
      <c r="S623" s="2">
        <v>95.3</v>
      </c>
      <c r="T623" s="2">
        <v>32.33</v>
      </c>
      <c r="U623" s="2">
        <v>26.08</v>
      </c>
      <c r="V623" s="2">
        <v>17.98</v>
      </c>
      <c r="W623" s="4">
        <v>6724.1811497114204</v>
      </c>
      <c r="X623" s="4">
        <v>10089.5144827193</v>
      </c>
      <c r="Y623" s="4">
        <v>5445.9666169600696</v>
      </c>
      <c r="Z623" s="4">
        <v>5848.99853515625</v>
      </c>
      <c r="AA623" s="4">
        <v>6819.7684806549096</v>
      </c>
      <c r="AB623" s="4">
        <v>3973.9774378075199</v>
      </c>
      <c r="AC623" s="4">
        <v>5857.2429433498601</v>
      </c>
      <c r="AD623" s="4">
        <v>6717.3925333089501</v>
      </c>
      <c r="AE623" s="4">
        <v>4661.0540506713896</v>
      </c>
      <c r="AF623" s="2" t="s">
        <v>14</v>
      </c>
      <c r="AG623" s="2" t="s">
        <v>14</v>
      </c>
      <c r="AH623" s="2" t="s">
        <v>14</v>
      </c>
      <c r="AI623" s="2" t="s">
        <v>14</v>
      </c>
      <c r="AJ623" s="2" t="s">
        <v>11</v>
      </c>
      <c r="AK623" s="2" t="s">
        <v>14</v>
      </c>
      <c r="AL623" s="2" t="s">
        <v>14</v>
      </c>
      <c r="AM623" s="2" t="s">
        <v>14</v>
      </c>
      <c r="AN623" s="2" t="s">
        <v>14</v>
      </c>
      <c r="AO623" s="2">
        <v>2.3800000000000002E-3</v>
      </c>
      <c r="AP623" s="2">
        <v>1.8069999999999999E-2</v>
      </c>
      <c r="AQ623" s="2">
        <v>1.92</v>
      </c>
      <c r="AR623" s="2">
        <v>41.1</v>
      </c>
    </row>
    <row r="624" spans="1:44">
      <c r="A624" s="2" t="s">
        <v>3182</v>
      </c>
      <c r="B624" s="2" t="s">
        <v>54</v>
      </c>
      <c r="C624" s="2">
        <v>2</v>
      </c>
      <c r="D624" s="2">
        <v>1</v>
      </c>
      <c r="E624" s="2" t="s">
        <v>3183</v>
      </c>
      <c r="F624" s="2" t="s">
        <v>3184</v>
      </c>
      <c r="G624" s="2" t="s">
        <v>3185</v>
      </c>
      <c r="H624" s="2" t="s">
        <v>3186</v>
      </c>
      <c r="I624" s="2">
        <v>1</v>
      </c>
      <c r="J624" s="2">
        <v>1741.8730399999999</v>
      </c>
      <c r="K624" s="3">
        <v>0.85499999999999998</v>
      </c>
      <c r="L624" s="3">
        <v>1.3640000000000001</v>
      </c>
      <c r="M624" s="2">
        <v>0.99008992325929701</v>
      </c>
      <c r="N624" s="2">
        <v>0.81331840454791904</v>
      </c>
      <c r="O624" s="2">
        <v>56.5</v>
      </c>
      <c r="P624" s="2">
        <v>51.08</v>
      </c>
      <c r="Q624" s="2">
        <v>96.4</v>
      </c>
      <c r="R624" s="2">
        <v>83.3</v>
      </c>
      <c r="S624" s="2">
        <v>120.3</v>
      </c>
      <c r="T624" s="2">
        <v>56.98</v>
      </c>
      <c r="U624" s="2">
        <v>36.54</v>
      </c>
      <c r="V624" s="2">
        <v>40.43</v>
      </c>
      <c r="W624" s="4">
        <v>7354.9355058761303</v>
      </c>
      <c r="X624" s="4">
        <v>2831.02445726116</v>
      </c>
      <c r="Y624" s="4">
        <v>3132.24659642303</v>
      </c>
      <c r="Z624" s="4">
        <v>2706.3729795215399</v>
      </c>
      <c r="AA624" s="4">
        <v>2021.3556645738299</v>
      </c>
      <c r="AB624" s="4">
        <v>4137.4637036919503</v>
      </c>
      <c r="AC624" s="4">
        <v>5644.9761353256599</v>
      </c>
      <c r="AD624" s="4">
        <v>2420.3104708876499</v>
      </c>
      <c r="AE624" s="4">
        <v>3910.5343594830701</v>
      </c>
      <c r="AF624" s="2" t="s">
        <v>11</v>
      </c>
      <c r="AG624" s="2" t="s">
        <v>15</v>
      </c>
      <c r="AH624" s="2" t="s">
        <v>15</v>
      </c>
      <c r="AI624" s="2" t="s">
        <v>15</v>
      </c>
      <c r="AJ624" s="2" t="s">
        <v>15</v>
      </c>
      <c r="AK624" s="2" t="s">
        <v>15</v>
      </c>
      <c r="AL624" s="2" t="s">
        <v>14</v>
      </c>
      <c r="AM624" s="2" t="s">
        <v>15</v>
      </c>
      <c r="AN624" s="2" t="s">
        <v>15</v>
      </c>
      <c r="AO624" s="2">
        <v>2.3800000000000002E-3</v>
      </c>
      <c r="AP624" s="2">
        <v>0.02</v>
      </c>
      <c r="AQ624" s="2">
        <v>2.54</v>
      </c>
      <c r="AR624" s="2">
        <v>47.87</v>
      </c>
    </row>
    <row r="625" spans="1:44">
      <c r="A625" s="2" t="s">
        <v>3187</v>
      </c>
      <c r="B625" s="2" t="s">
        <v>77</v>
      </c>
      <c r="C625" s="2">
        <v>1</v>
      </c>
      <c r="D625" s="2">
        <v>1</v>
      </c>
      <c r="E625" s="2" t="s">
        <v>3188</v>
      </c>
      <c r="F625" s="2" t="s">
        <v>3189</v>
      </c>
      <c r="G625" s="2" t="s">
        <v>3190</v>
      </c>
      <c r="H625" s="2" t="s">
        <v>3191</v>
      </c>
      <c r="I625" s="2">
        <v>1</v>
      </c>
      <c r="J625" s="2">
        <v>1751.88975</v>
      </c>
      <c r="K625" s="3">
        <v>0.85499999999999998</v>
      </c>
      <c r="L625" s="3">
        <v>0.97699999999999998</v>
      </c>
      <c r="M625" s="2">
        <v>0.99008992325929701</v>
      </c>
      <c r="N625" s="2">
        <v>0.91071722647488396</v>
      </c>
      <c r="O625" s="2">
        <v>39.82</v>
      </c>
      <c r="P625" s="2">
        <v>58.71</v>
      </c>
      <c r="Q625" s="2">
        <v>116.4</v>
      </c>
      <c r="R625" s="2">
        <v>84.1</v>
      </c>
      <c r="S625" s="2">
        <v>99.5</v>
      </c>
      <c r="T625" s="2">
        <v>11.51</v>
      </c>
      <c r="U625" s="2">
        <v>35.83</v>
      </c>
      <c r="V625" s="2">
        <v>46.99</v>
      </c>
      <c r="W625" s="4">
        <v>7481.0712090932002</v>
      </c>
      <c r="X625" s="4">
        <v>5954.0835691168304</v>
      </c>
      <c r="Y625" s="4">
        <v>6573.8812400002398</v>
      </c>
      <c r="Z625" s="4">
        <v>7862.72607421875</v>
      </c>
      <c r="AA625" s="4">
        <v>4131.82391651539</v>
      </c>
      <c r="AB625" s="4">
        <v>4748.9755566006597</v>
      </c>
      <c r="AC625" s="4">
        <v>7681.5130710111798</v>
      </c>
      <c r="AD625" s="4">
        <v>5618.6471546115199</v>
      </c>
      <c r="AE625" s="4">
        <v>2695.4447095615101</v>
      </c>
      <c r="AF625" s="2" t="s">
        <v>14</v>
      </c>
      <c r="AG625" s="2" t="s">
        <v>11</v>
      </c>
      <c r="AH625" s="2" t="s">
        <v>14</v>
      </c>
      <c r="AI625" s="2" t="s">
        <v>14</v>
      </c>
      <c r="AJ625" s="2" t="s">
        <v>15</v>
      </c>
      <c r="AK625" s="2" t="s">
        <v>15</v>
      </c>
      <c r="AL625" s="2" t="s">
        <v>14</v>
      </c>
      <c r="AM625" s="2" t="s">
        <v>14</v>
      </c>
      <c r="AN625" s="2" t="s">
        <v>15</v>
      </c>
      <c r="AO625" s="2">
        <v>3.3449999999999999E-3</v>
      </c>
      <c r="AP625" s="2">
        <v>3.2160000000000001E-2</v>
      </c>
      <c r="AQ625" s="2">
        <v>2.21</v>
      </c>
      <c r="AR625" s="2">
        <v>36.85</v>
      </c>
    </row>
    <row r="626" spans="1:44">
      <c r="A626" s="2" t="s">
        <v>3192</v>
      </c>
      <c r="B626" s="2" t="s">
        <v>22</v>
      </c>
      <c r="C626" s="2">
        <v>2</v>
      </c>
      <c r="D626" s="2">
        <v>9</v>
      </c>
      <c r="E626" s="2" t="s">
        <v>3193</v>
      </c>
      <c r="F626" s="2" t="s">
        <v>3194</v>
      </c>
      <c r="G626" s="2" t="s">
        <v>3195</v>
      </c>
      <c r="H626" s="2" t="s">
        <v>3196</v>
      </c>
      <c r="I626" s="2">
        <v>1</v>
      </c>
      <c r="J626" s="2">
        <v>1699.8472200000001</v>
      </c>
      <c r="K626" s="3">
        <v>0.85299999999999998</v>
      </c>
      <c r="L626" s="3">
        <v>0.68700000000000006</v>
      </c>
      <c r="M626" s="2">
        <v>0.99008992325929701</v>
      </c>
      <c r="N626" s="2">
        <v>6.2476708214672098E-2</v>
      </c>
      <c r="O626" s="2">
        <v>23.68</v>
      </c>
      <c r="P626" s="2">
        <v>34.4</v>
      </c>
      <c r="Q626" s="2">
        <v>95.2</v>
      </c>
      <c r="R626" s="2">
        <v>125.5</v>
      </c>
      <c r="S626" s="2">
        <v>79.400000000000006</v>
      </c>
      <c r="T626" s="2">
        <v>27.26</v>
      </c>
      <c r="U626" s="2">
        <v>18.809999999999999</v>
      </c>
      <c r="V626" s="2">
        <v>33.520000000000003</v>
      </c>
      <c r="W626" s="4">
        <v>11333.3503449936</v>
      </c>
      <c r="X626" s="4">
        <v>16280.371866965899</v>
      </c>
      <c r="Y626" s="4">
        <v>9772.4908107380306</v>
      </c>
      <c r="Z626" s="4">
        <v>14947.1171875</v>
      </c>
      <c r="AA626" s="4">
        <v>12132.0900919128</v>
      </c>
      <c r="AB626" s="4">
        <v>17754.2338292436</v>
      </c>
      <c r="AC626" s="4">
        <v>15205.6696090981</v>
      </c>
      <c r="AD626" s="4">
        <v>8336.6452662855809</v>
      </c>
      <c r="AE626" s="4">
        <v>9452.3858466616803</v>
      </c>
      <c r="AF626" s="2" t="s">
        <v>11</v>
      </c>
      <c r="AG626" s="2" t="s">
        <v>11</v>
      </c>
      <c r="AH626" s="2" t="s">
        <v>11</v>
      </c>
      <c r="AI626" s="2" t="s">
        <v>11</v>
      </c>
      <c r="AJ626" s="2" t="s">
        <v>11</v>
      </c>
      <c r="AK626" s="2" t="s">
        <v>11</v>
      </c>
      <c r="AL626" s="2" t="s">
        <v>11</v>
      </c>
      <c r="AM626" s="2" t="s">
        <v>11</v>
      </c>
      <c r="AN626" s="2" t="s">
        <v>11</v>
      </c>
      <c r="AO626" s="2">
        <v>1.8780000000000001E-4</v>
      </c>
      <c r="AP626" s="2">
        <v>1.7990000000000001E-4</v>
      </c>
      <c r="AQ626" s="2">
        <v>2.44</v>
      </c>
      <c r="AR626" s="2">
        <v>41.69</v>
      </c>
    </row>
    <row r="627" spans="1:44">
      <c r="A627" s="2" t="s">
        <v>3197</v>
      </c>
      <c r="B627" s="2" t="s">
        <v>616</v>
      </c>
      <c r="C627" s="2">
        <v>1</v>
      </c>
      <c r="D627" s="2">
        <v>4</v>
      </c>
      <c r="E627" s="2" t="s">
        <v>2053</v>
      </c>
      <c r="F627" s="2" t="s">
        <v>2054</v>
      </c>
      <c r="G627" s="2" t="s">
        <v>3198</v>
      </c>
      <c r="H627" s="2" t="s">
        <v>2056</v>
      </c>
      <c r="I627" s="2">
        <v>1</v>
      </c>
      <c r="J627" s="2">
        <v>1467.74083</v>
      </c>
      <c r="K627" s="3">
        <v>0.85299999999999998</v>
      </c>
      <c r="L627" s="3">
        <v>1.25</v>
      </c>
      <c r="M627" s="2">
        <v>0.99008992325929701</v>
      </c>
      <c r="N627" s="2">
        <v>0.91071722647488396</v>
      </c>
      <c r="O627" s="2">
        <v>103.99</v>
      </c>
      <c r="P627" s="2">
        <v>55.95</v>
      </c>
      <c r="Q627" s="2">
        <v>121.3</v>
      </c>
      <c r="R627" s="2">
        <v>96.4</v>
      </c>
      <c r="S627" s="2">
        <v>82.4</v>
      </c>
      <c r="T627" s="2">
        <v>71.09</v>
      </c>
      <c r="U627" s="2">
        <v>63.88</v>
      </c>
      <c r="V627" s="2">
        <v>77.510000000000005</v>
      </c>
      <c r="W627" s="4">
        <v>37281.049604963497</v>
      </c>
      <c r="X627" s="4">
        <v>23939.505647854701</v>
      </c>
      <c r="Y627" s="4">
        <v>5693.0314791616802</v>
      </c>
      <c r="Z627" s="4">
        <v>19024.923828125</v>
      </c>
      <c r="AA627" s="4">
        <v>20902.289940852799</v>
      </c>
      <c r="AB627" s="4">
        <v>3885.9661285428301</v>
      </c>
      <c r="AC627" s="4">
        <v>32352.538911767901</v>
      </c>
      <c r="AD627" s="4">
        <v>16263.201353459899</v>
      </c>
      <c r="AE627" s="4">
        <v>4855.9647720405801</v>
      </c>
      <c r="AF627" s="2" t="s">
        <v>11</v>
      </c>
      <c r="AG627" s="2" t="s">
        <v>11</v>
      </c>
      <c r="AH627" s="2" t="s">
        <v>14</v>
      </c>
      <c r="AI627" s="2" t="s">
        <v>14</v>
      </c>
      <c r="AJ627" s="2" t="s">
        <v>14</v>
      </c>
      <c r="AK627" s="2" t="s">
        <v>14</v>
      </c>
      <c r="AL627" s="2" t="s">
        <v>11</v>
      </c>
      <c r="AM627" s="2" t="s">
        <v>11</v>
      </c>
      <c r="AN627" s="2" t="s">
        <v>14</v>
      </c>
      <c r="AO627" s="2">
        <v>1.8780000000000001E-4</v>
      </c>
      <c r="AP627" s="2">
        <v>5.9750000000000004E-6</v>
      </c>
      <c r="AQ627" s="2">
        <v>3.02</v>
      </c>
      <c r="AR627" s="2">
        <v>63.06</v>
      </c>
    </row>
    <row r="628" spans="1:44">
      <c r="A628" s="2" t="s">
        <v>555</v>
      </c>
      <c r="B628" s="2" t="s">
        <v>27</v>
      </c>
      <c r="C628" s="2">
        <v>1</v>
      </c>
      <c r="D628" s="2">
        <v>11</v>
      </c>
      <c r="E628" s="2" t="s">
        <v>556</v>
      </c>
      <c r="F628" s="2" t="s">
        <v>557</v>
      </c>
      <c r="G628" s="2" t="s">
        <v>558</v>
      </c>
      <c r="H628" s="2" t="s">
        <v>3199</v>
      </c>
      <c r="I628" s="2">
        <v>1</v>
      </c>
      <c r="J628" s="2">
        <v>1204.6506899999999</v>
      </c>
      <c r="K628" s="3">
        <v>0.85299999999999998</v>
      </c>
      <c r="L628" s="3">
        <v>0.99399999999999999</v>
      </c>
      <c r="M628" s="2">
        <v>0.99008992325929701</v>
      </c>
      <c r="N628" s="2">
        <v>0.91071722647488396</v>
      </c>
      <c r="O628" s="2">
        <v>31.94</v>
      </c>
      <c r="P628" s="2">
        <v>31.94</v>
      </c>
      <c r="Q628" s="2">
        <v>110.2</v>
      </c>
      <c r="R628" s="2">
        <v>91.1</v>
      </c>
      <c r="S628" s="2">
        <v>98.7</v>
      </c>
      <c r="T628" s="2">
        <v>18.760000000000002</v>
      </c>
      <c r="U628" s="2">
        <v>22.04</v>
      </c>
      <c r="V628" s="2">
        <v>23.63</v>
      </c>
      <c r="W628" s="4">
        <v>16000.809719683901</v>
      </c>
      <c r="X628" s="4">
        <v>17935.638752192099</v>
      </c>
      <c r="Y628" s="4">
        <v>22892.012172495499</v>
      </c>
      <c r="Z628" s="4">
        <v>14830.41015625</v>
      </c>
      <c r="AA628" s="4">
        <v>12886.145131637</v>
      </c>
      <c r="AB628" s="4">
        <v>19646.121760266498</v>
      </c>
      <c r="AC628" s="4">
        <v>12026.547781547</v>
      </c>
      <c r="AD628" s="4">
        <v>16059.3395206514</v>
      </c>
      <c r="AE628" s="4">
        <v>19518.767165735098</v>
      </c>
      <c r="AF628" s="2" t="s">
        <v>11</v>
      </c>
      <c r="AG628" s="2" t="s">
        <v>11</v>
      </c>
      <c r="AH628" s="2" t="s">
        <v>11</v>
      </c>
      <c r="AI628" s="2" t="s">
        <v>11</v>
      </c>
      <c r="AJ628" s="2" t="s">
        <v>11</v>
      </c>
      <c r="AK628" s="2" t="s">
        <v>11</v>
      </c>
      <c r="AL628" s="2" t="s">
        <v>11</v>
      </c>
      <c r="AM628" s="2" t="s">
        <v>11</v>
      </c>
      <c r="AN628" s="2" t="s">
        <v>11</v>
      </c>
      <c r="AO628" s="2">
        <v>1.8780000000000001E-4</v>
      </c>
      <c r="AP628" s="2">
        <v>6.3100000000000002E-5</v>
      </c>
      <c r="AQ628" s="2">
        <v>2.94</v>
      </c>
      <c r="AR628" s="2">
        <v>24.06</v>
      </c>
    </row>
    <row r="629" spans="1:44">
      <c r="A629" s="2" t="s">
        <v>3200</v>
      </c>
      <c r="B629" s="2" t="s">
        <v>36</v>
      </c>
      <c r="C629" s="2">
        <v>1</v>
      </c>
      <c r="D629" s="2">
        <v>2</v>
      </c>
      <c r="E629" s="2" t="s">
        <v>3201</v>
      </c>
      <c r="F629" s="2" t="s">
        <v>3202</v>
      </c>
      <c r="G629" s="2" t="s">
        <v>3203</v>
      </c>
      <c r="H629" s="2" t="s">
        <v>3204</v>
      </c>
      <c r="I629" s="2">
        <v>1</v>
      </c>
      <c r="J629" s="2">
        <v>1251.6877999999999</v>
      </c>
      <c r="K629" s="3">
        <v>0.85299999999999998</v>
      </c>
      <c r="L629" s="3">
        <v>1.0900000000000001</v>
      </c>
      <c r="M629" s="2">
        <v>0.99008992325929701</v>
      </c>
      <c r="N629" s="2">
        <v>0.99534341064134702</v>
      </c>
      <c r="O629" s="2">
        <v>25.05</v>
      </c>
      <c r="P629" s="2">
        <v>30.15</v>
      </c>
      <c r="Q629" s="2">
        <v>113.9</v>
      </c>
      <c r="R629" s="2">
        <v>89</v>
      </c>
      <c r="S629" s="2">
        <v>97.1</v>
      </c>
      <c r="T629" s="2">
        <v>14.55</v>
      </c>
      <c r="U629" s="2">
        <v>11.57</v>
      </c>
      <c r="V629" s="2">
        <v>26.32</v>
      </c>
      <c r="W629" s="4">
        <v>10366.4550610146</v>
      </c>
      <c r="X629" s="4">
        <v>7829.5109797675595</v>
      </c>
      <c r="Y629" s="4">
        <v>9976.4508260969305</v>
      </c>
      <c r="Z629" s="4">
        <v>7801.52978515625</v>
      </c>
      <c r="AA629" s="4">
        <v>7073.50604829453</v>
      </c>
      <c r="AB629" s="4">
        <v>8894.3757730708403</v>
      </c>
      <c r="AC629" s="4">
        <v>10235.447608733801</v>
      </c>
      <c r="AD629" s="4">
        <v>5933.1652805026597</v>
      </c>
      <c r="AE629" s="4">
        <v>8505.7230693561305</v>
      </c>
      <c r="AF629" s="2" t="s">
        <v>14</v>
      </c>
      <c r="AG629" s="2" t="s">
        <v>11</v>
      </c>
      <c r="AH629" s="2" t="s">
        <v>11</v>
      </c>
      <c r="AI629" s="2" t="s">
        <v>14</v>
      </c>
      <c r="AJ629" s="2" t="s">
        <v>14</v>
      </c>
      <c r="AK629" s="2" t="s">
        <v>14</v>
      </c>
      <c r="AL629" s="2" t="s">
        <v>14</v>
      </c>
      <c r="AM629" s="2" t="s">
        <v>14</v>
      </c>
      <c r="AN629" s="2" t="s">
        <v>14</v>
      </c>
      <c r="AO629" s="2">
        <v>7.1270000000000003E-4</v>
      </c>
      <c r="AP629" s="2">
        <v>4.2180000000000004E-3</v>
      </c>
      <c r="AQ629" s="2">
        <v>1.85</v>
      </c>
      <c r="AR629" s="2">
        <v>39.21</v>
      </c>
    </row>
    <row r="630" spans="1:44">
      <c r="A630" s="2" t="s">
        <v>3205</v>
      </c>
      <c r="B630" s="2" t="s">
        <v>58</v>
      </c>
      <c r="C630" s="2">
        <v>1</v>
      </c>
      <c r="D630" s="2">
        <v>1</v>
      </c>
      <c r="E630" s="2" t="s">
        <v>2427</v>
      </c>
      <c r="F630" s="2" t="s">
        <v>3206</v>
      </c>
      <c r="G630" s="2" t="s">
        <v>3207</v>
      </c>
      <c r="H630" s="2" t="s">
        <v>2430</v>
      </c>
      <c r="I630" s="2">
        <v>1</v>
      </c>
      <c r="J630" s="2">
        <v>1328.6813400000001</v>
      </c>
      <c r="K630" s="3">
        <v>0.85199999999999998</v>
      </c>
      <c r="L630" s="3">
        <v>0.999</v>
      </c>
      <c r="M630" s="2">
        <v>0.99008992325929701</v>
      </c>
      <c r="N630" s="2">
        <v>0.96751638647120697</v>
      </c>
      <c r="O630" s="2">
        <v>28.18</v>
      </c>
      <c r="P630" s="2">
        <v>32.869999999999997</v>
      </c>
      <c r="Q630" s="2">
        <v>118.1</v>
      </c>
      <c r="R630" s="2">
        <v>94.5</v>
      </c>
      <c r="S630" s="2">
        <v>87.4</v>
      </c>
      <c r="T630" s="2">
        <v>18.13</v>
      </c>
      <c r="U630" s="2">
        <v>16.77</v>
      </c>
      <c r="V630" s="2">
        <v>34.549999999999997</v>
      </c>
      <c r="W630" s="4">
        <v>4513.5869320432103</v>
      </c>
      <c r="X630" s="4">
        <v>5470.3209822777999</v>
      </c>
      <c r="Y630" s="4">
        <v>3809.13007776007</v>
      </c>
      <c r="Z630" s="4">
        <v>4482.07958984375</v>
      </c>
      <c r="AA630" s="4">
        <v>3247.7754548472999</v>
      </c>
      <c r="AB630" s="4">
        <v>3613.1468894609302</v>
      </c>
      <c r="AC630" s="4">
        <v>3243.5924343113302</v>
      </c>
      <c r="AD630" s="4">
        <v>3341.0859731657401</v>
      </c>
      <c r="AE630" s="4">
        <v>5751.5151285989105</v>
      </c>
      <c r="AF630" s="2" t="s">
        <v>14</v>
      </c>
      <c r="AG630" s="2" t="s">
        <v>11</v>
      </c>
      <c r="AH630" s="2" t="s">
        <v>14</v>
      </c>
      <c r="AI630" s="2" t="s">
        <v>14</v>
      </c>
      <c r="AJ630" s="2" t="s">
        <v>14</v>
      </c>
      <c r="AK630" s="2" t="s">
        <v>15</v>
      </c>
      <c r="AL630" s="2" t="s">
        <v>14</v>
      </c>
      <c r="AM630" s="2" t="s">
        <v>15</v>
      </c>
      <c r="AN630" s="2" t="s">
        <v>14</v>
      </c>
      <c r="AO630" s="2">
        <v>3.3449999999999999E-3</v>
      </c>
      <c r="AP630" s="2">
        <v>3.134E-2</v>
      </c>
      <c r="AQ630" s="2">
        <v>1.37</v>
      </c>
      <c r="AR630" s="2">
        <v>38.76</v>
      </c>
    </row>
    <row r="631" spans="1:44">
      <c r="A631" s="2" t="s">
        <v>379</v>
      </c>
      <c r="B631" s="2" t="s">
        <v>3208</v>
      </c>
      <c r="C631" s="2">
        <v>1</v>
      </c>
      <c r="D631" s="2">
        <v>20</v>
      </c>
      <c r="E631" s="2" t="s">
        <v>380</v>
      </c>
      <c r="F631" s="2" t="s">
        <v>381</v>
      </c>
      <c r="G631" s="2" t="s">
        <v>382</v>
      </c>
      <c r="H631" s="2" t="s">
        <v>3109</v>
      </c>
      <c r="I631" s="2">
        <v>1</v>
      </c>
      <c r="J631" s="2">
        <v>1811.91425</v>
      </c>
      <c r="K631" s="3">
        <v>0.85099999999999998</v>
      </c>
      <c r="L631" s="3">
        <v>1.032</v>
      </c>
      <c r="M631" s="2">
        <v>0.99008992325929701</v>
      </c>
      <c r="N631" s="2">
        <v>0.96489785082190205</v>
      </c>
      <c r="O631" s="2">
        <v>4.22</v>
      </c>
      <c r="P631" s="2">
        <v>7.09</v>
      </c>
      <c r="Q631" s="2">
        <v>112.2</v>
      </c>
      <c r="R631" s="2">
        <v>92.5</v>
      </c>
      <c r="S631" s="2">
        <v>95.4</v>
      </c>
      <c r="T631" s="2">
        <v>5.48</v>
      </c>
      <c r="U631" s="2">
        <v>14.21</v>
      </c>
      <c r="V631" s="2">
        <v>1.53</v>
      </c>
      <c r="W631" s="4">
        <v>60608.424573630502</v>
      </c>
      <c r="X631" s="4">
        <v>58932.102596495701</v>
      </c>
      <c r="Y631" s="4">
        <v>54459.512246725302</v>
      </c>
      <c r="Z631" s="4">
        <v>48582.554443359397</v>
      </c>
      <c r="AA631" s="4">
        <v>46364.543156140702</v>
      </c>
      <c r="AB631" s="4">
        <v>60039.727970706001</v>
      </c>
      <c r="AC631" s="4">
        <v>50287.107180562198</v>
      </c>
      <c r="AD631" s="4">
        <v>50124.989691073999</v>
      </c>
      <c r="AE631" s="4">
        <v>48890.770166950402</v>
      </c>
      <c r="AF631" s="2" t="s">
        <v>11</v>
      </c>
      <c r="AG631" s="2" t="s">
        <v>11</v>
      </c>
      <c r="AH631" s="2" t="s">
        <v>11</v>
      </c>
      <c r="AI631" s="2" t="s">
        <v>11</v>
      </c>
      <c r="AJ631" s="2" t="s">
        <v>11</v>
      </c>
      <c r="AK631" s="2" t="s">
        <v>11</v>
      </c>
      <c r="AL631" s="2" t="s">
        <v>11</v>
      </c>
      <c r="AM631" s="2" t="s">
        <v>11</v>
      </c>
      <c r="AN631" s="2" t="s">
        <v>11</v>
      </c>
      <c r="AO631" s="2">
        <v>1.8780000000000001E-4</v>
      </c>
      <c r="AP631" s="2">
        <v>7.1160000000000001E-6</v>
      </c>
      <c r="AQ631" s="2">
        <v>2.74</v>
      </c>
      <c r="AR631" s="2">
        <v>34.96</v>
      </c>
    </row>
    <row r="632" spans="1:44">
      <c r="A632" s="2" t="s">
        <v>690</v>
      </c>
      <c r="B632" s="2" t="s">
        <v>620</v>
      </c>
      <c r="C632" s="2">
        <v>1</v>
      </c>
      <c r="D632" s="2">
        <v>3</v>
      </c>
      <c r="E632" s="2" t="s">
        <v>691</v>
      </c>
      <c r="F632" s="2" t="s">
        <v>692</v>
      </c>
      <c r="G632" s="2" t="s">
        <v>693</v>
      </c>
      <c r="H632" s="2" t="s">
        <v>3209</v>
      </c>
      <c r="I632" s="2">
        <v>1</v>
      </c>
      <c r="J632" s="2">
        <v>1406.61913</v>
      </c>
      <c r="K632" s="3">
        <v>0.85</v>
      </c>
      <c r="L632" s="3">
        <v>0.94799999999999995</v>
      </c>
      <c r="M632" s="2">
        <v>0.99008992325929701</v>
      </c>
      <c r="N632" s="2">
        <v>0.81991152504513898</v>
      </c>
      <c r="O632" s="2">
        <v>35.6</v>
      </c>
      <c r="P632" s="2">
        <v>30.91</v>
      </c>
      <c r="Q632" s="2">
        <v>106.5</v>
      </c>
      <c r="R632" s="2">
        <v>99.3</v>
      </c>
      <c r="S632" s="2">
        <v>94.2</v>
      </c>
      <c r="T632" s="2">
        <v>17.829999999999998</v>
      </c>
      <c r="U632" s="2">
        <v>17.75</v>
      </c>
      <c r="V632" s="2">
        <v>24.63</v>
      </c>
      <c r="W632" s="4">
        <v>18511.103707026101</v>
      </c>
      <c r="X632" s="4">
        <v>18986.039392844101</v>
      </c>
      <c r="Y632" s="4">
        <v>25189.858634175001</v>
      </c>
      <c r="Z632" s="4">
        <v>17708.536743164099</v>
      </c>
      <c r="AA632" s="4">
        <v>21400.1018895446</v>
      </c>
      <c r="AB632" s="4">
        <v>15021.511469248</v>
      </c>
      <c r="AC632" s="4">
        <v>21402.116837619102</v>
      </c>
      <c r="AD632" s="4">
        <v>16792.697267375799</v>
      </c>
      <c r="AE632" s="4">
        <v>13008.0782905741</v>
      </c>
      <c r="AF632" s="2" t="s">
        <v>11</v>
      </c>
      <c r="AG632" s="2" t="s">
        <v>14</v>
      </c>
      <c r="AH632" s="2" t="s">
        <v>14</v>
      </c>
      <c r="AI632" s="2" t="s">
        <v>11</v>
      </c>
      <c r="AJ632" s="2" t="s">
        <v>11</v>
      </c>
      <c r="AK632" s="2" t="s">
        <v>14</v>
      </c>
      <c r="AL632" s="2" t="s">
        <v>14</v>
      </c>
      <c r="AM632" s="2" t="s">
        <v>14</v>
      </c>
      <c r="AN632" s="2" t="s">
        <v>14</v>
      </c>
      <c r="AO632" s="2">
        <v>1.8780000000000001E-4</v>
      </c>
      <c r="AP632" s="2">
        <v>1.2980000000000001E-4</v>
      </c>
      <c r="AQ632" s="2">
        <v>3.18</v>
      </c>
      <c r="AR632" s="2">
        <v>21.31</v>
      </c>
    </row>
    <row r="633" spans="1:44">
      <c r="A633" s="2" t="s">
        <v>3210</v>
      </c>
      <c r="B633" s="2" t="s">
        <v>3211</v>
      </c>
      <c r="C633" s="2">
        <v>1</v>
      </c>
      <c r="D633" s="2">
        <v>1</v>
      </c>
      <c r="E633" s="2" t="s">
        <v>435</v>
      </c>
      <c r="F633" s="2" t="s">
        <v>3212</v>
      </c>
      <c r="G633" s="2" t="s">
        <v>437</v>
      </c>
      <c r="H633" s="2" t="s">
        <v>1355</v>
      </c>
      <c r="I633" s="2">
        <v>2</v>
      </c>
      <c r="J633" s="2">
        <v>3245.6223100000002</v>
      </c>
      <c r="K633" s="3">
        <v>0.84899999999999998</v>
      </c>
      <c r="L633" s="3">
        <v>0.93</v>
      </c>
      <c r="M633" s="2">
        <v>0.99008992325929701</v>
      </c>
      <c r="N633" s="2">
        <v>0.83462796662161498</v>
      </c>
      <c r="O633" s="2">
        <v>57.69</v>
      </c>
      <c r="P633" s="2">
        <v>21.91</v>
      </c>
      <c r="Q633" s="2">
        <v>108.1</v>
      </c>
      <c r="R633" s="2">
        <v>101.8</v>
      </c>
      <c r="S633" s="2">
        <v>90.1</v>
      </c>
      <c r="T633" s="2">
        <v>20.98</v>
      </c>
      <c r="U633" s="2">
        <v>9.25</v>
      </c>
      <c r="V633" s="2">
        <v>62.47</v>
      </c>
      <c r="W633" s="4">
        <v>5946.0680025169704</v>
      </c>
      <c r="X633" s="4">
        <v>4358.5345373372302</v>
      </c>
      <c r="Y633" s="4">
        <v>4081.2383513526302</v>
      </c>
      <c r="Z633" s="4">
        <v>4105.29248046875</v>
      </c>
      <c r="AA633" s="4">
        <v>3726.59114429284</v>
      </c>
      <c r="AB633" s="4">
        <v>4486.2153481404403</v>
      </c>
      <c r="AC633" s="4">
        <v>9555.2511135603909</v>
      </c>
      <c r="AD633" s="4">
        <v>3634.7054407475998</v>
      </c>
      <c r="AE633" s="4">
        <v>3465.55151747323</v>
      </c>
      <c r="AF633" s="2" t="s">
        <v>11</v>
      </c>
      <c r="AG633" s="2" t="s">
        <v>15</v>
      </c>
      <c r="AH633" s="2" t="s">
        <v>15</v>
      </c>
      <c r="AI633" s="2" t="s">
        <v>14</v>
      </c>
      <c r="AJ633" s="2" t="s">
        <v>15</v>
      </c>
      <c r="AK633" s="2" t="s">
        <v>15</v>
      </c>
      <c r="AL633" s="2" t="s">
        <v>14</v>
      </c>
      <c r="AM633" s="2" t="s">
        <v>15</v>
      </c>
      <c r="AN633" s="2" t="s">
        <v>15</v>
      </c>
      <c r="AO633" s="2">
        <v>1.227E-3</v>
      </c>
      <c r="AP633" s="2">
        <v>7.4920000000000004E-3</v>
      </c>
      <c r="AQ633" s="2">
        <v>2.04</v>
      </c>
      <c r="AR633" s="2">
        <v>59.21</v>
      </c>
    </row>
    <row r="634" spans="1:44">
      <c r="A634" s="2" t="s">
        <v>3213</v>
      </c>
      <c r="B634" s="2" t="s">
        <v>27</v>
      </c>
      <c r="C634" s="2">
        <v>3</v>
      </c>
      <c r="D634" s="2">
        <v>1</v>
      </c>
      <c r="E634" s="2" t="s">
        <v>3214</v>
      </c>
      <c r="F634" s="2" t="s">
        <v>3215</v>
      </c>
      <c r="G634" s="2" t="s">
        <v>3216</v>
      </c>
      <c r="H634" s="2" t="s">
        <v>3217</v>
      </c>
      <c r="I634" s="2">
        <v>1</v>
      </c>
      <c r="J634" s="2">
        <v>2107.1004699999999</v>
      </c>
      <c r="K634" s="3">
        <v>0.84899999999999998</v>
      </c>
      <c r="L634" s="3">
        <v>1.6140000000000001</v>
      </c>
      <c r="M634" s="2">
        <v>0.99008992325929701</v>
      </c>
      <c r="N634" s="2">
        <v>0.44874335222002598</v>
      </c>
      <c r="O634" s="2">
        <v>49.24</v>
      </c>
      <c r="P634" s="2">
        <v>55.39</v>
      </c>
      <c r="Q634" s="2">
        <v>128</v>
      </c>
      <c r="R634" s="2">
        <v>53.9</v>
      </c>
      <c r="S634" s="2">
        <v>118.2</v>
      </c>
      <c r="T634" s="2">
        <v>32.65</v>
      </c>
      <c r="U634" s="2">
        <v>50.69</v>
      </c>
      <c r="V634" s="2">
        <v>38.9</v>
      </c>
      <c r="W634" s="4">
        <v>8477.8889435898309</v>
      </c>
      <c r="X634" s="4">
        <v>5153.9021456052396</v>
      </c>
      <c r="Y634" s="4">
        <v>4852.5132748244996</v>
      </c>
      <c r="Z634" s="4">
        <v>2169.3606785333</v>
      </c>
      <c r="AA634" s="4">
        <v>4708.5376882863302</v>
      </c>
      <c r="AB634" s="4">
        <v>2035.7726290964699</v>
      </c>
      <c r="AC634" s="4">
        <v>7198.3305739911502</v>
      </c>
      <c r="AD634" s="4">
        <v>4759.4644553436201</v>
      </c>
      <c r="AE634" s="4">
        <v>3285.0400437871199</v>
      </c>
      <c r="AF634" s="2" t="s">
        <v>11</v>
      </c>
      <c r="AG634" s="2" t="s">
        <v>14</v>
      </c>
      <c r="AH634" s="2" t="s">
        <v>15</v>
      </c>
      <c r="AI634" s="2" t="s">
        <v>15</v>
      </c>
      <c r="AJ634" s="2" t="s">
        <v>15</v>
      </c>
      <c r="AK634" s="2" t="s">
        <v>15</v>
      </c>
      <c r="AL634" s="2" t="s">
        <v>14</v>
      </c>
      <c r="AM634" s="2" t="s">
        <v>14</v>
      </c>
      <c r="AN634" s="2" t="s">
        <v>15</v>
      </c>
      <c r="AO634" s="2">
        <v>2.3800000000000002E-3</v>
      </c>
      <c r="AP634" s="2">
        <v>1.9720000000000001E-2</v>
      </c>
      <c r="AQ634" s="2">
        <v>2.69</v>
      </c>
      <c r="AR634" s="2">
        <v>41.13</v>
      </c>
    </row>
    <row r="635" spans="1:44">
      <c r="A635" s="2" t="s">
        <v>3218</v>
      </c>
      <c r="B635" s="2" t="s">
        <v>36</v>
      </c>
      <c r="C635" s="2">
        <v>2</v>
      </c>
      <c r="D635" s="2">
        <v>1</v>
      </c>
      <c r="E635" s="2" t="s">
        <v>3219</v>
      </c>
      <c r="F635" s="2" t="s">
        <v>3220</v>
      </c>
      <c r="G635" s="2" t="s">
        <v>3221</v>
      </c>
      <c r="H635" s="2" t="s">
        <v>3222</v>
      </c>
      <c r="I635" s="2">
        <v>1</v>
      </c>
      <c r="J635" s="2">
        <v>1117.54926</v>
      </c>
      <c r="K635" s="3">
        <v>0.84799999999999998</v>
      </c>
      <c r="L635" s="3">
        <v>0.91600000000000004</v>
      </c>
      <c r="M635" s="2">
        <v>0.99008992325929701</v>
      </c>
      <c r="N635" s="2">
        <v>0.72259178191592199</v>
      </c>
      <c r="O635" s="2">
        <v>31.74</v>
      </c>
      <c r="P635" s="2">
        <v>14.19</v>
      </c>
      <c r="Q635" s="2">
        <v>94.8</v>
      </c>
      <c r="R635" s="2">
        <v>107</v>
      </c>
      <c r="S635" s="2">
        <v>98.2</v>
      </c>
      <c r="T635" s="2">
        <v>30.11</v>
      </c>
      <c r="U635" s="2">
        <v>7.12</v>
      </c>
      <c r="V635" s="2">
        <v>14.42</v>
      </c>
      <c r="W635" s="4">
        <v>11152.333221136199</v>
      </c>
      <c r="X635" s="4">
        <v>11584.441678220301</v>
      </c>
      <c r="Y635" s="4">
        <v>18531.9711030615</v>
      </c>
      <c r="Z635" s="4">
        <v>13072.384765625</v>
      </c>
      <c r="AA635" s="4">
        <v>11851.1688752424</v>
      </c>
      <c r="AB635" s="4">
        <v>13642.870842177201</v>
      </c>
      <c r="AC635" s="4">
        <v>12004.325974175301</v>
      </c>
      <c r="AD635" s="4">
        <v>12496.2292069456</v>
      </c>
      <c r="AE635" s="4">
        <v>9455.0118248015406</v>
      </c>
      <c r="AF635" s="2" t="s">
        <v>14</v>
      </c>
      <c r="AG635" s="2" t="s">
        <v>14</v>
      </c>
      <c r="AH635" s="2" t="s">
        <v>11</v>
      </c>
      <c r="AI635" s="2" t="s">
        <v>14</v>
      </c>
      <c r="AJ635" s="2" t="s">
        <v>14</v>
      </c>
      <c r="AK635" s="2" t="s">
        <v>14</v>
      </c>
      <c r="AL635" s="2" t="s">
        <v>14</v>
      </c>
      <c r="AM635" s="2" t="s">
        <v>14</v>
      </c>
      <c r="AN635" s="2" t="s">
        <v>14</v>
      </c>
      <c r="AO635" s="2">
        <v>1.3129999999999999E-3</v>
      </c>
      <c r="AP635" s="2">
        <v>8.6239999999999997E-3</v>
      </c>
      <c r="AQ635" s="2">
        <v>1.68</v>
      </c>
      <c r="AR635" s="2">
        <v>31.34</v>
      </c>
    </row>
    <row r="636" spans="1:44">
      <c r="A636" s="2" t="s">
        <v>3223</v>
      </c>
      <c r="B636" s="2" t="s">
        <v>54</v>
      </c>
      <c r="C636" s="2">
        <v>2</v>
      </c>
      <c r="D636" s="2">
        <v>1</v>
      </c>
      <c r="E636" s="2" t="s">
        <v>3224</v>
      </c>
      <c r="F636" s="2" t="s">
        <v>3225</v>
      </c>
      <c r="G636" s="2" t="s">
        <v>3226</v>
      </c>
      <c r="H636" s="2" t="s">
        <v>3227</v>
      </c>
      <c r="I636" s="2">
        <v>1</v>
      </c>
      <c r="J636" s="2">
        <v>1524.8389</v>
      </c>
      <c r="K636" s="3">
        <v>0.84799999999999998</v>
      </c>
      <c r="L636" s="3">
        <v>1.0660000000000001</v>
      </c>
      <c r="M636" s="2">
        <v>0.99008992325929701</v>
      </c>
      <c r="N636" s="2">
        <v>0.982347044489705</v>
      </c>
      <c r="O636" s="2">
        <v>53.87</v>
      </c>
      <c r="P636" s="2">
        <v>77.290000000000006</v>
      </c>
      <c r="Q636" s="2">
        <v>95</v>
      </c>
      <c r="R636" s="2">
        <v>134.1</v>
      </c>
      <c r="S636" s="2">
        <v>70.900000000000006</v>
      </c>
      <c r="T636" s="2">
        <v>37.32</v>
      </c>
      <c r="U636" s="2">
        <v>53.31</v>
      </c>
      <c r="V636" s="2">
        <v>52.16</v>
      </c>
      <c r="W636" s="4">
        <v>4662.7665441477702</v>
      </c>
      <c r="X636" s="4">
        <v>9734.6888048260498</v>
      </c>
      <c r="Y636" s="4">
        <v>6356.9442378965095</v>
      </c>
      <c r="Z636" s="4">
        <v>9293.5244140625</v>
      </c>
      <c r="AA636" s="4">
        <v>8971.1860531283091</v>
      </c>
      <c r="AB636" s="4">
        <v>2689.1759952981602</v>
      </c>
      <c r="AC636" s="4">
        <v>9909.0400305363401</v>
      </c>
      <c r="AD636" s="4">
        <v>4743.53644124943</v>
      </c>
      <c r="AE636" s="4">
        <v>3952.3173580744901</v>
      </c>
      <c r="AF636" s="2" t="s">
        <v>15</v>
      </c>
      <c r="AG636" s="2" t="s">
        <v>14</v>
      </c>
      <c r="AH636" s="2" t="s">
        <v>14</v>
      </c>
      <c r="AI636" s="2" t="s">
        <v>11</v>
      </c>
      <c r="AJ636" s="2" t="s">
        <v>14</v>
      </c>
      <c r="AK636" s="2" t="s">
        <v>15</v>
      </c>
      <c r="AL636" s="2" t="s">
        <v>14</v>
      </c>
      <c r="AM636" s="2" t="s">
        <v>15</v>
      </c>
      <c r="AN636" s="2" t="s">
        <v>15</v>
      </c>
      <c r="AO636" s="2">
        <v>4.4230000000000002E-4</v>
      </c>
      <c r="AP636" s="2">
        <v>3.4780000000000002E-3</v>
      </c>
      <c r="AQ636" s="2">
        <v>2.09</v>
      </c>
      <c r="AR636" s="2">
        <v>42.22</v>
      </c>
    </row>
    <row r="637" spans="1:44">
      <c r="A637" s="2" t="s">
        <v>1722</v>
      </c>
      <c r="B637" s="2" t="s">
        <v>3228</v>
      </c>
      <c r="C637" s="2">
        <v>3</v>
      </c>
      <c r="D637" s="2">
        <v>64</v>
      </c>
      <c r="E637" s="2" t="s">
        <v>1054</v>
      </c>
      <c r="F637" s="2" t="s">
        <v>1724</v>
      </c>
      <c r="G637" s="2" t="s">
        <v>1725</v>
      </c>
      <c r="H637" s="2" t="s">
        <v>1054</v>
      </c>
      <c r="I637" s="2">
        <v>1</v>
      </c>
      <c r="J637" s="2">
        <v>1714.8073400000001</v>
      </c>
      <c r="K637" s="3">
        <v>0.84699999999999998</v>
      </c>
      <c r="L637" s="3">
        <v>0.503</v>
      </c>
      <c r="M637" s="2">
        <v>0.99008992325929701</v>
      </c>
      <c r="N637" s="2">
        <v>1.49822893420184E-4</v>
      </c>
      <c r="O637" s="2">
        <v>4.95</v>
      </c>
      <c r="P637" s="2">
        <v>3.34</v>
      </c>
      <c r="Q637" s="2">
        <v>85.1</v>
      </c>
      <c r="R637" s="2">
        <v>142.69999999999999</v>
      </c>
      <c r="S637" s="2">
        <v>72.099999999999994</v>
      </c>
      <c r="T637" s="2">
        <v>9.14</v>
      </c>
      <c r="U637" s="2">
        <v>1.55</v>
      </c>
      <c r="V637" s="2">
        <v>8.08</v>
      </c>
      <c r="W637" s="4">
        <v>12124124.2117815</v>
      </c>
      <c r="X637" s="4">
        <v>14459287.9826112</v>
      </c>
      <c r="Y637" s="4">
        <v>13992245.832351699</v>
      </c>
      <c r="Z637" s="4">
        <v>23456464.505371101</v>
      </c>
      <c r="AA637" s="4">
        <v>23032124.017362501</v>
      </c>
      <c r="AB637" s="4">
        <v>23752622.542137198</v>
      </c>
      <c r="AC637" s="4">
        <v>11950275.873621</v>
      </c>
      <c r="AD637" s="4">
        <v>10312678.268615199</v>
      </c>
      <c r="AE637" s="4">
        <v>11854707.350426201</v>
      </c>
      <c r="AF637" s="2" t="s">
        <v>11</v>
      </c>
      <c r="AG637" s="2" t="s">
        <v>11</v>
      </c>
      <c r="AH637" s="2" t="s">
        <v>11</v>
      </c>
      <c r="AI637" s="2" t="s">
        <v>11</v>
      </c>
      <c r="AJ637" s="2" t="s">
        <v>11</v>
      </c>
      <c r="AK637" s="2" t="s">
        <v>11</v>
      </c>
      <c r="AL637" s="2" t="s">
        <v>11</v>
      </c>
      <c r="AM637" s="2" t="s">
        <v>11</v>
      </c>
      <c r="AN637" s="2" t="s">
        <v>11</v>
      </c>
      <c r="AO637" s="2">
        <v>1.8780000000000001E-4</v>
      </c>
      <c r="AP637" s="2">
        <v>3.8089999999999999E-8</v>
      </c>
      <c r="AQ637" s="2">
        <v>4.3499999999999996</v>
      </c>
      <c r="AR637" s="2">
        <v>32.51</v>
      </c>
    </row>
    <row r="638" spans="1:44">
      <c r="A638" s="2" t="s">
        <v>3229</v>
      </c>
      <c r="B638" s="2" t="s">
        <v>58</v>
      </c>
      <c r="C638" s="2">
        <v>1</v>
      </c>
      <c r="D638" s="2">
        <v>3</v>
      </c>
      <c r="E638" s="2" t="s">
        <v>1905</v>
      </c>
      <c r="F638" s="2" t="s">
        <v>3230</v>
      </c>
      <c r="G638" s="2" t="s">
        <v>3231</v>
      </c>
      <c r="H638" s="2" t="s">
        <v>1908</v>
      </c>
      <c r="I638" s="2">
        <v>1</v>
      </c>
      <c r="J638" s="2">
        <v>1508.8756599999999</v>
      </c>
      <c r="K638" s="3">
        <v>0.84699999999999998</v>
      </c>
      <c r="L638" s="3">
        <v>1.0009999999999999</v>
      </c>
      <c r="M638" s="2">
        <v>0.99008992325929701</v>
      </c>
      <c r="N638" s="2">
        <v>0.92301782110432695</v>
      </c>
      <c r="O638" s="2">
        <v>108.73</v>
      </c>
      <c r="P638" s="2">
        <v>91.1</v>
      </c>
      <c r="Q638" s="2">
        <v>111.4</v>
      </c>
      <c r="R638" s="2">
        <v>94.2</v>
      </c>
      <c r="S638" s="2">
        <v>94.3</v>
      </c>
      <c r="T638" s="2">
        <v>101.87</v>
      </c>
      <c r="U638" s="2">
        <v>35.799999999999997</v>
      </c>
      <c r="V638" s="2">
        <v>95.08</v>
      </c>
      <c r="W638" s="4">
        <v>25721.223592534301</v>
      </c>
      <c r="X638" s="4">
        <v>8151.64963872936</v>
      </c>
      <c r="Y638" s="4">
        <v>2173.4357745870402</v>
      </c>
      <c r="Z638" s="4">
        <v>9318.1376953125</v>
      </c>
      <c r="AA638" s="4">
        <v>6895.6144562085401</v>
      </c>
      <c r="AB638" s="4">
        <v>4399.0582429687502</v>
      </c>
      <c r="AC638" s="4">
        <v>21349.9032095201</v>
      </c>
      <c r="AD638" s="4">
        <v>6902.7884784930302</v>
      </c>
      <c r="AE638" s="4">
        <v>2661.5036126754899</v>
      </c>
      <c r="AF638" s="2" t="s">
        <v>11</v>
      </c>
      <c r="AG638" s="2" t="s">
        <v>11</v>
      </c>
      <c r="AH638" s="2" t="s">
        <v>15</v>
      </c>
      <c r="AI638" s="2" t="s">
        <v>11</v>
      </c>
      <c r="AJ638" s="2" t="s">
        <v>14</v>
      </c>
      <c r="AK638" s="2" t="s">
        <v>15</v>
      </c>
      <c r="AL638" s="2" t="s">
        <v>14</v>
      </c>
      <c r="AM638" s="2" t="s">
        <v>14</v>
      </c>
      <c r="AN638" s="2" t="s">
        <v>15</v>
      </c>
      <c r="AO638" s="2">
        <v>1.8780000000000001E-4</v>
      </c>
      <c r="AP638" s="2">
        <v>8.541E-4</v>
      </c>
      <c r="AQ638" s="2">
        <v>2.4900000000000002</v>
      </c>
      <c r="AR638" s="2">
        <v>56.35</v>
      </c>
    </row>
    <row r="639" spans="1:44">
      <c r="A639" s="2" t="s">
        <v>3232</v>
      </c>
      <c r="B639" s="2" t="s">
        <v>77</v>
      </c>
      <c r="C639" s="2">
        <v>2</v>
      </c>
      <c r="D639" s="2">
        <v>4</v>
      </c>
      <c r="E639" s="2" t="s">
        <v>2000</v>
      </c>
      <c r="F639" s="2" t="s">
        <v>3233</v>
      </c>
      <c r="G639" s="2" t="s">
        <v>3234</v>
      </c>
      <c r="H639" s="2" t="s">
        <v>2003</v>
      </c>
      <c r="I639" s="2">
        <v>1</v>
      </c>
      <c r="J639" s="2">
        <v>1291.6687999999999</v>
      </c>
      <c r="K639" s="3">
        <v>0.84699999999999998</v>
      </c>
      <c r="L639" s="3">
        <v>0.89700000000000002</v>
      </c>
      <c r="M639" s="2">
        <v>0.99008992325929701</v>
      </c>
      <c r="N639" s="2">
        <v>0.66821708705910399</v>
      </c>
      <c r="O639" s="2">
        <v>81.7</v>
      </c>
      <c r="P639" s="2">
        <v>69.7</v>
      </c>
      <c r="Q639" s="2">
        <v>105.2</v>
      </c>
      <c r="R639" s="2">
        <v>90.6</v>
      </c>
      <c r="S639" s="2">
        <v>104.3</v>
      </c>
      <c r="T639" s="2">
        <v>43.34</v>
      </c>
      <c r="U639" s="2">
        <v>38.43</v>
      </c>
      <c r="V639" s="2">
        <v>57.73</v>
      </c>
      <c r="W639" s="4">
        <v>5632.1082755181596</v>
      </c>
      <c r="X639" s="4">
        <v>10709.250520847099</v>
      </c>
      <c r="Y639" s="4">
        <v>14519.3183678928</v>
      </c>
      <c r="Z639" s="4">
        <v>6274.6337890625</v>
      </c>
      <c r="AA639" s="4">
        <v>13703.5532261892</v>
      </c>
      <c r="AB639" s="4">
        <v>9223.0910375020903</v>
      </c>
      <c r="AC639" s="4">
        <v>10621.848402280501</v>
      </c>
      <c r="AD639" s="4">
        <v>2956.6204388203801</v>
      </c>
      <c r="AE639" s="4">
        <v>12292.6683480881</v>
      </c>
      <c r="AF639" s="2" t="s">
        <v>14</v>
      </c>
      <c r="AG639" s="2" t="s">
        <v>14</v>
      </c>
      <c r="AH639" s="2" t="s">
        <v>11</v>
      </c>
      <c r="AI639" s="2" t="s">
        <v>14</v>
      </c>
      <c r="AJ639" s="2" t="s">
        <v>11</v>
      </c>
      <c r="AK639" s="2" t="s">
        <v>11</v>
      </c>
      <c r="AL639" s="2" t="s">
        <v>11</v>
      </c>
      <c r="AM639" s="2" t="s">
        <v>15</v>
      </c>
      <c r="AN639" s="2" t="s">
        <v>14</v>
      </c>
      <c r="AO639" s="2">
        <v>1.8780000000000001E-4</v>
      </c>
      <c r="AP639" s="2">
        <v>5.664E-4</v>
      </c>
      <c r="AQ639" s="2">
        <v>2.17</v>
      </c>
      <c r="AR639" s="2">
        <v>21.81</v>
      </c>
    </row>
    <row r="640" spans="1:44">
      <c r="A640" s="2" t="s">
        <v>3235</v>
      </c>
      <c r="B640" s="2" t="s">
        <v>126</v>
      </c>
      <c r="C640" s="2">
        <v>1</v>
      </c>
      <c r="D640" s="2">
        <v>8</v>
      </c>
      <c r="E640" s="2" t="s">
        <v>3236</v>
      </c>
      <c r="F640" s="2" t="s">
        <v>3237</v>
      </c>
      <c r="G640" s="2" t="s">
        <v>3238</v>
      </c>
      <c r="H640" s="2" t="s">
        <v>3239</v>
      </c>
      <c r="I640" s="2">
        <v>1</v>
      </c>
      <c r="J640" s="2">
        <v>2181.0716900000002</v>
      </c>
      <c r="K640" s="3">
        <v>0.84599999999999997</v>
      </c>
      <c r="L640" s="3">
        <v>0.96499999999999997</v>
      </c>
      <c r="M640" s="2">
        <v>0.99008992325929701</v>
      </c>
      <c r="N640" s="2">
        <v>0.86035867163915103</v>
      </c>
      <c r="O640" s="2">
        <v>28.34</v>
      </c>
      <c r="P640" s="2">
        <v>32.409999999999997</v>
      </c>
      <c r="Q640" s="2">
        <v>105.8</v>
      </c>
      <c r="R640" s="2">
        <v>98.3</v>
      </c>
      <c r="S640" s="2">
        <v>95.9</v>
      </c>
      <c r="T640" s="2">
        <v>21.43</v>
      </c>
      <c r="U640" s="2">
        <v>31.36</v>
      </c>
      <c r="V640" s="2">
        <v>23.71</v>
      </c>
      <c r="W640" s="4">
        <v>11172.185120313699</v>
      </c>
      <c r="X640" s="4">
        <v>10214.3682963134</v>
      </c>
      <c r="Y640" s="4">
        <v>15135.176676130201</v>
      </c>
      <c r="Z640" s="4">
        <v>10373.283203125</v>
      </c>
      <c r="AA640" s="4">
        <v>8226.6884049061991</v>
      </c>
      <c r="AB640" s="4">
        <v>15114.478157232201</v>
      </c>
      <c r="AC640" s="4">
        <v>7938.82744696808</v>
      </c>
      <c r="AD640" s="4">
        <v>10123.319175020801</v>
      </c>
      <c r="AE640" s="4">
        <v>12810.3392324214</v>
      </c>
      <c r="AF640" s="2" t="s">
        <v>11</v>
      </c>
      <c r="AG640" s="2" t="s">
        <v>11</v>
      </c>
      <c r="AH640" s="2" t="s">
        <v>11</v>
      </c>
      <c r="AI640" s="2" t="s">
        <v>11</v>
      </c>
      <c r="AJ640" s="2" t="s">
        <v>11</v>
      </c>
      <c r="AK640" s="2" t="s">
        <v>14</v>
      </c>
      <c r="AL640" s="2" t="s">
        <v>11</v>
      </c>
      <c r="AM640" s="2" t="s">
        <v>11</v>
      </c>
      <c r="AN640" s="2" t="s">
        <v>11</v>
      </c>
      <c r="AO640" s="2">
        <v>1.8780000000000001E-4</v>
      </c>
      <c r="AP640" s="2">
        <v>1.874E-6</v>
      </c>
      <c r="AQ640" s="2">
        <v>3.88</v>
      </c>
      <c r="AR640" s="2">
        <v>30.38</v>
      </c>
    </row>
    <row r="641" spans="1:44">
      <c r="A641" s="2" t="s">
        <v>3240</v>
      </c>
      <c r="B641" s="2" t="s">
        <v>77</v>
      </c>
      <c r="C641" s="2">
        <v>3</v>
      </c>
      <c r="D641" s="2">
        <v>7</v>
      </c>
      <c r="E641" s="2" t="s">
        <v>3241</v>
      </c>
      <c r="F641" s="2" t="s">
        <v>3242</v>
      </c>
      <c r="G641" s="2" t="s">
        <v>3243</v>
      </c>
      <c r="H641" s="2" t="s">
        <v>3244</v>
      </c>
      <c r="I641" s="2">
        <v>1</v>
      </c>
      <c r="J641" s="2">
        <v>2114.10628</v>
      </c>
      <c r="K641" s="3">
        <v>0.84599999999999997</v>
      </c>
      <c r="L641" s="3">
        <v>1.444</v>
      </c>
      <c r="M641" s="2">
        <v>0.99008992325929701</v>
      </c>
      <c r="N641" s="2">
        <v>0.52038717205163398</v>
      </c>
      <c r="O641" s="2">
        <v>8.73</v>
      </c>
      <c r="P641" s="2">
        <v>45.84</v>
      </c>
      <c r="Q641" s="2">
        <v>122.9</v>
      </c>
      <c r="R641" s="2">
        <v>70.900000000000006</v>
      </c>
      <c r="S641" s="2">
        <v>106.2</v>
      </c>
      <c r="T641" s="2">
        <v>42.21</v>
      </c>
      <c r="U641" s="2">
        <v>25.99</v>
      </c>
      <c r="V641" s="2">
        <v>41.93</v>
      </c>
      <c r="W641" s="4">
        <v>25460.370122717901</v>
      </c>
      <c r="X641" s="4">
        <v>27510.070275080601</v>
      </c>
      <c r="Y641" s="4">
        <v>10996.7750543573</v>
      </c>
      <c r="Z641" s="4">
        <v>14685.349609375</v>
      </c>
      <c r="AA641" s="4">
        <v>15763.749839493499</v>
      </c>
      <c r="AB641" s="4">
        <v>9328.3639961049794</v>
      </c>
      <c r="AC641" s="4">
        <v>22765.8997845064</v>
      </c>
      <c r="AD641" s="4">
        <v>21987.911631905699</v>
      </c>
      <c r="AE641" s="4">
        <v>9306.9677400447799</v>
      </c>
      <c r="AF641" s="2" t="s">
        <v>11</v>
      </c>
      <c r="AG641" s="2" t="s">
        <v>11</v>
      </c>
      <c r="AH641" s="2" t="s">
        <v>11</v>
      </c>
      <c r="AI641" s="2" t="s">
        <v>11</v>
      </c>
      <c r="AJ641" s="2" t="s">
        <v>11</v>
      </c>
      <c r="AK641" s="2" t="s">
        <v>14</v>
      </c>
      <c r="AL641" s="2" t="s">
        <v>11</v>
      </c>
      <c r="AM641" s="2" t="s">
        <v>11</v>
      </c>
      <c r="AN641" s="2" t="s">
        <v>14</v>
      </c>
      <c r="AO641" s="2">
        <v>1.8780000000000001E-4</v>
      </c>
      <c r="AP641" s="2">
        <v>3.1870000000000001E-6</v>
      </c>
      <c r="AQ641" s="2">
        <v>3.96</v>
      </c>
      <c r="AR641" s="2">
        <v>41.96</v>
      </c>
    </row>
    <row r="642" spans="1:44">
      <c r="A642" s="2" t="s">
        <v>3245</v>
      </c>
      <c r="B642" s="2" t="s">
        <v>39</v>
      </c>
      <c r="C642" s="2">
        <v>1</v>
      </c>
      <c r="D642" s="2">
        <v>12</v>
      </c>
      <c r="E642" s="2" t="s">
        <v>2996</v>
      </c>
      <c r="F642" s="2" t="s">
        <v>3246</v>
      </c>
      <c r="G642" s="2" t="s">
        <v>3247</v>
      </c>
      <c r="H642" s="2" t="s">
        <v>2999</v>
      </c>
      <c r="I642" s="2">
        <v>1</v>
      </c>
      <c r="J642" s="2">
        <v>1522.8046200000001</v>
      </c>
      <c r="K642" s="3">
        <v>0.84499999999999997</v>
      </c>
      <c r="L642" s="3">
        <v>0.97899999999999998</v>
      </c>
      <c r="M642" s="2">
        <v>0.99008992325929701</v>
      </c>
      <c r="N642" s="2">
        <v>0.89691476562424499</v>
      </c>
      <c r="O642" s="2">
        <v>7.19</v>
      </c>
      <c r="P642" s="2">
        <v>5.07</v>
      </c>
      <c r="Q642" s="2">
        <v>110.4</v>
      </c>
      <c r="R642" s="2">
        <v>95.8</v>
      </c>
      <c r="S642" s="2">
        <v>93.8</v>
      </c>
      <c r="T642" s="2">
        <v>6.49</v>
      </c>
      <c r="U642" s="2">
        <v>3.34</v>
      </c>
      <c r="V642" s="2">
        <v>5.64</v>
      </c>
      <c r="W642" s="4">
        <v>44381.116940087602</v>
      </c>
      <c r="X642" s="4">
        <v>47934.124661723697</v>
      </c>
      <c r="Y642" s="4">
        <v>50535.649278110701</v>
      </c>
      <c r="Z642" s="4">
        <v>39610.34765625</v>
      </c>
      <c r="AA642" s="4">
        <v>41595.883718473597</v>
      </c>
      <c r="AB642" s="4">
        <v>42254.518062884497</v>
      </c>
      <c r="AC642" s="4">
        <v>41859.776943519202</v>
      </c>
      <c r="AD642" s="4">
        <v>40734.9914484947</v>
      </c>
      <c r="AE642" s="4">
        <v>37507.800417257298</v>
      </c>
      <c r="AF642" s="2" t="s">
        <v>11</v>
      </c>
      <c r="AG642" s="2" t="s">
        <v>11</v>
      </c>
      <c r="AH642" s="2" t="s">
        <v>11</v>
      </c>
      <c r="AI642" s="2" t="s">
        <v>11</v>
      </c>
      <c r="AJ642" s="2" t="s">
        <v>11</v>
      </c>
      <c r="AK642" s="2" t="s">
        <v>11</v>
      </c>
      <c r="AL642" s="2" t="s">
        <v>11</v>
      </c>
      <c r="AM642" s="2" t="s">
        <v>11</v>
      </c>
      <c r="AN642" s="2" t="s">
        <v>11</v>
      </c>
      <c r="AO642" s="2">
        <v>1.8780000000000001E-4</v>
      </c>
      <c r="AP642" s="2">
        <v>6.4319999999999994E-5</v>
      </c>
      <c r="AQ642" s="2">
        <v>2.59</v>
      </c>
      <c r="AR642" s="2">
        <v>40.18</v>
      </c>
    </row>
    <row r="643" spans="1:44">
      <c r="A643" s="2" t="s">
        <v>3248</v>
      </c>
      <c r="B643" s="2" t="s">
        <v>97</v>
      </c>
      <c r="C643" s="2">
        <v>2</v>
      </c>
      <c r="D643" s="2">
        <v>8</v>
      </c>
      <c r="E643" s="2" t="s">
        <v>545</v>
      </c>
      <c r="F643" s="2" t="s">
        <v>3249</v>
      </c>
      <c r="G643" s="2" t="s">
        <v>3250</v>
      </c>
      <c r="H643" s="2" t="s">
        <v>3251</v>
      </c>
      <c r="I643" s="2">
        <v>1</v>
      </c>
      <c r="J643" s="2">
        <v>1384.78685</v>
      </c>
      <c r="K643" s="3">
        <v>0.84499999999999997</v>
      </c>
      <c r="L643" s="3">
        <v>1.141</v>
      </c>
      <c r="M643" s="2">
        <v>0.99008992325929701</v>
      </c>
      <c r="N643" s="2">
        <v>0.99014616642803099</v>
      </c>
      <c r="O643" s="2">
        <v>35.619999999999997</v>
      </c>
      <c r="P643" s="2">
        <v>24.08</v>
      </c>
      <c r="Q643" s="2">
        <v>116</v>
      </c>
      <c r="R643" s="2">
        <v>86</v>
      </c>
      <c r="S643" s="2">
        <v>98</v>
      </c>
      <c r="T643" s="2">
        <v>34.39</v>
      </c>
      <c r="U643" s="2">
        <v>25.09</v>
      </c>
      <c r="V643" s="2">
        <v>18.55</v>
      </c>
      <c r="W643" s="4">
        <v>28442.242274026601</v>
      </c>
      <c r="X643" s="4">
        <v>24080.662368537302</v>
      </c>
      <c r="Y643" s="4">
        <v>13672.4170770284</v>
      </c>
      <c r="Z643" s="4">
        <v>17840.974609375</v>
      </c>
      <c r="AA643" s="4">
        <v>21300.184119326001</v>
      </c>
      <c r="AB643" s="4">
        <v>12685.233671361801</v>
      </c>
      <c r="AC643" s="4">
        <v>22050.386787515701</v>
      </c>
      <c r="AD643" s="4">
        <v>20350.343401566501</v>
      </c>
      <c r="AE643" s="4">
        <v>15208.6498454679</v>
      </c>
      <c r="AF643" s="2" t="s">
        <v>11</v>
      </c>
      <c r="AG643" s="2" t="s">
        <v>11</v>
      </c>
      <c r="AH643" s="2" t="s">
        <v>14</v>
      </c>
      <c r="AI643" s="2" t="s">
        <v>11</v>
      </c>
      <c r="AJ643" s="2" t="s">
        <v>11</v>
      </c>
      <c r="AK643" s="2" t="s">
        <v>11</v>
      </c>
      <c r="AL643" s="2" t="s">
        <v>11</v>
      </c>
      <c r="AM643" s="2" t="s">
        <v>11</v>
      </c>
      <c r="AN643" s="2" t="s">
        <v>11</v>
      </c>
      <c r="AO643" s="2">
        <v>1.8780000000000001E-4</v>
      </c>
      <c r="AP643" s="2">
        <v>4.6920000000000002E-4</v>
      </c>
      <c r="AQ643" s="2">
        <v>2.2000000000000002</v>
      </c>
      <c r="AR643" s="2">
        <v>48.01</v>
      </c>
    </row>
    <row r="644" spans="1:44">
      <c r="A644" s="2" t="s">
        <v>3252</v>
      </c>
      <c r="B644" s="2" t="s">
        <v>22</v>
      </c>
      <c r="C644" s="2">
        <v>2</v>
      </c>
      <c r="D644" s="2">
        <v>3</v>
      </c>
      <c r="E644" s="2" t="s">
        <v>1611</v>
      </c>
      <c r="F644" s="2" t="s">
        <v>3253</v>
      </c>
      <c r="G644" s="2" t="s">
        <v>3254</v>
      </c>
      <c r="H644" s="2" t="s">
        <v>1614</v>
      </c>
      <c r="I644" s="2">
        <v>1</v>
      </c>
      <c r="J644" s="2">
        <v>1498.79339</v>
      </c>
      <c r="K644" s="3">
        <v>0.84499999999999997</v>
      </c>
      <c r="L644" s="3">
        <v>1.204</v>
      </c>
      <c r="M644" s="2">
        <v>0.99008992325929701</v>
      </c>
      <c r="N644" s="2">
        <v>0.96430757606609596</v>
      </c>
      <c r="O644" s="2">
        <v>51.23</v>
      </c>
      <c r="P644" s="2">
        <v>32.61</v>
      </c>
      <c r="Q644" s="2">
        <v>125.7</v>
      </c>
      <c r="R644" s="2">
        <v>81.400000000000006</v>
      </c>
      <c r="S644" s="2">
        <v>92.9</v>
      </c>
      <c r="T644" s="2">
        <v>38.97</v>
      </c>
      <c r="U644" s="2">
        <v>29.96</v>
      </c>
      <c r="V644" s="2">
        <v>20.350000000000001</v>
      </c>
      <c r="W644" s="4">
        <v>6494.9368137780402</v>
      </c>
      <c r="X644" s="4">
        <v>6010.5503477034299</v>
      </c>
      <c r="Y644" s="4">
        <v>2828.44098222499</v>
      </c>
      <c r="Z644" s="4">
        <v>4558.94580078125</v>
      </c>
      <c r="AA644" s="4">
        <v>3889.08108871687</v>
      </c>
      <c r="AB644" s="4">
        <v>2433.5877465131898</v>
      </c>
      <c r="AC644" s="4">
        <v>5487.2378433511203</v>
      </c>
      <c r="AD644" s="4">
        <v>4440.2250934967497</v>
      </c>
      <c r="AE644" s="4">
        <v>3651.3047214539802</v>
      </c>
      <c r="AF644" s="2" t="s">
        <v>11</v>
      </c>
      <c r="AG644" s="2" t="s">
        <v>11</v>
      </c>
      <c r="AH644" s="2" t="s">
        <v>15</v>
      </c>
      <c r="AI644" s="2" t="s">
        <v>11</v>
      </c>
      <c r="AJ644" s="2" t="s">
        <v>14</v>
      </c>
      <c r="AK644" s="2" t="s">
        <v>15</v>
      </c>
      <c r="AL644" s="2" t="s">
        <v>14</v>
      </c>
      <c r="AM644" s="2" t="s">
        <v>14</v>
      </c>
      <c r="AN644" s="2" t="s">
        <v>15</v>
      </c>
      <c r="AO644" s="2">
        <v>1.8780000000000001E-4</v>
      </c>
      <c r="AP644" s="2">
        <v>7.8399999999999997E-4</v>
      </c>
      <c r="AQ644" s="2">
        <v>1.85</v>
      </c>
      <c r="AR644" s="2">
        <v>46.17</v>
      </c>
    </row>
    <row r="645" spans="1:44">
      <c r="A645" s="2" t="s">
        <v>3255</v>
      </c>
      <c r="B645" s="2" t="s">
        <v>56</v>
      </c>
      <c r="C645" s="2">
        <v>2</v>
      </c>
      <c r="D645" s="2">
        <v>5</v>
      </c>
      <c r="E645" s="2" t="s">
        <v>1628</v>
      </c>
      <c r="F645" s="2" t="s">
        <v>3256</v>
      </c>
      <c r="G645" s="2" t="s">
        <v>3257</v>
      </c>
      <c r="H645" s="2" t="s">
        <v>1631</v>
      </c>
      <c r="I645" s="2">
        <v>0</v>
      </c>
      <c r="J645" s="2">
        <v>1399.7137399999999</v>
      </c>
      <c r="K645" s="3">
        <v>0.84399999999999997</v>
      </c>
      <c r="L645" s="3">
        <v>1.1319999999999999</v>
      </c>
      <c r="M645" s="2">
        <v>0.99008992325929701</v>
      </c>
      <c r="N645" s="2">
        <v>0.99473593311705</v>
      </c>
      <c r="O645" s="2">
        <v>18.38</v>
      </c>
      <c r="P645" s="2">
        <v>16.059999999999999</v>
      </c>
      <c r="Q645" s="2">
        <v>115.8</v>
      </c>
      <c r="R645" s="2">
        <v>86.4</v>
      </c>
      <c r="S645" s="2">
        <v>97.8</v>
      </c>
      <c r="T645" s="2">
        <v>7.52</v>
      </c>
      <c r="U645" s="2">
        <v>8.93</v>
      </c>
      <c r="V645" s="2">
        <v>13.76</v>
      </c>
      <c r="W645" s="4">
        <v>38410.067721024701</v>
      </c>
      <c r="X645" s="4">
        <v>43119.161536478699</v>
      </c>
      <c r="Y645" s="4">
        <v>37588.929059578302</v>
      </c>
      <c r="Z645" s="4">
        <v>27023.060546875</v>
      </c>
      <c r="AA645" s="4">
        <v>28657.674891440201</v>
      </c>
      <c r="AB645" s="4">
        <v>32140.0331588269</v>
      </c>
      <c r="AC645" s="4">
        <v>28233.779212819001</v>
      </c>
      <c r="AD645" s="4">
        <v>32426.816155379202</v>
      </c>
      <c r="AE645" s="4">
        <v>37202.512424221299</v>
      </c>
      <c r="AF645" s="2" t="s">
        <v>14</v>
      </c>
      <c r="AG645" s="2" t="s">
        <v>14</v>
      </c>
      <c r="AH645" s="2" t="s">
        <v>11</v>
      </c>
      <c r="AI645" s="2" t="s">
        <v>11</v>
      </c>
      <c r="AJ645" s="2" t="s">
        <v>11</v>
      </c>
      <c r="AK645" s="2" t="s">
        <v>14</v>
      </c>
      <c r="AL645" s="2" t="s">
        <v>14</v>
      </c>
      <c r="AM645" s="2" t="s">
        <v>11</v>
      </c>
      <c r="AN645" s="2" t="s">
        <v>11</v>
      </c>
      <c r="AO645" s="2">
        <v>1.3129999999999999E-3</v>
      </c>
      <c r="AP645" s="2">
        <v>9.4570000000000001E-3</v>
      </c>
      <c r="AQ645" s="2">
        <v>1.84</v>
      </c>
      <c r="AR645" s="2">
        <v>43.79</v>
      </c>
    </row>
    <row r="646" spans="1:44">
      <c r="A646" s="2" t="s">
        <v>3258</v>
      </c>
      <c r="B646" s="2" t="s">
        <v>22</v>
      </c>
      <c r="C646" s="2">
        <v>3</v>
      </c>
      <c r="D646" s="2">
        <v>8</v>
      </c>
      <c r="E646" s="2" t="s">
        <v>1307</v>
      </c>
      <c r="F646" s="2" t="s">
        <v>3259</v>
      </c>
      <c r="G646" s="2" t="s">
        <v>3260</v>
      </c>
      <c r="H646" s="2" t="s">
        <v>1310</v>
      </c>
      <c r="I646" s="2">
        <v>1</v>
      </c>
      <c r="J646" s="2">
        <v>1653.79412</v>
      </c>
      <c r="K646" s="3">
        <v>0.84399999999999997</v>
      </c>
      <c r="L646" s="3">
        <v>0.996</v>
      </c>
      <c r="M646" s="2">
        <v>0.99008992325929701</v>
      </c>
      <c r="N646" s="2">
        <v>0.91310768933212705</v>
      </c>
      <c r="O646" s="2">
        <v>31.27</v>
      </c>
      <c r="P646" s="2">
        <v>13.4</v>
      </c>
      <c r="Q646" s="2">
        <v>113</v>
      </c>
      <c r="R646" s="2">
        <v>91.6</v>
      </c>
      <c r="S646" s="2">
        <v>95.4</v>
      </c>
      <c r="T646" s="2">
        <v>14.67</v>
      </c>
      <c r="U646" s="2">
        <v>6.38</v>
      </c>
      <c r="V646" s="2">
        <v>63.63</v>
      </c>
      <c r="W646" s="4">
        <v>19709.84363046</v>
      </c>
      <c r="X646" s="4">
        <v>26261.386572099102</v>
      </c>
      <c r="Y646" s="4">
        <v>24959.355059686601</v>
      </c>
      <c r="Z646" s="4">
        <v>22258.0546875</v>
      </c>
      <c r="AA646" s="4">
        <v>19761.4776461578</v>
      </c>
      <c r="AB646" s="4">
        <v>20246.778161626298</v>
      </c>
      <c r="AC646" s="4">
        <v>4214.3357849209397</v>
      </c>
      <c r="AD646" s="4">
        <v>21085.789379739799</v>
      </c>
      <c r="AE646" s="4">
        <v>22168.8878159997</v>
      </c>
      <c r="AF646" s="2" t="s">
        <v>11</v>
      </c>
      <c r="AG646" s="2" t="s">
        <v>11</v>
      </c>
      <c r="AH646" s="2" t="s">
        <v>11</v>
      </c>
      <c r="AI646" s="2" t="s">
        <v>11</v>
      </c>
      <c r="AJ646" s="2" t="s">
        <v>11</v>
      </c>
      <c r="AK646" s="2" t="s">
        <v>11</v>
      </c>
      <c r="AL646" s="2" t="s">
        <v>11</v>
      </c>
      <c r="AM646" s="2" t="s">
        <v>14</v>
      </c>
      <c r="AN646" s="2" t="s">
        <v>11</v>
      </c>
      <c r="AO646" s="2">
        <v>1.8780000000000001E-4</v>
      </c>
      <c r="AP646" s="2">
        <v>2.1799999999999999E-6</v>
      </c>
      <c r="AQ646" s="2">
        <v>3.44</v>
      </c>
      <c r="AR646" s="2">
        <v>40.5</v>
      </c>
    </row>
    <row r="647" spans="1:44">
      <c r="A647" s="2" t="s">
        <v>3261</v>
      </c>
      <c r="B647" s="2" t="s">
        <v>1231</v>
      </c>
      <c r="C647" s="2">
        <v>3</v>
      </c>
      <c r="D647" s="2">
        <v>3</v>
      </c>
      <c r="E647" s="2" t="s">
        <v>121</v>
      </c>
      <c r="F647" s="2" t="s">
        <v>3262</v>
      </c>
      <c r="G647" s="2" t="s">
        <v>3263</v>
      </c>
      <c r="H647" s="2" t="s">
        <v>3264</v>
      </c>
      <c r="I647" s="2">
        <v>1</v>
      </c>
      <c r="J647" s="2">
        <v>1341.66535</v>
      </c>
      <c r="K647" s="3">
        <v>0.84299999999999997</v>
      </c>
      <c r="L647" s="3">
        <v>0.92900000000000005</v>
      </c>
      <c r="M647" s="2">
        <v>0.99008992325929701</v>
      </c>
      <c r="N647" s="2">
        <v>0.82026653921668202</v>
      </c>
      <c r="O647" s="2">
        <v>9.34</v>
      </c>
      <c r="P647" s="2">
        <v>15.62</v>
      </c>
      <c r="Q647" s="2">
        <v>108.7</v>
      </c>
      <c r="R647" s="2">
        <v>99.7</v>
      </c>
      <c r="S647" s="2">
        <v>91.7</v>
      </c>
      <c r="T647" s="2">
        <v>9.83</v>
      </c>
      <c r="U647" s="2">
        <v>7.65</v>
      </c>
      <c r="V647" s="2">
        <v>14.59</v>
      </c>
      <c r="W647" s="4">
        <v>8740.8745308377202</v>
      </c>
      <c r="X647" s="4">
        <v>8755.2205170925899</v>
      </c>
      <c r="Y647" s="4">
        <v>10326.839639322499</v>
      </c>
      <c r="Z647" s="4">
        <v>8955.83203125</v>
      </c>
      <c r="AA647" s="4">
        <v>8028.4778997316798</v>
      </c>
      <c r="AB647" s="4">
        <v>7750.7556104799796</v>
      </c>
      <c r="AC647" s="4">
        <v>7197.2854238221598</v>
      </c>
      <c r="AD647" s="4">
        <v>7384.5253015870603</v>
      </c>
      <c r="AE647" s="4">
        <v>9295.4229920542293</v>
      </c>
      <c r="AF647" s="2" t="s">
        <v>14</v>
      </c>
      <c r="AG647" s="2" t="s">
        <v>11</v>
      </c>
      <c r="AH647" s="2" t="s">
        <v>11</v>
      </c>
      <c r="AI647" s="2" t="s">
        <v>11</v>
      </c>
      <c r="AJ647" s="2" t="s">
        <v>14</v>
      </c>
      <c r="AK647" s="2" t="s">
        <v>14</v>
      </c>
      <c r="AL647" s="2" t="s">
        <v>14</v>
      </c>
      <c r="AM647" s="2" t="s">
        <v>14</v>
      </c>
      <c r="AN647" s="2" t="s">
        <v>14</v>
      </c>
      <c r="AO647" s="2">
        <v>1.8780000000000001E-4</v>
      </c>
      <c r="AP647" s="2">
        <v>3.5710000000000001E-4</v>
      </c>
      <c r="AQ647" s="2">
        <v>2.63</v>
      </c>
      <c r="AR647" s="2">
        <v>30.86</v>
      </c>
    </row>
    <row r="648" spans="1:44">
      <c r="A648" s="2" t="s">
        <v>3265</v>
      </c>
      <c r="B648" s="2" t="s">
        <v>97</v>
      </c>
      <c r="C648" s="2">
        <v>1</v>
      </c>
      <c r="D648" s="2">
        <v>2</v>
      </c>
      <c r="E648" s="2" t="s">
        <v>3266</v>
      </c>
      <c r="F648" s="2" t="s">
        <v>3267</v>
      </c>
      <c r="G648" s="2" t="s">
        <v>3268</v>
      </c>
      <c r="H648" s="2" t="s">
        <v>3269</v>
      </c>
      <c r="I648" s="2">
        <v>1</v>
      </c>
      <c r="J648" s="2">
        <v>1815.9170300000001</v>
      </c>
      <c r="K648" s="3">
        <v>0.84299999999999997</v>
      </c>
      <c r="L648" s="3">
        <v>1.0980000000000001</v>
      </c>
      <c r="M648" s="2">
        <v>0.99008992325929701</v>
      </c>
      <c r="N648" s="2">
        <v>0.99473593311705</v>
      </c>
      <c r="O648" s="2">
        <v>30.55</v>
      </c>
      <c r="P648" s="2">
        <v>35.590000000000003</v>
      </c>
      <c r="Q648" s="2">
        <v>114.9</v>
      </c>
      <c r="R648" s="2">
        <v>88.2</v>
      </c>
      <c r="S648" s="2">
        <v>96.9</v>
      </c>
      <c r="T648" s="2">
        <v>16.440000000000001</v>
      </c>
      <c r="U648" s="2">
        <v>13.5</v>
      </c>
      <c r="V648" s="2">
        <v>30.32</v>
      </c>
      <c r="W648" s="4">
        <v>23961.8854311629</v>
      </c>
      <c r="X648" s="4">
        <v>21656.003895062899</v>
      </c>
      <c r="Y648" s="4">
        <v>17193.2285886961</v>
      </c>
      <c r="Z648" s="4">
        <v>15527.669921875</v>
      </c>
      <c r="AA648" s="4">
        <v>20034.613254610598</v>
      </c>
      <c r="AB648" s="4">
        <v>16629.834210069199</v>
      </c>
      <c r="AC648" s="4">
        <v>22643.487967156099</v>
      </c>
      <c r="AD648" s="4">
        <v>18260.275938265098</v>
      </c>
      <c r="AE648" s="4">
        <v>12003.772342035099</v>
      </c>
      <c r="AF648" s="2" t="s">
        <v>14</v>
      </c>
      <c r="AG648" s="2" t="s">
        <v>14</v>
      </c>
      <c r="AH648" s="2" t="s">
        <v>14</v>
      </c>
      <c r="AI648" s="2" t="s">
        <v>14</v>
      </c>
      <c r="AJ648" s="2" t="s">
        <v>14</v>
      </c>
      <c r="AK648" s="2" t="s">
        <v>14</v>
      </c>
      <c r="AL648" s="2" t="s">
        <v>14</v>
      </c>
      <c r="AM648" s="2" t="s">
        <v>11</v>
      </c>
      <c r="AN648" s="2" t="s">
        <v>11</v>
      </c>
      <c r="AO648" s="2">
        <v>1.8780000000000001E-4</v>
      </c>
      <c r="AP648" s="2">
        <v>2.8100000000000002E-6</v>
      </c>
      <c r="AQ648" s="2">
        <v>3.41</v>
      </c>
      <c r="AR648" s="2">
        <v>30.85</v>
      </c>
    </row>
    <row r="649" spans="1:44">
      <c r="A649" s="2" t="s">
        <v>3270</v>
      </c>
      <c r="B649" s="2" t="s">
        <v>22</v>
      </c>
      <c r="C649" s="2">
        <v>1</v>
      </c>
      <c r="D649" s="2">
        <v>18</v>
      </c>
      <c r="E649" s="2" t="s">
        <v>3271</v>
      </c>
      <c r="F649" s="2" t="s">
        <v>3272</v>
      </c>
      <c r="G649" s="2" t="s">
        <v>3273</v>
      </c>
      <c r="H649" s="2" t="s">
        <v>3274</v>
      </c>
      <c r="I649" s="2">
        <v>1</v>
      </c>
      <c r="J649" s="2">
        <v>1596.8202699999999</v>
      </c>
      <c r="K649" s="3">
        <v>0.84199999999999997</v>
      </c>
      <c r="L649" s="3">
        <v>1.145</v>
      </c>
      <c r="M649" s="2">
        <v>0.99008992325929701</v>
      </c>
      <c r="N649" s="2">
        <v>0.98465037558220003</v>
      </c>
      <c r="O649" s="2">
        <v>8.11</v>
      </c>
      <c r="P649" s="2">
        <v>12.02</v>
      </c>
      <c r="Q649" s="2">
        <v>116.4</v>
      </c>
      <c r="R649" s="2">
        <v>85.6</v>
      </c>
      <c r="S649" s="2">
        <v>98</v>
      </c>
      <c r="T649" s="2">
        <v>8.9</v>
      </c>
      <c r="U649" s="2">
        <v>13.48</v>
      </c>
      <c r="V649" s="2">
        <v>1.1000000000000001</v>
      </c>
      <c r="W649" s="4">
        <v>84172.707771052097</v>
      </c>
      <c r="X649" s="4">
        <v>89046.0297863179</v>
      </c>
      <c r="Y649" s="4">
        <v>100005.376540802</v>
      </c>
      <c r="Z649" s="4">
        <v>60599.45703125</v>
      </c>
      <c r="AA649" s="4">
        <v>65511.761454485903</v>
      </c>
      <c r="AB649" s="4">
        <v>78398.700651925406</v>
      </c>
      <c r="AC649" s="4">
        <v>74360.210188971498</v>
      </c>
      <c r="AD649" s="4">
        <v>75993.427516607102</v>
      </c>
      <c r="AE649" s="4">
        <v>75001.240865578497</v>
      </c>
      <c r="AF649" s="2" t="s">
        <v>11</v>
      </c>
      <c r="AG649" s="2" t="s">
        <v>11</v>
      </c>
      <c r="AH649" s="2" t="s">
        <v>11</v>
      </c>
      <c r="AI649" s="2" t="s">
        <v>11</v>
      </c>
      <c r="AJ649" s="2" t="s">
        <v>11</v>
      </c>
      <c r="AK649" s="2" t="s">
        <v>11</v>
      </c>
      <c r="AL649" s="2" t="s">
        <v>11</v>
      </c>
      <c r="AM649" s="2" t="s">
        <v>11</v>
      </c>
      <c r="AN649" s="2" t="s">
        <v>11</v>
      </c>
      <c r="AO649" s="2">
        <v>1.8780000000000001E-4</v>
      </c>
      <c r="AP649" s="2">
        <v>3.6669999999999998E-6</v>
      </c>
      <c r="AQ649" s="2">
        <v>2.23</v>
      </c>
      <c r="AR649" s="2">
        <v>39.31</v>
      </c>
    </row>
    <row r="650" spans="1:44">
      <c r="A650" s="2" t="s">
        <v>3275</v>
      </c>
      <c r="B650" s="2" t="s">
        <v>3276</v>
      </c>
      <c r="C650" s="2">
        <v>1</v>
      </c>
      <c r="D650" s="2">
        <v>1</v>
      </c>
      <c r="E650" s="2" t="s">
        <v>3277</v>
      </c>
      <c r="F650" s="2" t="s">
        <v>3278</v>
      </c>
      <c r="G650" s="2" t="s">
        <v>3279</v>
      </c>
      <c r="H650" s="2" t="s">
        <v>3280</v>
      </c>
      <c r="I650" s="2">
        <v>1</v>
      </c>
      <c r="J650" s="2">
        <v>1378.63498</v>
      </c>
      <c r="K650" s="3">
        <v>0.84099999999999997</v>
      </c>
      <c r="L650" s="3">
        <v>1.046</v>
      </c>
      <c r="M650" s="2">
        <v>0.99008992325929701</v>
      </c>
      <c r="N650" s="2">
        <v>0.98336116657070505</v>
      </c>
      <c r="O650" s="2">
        <v>8.52</v>
      </c>
      <c r="P650" s="2">
        <v>11.24</v>
      </c>
      <c r="Q650" s="2">
        <v>110.3</v>
      </c>
      <c r="R650" s="2">
        <v>95.4</v>
      </c>
      <c r="S650" s="2">
        <v>94.3</v>
      </c>
      <c r="T650" s="2">
        <v>7.21</v>
      </c>
      <c r="U650" s="2">
        <v>8.57</v>
      </c>
      <c r="V650" s="2">
        <v>6.95</v>
      </c>
      <c r="W650" s="4">
        <v>6987.9893490202803</v>
      </c>
      <c r="X650" s="4">
        <v>6347.0526239167502</v>
      </c>
      <c r="Y650" s="4">
        <v>6080.27905743461</v>
      </c>
      <c r="Z650" s="4">
        <v>4774.9716796875</v>
      </c>
      <c r="AA650" s="4">
        <v>5492.5952991369704</v>
      </c>
      <c r="AB650" s="4">
        <v>5615.1920475527604</v>
      </c>
      <c r="AC650" s="4">
        <v>5114.1986165640701</v>
      </c>
      <c r="AD650" s="4">
        <v>5425.9749055849297</v>
      </c>
      <c r="AE650" s="4">
        <v>5871.04350781838</v>
      </c>
      <c r="AF650" s="2" t="s">
        <v>14</v>
      </c>
      <c r="AG650" s="2" t="s">
        <v>14</v>
      </c>
      <c r="AH650" s="2" t="s">
        <v>14</v>
      </c>
      <c r="AI650" s="2" t="s">
        <v>14</v>
      </c>
      <c r="AJ650" s="2" t="s">
        <v>11</v>
      </c>
      <c r="AK650" s="2" t="s">
        <v>14</v>
      </c>
      <c r="AL650" s="2" t="s">
        <v>14</v>
      </c>
      <c r="AM650" s="2" t="s">
        <v>14</v>
      </c>
      <c r="AN650" s="2" t="s">
        <v>14</v>
      </c>
      <c r="AO650" s="2">
        <v>3.3449999999999999E-3</v>
      </c>
      <c r="AP650" s="2">
        <v>3.4139999999999997E-2</v>
      </c>
      <c r="AQ650" s="2">
        <v>1.63</v>
      </c>
      <c r="AR650" s="2">
        <v>39.729999999999997</v>
      </c>
    </row>
    <row r="651" spans="1:44">
      <c r="A651" s="2" t="s">
        <v>3281</v>
      </c>
      <c r="B651" s="2" t="s">
        <v>3282</v>
      </c>
      <c r="C651" s="2">
        <v>1</v>
      </c>
      <c r="D651" s="2">
        <v>2</v>
      </c>
      <c r="E651" s="2" t="s">
        <v>3137</v>
      </c>
      <c r="F651" s="2" t="s">
        <v>3283</v>
      </c>
      <c r="G651" s="2" t="s">
        <v>3284</v>
      </c>
      <c r="H651" s="2" t="s">
        <v>3140</v>
      </c>
      <c r="I651" s="2">
        <v>1</v>
      </c>
      <c r="J651" s="2">
        <v>1690.77748</v>
      </c>
      <c r="K651" s="3">
        <v>0.84099999999999997</v>
      </c>
      <c r="L651" s="3">
        <v>1.54</v>
      </c>
      <c r="M651" s="2">
        <v>0.99008992325929701</v>
      </c>
      <c r="N651" s="2">
        <v>0.43535501318705</v>
      </c>
      <c r="O651" s="2">
        <v>16.670000000000002</v>
      </c>
      <c r="P651" s="2">
        <v>12.26</v>
      </c>
      <c r="Q651" s="2">
        <v>134.30000000000001</v>
      </c>
      <c r="R651" s="2">
        <v>63.9</v>
      </c>
      <c r="S651" s="2">
        <v>101.8</v>
      </c>
      <c r="T651" s="2">
        <v>13.61</v>
      </c>
      <c r="U651" s="2">
        <v>13.54</v>
      </c>
      <c r="V651" s="2">
        <v>11.47</v>
      </c>
      <c r="W651" s="4">
        <v>8126.7448256728203</v>
      </c>
      <c r="X651" s="4">
        <v>10160.1175052453</v>
      </c>
      <c r="Y651" s="4">
        <v>10571.275268265499</v>
      </c>
      <c r="Z651" s="4">
        <v>5912.66748046875</v>
      </c>
      <c r="AA651" s="4">
        <v>4834.4588616465899</v>
      </c>
      <c r="AB651" s="4">
        <v>4617.6091905584499</v>
      </c>
      <c r="AC651" s="4">
        <v>7700.9767988911399</v>
      </c>
      <c r="AD651" s="4">
        <v>7112.58759351547</v>
      </c>
      <c r="AE651" s="4">
        <v>8891.0757587134394</v>
      </c>
      <c r="AF651" s="2" t="s">
        <v>11</v>
      </c>
      <c r="AG651" s="2" t="s">
        <v>11</v>
      </c>
      <c r="AH651" s="2" t="s">
        <v>14</v>
      </c>
      <c r="AI651" s="2" t="s">
        <v>14</v>
      </c>
      <c r="AJ651" s="2" t="s">
        <v>14</v>
      </c>
      <c r="AK651" s="2" t="s">
        <v>14</v>
      </c>
      <c r="AL651" s="2" t="s">
        <v>14</v>
      </c>
      <c r="AM651" s="2" t="s">
        <v>14</v>
      </c>
      <c r="AN651" s="2" t="s">
        <v>14</v>
      </c>
      <c r="AO651" s="2">
        <v>2.9510000000000001E-3</v>
      </c>
      <c r="AP651" s="2">
        <v>2.8240000000000001E-2</v>
      </c>
      <c r="AQ651" s="2">
        <v>1.39</v>
      </c>
      <c r="AR651" s="2">
        <v>29.43</v>
      </c>
    </row>
    <row r="652" spans="1:44">
      <c r="A652" s="2" t="s">
        <v>3285</v>
      </c>
      <c r="B652" s="2" t="s">
        <v>46</v>
      </c>
      <c r="C652" s="2">
        <v>3</v>
      </c>
      <c r="D652" s="2">
        <v>1</v>
      </c>
      <c r="E652" s="2" t="s">
        <v>1307</v>
      </c>
      <c r="F652" s="2" t="s">
        <v>3286</v>
      </c>
      <c r="G652" s="2" t="s">
        <v>3287</v>
      </c>
      <c r="H652" s="2" t="s">
        <v>1310</v>
      </c>
      <c r="I652" s="2">
        <v>1</v>
      </c>
      <c r="J652" s="2">
        <v>1833.8336899999999</v>
      </c>
      <c r="K652" s="3">
        <v>0.84099999999999997</v>
      </c>
      <c r="L652" s="3">
        <v>1.069</v>
      </c>
      <c r="M652" s="2">
        <v>0.99008992325929701</v>
      </c>
      <c r="N652" s="2">
        <v>0.98336116657070505</v>
      </c>
      <c r="O652" s="2">
        <v>8.83</v>
      </c>
      <c r="P652" s="2">
        <v>9.18</v>
      </c>
      <c r="Q652" s="2">
        <v>113.7</v>
      </c>
      <c r="R652" s="2">
        <v>90.1</v>
      </c>
      <c r="S652" s="2">
        <v>96.3</v>
      </c>
      <c r="T652" s="2">
        <v>4.55</v>
      </c>
      <c r="U652" s="2">
        <v>4.47</v>
      </c>
      <c r="V652" s="2">
        <v>8.5</v>
      </c>
      <c r="W652" s="4">
        <v>36062.843555555803</v>
      </c>
      <c r="X652" s="4">
        <v>32929.439785383503</v>
      </c>
      <c r="Y652" s="4">
        <v>34761.543492352903</v>
      </c>
      <c r="Z652" s="4">
        <v>27946.09375</v>
      </c>
      <c r="AA652" s="4">
        <v>27534.770405710799</v>
      </c>
      <c r="AB652" s="4">
        <v>25678.286289858399</v>
      </c>
      <c r="AC652" s="4">
        <v>30312.616407576999</v>
      </c>
      <c r="AD652" s="4">
        <v>29431.4400462382</v>
      </c>
      <c r="AE652" s="4">
        <v>25746.890300376799</v>
      </c>
      <c r="AF652" s="2" t="s">
        <v>11</v>
      </c>
      <c r="AG652" s="2" t="s">
        <v>14</v>
      </c>
      <c r="AH652" s="2" t="s">
        <v>14</v>
      </c>
      <c r="AI652" s="2" t="s">
        <v>14</v>
      </c>
      <c r="AJ652" s="2" t="s">
        <v>14</v>
      </c>
      <c r="AK652" s="2" t="s">
        <v>14</v>
      </c>
      <c r="AL652" s="2" t="s">
        <v>14</v>
      </c>
      <c r="AM652" s="2" t="s">
        <v>14</v>
      </c>
      <c r="AN652" s="2" t="s">
        <v>14</v>
      </c>
      <c r="AO652" s="2">
        <v>1.8780000000000001E-4</v>
      </c>
      <c r="AP652" s="2">
        <v>7.5350000000000002E-5</v>
      </c>
      <c r="AQ652" s="2">
        <v>2.89</v>
      </c>
      <c r="AR652" s="2">
        <v>35.67</v>
      </c>
    </row>
    <row r="653" spans="1:44">
      <c r="A653" s="2" t="s">
        <v>3288</v>
      </c>
      <c r="B653" s="2" t="s">
        <v>97</v>
      </c>
      <c r="C653" s="2">
        <v>1</v>
      </c>
      <c r="D653" s="2">
        <v>6</v>
      </c>
      <c r="E653" s="2" t="s">
        <v>3289</v>
      </c>
      <c r="F653" s="2" t="s">
        <v>3290</v>
      </c>
      <c r="G653" s="2" t="s">
        <v>3291</v>
      </c>
      <c r="H653" s="2" t="s">
        <v>3292</v>
      </c>
      <c r="I653" s="2">
        <v>0</v>
      </c>
      <c r="J653" s="2">
        <v>1789.9054000000001</v>
      </c>
      <c r="K653" s="3">
        <v>0.84</v>
      </c>
      <c r="L653" s="3">
        <v>0.77400000000000002</v>
      </c>
      <c r="M653" s="2">
        <v>0.99008992325929701</v>
      </c>
      <c r="N653" s="2">
        <v>0.24604531410553099</v>
      </c>
      <c r="O653" s="2">
        <v>23.24</v>
      </c>
      <c r="P653" s="2">
        <v>14.04</v>
      </c>
      <c r="Q653" s="2">
        <v>102.5</v>
      </c>
      <c r="R653" s="2">
        <v>111.4</v>
      </c>
      <c r="S653" s="2">
        <v>86.1</v>
      </c>
      <c r="T653" s="2">
        <v>64.040000000000006</v>
      </c>
      <c r="U653" s="2">
        <v>15.31</v>
      </c>
      <c r="V653" s="2">
        <v>9.36</v>
      </c>
      <c r="W653" s="4">
        <v>2390.6856948284599</v>
      </c>
      <c r="X653" s="4">
        <v>11459.963812563101</v>
      </c>
      <c r="Y653" s="4">
        <v>12992.3071565017</v>
      </c>
      <c r="Z653" s="4">
        <v>13160.2568359375</v>
      </c>
      <c r="AA653" s="4">
        <v>12447.755324682101</v>
      </c>
      <c r="AB653" s="4">
        <v>9741.4093870236993</v>
      </c>
      <c r="AC653" s="4">
        <v>9628.5456599153804</v>
      </c>
      <c r="AD653" s="4">
        <v>8323.6372919153091</v>
      </c>
      <c r="AE653" s="4">
        <v>9976.1940063407092</v>
      </c>
      <c r="AF653" s="2" t="s">
        <v>11</v>
      </c>
      <c r="AG653" s="2" t="s">
        <v>11</v>
      </c>
      <c r="AH653" s="2" t="s">
        <v>11</v>
      </c>
      <c r="AI653" s="2" t="s">
        <v>11</v>
      </c>
      <c r="AJ653" s="2" t="s">
        <v>11</v>
      </c>
      <c r="AK653" s="2" t="s">
        <v>11</v>
      </c>
      <c r="AL653" s="2" t="s">
        <v>14</v>
      </c>
      <c r="AM653" s="2" t="s">
        <v>14</v>
      </c>
      <c r="AN653" s="2" t="s">
        <v>14</v>
      </c>
      <c r="AO653" s="2">
        <v>1.8780000000000001E-4</v>
      </c>
      <c r="AP653" s="2">
        <v>6.1200000000000002E-4</v>
      </c>
      <c r="AQ653" s="2">
        <v>2.4700000000000002</v>
      </c>
      <c r="AR653" s="2">
        <v>40.200000000000003</v>
      </c>
    </row>
    <row r="654" spans="1:44">
      <c r="A654" s="2" t="s">
        <v>3293</v>
      </c>
      <c r="B654" s="2" t="s">
        <v>2600</v>
      </c>
      <c r="C654" s="2">
        <v>1</v>
      </c>
      <c r="D654" s="2">
        <v>5</v>
      </c>
      <c r="E654" s="2" t="s">
        <v>292</v>
      </c>
      <c r="F654" s="2" t="s">
        <v>3294</v>
      </c>
      <c r="G654" s="2" t="s">
        <v>3295</v>
      </c>
      <c r="H654" s="2" t="s">
        <v>3296</v>
      </c>
      <c r="I654" s="2">
        <v>1</v>
      </c>
      <c r="J654" s="2">
        <v>1312.70418</v>
      </c>
      <c r="K654" s="3">
        <v>0.84</v>
      </c>
      <c r="L654" s="3">
        <v>0.99299999999999999</v>
      </c>
      <c r="M654" s="2">
        <v>0.99008992325929701</v>
      </c>
      <c r="N654" s="2">
        <v>0.91071722647488396</v>
      </c>
      <c r="O654" s="2">
        <v>12.48</v>
      </c>
      <c r="P654" s="2">
        <v>4.05</v>
      </c>
      <c r="Q654" s="2">
        <v>114.6</v>
      </c>
      <c r="R654" s="2">
        <v>93.1</v>
      </c>
      <c r="S654" s="2">
        <v>92.4</v>
      </c>
      <c r="T654" s="2">
        <v>11.74</v>
      </c>
      <c r="U654" s="2">
        <v>2.2999999999999998</v>
      </c>
      <c r="V654" s="2">
        <v>4.32</v>
      </c>
      <c r="W654" s="4">
        <v>32330.075744739199</v>
      </c>
      <c r="X654" s="4">
        <v>40042.723628812797</v>
      </c>
      <c r="Y654" s="4">
        <v>39829.745061666697</v>
      </c>
      <c r="Z654" s="4">
        <v>31483.990234375</v>
      </c>
      <c r="AA654" s="4">
        <v>32959.098297667297</v>
      </c>
      <c r="AB654" s="4">
        <v>32355.6932253345</v>
      </c>
      <c r="AC654" s="4">
        <v>33640.929831541303</v>
      </c>
      <c r="AD654" s="4">
        <v>32123.0403588974</v>
      </c>
      <c r="AE654" s="4">
        <v>30864.538525124601</v>
      </c>
      <c r="AF654" s="2" t="s">
        <v>11</v>
      </c>
      <c r="AG654" s="2" t="s">
        <v>11</v>
      </c>
      <c r="AH654" s="2" t="s">
        <v>11</v>
      </c>
      <c r="AI654" s="2" t="s">
        <v>11</v>
      </c>
      <c r="AJ654" s="2" t="s">
        <v>11</v>
      </c>
      <c r="AK654" s="2" t="s">
        <v>14</v>
      </c>
      <c r="AL654" s="2" t="s">
        <v>14</v>
      </c>
      <c r="AM654" s="2" t="s">
        <v>14</v>
      </c>
      <c r="AN654" s="2" t="s">
        <v>14</v>
      </c>
      <c r="AO654" s="2">
        <v>1.8780000000000001E-4</v>
      </c>
      <c r="AP654" s="2">
        <v>1.03E-4</v>
      </c>
      <c r="AQ654" s="2">
        <v>3.35</v>
      </c>
      <c r="AR654" s="2">
        <v>42.56</v>
      </c>
    </row>
    <row r="655" spans="1:44">
      <c r="A655" s="2" t="s">
        <v>1206</v>
      </c>
      <c r="B655" s="2" t="s">
        <v>22</v>
      </c>
      <c r="C655" s="2">
        <v>1</v>
      </c>
      <c r="D655" s="2">
        <v>3</v>
      </c>
      <c r="E655" s="2" t="s">
        <v>1135</v>
      </c>
      <c r="F655" s="2" t="s">
        <v>1208</v>
      </c>
      <c r="G655" s="2" t="s">
        <v>1209</v>
      </c>
      <c r="H655" s="2" t="s">
        <v>1138</v>
      </c>
      <c r="I655" s="2">
        <v>1</v>
      </c>
      <c r="J655" s="2">
        <v>1395.66218</v>
      </c>
      <c r="K655" s="3">
        <v>0.83899999999999997</v>
      </c>
      <c r="L655" s="3">
        <v>1.149</v>
      </c>
      <c r="M655" s="2">
        <v>0.99008992325929701</v>
      </c>
      <c r="N655" s="2">
        <v>0.98465037558220003</v>
      </c>
      <c r="O655" s="2">
        <v>70.22</v>
      </c>
      <c r="P655" s="2">
        <v>43.52</v>
      </c>
      <c r="Q655" s="2">
        <v>113.4</v>
      </c>
      <c r="R655" s="2">
        <v>91.4</v>
      </c>
      <c r="S655" s="2">
        <v>95.2</v>
      </c>
      <c r="T655" s="2">
        <v>64.56</v>
      </c>
      <c r="U655" s="2">
        <v>49.2</v>
      </c>
      <c r="V655" s="2">
        <v>45.94</v>
      </c>
      <c r="W655" s="4">
        <v>14951.7240136822</v>
      </c>
      <c r="X655" s="4">
        <v>10562.658495273799</v>
      </c>
      <c r="Y655" s="4">
        <v>2879.7678272065</v>
      </c>
      <c r="Z655" s="4">
        <v>10919.99609375</v>
      </c>
      <c r="AA655" s="4">
        <v>8517.7858574489292</v>
      </c>
      <c r="AB655" s="4">
        <v>3534.6105512007398</v>
      </c>
      <c r="AC655" s="4">
        <v>12549.869629828299</v>
      </c>
      <c r="AD655" s="4">
        <v>8865.8701644169996</v>
      </c>
      <c r="AE655" s="4">
        <v>4592.10607599173</v>
      </c>
      <c r="AF655" s="2" t="s">
        <v>11</v>
      </c>
      <c r="AG655" s="2" t="s">
        <v>14</v>
      </c>
      <c r="AH655" s="2" t="s">
        <v>14</v>
      </c>
      <c r="AI655" s="2" t="s">
        <v>11</v>
      </c>
      <c r="AJ655" s="2" t="s">
        <v>11</v>
      </c>
      <c r="AK655" s="2" t="s">
        <v>14</v>
      </c>
      <c r="AL655" s="2" t="s">
        <v>14</v>
      </c>
      <c r="AM655" s="2" t="s">
        <v>14</v>
      </c>
      <c r="AN655" s="2" t="s">
        <v>15</v>
      </c>
      <c r="AO655" s="2">
        <v>1.8780000000000001E-4</v>
      </c>
      <c r="AP655" s="2">
        <v>6.334E-5</v>
      </c>
      <c r="AQ655" s="2">
        <v>2.21</v>
      </c>
      <c r="AR655" s="2">
        <v>51.16</v>
      </c>
    </row>
    <row r="656" spans="1:44">
      <c r="A656" s="2" t="s">
        <v>397</v>
      </c>
      <c r="B656" s="2" t="s">
        <v>39</v>
      </c>
      <c r="C656" s="2">
        <v>1</v>
      </c>
      <c r="D656" s="2">
        <v>8</v>
      </c>
      <c r="E656" s="2" t="s">
        <v>3297</v>
      </c>
      <c r="F656" s="2" t="s">
        <v>3298</v>
      </c>
      <c r="G656" s="2" t="s">
        <v>3299</v>
      </c>
      <c r="H656" s="2" t="s">
        <v>3300</v>
      </c>
      <c r="I656" s="2">
        <v>1</v>
      </c>
      <c r="J656" s="2">
        <v>1637.90434</v>
      </c>
      <c r="K656" s="3">
        <v>0.83899999999999997</v>
      </c>
      <c r="L656" s="3">
        <v>0.99399999999999999</v>
      </c>
      <c r="M656" s="2">
        <v>0.99008992325929701</v>
      </c>
      <c r="N656" s="2">
        <v>0.91071722647488396</v>
      </c>
      <c r="O656" s="2">
        <v>25.85</v>
      </c>
      <c r="P656" s="2">
        <v>19.260000000000002</v>
      </c>
      <c r="Q656" s="2">
        <v>108.1</v>
      </c>
      <c r="R656" s="2">
        <v>96.2</v>
      </c>
      <c r="S656" s="2">
        <v>95.6</v>
      </c>
      <c r="T656" s="2">
        <v>21.34</v>
      </c>
      <c r="U656" s="2">
        <v>6.54</v>
      </c>
      <c r="V656" s="2">
        <v>20</v>
      </c>
      <c r="W656" s="4">
        <v>18942.524043362399</v>
      </c>
      <c r="X656" s="4">
        <v>12326.4510233041</v>
      </c>
      <c r="Y656" s="4">
        <v>15309.1841136084</v>
      </c>
      <c r="Z656" s="4">
        <v>15037.529296875</v>
      </c>
      <c r="AA656" s="4">
        <v>13625.916697255399</v>
      </c>
      <c r="AB656" s="4">
        <v>13322.7819059825</v>
      </c>
      <c r="AC656" s="4">
        <v>15562.772689281701</v>
      </c>
      <c r="AD656" s="4">
        <v>13541.129780551901</v>
      </c>
      <c r="AE656" s="4">
        <v>10346.011922414</v>
      </c>
      <c r="AF656" s="2" t="s">
        <v>11</v>
      </c>
      <c r="AG656" s="2" t="s">
        <v>11</v>
      </c>
      <c r="AH656" s="2" t="s">
        <v>14</v>
      </c>
      <c r="AI656" s="2" t="s">
        <v>11</v>
      </c>
      <c r="AJ656" s="2" t="s">
        <v>11</v>
      </c>
      <c r="AK656" s="2" t="s">
        <v>11</v>
      </c>
      <c r="AL656" s="2" t="s">
        <v>11</v>
      </c>
      <c r="AM656" s="2" t="s">
        <v>11</v>
      </c>
      <c r="AN656" s="2" t="s">
        <v>11</v>
      </c>
      <c r="AO656" s="2">
        <v>1.8780000000000001E-4</v>
      </c>
      <c r="AP656" s="2">
        <v>2.2050000000000001E-5</v>
      </c>
      <c r="AQ656" s="2">
        <v>2.95</v>
      </c>
      <c r="AR656" s="2">
        <v>43.17</v>
      </c>
    </row>
    <row r="657" spans="1:44">
      <c r="A657" s="2" t="s">
        <v>3301</v>
      </c>
      <c r="B657" s="2" t="s">
        <v>3302</v>
      </c>
      <c r="C657" s="2">
        <v>3</v>
      </c>
      <c r="D657" s="2">
        <v>3</v>
      </c>
      <c r="E657" s="2" t="s">
        <v>3303</v>
      </c>
      <c r="F657" s="2" t="s">
        <v>3304</v>
      </c>
      <c r="G657" s="2" t="s">
        <v>3305</v>
      </c>
      <c r="H657" s="2" t="s">
        <v>3306</v>
      </c>
      <c r="I657" s="2">
        <v>0</v>
      </c>
      <c r="J657" s="2">
        <v>1655.8356100000001</v>
      </c>
      <c r="K657" s="3">
        <v>0.83899999999999997</v>
      </c>
      <c r="L657" s="3">
        <v>1.161</v>
      </c>
      <c r="M657" s="2">
        <v>0.99008992325929701</v>
      </c>
      <c r="N657" s="2">
        <v>0.98336116657070505</v>
      </c>
      <c r="O657" s="2">
        <v>27.36</v>
      </c>
      <c r="P657" s="2">
        <v>39.979999999999997</v>
      </c>
      <c r="Q657" s="2">
        <v>110.1</v>
      </c>
      <c r="R657" s="2">
        <v>102.7</v>
      </c>
      <c r="S657" s="2">
        <v>87.1</v>
      </c>
      <c r="T657" s="2">
        <v>8.9</v>
      </c>
      <c r="U657" s="2">
        <v>18.29</v>
      </c>
      <c r="V657" s="2">
        <v>31.92</v>
      </c>
      <c r="W657" s="4">
        <v>19485.884842458599</v>
      </c>
      <c r="X657" s="4">
        <v>23189.614027949399</v>
      </c>
      <c r="Y657" s="4">
        <v>20756.4956910246</v>
      </c>
      <c r="Z657" s="4">
        <v>19364.6484375</v>
      </c>
      <c r="AA657" s="4">
        <v>14076.6492641694</v>
      </c>
      <c r="AB657" s="4">
        <v>20022.293923851899</v>
      </c>
      <c r="AC657" s="4">
        <v>16345.2423143506</v>
      </c>
      <c r="AD657" s="4">
        <v>16421.490237222199</v>
      </c>
      <c r="AE657" s="4">
        <v>27486.147853199702</v>
      </c>
      <c r="AF657" s="2" t="s">
        <v>11</v>
      </c>
      <c r="AG657" s="2" t="s">
        <v>14</v>
      </c>
      <c r="AH657" s="2" t="s">
        <v>11</v>
      </c>
      <c r="AI657" s="2" t="s">
        <v>14</v>
      </c>
      <c r="AJ657" s="2" t="s">
        <v>11</v>
      </c>
      <c r="AK657" s="2" t="s">
        <v>14</v>
      </c>
      <c r="AL657" s="2" t="s">
        <v>14</v>
      </c>
      <c r="AM657" s="2" t="s">
        <v>14</v>
      </c>
      <c r="AN657" s="2" t="s">
        <v>14</v>
      </c>
      <c r="AO657" s="2">
        <v>1.8780000000000001E-4</v>
      </c>
      <c r="AP657" s="2">
        <v>9.3499999999999996E-4</v>
      </c>
      <c r="AQ657" s="2">
        <v>2.5299999999999998</v>
      </c>
      <c r="AR657" s="2">
        <v>36.43</v>
      </c>
    </row>
    <row r="658" spans="1:44">
      <c r="A658" s="2" t="s">
        <v>656</v>
      </c>
      <c r="B658" s="2" t="s">
        <v>56</v>
      </c>
      <c r="C658" s="2">
        <v>4</v>
      </c>
      <c r="D658" s="2">
        <v>77</v>
      </c>
      <c r="E658" s="2" t="s">
        <v>657</v>
      </c>
      <c r="F658" s="2" t="s">
        <v>658</v>
      </c>
      <c r="G658" s="2" t="s">
        <v>659</v>
      </c>
      <c r="H658" s="2" t="s">
        <v>3307</v>
      </c>
      <c r="I658" s="2">
        <v>1</v>
      </c>
      <c r="J658" s="2">
        <v>2554.3809999999999</v>
      </c>
      <c r="K658" s="3">
        <v>0.83899999999999997</v>
      </c>
      <c r="L658" s="3">
        <v>0.83499999999999996</v>
      </c>
      <c r="M658" s="2">
        <v>0.99008992325929701</v>
      </c>
      <c r="N658" s="2">
        <v>0.43975375801438998</v>
      </c>
      <c r="O658" s="2">
        <v>15.42</v>
      </c>
      <c r="P658" s="2">
        <v>9.5</v>
      </c>
      <c r="Q658" s="2">
        <v>98.9</v>
      </c>
      <c r="R658" s="2">
        <v>108.9</v>
      </c>
      <c r="S658" s="2">
        <v>92.2</v>
      </c>
      <c r="T658" s="2">
        <v>15.58</v>
      </c>
      <c r="U658" s="2">
        <v>7.89</v>
      </c>
      <c r="V658" s="2">
        <v>11.57</v>
      </c>
      <c r="W658" s="4">
        <v>1223402.4579439899</v>
      </c>
      <c r="X658" s="4">
        <v>906414.87866178795</v>
      </c>
      <c r="Y658" s="4">
        <v>1001827.04372715</v>
      </c>
      <c r="Z658" s="4">
        <v>968122.546875</v>
      </c>
      <c r="AA658" s="4">
        <v>1102817.98055418</v>
      </c>
      <c r="AB658" s="4">
        <v>1122300.3843052699</v>
      </c>
      <c r="AC658" s="4">
        <v>937562.77440464497</v>
      </c>
      <c r="AD658" s="4">
        <v>760044.00992715801</v>
      </c>
      <c r="AE658" s="4">
        <v>933958.01963232004</v>
      </c>
      <c r="AF658" s="2" t="s">
        <v>11</v>
      </c>
      <c r="AG658" s="2" t="s">
        <v>11</v>
      </c>
      <c r="AH658" s="2" t="s">
        <v>11</v>
      </c>
      <c r="AI658" s="2" t="s">
        <v>11</v>
      </c>
      <c r="AJ658" s="2" t="s">
        <v>11</v>
      </c>
      <c r="AK658" s="2" t="s">
        <v>11</v>
      </c>
      <c r="AL658" s="2" t="s">
        <v>11</v>
      </c>
      <c r="AM658" s="2" t="s">
        <v>11</v>
      </c>
      <c r="AN658" s="2" t="s">
        <v>11</v>
      </c>
      <c r="AO658" s="2">
        <v>1.8780000000000001E-4</v>
      </c>
      <c r="AP658" s="2">
        <v>8.9200000000000002E-10</v>
      </c>
      <c r="AQ658" s="2">
        <v>3.82</v>
      </c>
      <c r="AR658" s="2">
        <v>36.22</v>
      </c>
    </row>
    <row r="659" spans="1:44">
      <c r="A659" s="2" t="s">
        <v>364</v>
      </c>
      <c r="B659" s="2" t="s">
        <v>39</v>
      </c>
      <c r="C659" s="2">
        <v>5</v>
      </c>
      <c r="D659" s="2">
        <v>9</v>
      </c>
      <c r="E659" s="2" t="s">
        <v>365</v>
      </c>
      <c r="F659" s="2" t="s">
        <v>366</v>
      </c>
      <c r="G659" s="2" t="s">
        <v>367</v>
      </c>
      <c r="H659" s="2" t="s">
        <v>3308</v>
      </c>
      <c r="I659" s="2">
        <v>1</v>
      </c>
      <c r="J659" s="2">
        <v>1713.9244000000001</v>
      </c>
      <c r="K659" s="3">
        <v>0.83699999999999997</v>
      </c>
      <c r="L659" s="3">
        <v>0.871</v>
      </c>
      <c r="M659" s="2">
        <v>0.99008992325929701</v>
      </c>
      <c r="N659" s="2">
        <v>0.56315121947760405</v>
      </c>
      <c r="O659" s="2">
        <v>15.71</v>
      </c>
      <c r="P659" s="2">
        <v>17.14</v>
      </c>
      <c r="Q659" s="2">
        <v>107.8</v>
      </c>
      <c r="R659" s="2">
        <v>102.6</v>
      </c>
      <c r="S659" s="2">
        <v>89.5</v>
      </c>
      <c r="T659" s="2">
        <v>9.73</v>
      </c>
      <c r="U659" s="2">
        <v>13.1</v>
      </c>
      <c r="V659" s="2">
        <v>12.14</v>
      </c>
      <c r="W659" s="4">
        <v>15371.6313203687</v>
      </c>
      <c r="X659" s="4">
        <v>18662.121748245499</v>
      </c>
      <c r="Y659" s="4">
        <v>17528.632637052098</v>
      </c>
      <c r="Z659" s="4">
        <v>14773.3505859375</v>
      </c>
      <c r="AA659" s="4">
        <v>16681.3538429566</v>
      </c>
      <c r="AB659" s="4">
        <v>19183.263339560799</v>
      </c>
      <c r="AC659" s="4">
        <v>14550.336518402901</v>
      </c>
      <c r="AD659" s="4">
        <v>16413.654277951999</v>
      </c>
      <c r="AE659" s="4">
        <v>12868.3571418839</v>
      </c>
      <c r="AF659" s="2" t="s">
        <v>11</v>
      </c>
      <c r="AG659" s="2" t="s">
        <v>11</v>
      </c>
      <c r="AH659" s="2" t="s">
        <v>11</v>
      </c>
      <c r="AI659" s="2" t="s">
        <v>11</v>
      </c>
      <c r="AJ659" s="2" t="s">
        <v>11</v>
      </c>
      <c r="AK659" s="2" t="s">
        <v>11</v>
      </c>
      <c r="AL659" s="2" t="s">
        <v>11</v>
      </c>
      <c r="AM659" s="2" t="s">
        <v>11</v>
      </c>
      <c r="AN659" s="2" t="s">
        <v>11</v>
      </c>
      <c r="AO659" s="2">
        <v>1.8780000000000001E-4</v>
      </c>
      <c r="AP659" s="2">
        <v>6.3489999999999997E-6</v>
      </c>
      <c r="AQ659" s="2">
        <v>3.1</v>
      </c>
      <c r="AR659" s="2">
        <v>43.93</v>
      </c>
    </row>
    <row r="660" spans="1:44">
      <c r="A660" s="2" t="s">
        <v>650</v>
      </c>
      <c r="B660" s="2" t="s">
        <v>36</v>
      </c>
      <c r="C660" s="2">
        <v>5</v>
      </c>
      <c r="D660" s="2">
        <v>7</v>
      </c>
      <c r="E660" s="2" t="s">
        <v>553</v>
      </c>
      <c r="F660" s="2" t="s">
        <v>651</v>
      </c>
      <c r="G660" s="2" t="s">
        <v>652</v>
      </c>
      <c r="H660" s="2" t="s">
        <v>3309</v>
      </c>
      <c r="I660" s="2">
        <v>1</v>
      </c>
      <c r="J660" s="2">
        <v>1424.76784</v>
      </c>
      <c r="K660" s="3">
        <v>0.83699999999999997</v>
      </c>
      <c r="L660" s="3">
        <v>0.86699999999999999</v>
      </c>
      <c r="M660" s="2">
        <v>0.99008992325929701</v>
      </c>
      <c r="N660" s="2">
        <v>0.55701721571202201</v>
      </c>
      <c r="O660" s="2">
        <v>16.07</v>
      </c>
      <c r="P660" s="2">
        <v>11.03</v>
      </c>
      <c r="Q660" s="2">
        <v>108.5</v>
      </c>
      <c r="R660" s="2">
        <v>102.6</v>
      </c>
      <c r="S660" s="2">
        <v>88.9</v>
      </c>
      <c r="T660" s="2">
        <v>8.39</v>
      </c>
      <c r="U660" s="2">
        <v>5.68</v>
      </c>
      <c r="V660" s="2">
        <v>17.95</v>
      </c>
      <c r="W660" s="4">
        <v>9779.4801490706996</v>
      </c>
      <c r="X660" s="4">
        <v>10659.967054678</v>
      </c>
      <c r="Y660" s="4">
        <v>11569.261015424299</v>
      </c>
      <c r="Z660" s="4">
        <v>9691.1455078125</v>
      </c>
      <c r="AA660" s="4">
        <v>10080.500420714599</v>
      </c>
      <c r="AB660" s="4">
        <v>10830.4930950056</v>
      </c>
      <c r="AC660" s="4">
        <v>8735.7616312460705</v>
      </c>
      <c r="AD660" s="4">
        <v>8184.7244701748896</v>
      </c>
      <c r="AE660" s="4">
        <v>11350.975536545</v>
      </c>
      <c r="AF660" s="2" t="s">
        <v>11</v>
      </c>
      <c r="AG660" s="2" t="s">
        <v>11</v>
      </c>
      <c r="AH660" s="2" t="s">
        <v>14</v>
      </c>
      <c r="AI660" s="2" t="s">
        <v>11</v>
      </c>
      <c r="AJ660" s="2" t="s">
        <v>11</v>
      </c>
      <c r="AK660" s="2" t="s">
        <v>11</v>
      </c>
      <c r="AL660" s="2" t="s">
        <v>14</v>
      </c>
      <c r="AM660" s="2" t="s">
        <v>11</v>
      </c>
      <c r="AN660" s="2" t="s">
        <v>11</v>
      </c>
      <c r="AO660" s="2">
        <v>1.8780000000000001E-4</v>
      </c>
      <c r="AP660" s="2">
        <v>7.2950000000000001E-4</v>
      </c>
      <c r="AQ660" s="2">
        <v>2.23</v>
      </c>
      <c r="AR660" s="2">
        <v>24.01</v>
      </c>
    </row>
    <row r="661" spans="1:44">
      <c r="A661" s="2" t="s">
        <v>3310</v>
      </c>
      <c r="B661" s="2" t="s">
        <v>46</v>
      </c>
      <c r="C661" s="2">
        <v>1</v>
      </c>
      <c r="D661" s="2">
        <v>1</v>
      </c>
      <c r="E661" s="2" t="s">
        <v>439</v>
      </c>
      <c r="F661" s="2" t="s">
        <v>3311</v>
      </c>
      <c r="G661" s="2" t="s">
        <v>3312</v>
      </c>
      <c r="H661" s="2" t="s">
        <v>1268</v>
      </c>
      <c r="I661" s="2">
        <v>1</v>
      </c>
      <c r="J661" s="2">
        <v>1110.6339800000001</v>
      </c>
      <c r="K661" s="3">
        <v>0.83599999999999997</v>
      </c>
      <c r="L661" s="3">
        <v>1.4139999999999999</v>
      </c>
      <c r="M661" s="2">
        <v>0.99008992325929701</v>
      </c>
      <c r="N661" s="2">
        <v>0.65705164100998104</v>
      </c>
      <c r="O661" s="2">
        <v>20.5</v>
      </c>
      <c r="P661" s="2">
        <v>65.98</v>
      </c>
      <c r="Q661" s="2">
        <v>113.1</v>
      </c>
      <c r="R661" s="2">
        <v>77.400000000000006</v>
      </c>
      <c r="S661" s="2">
        <v>109.5</v>
      </c>
      <c r="T661" s="2">
        <v>16.649999999999999</v>
      </c>
      <c r="U661" s="2">
        <v>51.6</v>
      </c>
      <c r="V661" s="2">
        <v>18.170000000000002</v>
      </c>
      <c r="W661" s="4">
        <v>7003.9734041496204</v>
      </c>
      <c r="X661" s="4">
        <v>5806.6115246131303</v>
      </c>
      <c r="Y661" s="4">
        <v>8130.2157762831903</v>
      </c>
      <c r="Z661" s="4">
        <v>3102.7431697433799</v>
      </c>
      <c r="AA661" s="4">
        <v>4796.4107398978404</v>
      </c>
      <c r="AB661" s="4">
        <v>8659.4306625977006</v>
      </c>
      <c r="AC661" s="4">
        <v>4855.3073403712797</v>
      </c>
      <c r="AD661" s="4">
        <v>6796.2706591013402</v>
      </c>
      <c r="AE661" s="4">
        <v>6782.6771607434803</v>
      </c>
      <c r="AF661" s="2" t="s">
        <v>14</v>
      </c>
      <c r="AG661" s="2" t="s">
        <v>14</v>
      </c>
      <c r="AH661" s="2" t="s">
        <v>14</v>
      </c>
      <c r="AI661" s="2" t="s">
        <v>15</v>
      </c>
      <c r="AJ661" s="2" t="s">
        <v>14</v>
      </c>
      <c r="AK661" s="2" t="s">
        <v>14</v>
      </c>
      <c r="AL661" s="2" t="s">
        <v>14</v>
      </c>
      <c r="AM661" s="2" t="s">
        <v>11</v>
      </c>
      <c r="AN661" s="2" t="s">
        <v>14</v>
      </c>
      <c r="AO661" s="2">
        <v>1.8550000000000001E-3</v>
      </c>
      <c r="AP661" s="2">
        <v>1.498E-2</v>
      </c>
      <c r="AQ661" s="2">
        <v>1.83</v>
      </c>
      <c r="AR661" s="2">
        <v>29.3</v>
      </c>
    </row>
    <row r="662" spans="1:44">
      <c r="A662" s="2" t="s">
        <v>3313</v>
      </c>
      <c r="B662" s="2" t="s">
        <v>36</v>
      </c>
      <c r="C662" s="2">
        <v>1</v>
      </c>
      <c r="D662" s="2">
        <v>9</v>
      </c>
      <c r="E662" s="2" t="s">
        <v>2901</v>
      </c>
      <c r="F662" s="2" t="s">
        <v>3314</v>
      </c>
      <c r="G662" s="2" t="s">
        <v>3315</v>
      </c>
      <c r="H662" s="2" t="s">
        <v>2904</v>
      </c>
      <c r="I662" s="2">
        <v>1</v>
      </c>
      <c r="J662" s="2">
        <v>1283.7391700000001</v>
      </c>
      <c r="K662" s="3">
        <v>0.83599999999999997</v>
      </c>
      <c r="L662" s="3">
        <v>1.1000000000000001</v>
      </c>
      <c r="M662" s="2">
        <v>0.99008992325929701</v>
      </c>
      <c r="N662" s="2">
        <v>0.99534341064134702</v>
      </c>
      <c r="O662" s="2">
        <v>11.16</v>
      </c>
      <c r="P662" s="2">
        <v>14.16</v>
      </c>
      <c r="Q662" s="2">
        <v>116.2</v>
      </c>
      <c r="R662" s="2">
        <v>84.9</v>
      </c>
      <c r="S662" s="2">
        <v>98.9</v>
      </c>
      <c r="T662" s="2">
        <v>11.99</v>
      </c>
      <c r="U662" s="2">
        <v>20</v>
      </c>
      <c r="V662" s="2">
        <v>5.71</v>
      </c>
      <c r="W662" s="4">
        <v>16839.783013776301</v>
      </c>
      <c r="X662" s="4">
        <v>19875.208896023199</v>
      </c>
      <c r="Y662" s="4">
        <v>15842.394652675601</v>
      </c>
      <c r="Z662" s="4">
        <v>12044.490234375</v>
      </c>
      <c r="AA662" s="4">
        <v>16936.657860408599</v>
      </c>
      <c r="AB662" s="4">
        <v>12305.360168577499</v>
      </c>
      <c r="AC662" s="4">
        <v>13245.9292706582</v>
      </c>
      <c r="AD662" s="4">
        <v>14825.257396987699</v>
      </c>
      <c r="AE662" s="4">
        <v>14324.3032251117</v>
      </c>
      <c r="AF662" s="2" t="s">
        <v>11</v>
      </c>
      <c r="AG662" s="2" t="s">
        <v>11</v>
      </c>
      <c r="AH662" s="2" t="s">
        <v>11</v>
      </c>
      <c r="AI662" s="2" t="s">
        <v>11</v>
      </c>
      <c r="AJ662" s="2" t="s">
        <v>11</v>
      </c>
      <c r="AK662" s="2" t="s">
        <v>11</v>
      </c>
      <c r="AL662" s="2" t="s">
        <v>11</v>
      </c>
      <c r="AM662" s="2" t="s">
        <v>11</v>
      </c>
      <c r="AN662" s="2" t="s">
        <v>11</v>
      </c>
      <c r="AO662" s="2">
        <v>1.8780000000000001E-4</v>
      </c>
      <c r="AP662" s="2">
        <v>1.3190000000000001E-4</v>
      </c>
      <c r="AQ662" s="2">
        <v>2.52</v>
      </c>
      <c r="AR662" s="2">
        <v>44.59</v>
      </c>
    </row>
    <row r="663" spans="1:44">
      <c r="A663" s="2" t="s">
        <v>3316</v>
      </c>
      <c r="B663" s="2" t="s">
        <v>32</v>
      </c>
      <c r="C663" s="2">
        <v>1</v>
      </c>
      <c r="D663" s="2">
        <v>3</v>
      </c>
      <c r="E663" s="2" t="s">
        <v>2818</v>
      </c>
      <c r="F663" s="2" t="s">
        <v>3317</v>
      </c>
      <c r="G663" s="2" t="s">
        <v>3318</v>
      </c>
      <c r="H663" s="2" t="s">
        <v>2821</v>
      </c>
      <c r="I663" s="2">
        <v>1</v>
      </c>
      <c r="J663" s="2">
        <v>1530.7620899999999</v>
      </c>
      <c r="K663" s="3">
        <v>0.83499999999999996</v>
      </c>
      <c r="L663" s="3">
        <v>0.83299999999999996</v>
      </c>
      <c r="M663" s="2">
        <v>0.99008992325929701</v>
      </c>
      <c r="N663" s="2">
        <v>0.57804156850806998</v>
      </c>
      <c r="O663" s="2">
        <v>9.3000000000000007</v>
      </c>
      <c r="P663" s="2">
        <v>18.690000000000001</v>
      </c>
      <c r="Q663" s="2">
        <v>103.8</v>
      </c>
      <c r="R663" s="2">
        <v>109.5</v>
      </c>
      <c r="S663" s="2">
        <v>86.7</v>
      </c>
      <c r="T663" s="2">
        <v>18.829999999999998</v>
      </c>
      <c r="U663" s="2">
        <v>17.579999999999998</v>
      </c>
      <c r="V663" s="2">
        <v>14.88</v>
      </c>
      <c r="W663" s="4">
        <v>5950.7948618642304</v>
      </c>
      <c r="X663" s="4">
        <v>7845.5317755243796</v>
      </c>
      <c r="Y663" s="4">
        <v>5577.5201589633398</v>
      </c>
      <c r="Z663" s="4">
        <v>6278.50048828125</v>
      </c>
      <c r="AA663" s="4">
        <v>7436.8353797650598</v>
      </c>
      <c r="AB663" s="4">
        <v>5218.0497631580602</v>
      </c>
      <c r="AC663" s="4">
        <v>6192.2275344417803</v>
      </c>
      <c r="AD663" s="4">
        <v>4971.5867865991004</v>
      </c>
      <c r="AE663" s="4">
        <v>4718.5595056057</v>
      </c>
      <c r="AF663" s="2" t="s">
        <v>14</v>
      </c>
      <c r="AG663" s="2" t="s">
        <v>11</v>
      </c>
      <c r="AH663" s="2" t="s">
        <v>11</v>
      </c>
      <c r="AI663" s="2" t="s">
        <v>14</v>
      </c>
      <c r="AJ663" s="2" t="s">
        <v>11</v>
      </c>
      <c r="AK663" s="2" t="s">
        <v>14</v>
      </c>
      <c r="AL663" s="2" t="s">
        <v>14</v>
      </c>
      <c r="AM663" s="2" t="s">
        <v>14</v>
      </c>
      <c r="AN663" s="2" t="s">
        <v>14</v>
      </c>
      <c r="AO663" s="2">
        <v>1.8780000000000001E-4</v>
      </c>
      <c r="AP663" s="2">
        <v>1.0889999999999999E-3</v>
      </c>
      <c r="AQ663" s="2">
        <v>2.11</v>
      </c>
      <c r="AR663" s="2">
        <v>45.42</v>
      </c>
    </row>
    <row r="664" spans="1:44">
      <c r="A664" s="2" t="s">
        <v>3319</v>
      </c>
      <c r="B664" s="2" t="s">
        <v>22</v>
      </c>
      <c r="C664" s="2">
        <v>1</v>
      </c>
      <c r="D664" s="2">
        <v>15</v>
      </c>
      <c r="E664" s="2" t="s">
        <v>3320</v>
      </c>
      <c r="F664" s="2" t="s">
        <v>3321</v>
      </c>
      <c r="G664" s="2" t="s">
        <v>3322</v>
      </c>
      <c r="H664" s="2" t="s">
        <v>3323</v>
      </c>
      <c r="I664" s="2">
        <v>1</v>
      </c>
      <c r="J664" s="2">
        <v>1000.56483</v>
      </c>
      <c r="K664" s="3">
        <v>0.83499999999999996</v>
      </c>
      <c r="L664" s="3">
        <v>0.92500000000000004</v>
      </c>
      <c r="M664" s="2">
        <v>0.99008992325929701</v>
      </c>
      <c r="N664" s="2">
        <v>0.74538443618372396</v>
      </c>
      <c r="O664" s="2">
        <v>15.84</v>
      </c>
      <c r="P664" s="2">
        <v>16.57</v>
      </c>
      <c r="Q664" s="2">
        <v>106.9</v>
      </c>
      <c r="R664" s="2">
        <v>100.3</v>
      </c>
      <c r="S664" s="2">
        <v>92.8</v>
      </c>
      <c r="T664" s="2">
        <v>12.51</v>
      </c>
      <c r="U664" s="2">
        <v>14.24</v>
      </c>
      <c r="V664" s="2">
        <v>10.57</v>
      </c>
      <c r="W664" s="4">
        <v>115179.69164780701</v>
      </c>
      <c r="X664" s="4">
        <v>106834.302962462</v>
      </c>
      <c r="Y664" s="4">
        <v>135813.365041193</v>
      </c>
      <c r="Z664" s="4">
        <v>95979.7578125</v>
      </c>
      <c r="AA664" s="4">
        <v>108056.60661220799</v>
      </c>
      <c r="AB664" s="4">
        <v>127158.079239231</v>
      </c>
      <c r="AC664" s="4">
        <v>89248.248289993498</v>
      </c>
      <c r="AD664" s="4">
        <v>99923.576117513701</v>
      </c>
      <c r="AE664" s="4">
        <v>110353.685642656</v>
      </c>
      <c r="AF664" s="2" t="s">
        <v>11</v>
      </c>
      <c r="AG664" s="2" t="s">
        <v>11</v>
      </c>
      <c r="AH664" s="2" t="s">
        <v>11</v>
      </c>
      <c r="AI664" s="2" t="s">
        <v>11</v>
      </c>
      <c r="AJ664" s="2" t="s">
        <v>11</v>
      </c>
      <c r="AK664" s="2" t="s">
        <v>11</v>
      </c>
      <c r="AL664" s="2" t="s">
        <v>11</v>
      </c>
      <c r="AM664" s="2" t="s">
        <v>11</v>
      </c>
      <c r="AN664" s="2" t="s">
        <v>11</v>
      </c>
      <c r="AO664" s="2">
        <v>3.0309999999999999E-4</v>
      </c>
      <c r="AP664" s="2">
        <v>2.1350000000000002E-3</v>
      </c>
      <c r="AQ664" s="2">
        <v>2.72</v>
      </c>
      <c r="AR664" s="2">
        <v>35.880000000000003</v>
      </c>
    </row>
    <row r="665" spans="1:44">
      <c r="A665" s="2" t="s">
        <v>3324</v>
      </c>
      <c r="B665" s="2" t="s">
        <v>27</v>
      </c>
      <c r="C665" s="2">
        <v>2</v>
      </c>
      <c r="D665" s="2">
        <v>3</v>
      </c>
      <c r="E665" s="2" t="s">
        <v>3325</v>
      </c>
      <c r="F665" s="2" t="s">
        <v>3326</v>
      </c>
      <c r="G665" s="2" t="s">
        <v>3327</v>
      </c>
      <c r="H665" s="2" t="s">
        <v>3328</v>
      </c>
      <c r="I665" s="2">
        <v>1</v>
      </c>
      <c r="J665" s="2">
        <v>1708.9666</v>
      </c>
      <c r="K665" s="3">
        <v>0.83499999999999996</v>
      </c>
      <c r="L665" s="3">
        <v>1.149</v>
      </c>
      <c r="M665" s="2">
        <v>0.99008992325929701</v>
      </c>
      <c r="N665" s="2">
        <v>0.98465037558220003</v>
      </c>
      <c r="O665" s="2">
        <v>31.65</v>
      </c>
      <c r="P665" s="2">
        <v>20.39</v>
      </c>
      <c r="Q665" s="2">
        <v>117.1</v>
      </c>
      <c r="R665" s="2">
        <v>85.1</v>
      </c>
      <c r="S665" s="2">
        <v>97.8</v>
      </c>
      <c r="T665" s="2">
        <v>59.21</v>
      </c>
      <c r="U665" s="2">
        <v>49.69</v>
      </c>
      <c r="V665" s="2">
        <v>53.55</v>
      </c>
      <c r="W665" s="4">
        <v>54342.458565899498</v>
      </c>
      <c r="X665" s="4">
        <v>44782.749803716601</v>
      </c>
      <c r="Y665" s="4">
        <v>12358.833833024601</v>
      </c>
      <c r="Z665" s="4">
        <v>32544.412109375</v>
      </c>
      <c r="AA665" s="4">
        <v>36131.401472504404</v>
      </c>
      <c r="AB665" s="4">
        <v>11537.951242020101</v>
      </c>
      <c r="AC665" s="4">
        <v>42520.372484988897</v>
      </c>
      <c r="AD665" s="4">
        <v>37380.608719195399</v>
      </c>
      <c r="AE665" s="4">
        <v>11916.883662563299</v>
      </c>
      <c r="AF665" s="2" t="s">
        <v>14</v>
      </c>
      <c r="AG665" s="2" t="s">
        <v>14</v>
      </c>
      <c r="AH665" s="2" t="s">
        <v>14</v>
      </c>
      <c r="AI665" s="2" t="s">
        <v>11</v>
      </c>
      <c r="AJ665" s="2" t="s">
        <v>14</v>
      </c>
      <c r="AK665" s="2" t="s">
        <v>14</v>
      </c>
      <c r="AL665" s="2" t="s">
        <v>14</v>
      </c>
      <c r="AM665" s="2" t="s">
        <v>11</v>
      </c>
      <c r="AN665" s="2" t="s">
        <v>11</v>
      </c>
      <c r="AO665" s="2">
        <v>1.8780000000000001E-4</v>
      </c>
      <c r="AP665" s="2">
        <v>7.7249999999999997E-6</v>
      </c>
      <c r="AQ665" s="2">
        <v>2.93</v>
      </c>
      <c r="AR665" s="2">
        <v>48.08</v>
      </c>
    </row>
    <row r="666" spans="1:44">
      <c r="A666" s="2" t="s">
        <v>3329</v>
      </c>
      <c r="B666" s="2" t="s">
        <v>39</v>
      </c>
      <c r="C666" s="2">
        <v>2</v>
      </c>
      <c r="D666" s="2">
        <v>1</v>
      </c>
      <c r="E666" s="2" t="s">
        <v>350</v>
      </c>
      <c r="F666" s="2" t="s">
        <v>3330</v>
      </c>
      <c r="G666" s="2" t="s">
        <v>3331</v>
      </c>
      <c r="H666" s="2" t="s">
        <v>2232</v>
      </c>
      <c r="I666" s="2">
        <v>1</v>
      </c>
      <c r="J666" s="2">
        <v>1541.7338299999999</v>
      </c>
      <c r="K666" s="3">
        <v>0.83499999999999996</v>
      </c>
      <c r="L666" s="3">
        <v>0.41499999999999998</v>
      </c>
      <c r="M666" s="2">
        <v>0.99008992325929701</v>
      </c>
      <c r="N666" s="2">
        <v>1.35596887690041E-5</v>
      </c>
      <c r="O666" s="2">
        <v>76.41</v>
      </c>
      <c r="P666" s="2">
        <v>25.95</v>
      </c>
      <c r="Q666" s="2">
        <v>79.8</v>
      </c>
      <c r="R666" s="2">
        <v>155.6</v>
      </c>
      <c r="S666" s="2">
        <v>64.599999999999994</v>
      </c>
      <c r="T666" s="2">
        <v>71.27</v>
      </c>
      <c r="U666" s="2">
        <v>9.59</v>
      </c>
      <c r="V666" s="2">
        <v>51.98</v>
      </c>
      <c r="W666" s="4">
        <v>4071.4280975624501</v>
      </c>
      <c r="X666" s="4">
        <v>8401.6917092019903</v>
      </c>
      <c r="Y666" s="4">
        <v>1745.53351737398</v>
      </c>
      <c r="Z666" s="4">
        <v>7922.05810546875</v>
      </c>
      <c r="AA666" s="4">
        <v>7933.1883801023096</v>
      </c>
      <c r="AB666" s="4">
        <v>9321.7446272596808</v>
      </c>
      <c r="AC666" s="4">
        <v>7012.5834542244402</v>
      </c>
      <c r="AD666" s="4">
        <v>2861.7697310665899</v>
      </c>
      <c r="AE666" s="4">
        <v>3294.40640486454</v>
      </c>
      <c r="AF666" s="2" t="s">
        <v>15</v>
      </c>
      <c r="AG666" s="2" t="s">
        <v>14</v>
      </c>
      <c r="AH666" s="2" t="s">
        <v>15</v>
      </c>
      <c r="AI666" s="2" t="s">
        <v>11</v>
      </c>
      <c r="AJ666" s="2" t="s">
        <v>14</v>
      </c>
      <c r="AK666" s="2" t="s">
        <v>14</v>
      </c>
      <c r="AL666" s="2" t="s">
        <v>14</v>
      </c>
      <c r="AM666" s="2" t="s">
        <v>15</v>
      </c>
      <c r="AN666" s="2" t="s">
        <v>15</v>
      </c>
      <c r="AO666" s="2">
        <v>1.227E-3</v>
      </c>
      <c r="AP666" s="2">
        <v>8.1960000000000002E-3</v>
      </c>
      <c r="AQ666" s="2">
        <v>1.53</v>
      </c>
      <c r="AR666" s="2">
        <v>38.369999999999997</v>
      </c>
    </row>
    <row r="667" spans="1:44">
      <c r="A667" s="2" t="s">
        <v>3332</v>
      </c>
      <c r="B667" s="2" t="s">
        <v>46</v>
      </c>
      <c r="C667" s="2">
        <v>1</v>
      </c>
      <c r="D667" s="2">
        <v>8</v>
      </c>
      <c r="E667" s="2" t="s">
        <v>3333</v>
      </c>
      <c r="F667" s="2" t="s">
        <v>3334</v>
      </c>
      <c r="G667" s="2" t="s">
        <v>3335</v>
      </c>
      <c r="H667" s="2" t="s">
        <v>3336</v>
      </c>
      <c r="I667" s="2">
        <v>1</v>
      </c>
      <c r="J667" s="2">
        <v>1902.0252399999999</v>
      </c>
      <c r="K667" s="3">
        <v>0.83399999999999996</v>
      </c>
      <c r="L667" s="3">
        <v>1.085</v>
      </c>
      <c r="M667" s="2">
        <v>0.99008992325929701</v>
      </c>
      <c r="N667" s="2">
        <v>0.98465037558220003</v>
      </c>
      <c r="O667" s="2">
        <v>27.73</v>
      </c>
      <c r="P667" s="2">
        <v>40.090000000000003</v>
      </c>
      <c r="Q667" s="2">
        <v>105.4</v>
      </c>
      <c r="R667" s="2">
        <v>93.3</v>
      </c>
      <c r="S667" s="2">
        <v>101.3</v>
      </c>
      <c r="T667" s="2">
        <v>19.579999999999998</v>
      </c>
      <c r="U667" s="2">
        <v>70.05</v>
      </c>
      <c r="V667" s="2">
        <v>22.49</v>
      </c>
      <c r="W667" s="4">
        <v>22795.972633286801</v>
      </c>
      <c r="X667" s="4">
        <v>21364.284537078001</v>
      </c>
      <c r="Y667" s="4">
        <v>30420.7719395516</v>
      </c>
      <c r="Z667" s="4">
        <v>3315.42868925007</v>
      </c>
      <c r="AA667" s="4">
        <v>20189.191818934101</v>
      </c>
      <c r="AB667" s="4">
        <v>24588.305155968199</v>
      </c>
      <c r="AC667" s="4">
        <v>21905.313561463099</v>
      </c>
      <c r="AD667" s="4">
        <v>25357.038873130499</v>
      </c>
      <c r="AE667" s="4">
        <v>15982.2144768699</v>
      </c>
      <c r="AF667" s="2" t="s">
        <v>11</v>
      </c>
      <c r="AG667" s="2" t="s">
        <v>11</v>
      </c>
      <c r="AH667" s="2" t="s">
        <v>11</v>
      </c>
      <c r="AI667" s="2" t="s">
        <v>15</v>
      </c>
      <c r="AJ667" s="2" t="s">
        <v>14</v>
      </c>
      <c r="AK667" s="2" t="s">
        <v>11</v>
      </c>
      <c r="AL667" s="2" t="s">
        <v>11</v>
      </c>
      <c r="AM667" s="2" t="s">
        <v>11</v>
      </c>
      <c r="AN667" s="2" t="s">
        <v>11</v>
      </c>
      <c r="AO667" s="2">
        <v>1.8780000000000001E-4</v>
      </c>
      <c r="AP667" s="2">
        <v>3.701E-5</v>
      </c>
      <c r="AQ667" s="2">
        <v>2.48</v>
      </c>
      <c r="AR667" s="2">
        <v>37.950000000000003</v>
      </c>
    </row>
    <row r="668" spans="1:44">
      <c r="A668" s="2" t="s">
        <v>3337</v>
      </c>
      <c r="B668" s="2" t="s">
        <v>36</v>
      </c>
      <c r="C668" s="2">
        <v>4</v>
      </c>
      <c r="D668" s="2">
        <v>8</v>
      </c>
      <c r="E668" s="2" t="s">
        <v>3338</v>
      </c>
      <c r="F668" s="2" t="s">
        <v>3339</v>
      </c>
      <c r="G668" s="2" t="s">
        <v>3340</v>
      </c>
      <c r="H668" s="2" t="s">
        <v>3341</v>
      </c>
      <c r="I668" s="2">
        <v>1</v>
      </c>
      <c r="J668" s="2">
        <v>1442.7058199999999</v>
      </c>
      <c r="K668" s="3">
        <v>0.83299999999999996</v>
      </c>
      <c r="L668" s="3">
        <v>1.264</v>
      </c>
      <c r="M668" s="2">
        <v>0.99008992325929701</v>
      </c>
      <c r="N668" s="2">
        <v>0.90070823660373001</v>
      </c>
      <c r="O668" s="2">
        <v>16.8</v>
      </c>
      <c r="P668" s="2">
        <v>27.62</v>
      </c>
      <c r="Q668" s="2">
        <v>123.2</v>
      </c>
      <c r="R668" s="2">
        <v>80.099999999999994</v>
      </c>
      <c r="S668" s="2">
        <v>96.7</v>
      </c>
      <c r="T668" s="2">
        <v>15.62</v>
      </c>
      <c r="U668" s="2">
        <v>23.98</v>
      </c>
      <c r="V668" s="2">
        <v>15.28</v>
      </c>
      <c r="W668" s="4">
        <v>25777.001442912901</v>
      </c>
      <c r="X668" s="4">
        <v>24581.208474307299</v>
      </c>
      <c r="Y668" s="4">
        <v>19009.2011806552</v>
      </c>
      <c r="Z668" s="4">
        <v>17070.06640625</v>
      </c>
      <c r="AA668" s="4">
        <v>15984.7842123584</v>
      </c>
      <c r="AB668" s="4">
        <v>10562.8976825686</v>
      </c>
      <c r="AC668" s="4">
        <v>21583.592404710402</v>
      </c>
      <c r="AD668" s="4">
        <v>19297.3922492538</v>
      </c>
      <c r="AE668" s="4">
        <v>15843.737459100001</v>
      </c>
      <c r="AF668" s="2" t="s">
        <v>11</v>
      </c>
      <c r="AG668" s="2" t="s">
        <v>11</v>
      </c>
      <c r="AH668" s="2" t="s">
        <v>11</v>
      </c>
      <c r="AI668" s="2" t="s">
        <v>11</v>
      </c>
      <c r="AJ668" s="2" t="s">
        <v>14</v>
      </c>
      <c r="AK668" s="2" t="s">
        <v>11</v>
      </c>
      <c r="AL668" s="2" t="s">
        <v>11</v>
      </c>
      <c r="AM668" s="2" t="s">
        <v>11</v>
      </c>
      <c r="AN668" s="2" t="s">
        <v>11</v>
      </c>
      <c r="AO668" s="2">
        <v>1.8780000000000001E-4</v>
      </c>
      <c r="AP668" s="2">
        <v>8.8339999999999998E-5</v>
      </c>
      <c r="AQ668" s="2">
        <v>2.85</v>
      </c>
      <c r="AR668" s="2">
        <v>45.36</v>
      </c>
    </row>
    <row r="669" spans="1:44">
      <c r="A669" s="2" t="s">
        <v>939</v>
      </c>
      <c r="B669" s="2" t="s">
        <v>58</v>
      </c>
      <c r="C669" s="2">
        <v>4</v>
      </c>
      <c r="D669" s="2">
        <v>8</v>
      </c>
      <c r="E669" s="2" t="s">
        <v>940</v>
      </c>
      <c r="F669" s="2" t="s">
        <v>941</v>
      </c>
      <c r="G669" s="2" t="s">
        <v>942</v>
      </c>
      <c r="H669" s="2" t="s">
        <v>3342</v>
      </c>
      <c r="I669" s="2">
        <v>1</v>
      </c>
      <c r="J669" s="2">
        <v>1572.8202699999999</v>
      </c>
      <c r="K669" s="3">
        <v>0.83299999999999996</v>
      </c>
      <c r="L669" s="3">
        <v>0.82899999999999996</v>
      </c>
      <c r="M669" s="2">
        <v>0.99008992325929701</v>
      </c>
      <c r="N669" s="2">
        <v>0.43311532467542702</v>
      </c>
      <c r="O669" s="2">
        <v>31.89</v>
      </c>
      <c r="P669" s="2">
        <v>34.58</v>
      </c>
      <c r="Q669" s="2">
        <v>114.2</v>
      </c>
      <c r="R669" s="2">
        <v>101.6</v>
      </c>
      <c r="S669" s="2">
        <v>84.2</v>
      </c>
      <c r="T669" s="2">
        <v>24.54</v>
      </c>
      <c r="U669" s="2">
        <v>12.67</v>
      </c>
      <c r="V669" s="2">
        <v>31.6</v>
      </c>
      <c r="W669" s="4">
        <v>18712.237159137901</v>
      </c>
      <c r="X669" s="4">
        <v>17397.453340509099</v>
      </c>
      <c r="Y669" s="4">
        <v>11417.1336807929</v>
      </c>
      <c r="Z669" s="4">
        <v>16588.189453125</v>
      </c>
      <c r="AA669" s="4">
        <v>15477.5843718174</v>
      </c>
      <c r="AB669" s="4">
        <v>12888.7242208186</v>
      </c>
      <c r="AC669" s="4">
        <v>12830.1461943453</v>
      </c>
      <c r="AD669" s="4">
        <v>17932.970332059602</v>
      </c>
      <c r="AE669" s="4">
        <v>9511.7987191817101</v>
      </c>
      <c r="AF669" s="2" t="s">
        <v>11</v>
      </c>
      <c r="AG669" s="2" t="s">
        <v>11</v>
      </c>
      <c r="AH669" s="2" t="s">
        <v>14</v>
      </c>
      <c r="AI669" s="2" t="s">
        <v>11</v>
      </c>
      <c r="AJ669" s="2" t="s">
        <v>11</v>
      </c>
      <c r="AK669" s="2" t="s">
        <v>11</v>
      </c>
      <c r="AL669" s="2" t="s">
        <v>11</v>
      </c>
      <c r="AM669" s="2" t="s">
        <v>11</v>
      </c>
      <c r="AN669" s="2" t="s">
        <v>11</v>
      </c>
      <c r="AO669" s="2">
        <v>1.8780000000000001E-4</v>
      </c>
      <c r="AP669" s="2">
        <v>2.1689999999999999E-6</v>
      </c>
      <c r="AQ669" s="2">
        <v>3.35</v>
      </c>
      <c r="AR669" s="2">
        <v>46.6</v>
      </c>
    </row>
    <row r="670" spans="1:44">
      <c r="A670" s="2" t="s">
        <v>3343</v>
      </c>
      <c r="B670" s="2" t="s">
        <v>848</v>
      </c>
      <c r="C670" s="2">
        <v>1</v>
      </c>
      <c r="D670" s="2">
        <v>6</v>
      </c>
      <c r="E670" s="2" t="s">
        <v>3344</v>
      </c>
      <c r="F670" s="2" t="s">
        <v>3345</v>
      </c>
      <c r="G670" s="2" t="s">
        <v>3346</v>
      </c>
      <c r="H670" s="2" t="s">
        <v>3347</v>
      </c>
      <c r="I670" s="2">
        <v>1</v>
      </c>
      <c r="J670" s="2">
        <v>1762.835</v>
      </c>
      <c r="K670" s="3">
        <v>0.83199999999999996</v>
      </c>
      <c r="L670" s="3">
        <v>0.94599999999999995</v>
      </c>
      <c r="M670" s="2">
        <v>0.99008992325929701</v>
      </c>
      <c r="N670" s="2">
        <v>0.89691476562424499</v>
      </c>
      <c r="O670" s="2">
        <v>23.76</v>
      </c>
      <c r="P670" s="2">
        <v>23.76</v>
      </c>
      <c r="Q670" s="2">
        <v>110.6</v>
      </c>
      <c r="R670" s="2">
        <v>97.4</v>
      </c>
      <c r="S670" s="2">
        <v>92.1</v>
      </c>
      <c r="T670" s="2">
        <v>11.34</v>
      </c>
      <c r="U670" s="2">
        <v>10.4</v>
      </c>
      <c r="V670" s="2">
        <v>28.64</v>
      </c>
      <c r="W670" s="4">
        <v>6334.3378616908003</v>
      </c>
      <c r="X670" s="4">
        <v>7949.9370289414601</v>
      </c>
      <c r="Y670" s="4">
        <v>7101.9655370467499</v>
      </c>
      <c r="Z670" s="4">
        <v>5954.33642578125</v>
      </c>
      <c r="AA670" s="4">
        <v>6252.6613198402702</v>
      </c>
      <c r="AB670" s="4">
        <v>7242.5657077505102</v>
      </c>
      <c r="AC670" s="4">
        <v>5912.0096100296396</v>
      </c>
      <c r="AD670" s="4">
        <v>3871.22937039726</v>
      </c>
      <c r="AE670" s="4">
        <v>7040.2286560529201</v>
      </c>
      <c r="AF670" s="2" t="s">
        <v>14</v>
      </c>
      <c r="AG670" s="2" t="s">
        <v>11</v>
      </c>
      <c r="AH670" s="2" t="s">
        <v>11</v>
      </c>
      <c r="AI670" s="2" t="s">
        <v>11</v>
      </c>
      <c r="AJ670" s="2" t="s">
        <v>11</v>
      </c>
      <c r="AK670" s="2" t="s">
        <v>11</v>
      </c>
      <c r="AL670" s="2" t="s">
        <v>11</v>
      </c>
      <c r="AM670" s="2" t="s">
        <v>15</v>
      </c>
      <c r="AN670" s="2" t="s">
        <v>14</v>
      </c>
      <c r="AO670" s="2">
        <v>1.8780000000000001E-4</v>
      </c>
      <c r="AP670" s="2">
        <v>1.549E-4</v>
      </c>
      <c r="AQ670" s="2">
        <v>1.93</v>
      </c>
      <c r="AR670" s="2">
        <v>38.96</v>
      </c>
    </row>
    <row r="671" spans="1:44">
      <c r="A671" s="2" t="s">
        <v>3348</v>
      </c>
      <c r="B671" s="2" t="s">
        <v>36</v>
      </c>
      <c r="C671" s="2">
        <v>1</v>
      </c>
      <c r="D671" s="2">
        <v>4</v>
      </c>
      <c r="E671" s="2" t="s">
        <v>825</v>
      </c>
      <c r="F671" s="2" t="s">
        <v>3349</v>
      </c>
      <c r="G671" s="2" t="s">
        <v>3350</v>
      </c>
      <c r="H671" s="2" t="s">
        <v>3130</v>
      </c>
      <c r="I671" s="2">
        <v>1</v>
      </c>
      <c r="J671" s="2">
        <v>1204.6758400000001</v>
      </c>
      <c r="K671" s="3">
        <v>0.83199999999999996</v>
      </c>
      <c r="L671" s="3">
        <v>0.89300000000000002</v>
      </c>
      <c r="M671" s="2">
        <v>0.99008992325929701</v>
      </c>
      <c r="N671" s="2">
        <v>0.64676127103898196</v>
      </c>
      <c r="O671" s="2">
        <v>8.01</v>
      </c>
      <c r="P671" s="2">
        <v>12.55</v>
      </c>
      <c r="Q671" s="2">
        <v>108.5</v>
      </c>
      <c r="R671" s="2">
        <v>101.1</v>
      </c>
      <c r="S671" s="2">
        <v>90.3</v>
      </c>
      <c r="T671" s="2">
        <v>5.2</v>
      </c>
      <c r="U671" s="2">
        <v>14.08</v>
      </c>
      <c r="V671" s="2">
        <v>7.01</v>
      </c>
      <c r="W671" s="4">
        <v>121964.915466208</v>
      </c>
      <c r="X671" s="4">
        <v>115866.542972453</v>
      </c>
      <c r="Y671" s="4">
        <v>128556.41815461199</v>
      </c>
      <c r="Z671" s="4">
        <v>113643.328125</v>
      </c>
      <c r="AA671" s="4">
        <v>101353.430003532</v>
      </c>
      <c r="AB671" s="4">
        <v>133782.20624041001</v>
      </c>
      <c r="AC671" s="4">
        <v>95902.896533021907</v>
      </c>
      <c r="AD671" s="4">
        <v>101504.948519996</v>
      </c>
      <c r="AE671" s="4">
        <v>110170.236290021</v>
      </c>
      <c r="AF671" s="2" t="s">
        <v>14</v>
      </c>
      <c r="AG671" s="2" t="s">
        <v>11</v>
      </c>
      <c r="AH671" s="2" t="s">
        <v>11</v>
      </c>
      <c r="AI671" s="2" t="s">
        <v>14</v>
      </c>
      <c r="AJ671" s="2" t="s">
        <v>14</v>
      </c>
      <c r="AK671" s="2" t="s">
        <v>11</v>
      </c>
      <c r="AL671" s="2" t="s">
        <v>14</v>
      </c>
      <c r="AM671" s="2" t="s">
        <v>14</v>
      </c>
      <c r="AN671" s="2" t="s">
        <v>11</v>
      </c>
      <c r="AO671" s="2">
        <v>1.8780000000000001E-4</v>
      </c>
      <c r="AP671" s="2">
        <v>6.4570000000000003E-4</v>
      </c>
      <c r="AQ671" s="2">
        <v>2.78</v>
      </c>
      <c r="AR671" s="2">
        <v>37.590000000000003</v>
      </c>
    </row>
    <row r="672" spans="1:44">
      <c r="A672" s="2" t="s">
        <v>295</v>
      </c>
      <c r="B672" s="2" t="s">
        <v>892</v>
      </c>
      <c r="C672" s="2">
        <v>7</v>
      </c>
      <c r="D672" s="2">
        <v>29</v>
      </c>
      <c r="E672" s="2" t="s">
        <v>2254</v>
      </c>
      <c r="F672" s="2" t="s">
        <v>3351</v>
      </c>
      <c r="G672" s="2" t="s">
        <v>3352</v>
      </c>
      <c r="H672" s="2" t="s">
        <v>2257</v>
      </c>
      <c r="I672" s="2">
        <v>1</v>
      </c>
      <c r="J672" s="2">
        <v>1644.8699300000001</v>
      </c>
      <c r="K672" s="3">
        <v>0.83099999999999996</v>
      </c>
      <c r="L672" s="3">
        <v>1.2829999999999999</v>
      </c>
      <c r="M672" s="2">
        <v>0.99008992325929701</v>
      </c>
      <c r="N672" s="2">
        <v>0.86599013099180899</v>
      </c>
      <c r="O672" s="2">
        <v>6.13</v>
      </c>
      <c r="P672" s="2">
        <v>7.37</v>
      </c>
      <c r="Q672" s="2">
        <v>120.3</v>
      </c>
      <c r="R672" s="2">
        <v>78.7</v>
      </c>
      <c r="S672" s="2">
        <v>101</v>
      </c>
      <c r="T672" s="2">
        <v>4.12</v>
      </c>
      <c r="U672" s="2">
        <v>6.96</v>
      </c>
      <c r="V672" s="2">
        <v>5.0599999999999996</v>
      </c>
      <c r="W672" s="4">
        <v>433884.39467204298</v>
      </c>
      <c r="X672" s="4">
        <v>461005.62211795303</v>
      </c>
      <c r="Y672" s="4">
        <v>426591.21455158299</v>
      </c>
      <c r="Z672" s="4">
        <v>260058.83984375</v>
      </c>
      <c r="AA672" s="4">
        <v>298824.024827482</v>
      </c>
      <c r="AB672" s="4">
        <v>284002.62548285001</v>
      </c>
      <c r="AC672" s="4">
        <v>364266.89367595501</v>
      </c>
      <c r="AD672" s="4">
        <v>346445.07301418902</v>
      </c>
      <c r="AE672" s="4">
        <v>383308.85206671502</v>
      </c>
      <c r="AF672" s="2" t="s">
        <v>11</v>
      </c>
      <c r="AG672" s="2" t="s">
        <v>11</v>
      </c>
      <c r="AH672" s="2" t="s">
        <v>11</v>
      </c>
      <c r="AI672" s="2" t="s">
        <v>11</v>
      </c>
      <c r="AJ672" s="2" t="s">
        <v>11</v>
      </c>
      <c r="AK672" s="2" t="s">
        <v>11</v>
      </c>
      <c r="AL672" s="2" t="s">
        <v>11</v>
      </c>
      <c r="AM672" s="2" t="s">
        <v>11</v>
      </c>
      <c r="AN672" s="2" t="s">
        <v>11</v>
      </c>
      <c r="AO672" s="2">
        <v>1.8780000000000001E-4</v>
      </c>
      <c r="AP672" s="2">
        <v>5.0719999999999999E-6</v>
      </c>
      <c r="AQ672" s="2">
        <v>2.66</v>
      </c>
      <c r="AR672" s="2">
        <v>40.69</v>
      </c>
    </row>
    <row r="673" spans="1:44">
      <c r="A673" s="2" t="s">
        <v>3353</v>
      </c>
      <c r="B673" s="2" t="s">
        <v>22</v>
      </c>
      <c r="C673" s="2">
        <v>2</v>
      </c>
      <c r="D673" s="2">
        <v>18</v>
      </c>
      <c r="E673" s="2" t="s">
        <v>3354</v>
      </c>
      <c r="F673" s="2" t="s">
        <v>3355</v>
      </c>
      <c r="G673" s="2" t="s">
        <v>3356</v>
      </c>
      <c r="H673" s="2" t="s">
        <v>3357</v>
      </c>
      <c r="I673" s="2">
        <v>1</v>
      </c>
      <c r="J673" s="2">
        <v>1250.70379</v>
      </c>
      <c r="K673" s="3">
        <v>0.83099999999999996</v>
      </c>
      <c r="L673" s="3">
        <v>1.1120000000000001</v>
      </c>
      <c r="M673" s="2">
        <v>0.99008992325929701</v>
      </c>
      <c r="N673" s="2">
        <v>0.99807903194414704</v>
      </c>
      <c r="O673" s="2">
        <v>16.62</v>
      </c>
      <c r="P673" s="2">
        <v>4.96</v>
      </c>
      <c r="Q673" s="2">
        <v>119.4</v>
      </c>
      <c r="R673" s="2">
        <v>86.4</v>
      </c>
      <c r="S673" s="2">
        <v>94.2</v>
      </c>
      <c r="T673" s="2">
        <v>12.89</v>
      </c>
      <c r="U673" s="2">
        <v>8.1300000000000008</v>
      </c>
      <c r="V673" s="2">
        <v>7.79</v>
      </c>
      <c r="W673" s="4">
        <v>1306423.4886056599</v>
      </c>
      <c r="X673" s="4">
        <v>1570391.52199867</v>
      </c>
      <c r="Y673" s="4">
        <v>1689909.1548049401</v>
      </c>
      <c r="Z673" s="4">
        <v>1078342.125</v>
      </c>
      <c r="AA673" s="4">
        <v>1136640.2643660801</v>
      </c>
      <c r="AB673" s="4">
        <v>1262631.23205816</v>
      </c>
      <c r="AC673" s="4">
        <v>1239433.5455843001</v>
      </c>
      <c r="AD673" s="4">
        <v>1222604.55192971</v>
      </c>
      <c r="AE673" s="4">
        <v>1404253.7475763599</v>
      </c>
      <c r="AF673" s="2" t="s">
        <v>11</v>
      </c>
      <c r="AG673" s="2" t="s">
        <v>11</v>
      </c>
      <c r="AH673" s="2" t="s">
        <v>11</v>
      </c>
      <c r="AI673" s="2" t="s">
        <v>11</v>
      </c>
      <c r="AJ673" s="2" t="s">
        <v>11</v>
      </c>
      <c r="AK673" s="2" t="s">
        <v>11</v>
      </c>
      <c r="AL673" s="2" t="s">
        <v>11</v>
      </c>
      <c r="AM673" s="2" t="s">
        <v>11</v>
      </c>
      <c r="AN673" s="2" t="s">
        <v>11</v>
      </c>
      <c r="AO673" s="2">
        <v>1.8780000000000001E-4</v>
      </c>
      <c r="AP673" s="2">
        <v>1.114E-4</v>
      </c>
      <c r="AQ673" s="2">
        <v>2.98</v>
      </c>
      <c r="AR673" s="2">
        <v>36.979999999999997</v>
      </c>
    </row>
    <row r="674" spans="1:44">
      <c r="A674" s="2" t="s">
        <v>3358</v>
      </c>
      <c r="B674" s="2" t="s">
        <v>97</v>
      </c>
      <c r="C674" s="2">
        <v>2</v>
      </c>
      <c r="D674" s="2">
        <v>8</v>
      </c>
      <c r="E674" s="2" t="s">
        <v>3359</v>
      </c>
      <c r="F674" s="2" t="s">
        <v>3360</v>
      </c>
      <c r="G674" s="2" t="s">
        <v>3361</v>
      </c>
      <c r="H674" s="2" t="s">
        <v>3362</v>
      </c>
      <c r="I674" s="2">
        <v>1</v>
      </c>
      <c r="J674" s="2">
        <v>1288.6751899999999</v>
      </c>
      <c r="K674" s="3">
        <v>0.83099999999999996</v>
      </c>
      <c r="L674" s="3">
        <v>0.95699999999999996</v>
      </c>
      <c r="M674" s="2">
        <v>0.99008992325929701</v>
      </c>
      <c r="N674" s="2">
        <v>0.83218005796403804</v>
      </c>
      <c r="O674" s="2">
        <v>27.32</v>
      </c>
      <c r="P674" s="2">
        <v>16.18</v>
      </c>
      <c r="Q674" s="2">
        <v>107.3</v>
      </c>
      <c r="R674" s="2">
        <v>98.5</v>
      </c>
      <c r="S674" s="2">
        <v>94.2</v>
      </c>
      <c r="T674" s="2">
        <v>26.27</v>
      </c>
      <c r="U674" s="2">
        <v>11.25</v>
      </c>
      <c r="V674" s="2">
        <v>16.21</v>
      </c>
      <c r="W674" s="4">
        <v>30173.068610356699</v>
      </c>
      <c r="X674" s="4">
        <v>35322.761644915299</v>
      </c>
      <c r="Y674" s="4">
        <v>49626.753006365099</v>
      </c>
      <c r="Z674" s="4">
        <v>32416.02734375</v>
      </c>
      <c r="AA674" s="4">
        <v>28999.94133148</v>
      </c>
      <c r="AB674" s="4">
        <v>36325.8806356883</v>
      </c>
      <c r="AC674" s="4">
        <v>25063.3377164425</v>
      </c>
      <c r="AD674" s="4">
        <v>34807.998434990099</v>
      </c>
      <c r="AE674" s="4">
        <v>31009.970684425101</v>
      </c>
      <c r="AF674" s="2" t="s">
        <v>11</v>
      </c>
      <c r="AG674" s="2" t="s">
        <v>11</v>
      </c>
      <c r="AH674" s="2" t="s">
        <v>11</v>
      </c>
      <c r="AI674" s="2" t="s">
        <v>11</v>
      </c>
      <c r="AJ674" s="2" t="s">
        <v>11</v>
      </c>
      <c r="AK674" s="2" t="s">
        <v>11</v>
      </c>
      <c r="AL674" s="2" t="s">
        <v>14</v>
      </c>
      <c r="AM674" s="2" t="s">
        <v>11</v>
      </c>
      <c r="AN674" s="2" t="s">
        <v>11</v>
      </c>
      <c r="AO674" s="2">
        <v>1.8780000000000001E-4</v>
      </c>
      <c r="AP674" s="2">
        <v>4.0079999999999998E-4</v>
      </c>
      <c r="AQ674" s="2">
        <v>2.95</v>
      </c>
      <c r="AR674" s="2">
        <v>32.81</v>
      </c>
    </row>
    <row r="675" spans="1:44">
      <c r="A675" s="2" t="s">
        <v>2052</v>
      </c>
      <c r="B675" s="2" t="s">
        <v>448</v>
      </c>
      <c r="C675" s="2">
        <v>2</v>
      </c>
      <c r="D675" s="2">
        <v>1</v>
      </c>
      <c r="E675" s="2" t="s">
        <v>2053</v>
      </c>
      <c r="F675" s="2" t="s">
        <v>2054</v>
      </c>
      <c r="G675" s="2" t="s">
        <v>2055</v>
      </c>
      <c r="H675" s="2" t="s">
        <v>2056</v>
      </c>
      <c r="I675" s="2">
        <v>1</v>
      </c>
      <c r="J675" s="2">
        <v>1441.7251799999999</v>
      </c>
      <c r="K675" s="3">
        <v>0.83</v>
      </c>
      <c r="L675" s="3">
        <v>1.3720000000000001</v>
      </c>
      <c r="M675" s="2">
        <v>0.99008992325929701</v>
      </c>
      <c r="N675" s="2">
        <v>0.74538443618372396</v>
      </c>
      <c r="O675" s="2">
        <v>14.85</v>
      </c>
      <c r="P675" s="2">
        <v>14.85</v>
      </c>
      <c r="Q675" s="2">
        <v>124</v>
      </c>
      <c r="R675" s="2">
        <v>74.2</v>
      </c>
      <c r="S675" s="2">
        <v>101.8</v>
      </c>
      <c r="T675" s="2">
        <v>19.22</v>
      </c>
      <c r="U675" s="2">
        <v>14.28</v>
      </c>
      <c r="V675" s="2">
        <v>8.64</v>
      </c>
      <c r="W675" s="4">
        <v>7520.9747196572998</v>
      </c>
      <c r="X675" s="4">
        <v>8184.9153167251297</v>
      </c>
      <c r="Y675" s="4">
        <v>5563.9098507836798</v>
      </c>
      <c r="Z675" s="4">
        <v>4499.2414257543896</v>
      </c>
      <c r="AA675" s="4">
        <v>4964.8683680814202</v>
      </c>
      <c r="AB675" s="4">
        <v>3722.24016756949</v>
      </c>
      <c r="AC675" s="4">
        <v>6792.5857262479103</v>
      </c>
      <c r="AD675" s="4">
        <v>6174.3301645190604</v>
      </c>
      <c r="AE675" s="4">
        <v>5720.6470038289399</v>
      </c>
      <c r="AF675" s="2" t="s">
        <v>11</v>
      </c>
      <c r="AG675" s="2" t="s">
        <v>14</v>
      </c>
      <c r="AH675" s="2" t="s">
        <v>14</v>
      </c>
      <c r="AI675" s="2" t="s">
        <v>15</v>
      </c>
      <c r="AJ675" s="2" t="s">
        <v>14</v>
      </c>
      <c r="AK675" s="2" t="s">
        <v>14</v>
      </c>
      <c r="AL675" s="2" t="s">
        <v>14</v>
      </c>
      <c r="AM675" s="2" t="s">
        <v>14</v>
      </c>
      <c r="AN675" s="2" t="s">
        <v>14</v>
      </c>
      <c r="AO675" s="2">
        <v>1.8550000000000001E-3</v>
      </c>
      <c r="AP675" s="2">
        <v>1.46E-2</v>
      </c>
      <c r="AQ675" s="2">
        <v>1.94</v>
      </c>
      <c r="AR675" s="2">
        <v>43.96</v>
      </c>
    </row>
    <row r="676" spans="1:44">
      <c r="A676" s="2" t="s">
        <v>3363</v>
      </c>
      <c r="B676" s="2" t="s">
        <v>587</v>
      </c>
      <c r="C676" s="2">
        <v>2</v>
      </c>
      <c r="D676" s="2">
        <v>15</v>
      </c>
      <c r="E676" s="2" t="s">
        <v>3364</v>
      </c>
      <c r="F676" s="2" t="s">
        <v>3365</v>
      </c>
      <c r="G676" s="2" t="s">
        <v>3366</v>
      </c>
      <c r="H676" s="2" t="s">
        <v>3367</v>
      </c>
      <c r="I676" s="2">
        <v>1</v>
      </c>
      <c r="J676" s="2">
        <v>1716.89239</v>
      </c>
      <c r="K676" s="3">
        <v>0.83</v>
      </c>
      <c r="L676" s="3">
        <v>0.89400000000000002</v>
      </c>
      <c r="M676" s="2">
        <v>0.99008992325929701</v>
      </c>
      <c r="N676" s="2">
        <v>0.64805146050747897</v>
      </c>
      <c r="O676" s="2">
        <v>34.42</v>
      </c>
      <c r="P676" s="2">
        <v>34.42</v>
      </c>
      <c r="Q676" s="2">
        <v>108.8</v>
      </c>
      <c r="R676" s="2">
        <v>100.9</v>
      </c>
      <c r="S676" s="2">
        <v>90.3</v>
      </c>
      <c r="T676" s="2">
        <v>39.380000000000003</v>
      </c>
      <c r="U676" s="2">
        <v>42.65</v>
      </c>
      <c r="V676" s="2">
        <v>50.69</v>
      </c>
      <c r="W676" s="4">
        <v>20274.027081749799</v>
      </c>
      <c r="X676" s="4">
        <v>19797.308874423699</v>
      </c>
      <c r="Y676" s="4">
        <v>8908.5684977570309</v>
      </c>
      <c r="Z676" s="4">
        <v>18718.111328125</v>
      </c>
      <c r="AA676" s="4">
        <v>18367.707027193901</v>
      </c>
      <c r="AB676" s="4">
        <v>7555.0299348114704</v>
      </c>
      <c r="AC676" s="4">
        <v>21393.059135429401</v>
      </c>
      <c r="AD676" s="4">
        <v>16426.576874517399</v>
      </c>
      <c r="AE676" s="4">
        <v>6631.5887962987099</v>
      </c>
      <c r="AF676" s="2" t="s">
        <v>11</v>
      </c>
      <c r="AG676" s="2" t="s">
        <v>11</v>
      </c>
      <c r="AH676" s="2" t="s">
        <v>11</v>
      </c>
      <c r="AI676" s="2" t="s">
        <v>11</v>
      </c>
      <c r="AJ676" s="2" t="s">
        <v>11</v>
      </c>
      <c r="AK676" s="2" t="s">
        <v>11</v>
      </c>
      <c r="AL676" s="2" t="s">
        <v>11</v>
      </c>
      <c r="AM676" s="2" t="s">
        <v>11</v>
      </c>
      <c r="AN676" s="2" t="s">
        <v>11</v>
      </c>
      <c r="AO676" s="2">
        <v>1.8780000000000001E-4</v>
      </c>
      <c r="AP676" s="2">
        <v>7.1310000000000007E-5</v>
      </c>
      <c r="AQ676" s="2">
        <v>2.56</v>
      </c>
      <c r="AR676" s="2">
        <v>50.03</v>
      </c>
    </row>
    <row r="677" spans="1:44">
      <c r="A677" s="2" t="s">
        <v>3368</v>
      </c>
      <c r="B677" s="2" t="s">
        <v>22</v>
      </c>
      <c r="C677" s="2">
        <v>5</v>
      </c>
      <c r="D677" s="2">
        <v>21</v>
      </c>
      <c r="E677" s="2" t="s">
        <v>784</v>
      </c>
      <c r="F677" s="2" t="s">
        <v>3369</v>
      </c>
      <c r="G677" s="2" t="s">
        <v>3370</v>
      </c>
      <c r="H677" s="2" t="s">
        <v>2484</v>
      </c>
      <c r="I677" s="2">
        <v>1</v>
      </c>
      <c r="J677" s="2">
        <v>1234.7340200000001</v>
      </c>
      <c r="K677" s="3">
        <v>0.82899999999999996</v>
      </c>
      <c r="L677" s="3">
        <v>1.139</v>
      </c>
      <c r="M677" s="2">
        <v>0.99008992325929701</v>
      </c>
      <c r="N677" s="2">
        <v>0.99096734533792097</v>
      </c>
      <c r="O677" s="2">
        <v>12.16</v>
      </c>
      <c r="P677" s="2">
        <v>10.58</v>
      </c>
      <c r="Q677" s="2">
        <v>117.5</v>
      </c>
      <c r="R677" s="2">
        <v>85</v>
      </c>
      <c r="S677" s="2">
        <v>97.5</v>
      </c>
      <c r="T677" s="2">
        <v>1.6</v>
      </c>
      <c r="U677" s="2">
        <v>5.59</v>
      </c>
      <c r="V677" s="2">
        <v>8.34</v>
      </c>
      <c r="W677" s="4">
        <v>371311.99315646099</v>
      </c>
      <c r="X677" s="4">
        <v>381741.57237932301</v>
      </c>
      <c r="Y677" s="4">
        <v>371366.61068327801</v>
      </c>
      <c r="Z677" s="4">
        <v>268443.3203125</v>
      </c>
      <c r="AA677" s="4">
        <v>294519.711964085</v>
      </c>
      <c r="AB677" s="4">
        <v>267077.20014127</v>
      </c>
      <c r="AC677" s="4">
        <v>283975.39404763398</v>
      </c>
      <c r="AD677" s="4">
        <v>307992.18172776798</v>
      </c>
      <c r="AE677" s="4">
        <v>335511.06590281898</v>
      </c>
      <c r="AF677" s="2" t="s">
        <v>11</v>
      </c>
      <c r="AG677" s="2" t="s">
        <v>11</v>
      </c>
      <c r="AH677" s="2" t="s">
        <v>11</v>
      </c>
      <c r="AI677" s="2" t="s">
        <v>11</v>
      </c>
      <c r="AJ677" s="2" t="s">
        <v>11</v>
      </c>
      <c r="AK677" s="2" t="s">
        <v>11</v>
      </c>
      <c r="AL677" s="2" t="s">
        <v>11</v>
      </c>
      <c r="AM677" s="2" t="s">
        <v>11</v>
      </c>
      <c r="AN677" s="2" t="s">
        <v>11</v>
      </c>
      <c r="AO677" s="2">
        <v>1.8780000000000001E-4</v>
      </c>
      <c r="AP677" s="2">
        <v>7.4390000000000003E-4</v>
      </c>
      <c r="AQ677" s="2">
        <v>2.2200000000000002</v>
      </c>
      <c r="AR677" s="2">
        <v>38.61</v>
      </c>
    </row>
    <row r="678" spans="1:44">
      <c r="A678" s="2" t="s">
        <v>3371</v>
      </c>
      <c r="B678" s="2" t="s">
        <v>46</v>
      </c>
      <c r="C678" s="2">
        <v>2</v>
      </c>
      <c r="D678" s="2">
        <v>7</v>
      </c>
      <c r="E678" s="2" t="s">
        <v>1549</v>
      </c>
      <c r="F678" s="2" t="s">
        <v>3372</v>
      </c>
      <c r="G678" s="2" t="s">
        <v>3373</v>
      </c>
      <c r="H678" s="2" t="s">
        <v>1552</v>
      </c>
      <c r="I678" s="2">
        <v>1</v>
      </c>
      <c r="J678" s="2">
        <v>2128.0280299999999</v>
      </c>
      <c r="K678" s="3">
        <v>0.82899999999999996</v>
      </c>
      <c r="L678" s="3">
        <v>0.58299999999999996</v>
      </c>
      <c r="M678" s="2">
        <v>0.99008992325929701</v>
      </c>
      <c r="N678" s="2">
        <v>3.9972362862319196E-3</v>
      </c>
      <c r="O678" s="2">
        <v>12.09</v>
      </c>
      <c r="P678" s="2">
        <v>49.09</v>
      </c>
      <c r="Q678" s="2">
        <v>98.8</v>
      </c>
      <c r="R678" s="2">
        <v>118.5</v>
      </c>
      <c r="S678" s="2">
        <v>82.7</v>
      </c>
      <c r="T678" s="2">
        <v>5.27</v>
      </c>
      <c r="U678" s="2">
        <v>23.89</v>
      </c>
      <c r="V678" s="2">
        <v>70.5</v>
      </c>
      <c r="W678" s="4">
        <v>24284.567778491099</v>
      </c>
      <c r="X678" s="4">
        <v>22103.241184915201</v>
      </c>
      <c r="Y678" s="4">
        <v>22304.132567731001</v>
      </c>
      <c r="Z678" s="4">
        <v>34555.08984375</v>
      </c>
      <c r="AA678" s="4">
        <v>21446.911664492101</v>
      </c>
      <c r="AB678" s="4">
        <v>26771.927829906599</v>
      </c>
      <c r="AC678" s="4">
        <v>2598.5097826912702</v>
      </c>
      <c r="AD678" s="4">
        <v>20130.7939845654</v>
      </c>
      <c r="AE678" s="4">
        <v>18678.4953821852</v>
      </c>
      <c r="AF678" s="2" t="s">
        <v>14</v>
      </c>
      <c r="AG678" s="2" t="s">
        <v>11</v>
      </c>
      <c r="AH678" s="2" t="s">
        <v>11</v>
      </c>
      <c r="AI678" s="2" t="s">
        <v>11</v>
      </c>
      <c r="AJ678" s="2" t="s">
        <v>11</v>
      </c>
      <c r="AK678" s="2" t="s">
        <v>11</v>
      </c>
      <c r="AL678" s="2" t="s">
        <v>15</v>
      </c>
      <c r="AM678" s="2" t="s">
        <v>11</v>
      </c>
      <c r="AN678" s="2" t="s">
        <v>11</v>
      </c>
      <c r="AO678" s="2">
        <v>1.8780000000000001E-4</v>
      </c>
      <c r="AP678" s="2">
        <v>7.0889999999999994E-5</v>
      </c>
      <c r="AQ678" s="2">
        <v>3.57</v>
      </c>
      <c r="AR678" s="2">
        <v>36.049999999999997</v>
      </c>
    </row>
    <row r="679" spans="1:44">
      <c r="A679" s="2" t="s">
        <v>3374</v>
      </c>
      <c r="B679" s="2" t="s">
        <v>2600</v>
      </c>
      <c r="C679" s="2">
        <v>1</v>
      </c>
      <c r="D679" s="2">
        <v>2</v>
      </c>
      <c r="E679" s="2" t="s">
        <v>3375</v>
      </c>
      <c r="F679" s="2" t="s">
        <v>3376</v>
      </c>
      <c r="G679" s="2" t="s">
        <v>3377</v>
      </c>
      <c r="H679" s="2" t="s">
        <v>3378</v>
      </c>
      <c r="I679" s="2">
        <v>1</v>
      </c>
      <c r="J679" s="2">
        <v>1654.88327</v>
      </c>
      <c r="K679" s="3">
        <v>0.82799999999999996</v>
      </c>
      <c r="L679" s="3">
        <v>0.79700000000000004</v>
      </c>
      <c r="M679" s="2">
        <v>0.99008992325929701</v>
      </c>
      <c r="N679" s="2">
        <v>0.54717636005278003</v>
      </c>
      <c r="O679" s="2">
        <v>18.79</v>
      </c>
      <c r="P679" s="2">
        <v>28.17</v>
      </c>
      <c r="Q679" s="2">
        <v>110.4</v>
      </c>
      <c r="R679" s="2">
        <v>98.2</v>
      </c>
      <c r="S679" s="2">
        <v>91.4</v>
      </c>
      <c r="T679" s="2">
        <v>10.88</v>
      </c>
      <c r="U679" s="2">
        <v>21.85</v>
      </c>
      <c r="V679" s="2">
        <v>20.49</v>
      </c>
      <c r="W679" s="4">
        <v>6051.1049956515499</v>
      </c>
      <c r="X679" s="4">
        <v>4862.11895695977</v>
      </c>
      <c r="Y679" s="4">
        <v>5567.9562594157096</v>
      </c>
      <c r="Z679" s="4">
        <v>6879.13525390625</v>
      </c>
      <c r="AA679" s="4">
        <v>4671.8512466510401</v>
      </c>
      <c r="AB679" s="4">
        <v>4951.2457228419798</v>
      </c>
      <c r="AC679" s="4">
        <v>5485.67091592219</v>
      </c>
      <c r="AD679" s="4">
        <v>4609.8519930963203</v>
      </c>
      <c r="AE679" s="4">
        <v>3613.8515828449999</v>
      </c>
      <c r="AF679" s="2" t="s">
        <v>11</v>
      </c>
      <c r="AG679" s="2" t="s">
        <v>15</v>
      </c>
      <c r="AH679" s="2" t="s">
        <v>11</v>
      </c>
      <c r="AI679" s="2" t="s">
        <v>14</v>
      </c>
      <c r="AJ679" s="2" t="s">
        <v>14</v>
      </c>
      <c r="AK679" s="2" t="s">
        <v>14</v>
      </c>
      <c r="AL679" s="2" t="s">
        <v>14</v>
      </c>
      <c r="AM679" s="2" t="s">
        <v>14</v>
      </c>
      <c r="AN679" s="2" t="s">
        <v>14</v>
      </c>
      <c r="AO679" s="2">
        <v>1.8780000000000001E-4</v>
      </c>
      <c r="AP679" s="2">
        <v>3.637E-4</v>
      </c>
      <c r="AQ679" s="2">
        <v>2.0499999999999998</v>
      </c>
      <c r="AR679" s="2">
        <v>46.33</v>
      </c>
    </row>
    <row r="680" spans="1:44">
      <c r="A680" s="2" t="s">
        <v>3379</v>
      </c>
      <c r="B680" s="2" t="s">
        <v>36</v>
      </c>
      <c r="C680" s="2">
        <v>1</v>
      </c>
      <c r="D680" s="2">
        <v>18</v>
      </c>
      <c r="E680" s="2" t="s">
        <v>3380</v>
      </c>
      <c r="F680" s="2" t="s">
        <v>3381</v>
      </c>
      <c r="G680" s="2" t="s">
        <v>3382</v>
      </c>
      <c r="H680" s="2" t="s">
        <v>3383</v>
      </c>
      <c r="I680" s="2">
        <v>1</v>
      </c>
      <c r="J680" s="2">
        <v>1164.71731</v>
      </c>
      <c r="K680" s="3">
        <v>0.82799999999999996</v>
      </c>
      <c r="L680" s="3">
        <v>0.93400000000000005</v>
      </c>
      <c r="M680" s="2">
        <v>0.99008992325929701</v>
      </c>
      <c r="N680" s="2">
        <v>0.76792699475795001</v>
      </c>
      <c r="O680" s="2">
        <v>13.28</v>
      </c>
      <c r="P680" s="2">
        <v>11.69</v>
      </c>
      <c r="Q680" s="2">
        <v>106.9</v>
      </c>
      <c r="R680" s="2">
        <v>102.1</v>
      </c>
      <c r="S680" s="2">
        <v>91.1</v>
      </c>
      <c r="T680" s="2">
        <v>12.87</v>
      </c>
      <c r="U680" s="2">
        <v>10.62</v>
      </c>
      <c r="V680" s="2">
        <v>5.87</v>
      </c>
      <c r="W680" s="4">
        <v>74757.9000932575</v>
      </c>
      <c r="X680" s="4">
        <v>76493.059604565802</v>
      </c>
      <c r="Y680" s="4">
        <v>93767.352980892596</v>
      </c>
      <c r="Z680" s="4">
        <v>61038.84375</v>
      </c>
      <c r="AA680" s="4">
        <v>73060.074708313405</v>
      </c>
      <c r="AB680" s="4">
        <v>74471.6988399447</v>
      </c>
      <c r="AC680" s="4">
        <v>61892.114384884502</v>
      </c>
      <c r="AD680" s="4">
        <v>65198.088673079503</v>
      </c>
      <c r="AE680" s="4">
        <v>69561.091047244699</v>
      </c>
      <c r="AF680" s="2" t="s">
        <v>11</v>
      </c>
      <c r="AG680" s="2" t="s">
        <v>11</v>
      </c>
      <c r="AH680" s="2" t="s">
        <v>11</v>
      </c>
      <c r="AI680" s="2" t="s">
        <v>11</v>
      </c>
      <c r="AJ680" s="2" t="s">
        <v>11</v>
      </c>
      <c r="AK680" s="2" t="s">
        <v>11</v>
      </c>
      <c r="AL680" s="2" t="s">
        <v>11</v>
      </c>
      <c r="AM680" s="2" t="s">
        <v>11</v>
      </c>
      <c r="AN680" s="2" t="s">
        <v>11</v>
      </c>
      <c r="AO680" s="2">
        <v>1.8780000000000001E-4</v>
      </c>
      <c r="AP680" s="2">
        <v>2.2940000000000001E-5</v>
      </c>
      <c r="AQ680" s="2">
        <v>3.38</v>
      </c>
      <c r="AR680" s="2">
        <v>43.25</v>
      </c>
    </row>
    <row r="681" spans="1:44">
      <c r="A681" s="2" t="s">
        <v>871</v>
      </c>
      <c r="B681" s="2" t="s">
        <v>39</v>
      </c>
      <c r="C681" s="2">
        <v>2</v>
      </c>
      <c r="D681" s="2">
        <v>17</v>
      </c>
      <c r="E681" s="2" t="s">
        <v>872</v>
      </c>
      <c r="F681" s="2" t="s">
        <v>873</v>
      </c>
      <c r="G681" s="2" t="s">
        <v>874</v>
      </c>
      <c r="H681" s="2" t="s">
        <v>3384</v>
      </c>
      <c r="I681" s="2">
        <v>1</v>
      </c>
      <c r="J681" s="2">
        <v>2500.23479</v>
      </c>
      <c r="K681" s="3">
        <v>0.82699999999999996</v>
      </c>
      <c r="L681" s="3">
        <v>1.2430000000000001</v>
      </c>
      <c r="M681" s="2">
        <v>0.99008992325929701</v>
      </c>
      <c r="N681" s="2">
        <v>0.92149744175411397</v>
      </c>
      <c r="O681" s="2">
        <v>37.69</v>
      </c>
      <c r="P681" s="2">
        <v>37.69</v>
      </c>
      <c r="Q681" s="2">
        <v>131.19999999999999</v>
      </c>
      <c r="R681" s="2">
        <v>75.3</v>
      </c>
      <c r="S681" s="2">
        <v>93.5</v>
      </c>
      <c r="T681" s="2">
        <v>63.41</v>
      </c>
      <c r="U681" s="2">
        <v>56.94</v>
      </c>
      <c r="V681" s="2">
        <v>60.77</v>
      </c>
      <c r="W681" s="4">
        <v>88380.270882002398</v>
      </c>
      <c r="X681" s="4">
        <v>81776.930260255307</v>
      </c>
      <c r="Y681" s="4">
        <v>16850.683061376902</v>
      </c>
      <c r="Z681" s="4">
        <v>46907.33203125</v>
      </c>
      <c r="AA681" s="4">
        <v>51112.378025714497</v>
      </c>
      <c r="AB681" s="4">
        <v>12772.5512896255</v>
      </c>
      <c r="AC681" s="4">
        <v>73107.505961609699</v>
      </c>
      <c r="AD681" s="4">
        <v>58288.392425213897</v>
      </c>
      <c r="AE681" s="4">
        <v>15708.384821314599</v>
      </c>
      <c r="AF681" s="2" t="s">
        <v>11</v>
      </c>
      <c r="AG681" s="2" t="s">
        <v>11</v>
      </c>
      <c r="AH681" s="2" t="s">
        <v>11</v>
      </c>
      <c r="AI681" s="2" t="s">
        <v>11</v>
      </c>
      <c r="AJ681" s="2" t="s">
        <v>11</v>
      </c>
      <c r="AK681" s="2" t="s">
        <v>14</v>
      </c>
      <c r="AL681" s="2" t="s">
        <v>11</v>
      </c>
      <c r="AM681" s="2" t="s">
        <v>11</v>
      </c>
      <c r="AN681" s="2" t="s">
        <v>11</v>
      </c>
      <c r="AO681" s="2">
        <v>1.8780000000000001E-4</v>
      </c>
      <c r="AP681" s="2">
        <v>2.67E-7</v>
      </c>
      <c r="AQ681" s="2">
        <v>4.37</v>
      </c>
      <c r="AR681" s="2">
        <v>48.23</v>
      </c>
    </row>
    <row r="682" spans="1:44">
      <c r="A682" s="2" t="s">
        <v>497</v>
      </c>
      <c r="B682" s="2" t="s">
        <v>448</v>
      </c>
      <c r="C682" s="2">
        <v>2</v>
      </c>
      <c r="D682" s="2">
        <v>1</v>
      </c>
      <c r="E682" s="2" t="s">
        <v>1388</v>
      </c>
      <c r="F682" s="2" t="s">
        <v>2709</v>
      </c>
      <c r="G682" s="2" t="s">
        <v>2710</v>
      </c>
      <c r="H682" s="2" t="s">
        <v>1391</v>
      </c>
      <c r="I682" s="2">
        <v>1</v>
      </c>
      <c r="J682" s="2">
        <v>2047.0350900000001</v>
      </c>
      <c r="K682" s="3">
        <v>0.82699999999999996</v>
      </c>
      <c r="L682" s="3">
        <v>1.081</v>
      </c>
      <c r="M682" s="2">
        <v>0.99008992325929701</v>
      </c>
      <c r="N682" s="2">
        <v>0.99534341064134702</v>
      </c>
      <c r="O682" s="2">
        <v>32.07</v>
      </c>
      <c r="P682" s="2">
        <v>23.69</v>
      </c>
      <c r="Q682" s="2">
        <v>115.7</v>
      </c>
      <c r="R682" s="2">
        <v>88.6</v>
      </c>
      <c r="S682" s="2">
        <v>95.7</v>
      </c>
      <c r="T682" s="2">
        <v>30.1</v>
      </c>
      <c r="U682" s="2">
        <v>14.59</v>
      </c>
      <c r="V682" s="2">
        <v>22.23</v>
      </c>
      <c r="W682" s="4">
        <v>5633.4192976903096</v>
      </c>
      <c r="X682" s="4">
        <v>6851.9561166531003</v>
      </c>
      <c r="Y682" s="4">
        <v>3645.4674216220501</v>
      </c>
      <c r="Z682" s="4">
        <v>4310.68798828125</v>
      </c>
      <c r="AA682" s="4">
        <v>4646.5289654527996</v>
      </c>
      <c r="AB682" s="4">
        <v>3473.0616652663002</v>
      </c>
      <c r="AC682" s="4">
        <v>5403.8548054794101</v>
      </c>
      <c r="AD682" s="4">
        <v>3424.9920636482798</v>
      </c>
      <c r="AE682" s="4">
        <v>4659.2954127515004</v>
      </c>
      <c r="AF682" s="2" t="s">
        <v>14</v>
      </c>
      <c r="AG682" s="2" t="s">
        <v>11</v>
      </c>
      <c r="AH682" s="2" t="s">
        <v>15</v>
      </c>
      <c r="AI682" s="2" t="s">
        <v>14</v>
      </c>
      <c r="AJ682" s="2" t="s">
        <v>14</v>
      </c>
      <c r="AK682" s="2" t="s">
        <v>15</v>
      </c>
      <c r="AL682" s="2" t="s">
        <v>14</v>
      </c>
      <c r="AM682" s="2" t="s">
        <v>15</v>
      </c>
      <c r="AN682" s="2" t="s">
        <v>15</v>
      </c>
      <c r="AO682" s="2">
        <v>1.8780000000000001E-4</v>
      </c>
      <c r="AP682" s="2">
        <v>1.067E-3</v>
      </c>
      <c r="AQ682" s="2">
        <v>2.2799999999999998</v>
      </c>
      <c r="AR682" s="2">
        <v>47.36</v>
      </c>
    </row>
    <row r="683" spans="1:44">
      <c r="A683" s="2" t="s">
        <v>1637</v>
      </c>
      <c r="B683" s="2" t="s">
        <v>39</v>
      </c>
      <c r="C683" s="2">
        <v>1</v>
      </c>
      <c r="D683" s="2">
        <v>11</v>
      </c>
      <c r="E683" s="2" t="s">
        <v>252</v>
      </c>
      <c r="F683" s="2" t="s">
        <v>1638</v>
      </c>
      <c r="G683" s="2" t="s">
        <v>1639</v>
      </c>
      <c r="H683" s="2" t="s">
        <v>1640</v>
      </c>
      <c r="I683" s="2">
        <v>1</v>
      </c>
      <c r="J683" s="2">
        <v>1504.7538300000001</v>
      </c>
      <c r="K683" s="3">
        <v>0.82699999999999996</v>
      </c>
      <c r="L683" s="3">
        <v>0.93400000000000005</v>
      </c>
      <c r="M683" s="2">
        <v>0.99008992325929701</v>
      </c>
      <c r="N683" s="2">
        <v>0.76792699475795001</v>
      </c>
      <c r="O683" s="2">
        <v>4.13</v>
      </c>
      <c r="P683" s="2">
        <v>5.05</v>
      </c>
      <c r="Q683" s="2">
        <v>110.4</v>
      </c>
      <c r="R683" s="2">
        <v>97.1</v>
      </c>
      <c r="S683" s="2">
        <v>92.6</v>
      </c>
      <c r="T683" s="2">
        <v>11.11</v>
      </c>
      <c r="U683" s="2">
        <v>10.63</v>
      </c>
      <c r="V683" s="2">
        <v>1.92</v>
      </c>
      <c r="W683" s="4">
        <v>29177.700938177699</v>
      </c>
      <c r="X683" s="4">
        <v>35349.187476528597</v>
      </c>
      <c r="Y683" s="4">
        <v>29468.2863368463</v>
      </c>
      <c r="Z683" s="4">
        <v>25824.94140625</v>
      </c>
      <c r="AA683" s="4">
        <v>25914.2763684852</v>
      </c>
      <c r="AB683" s="4">
        <v>30945.014121219301</v>
      </c>
      <c r="AC683" s="4">
        <v>24130.676022966501</v>
      </c>
      <c r="AD683" s="4">
        <v>25068.8159362318</v>
      </c>
      <c r="AE683" s="4">
        <v>24716.731161417702</v>
      </c>
      <c r="AF683" s="2" t="s">
        <v>11</v>
      </c>
      <c r="AG683" s="2" t="s">
        <v>11</v>
      </c>
      <c r="AH683" s="2" t="s">
        <v>11</v>
      </c>
      <c r="AI683" s="2" t="s">
        <v>11</v>
      </c>
      <c r="AJ683" s="2" t="s">
        <v>11</v>
      </c>
      <c r="AK683" s="2" t="s">
        <v>11</v>
      </c>
      <c r="AL683" s="2" t="s">
        <v>11</v>
      </c>
      <c r="AM683" s="2" t="s">
        <v>11</v>
      </c>
      <c r="AN683" s="2" t="s">
        <v>11</v>
      </c>
      <c r="AO683" s="2">
        <v>1.8780000000000001E-4</v>
      </c>
      <c r="AP683" s="2">
        <v>7.7670000000000003E-6</v>
      </c>
      <c r="AQ683" s="2">
        <v>2.93</v>
      </c>
      <c r="AR683" s="2">
        <v>43.02</v>
      </c>
    </row>
    <row r="684" spans="1:44">
      <c r="A684" s="2" t="s">
        <v>3385</v>
      </c>
      <c r="B684" s="2" t="s">
        <v>2985</v>
      </c>
      <c r="C684" s="2">
        <v>1</v>
      </c>
      <c r="D684" s="2">
        <v>10</v>
      </c>
      <c r="E684" s="2" t="s">
        <v>894</v>
      </c>
      <c r="F684" s="2" t="s">
        <v>3386</v>
      </c>
      <c r="G684" s="2" t="s">
        <v>3387</v>
      </c>
      <c r="H684" s="2" t="s">
        <v>3388</v>
      </c>
      <c r="I684" s="2">
        <v>1</v>
      </c>
      <c r="J684" s="2">
        <v>1520.7202199999999</v>
      </c>
      <c r="K684" s="3">
        <v>0.82699999999999996</v>
      </c>
      <c r="L684" s="3">
        <v>0.81899999999999995</v>
      </c>
      <c r="M684" s="2">
        <v>0.99008992325929701</v>
      </c>
      <c r="N684" s="2">
        <v>0.40556280843162701</v>
      </c>
      <c r="O684" s="2">
        <v>18.62</v>
      </c>
      <c r="P684" s="2">
        <v>16.73</v>
      </c>
      <c r="Q684" s="2">
        <v>99.3</v>
      </c>
      <c r="R684" s="2">
        <v>110.3</v>
      </c>
      <c r="S684" s="2">
        <v>90.4</v>
      </c>
      <c r="T684" s="2">
        <v>16.16</v>
      </c>
      <c r="U684" s="2">
        <v>15.7</v>
      </c>
      <c r="V684" s="2">
        <v>9.23</v>
      </c>
      <c r="W684" s="4">
        <v>94456.994656467301</v>
      </c>
      <c r="X684" s="4">
        <v>70688.404212257301</v>
      </c>
      <c r="Y684" s="4">
        <v>73965.998231694</v>
      </c>
      <c r="Z684" s="4">
        <v>82116.828125</v>
      </c>
      <c r="AA684" s="4">
        <v>66534.101454877993</v>
      </c>
      <c r="AB684" s="4">
        <v>91385.191579952298</v>
      </c>
      <c r="AC684" s="4">
        <v>69920.520775229903</v>
      </c>
      <c r="AD684" s="4">
        <v>58428.697140159296</v>
      </c>
      <c r="AE684" s="4">
        <v>67275.300271689499</v>
      </c>
      <c r="AF684" s="2" t="s">
        <v>11</v>
      </c>
      <c r="AG684" s="2" t="s">
        <v>11</v>
      </c>
      <c r="AH684" s="2" t="s">
        <v>11</v>
      </c>
      <c r="AI684" s="2" t="s">
        <v>11</v>
      </c>
      <c r="AJ684" s="2" t="s">
        <v>11</v>
      </c>
      <c r="AK684" s="2" t="s">
        <v>11</v>
      </c>
      <c r="AL684" s="2" t="s">
        <v>11</v>
      </c>
      <c r="AM684" s="2" t="s">
        <v>11</v>
      </c>
      <c r="AN684" s="2" t="s">
        <v>11</v>
      </c>
      <c r="AO684" s="2">
        <v>1.8780000000000001E-4</v>
      </c>
      <c r="AP684" s="2">
        <v>4.4960000000000003E-5</v>
      </c>
      <c r="AQ684" s="2">
        <v>3.57</v>
      </c>
      <c r="AR684" s="2">
        <v>36.11</v>
      </c>
    </row>
    <row r="685" spans="1:44">
      <c r="A685" s="2" t="s">
        <v>247</v>
      </c>
      <c r="B685" s="2" t="s">
        <v>58</v>
      </c>
      <c r="C685" s="2">
        <v>3</v>
      </c>
      <c r="D685" s="2">
        <v>20</v>
      </c>
      <c r="E685" s="2" t="s">
        <v>248</v>
      </c>
      <c r="F685" s="2" t="s">
        <v>249</v>
      </c>
      <c r="G685" s="2" t="s">
        <v>250</v>
      </c>
      <c r="H685" s="2" t="s">
        <v>2260</v>
      </c>
      <c r="I685" s="2">
        <v>1</v>
      </c>
      <c r="J685" s="2">
        <v>1709.9254699999999</v>
      </c>
      <c r="K685" s="3">
        <v>0.82499999999999996</v>
      </c>
      <c r="L685" s="3">
        <v>1.014</v>
      </c>
      <c r="M685" s="2">
        <v>0.99008992325929701</v>
      </c>
      <c r="N685" s="2">
        <v>0.94253289546509</v>
      </c>
      <c r="O685" s="2">
        <v>9.15</v>
      </c>
      <c r="P685" s="2">
        <v>8.31</v>
      </c>
      <c r="Q685" s="2">
        <v>110</v>
      </c>
      <c r="R685" s="2">
        <v>93.2</v>
      </c>
      <c r="S685" s="2">
        <v>96.8</v>
      </c>
      <c r="T685" s="2">
        <v>6.38</v>
      </c>
      <c r="U685" s="2">
        <v>7.58</v>
      </c>
      <c r="V685" s="2">
        <v>7.15</v>
      </c>
      <c r="W685" s="4">
        <v>82070.192239302007</v>
      </c>
      <c r="X685" s="4">
        <v>84102.568257800696</v>
      </c>
      <c r="Y685" s="4">
        <v>92452.124050462196</v>
      </c>
      <c r="Z685" s="4">
        <v>65495.734375</v>
      </c>
      <c r="AA685" s="4">
        <v>76242.736700863796</v>
      </c>
      <c r="AB685" s="4">
        <v>71242.6884790115</v>
      </c>
      <c r="AC685" s="4">
        <v>66421.160946776698</v>
      </c>
      <c r="AD685" s="4">
        <v>76296.555538367102</v>
      </c>
      <c r="AE685" s="4">
        <v>73973.689904693296</v>
      </c>
      <c r="AF685" s="2" t="s">
        <v>11</v>
      </c>
      <c r="AG685" s="2" t="s">
        <v>11</v>
      </c>
      <c r="AH685" s="2" t="s">
        <v>11</v>
      </c>
      <c r="AI685" s="2" t="s">
        <v>11</v>
      </c>
      <c r="AJ685" s="2" t="s">
        <v>11</v>
      </c>
      <c r="AK685" s="2" t="s">
        <v>11</v>
      </c>
      <c r="AL685" s="2" t="s">
        <v>11</v>
      </c>
      <c r="AM685" s="2" t="s">
        <v>11</v>
      </c>
      <c r="AN685" s="2" t="s">
        <v>11</v>
      </c>
      <c r="AO685" s="2">
        <v>1.8780000000000001E-4</v>
      </c>
      <c r="AP685" s="2">
        <v>4.9130000000000002E-6</v>
      </c>
      <c r="AQ685" s="2">
        <v>3.16</v>
      </c>
      <c r="AR685" s="2">
        <v>38.71</v>
      </c>
    </row>
    <row r="686" spans="1:44">
      <c r="A686" s="2" t="s">
        <v>3389</v>
      </c>
      <c r="B686" s="2" t="s">
        <v>97</v>
      </c>
      <c r="C686" s="2">
        <v>3</v>
      </c>
      <c r="D686" s="2">
        <v>4</v>
      </c>
      <c r="E686" s="2" t="s">
        <v>3390</v>
      </c>
      <c r="F686" s="2" t="s">
        <v>3391</v>
      </c>
      <c r="G686" s="2" t="s">
        <v>3392</v>
      </c>
      <c r="H686" s="2" t="s">
        <v>3393</v>
      </c>
      <c r="I686" s="2">
        <v>1</v>
      </c>
      <c r="J686" s="2">
        <v>1321.62051</v>
      </c>
      <c r="K686" s="3">
        <v>0.82499999999999996</v>
      </c>
      <c r="L686" s="3">
        <v>0.999</v>
      </c>
      <c r="M686" s="2">
        <v>0.99008992325929701</v>
      </c>
      <c r="N686" s="2">
        <v>0.94253289546509</v>
      </c>
      <c r="O686" s="2">
        <v>24.62</v>
      </c>
      <c r="P686" s="2">
        <v>47.43</v>
      </c>
      <c r="Q686" s="2">
        <v>113.2</v>
      </c>
      <c r="R686" s="2">
        <v>93.5</v>
      </c>
      <c r="S686" s="2">
        <v>93.4</v>
      </c>
      <c r="T686" s="2">
        <v>28.13</v>
      </c>
      <c r="U686" s="2">
        <v>35.57</v>
      </c>
      <c r="V686" s="2">
        <v>18.489999999999998</v>
      </c>
      <c r="W686" s="4">
        <v>5959.90072739468</v>
      </c>
      <c r="X686" s="4">
        <v>10550.791773839201</v>
      </c>
      <c r="Y686" s="4">
        <v>9834.8105892288495</v>
      </c>
      <c r="Z686" s="4">
        <v>5059.51708984375</v>
      </c>
      <c r="AA686" s="4">
        <v>8123.2663146825398</v>
      </c>
      <c r="AB686" s="4">
        <v>10721.8220738239</v>
      </c>
      <c r="AC686" s="4">
        <v>8437.4079579282406</v>
      </c>
      <c r="AD686" s="4">
        <v>8112.29511014335</v>
      </c>
      <c r="AE686" s="4">
        <v>5895.0623546074403</v>
      </c>
      <c r="AF686" s="2" t="s">
        <v>11</v>
      </c>
      <c r="AG686" s="2" t="s">
        <v>11</v>
      </c>
      <c r="AH686" s="2" t="s">
        <v>14</v>
      </c>
      <c r="AI686" s="2" t="s">
        <v>14</v>
      </c>
      <c r="AJ686" s="2" t="s">
        <v>11</v>
      </c>
      <c r="AK686" s="2" t="s">
        <v>11</v>
      </c>
      <c r="AL686" s="2" t="s">
        <v>14</v>
      </c>
      <c r="AM686" s="2" t="s">
        <v>14</v>
      </c>
      <c r="AN686" s="2" t="s">
        <v>14</v>
      </c>
      <c r="AO686" s="2">
        <v>1.572E-3</v>
      </c>
      <c r="AP686" s="2">
        <v>1.2800000000000001E-2</v>
      </c>
      <c r="AQ686" s="2">
        <v>1.79</v>
      </c>
      <c r="AR686" s="2">
        <v>27.89</v>
      </c>
    </row>
    <row r="687" spans="1:44">
      <c r="A687" s="2" t="s">
        <v>3394</v>
      </c>
      <c r="B687" s="2" t="s">
        <v>32</v>
      </c>
      <c r="C687" s="2">
        <v>3</v>
      </c>
      <c r="D687" s="2">
        <v>8</v>
      </c>
      <c r="E687" s="2" t="s">
        <v>2578</v>
      </c>
      <c r="F687" s="2" t="s">
        <v>3395</v>
      </c>
      <c r="G687" s="2" t="s">
        <v>3396</v>
      </c>
      <c r="H687" s="2" t="s">
        <v>2581</v>
      </c>
      <c r="I687" s="2">
        <v>1</v>
      </c>
      <c r="J687" s="2">
        <v>1875.0044499999999</v>
      </c>
      <c r="K687" s="3">
        <v>0.82399999999999995</v>
      </c>
      <c r="L687" s="3">
        <v>0.9</v>
      </c>
      <c r="M687" s="2">
        <v>0.99008992325929701</v>
      </c>
      <c r="N687" s="2">
        <v>0.668249023813557</v>
      </c>
      <c r="O687" s="2">
        <v>5.04</v>
      </c>
      <c r="P687" s="2">
        <v>9.61</v>
      </c>
      <c r="Q687" s="2">
        <v>113.9</v>
      </c>
      <c r="R687" s="2">
        <v>94.8</v>
      </c>
      <c r="S687" s="2">
        <v>91.3</v>
      </c>
      <c r="T687" s="2">
        <v>6.79</v>
      </c>
      <c r="U687" s="2">
        <v>6.14</v>
      </c>
      <c r="V687" s="2">
        <v>5.73</v>
      </c>
      <c r="W687" s="4">
        <v>26448.032442832198</v>
      </c>
      <c r="X687" s="4">
        <v>23518.8409596903</v>
      </c>
      <c r="Y687" s="4">
        <v>26583.703842779101</v>
      </c>
      <c r="Z687" s="4">
        <v>22019.1796875</v>
      </c>
      <c r="AA687" s="4">
        <v>21846.660100912999</v>
      </c>
      <c r="AB687" s="4">
        <v>24345.652850082301</v>
      </c>
      <c r="AC687" s="4">
        <v>21918.107476050802</v>
      </c>
      <c r="AD687" s="4">
        <v>19579.884690548701</v>
      </c>
      <c r="AE687" s="4">
        <v>21198.120938958</v>
      </c>
      <c r="AF687" s="2" t="s">
        <v>11</v>
      </c>
      <c r="AG687" s="2" t="s">
        <v>11</v>
      </c>
      <c r="AH687" s="2" t="s">
        <v>14</v>
      </c>
      <c r="AI687" s="2" t="s">
        <v>11</v>
      </c>
      <c r="AJ687" s="2" t="s">
        <v>14</v>
      </c>
      <c r="AK687" s="2" t="s">
        <v>11</v>
      </c>
      <c r="AL687" s="2" t="s">
        <v>11</v>
      </c>
      <c r="AM687" s="2" t="s">
        <v>11</v>
      </c>
      <c r="AN687" s="2" t="s">
        <v>14</v>
      </c>
      <c r="AO687" s="2">
        <v>1.8780000000000001E-4</v>
      </c>
      <c r="AP687" s="2">
        <v>9.4750000000000003E-7</v>
      </c>
      <c r="AQ687" s="2">
        <v>4.3099999999999996</v>
      </c>
      <c r="AR687" s="2">
        <v>35.6</v>
      </c>
    </row>
    <row r="688" spans="1:44">
      <c r="A688" s="2" t="s">
        <v>3397</v>
      </c>
      <c r="B688" s="2" t="s">
        <v>3398</v>
      </c>
      <c r="C688" s="2">
        <v>1</v>
      </c>
      <c r="D688" s="2">
        <v>20</v>
      </c>
      <c r="E688" s="2" t="s">
        <v>3137</v>
      </c>
      <c r="F688" s="2" t="s">
        <v>3399</v>
      </c>
      <c r="G688" s="2" t="s">
        <v>3400</v>
      </c>
      <c r="H688" s="2" t="s">
        <v>3140</v>
      </c>
      <c r="I688" s="2">
        <v>1</v>
      </c>
      <c r="J688" s="2">
        <v>1968.8288700000001</v>
      </c>
      <c r="K688" s="3">
        <v>0.82399999999999995</v>
      </c>
      <c r="L688" s="3">
        <v>1.6990000000000001</v>
      </c>
      <c r="M688" s="2">
        <v>0.99008992325929701</v>
      </c>
      <c r="N688" s="2">
        <v>0.13673579471367101</v>
      </c>
      <c r="O688" s="2">
        <v>17.73</v>
      </c>
      <c r="P688" s="2">
        <v>27.43</v>
      </c>
      <c r="Q688" s="2">
        <v>132.5</v>
      </c>
      <c r="R688" s="2">
        <v>58.3</v>
      </c>
      <c r="S688" s="2">
        <v>109.2</v>
      </c>
      <c r="T688" s="2">
        <v>10.79</v>
      </c>
      <c r="U688" s="2">
        <v>15.37</v>
      </c>
      <c r="V688" s="2">
        <v>18.79</v>
      </c>
      <c r="W688" s="4">
        <v>113973.587652666</v>
      </c>
      <c r="X688" s="4">
        <v>94313.150608011594</v>
      </c>
      <c r="Y688" s="4">
        <v>114875.036934791</v>
      </c>
      <c r="Z688" s="4">
        <v>59444.84765625</v>
      </c>
      <c r="AA688" s="4">
        <v>50161.244943261801</v>
      </c>
      <c r="AB688" s="4">
        <v>43811.243775559997</v>
      </c>
      <c r="AC688" s="4">
        <v>69442.528126949794</v>
      </c>
      <c r="AD688" s="4">
        <v>100976.87818043699</v>
      </c>
      <c r="AE688" s="4">
        <v>93953.9265888644</v>
      </c>
      <c r="AF688" s="2" t="s">
        <v>11</v>
      </c>
      <c r="AG688" s="2" t="s">
        <v>11</v>
      </c>
      <c r="AH688" s="2" t="s">
        <v>11</v>
      </c>
      <c r="AI688" s="2" t="s">
        <v>11</v>
      </c>
      <c r="AJ688" s="2" t="s">
        <v>11</v>
      </c>
      <c r="AK688" s="2" t="s">
        <v>11</v>
      </c>
      <c r="AL688" s="2" t="s">
        <v>11</v>
      </c>
      <c r="AM688" s="2" t="s">
        <v>11</v>
      </c>
      <c r="AN688" s="2" t="s">
        <v>11</v>
      </c>
      <c r="AO688" s="2">
        <v>1.8780000000000001E-4</v>
      </c>
      <c r="AP688" s="2">
        <v>5.1569999999999999E-6</v>
      </c>
      <c r="AQ688" s="2">
        <v>2.35</v>
      </c>
      <c r="AR688" s="2">
        <v>33.130000000000003</v>
      </c>
    </row>
    <row r="689" spans="1:44">
      <c r="A689" s="2" t="s">
        <v>3401</v>
      </c>
      <c r="B689" s="2" t="s">
        <v>56</v>
      </c>
      <c r="C689" s="2">
        <v>1</v>
      </c>
      <c r="D689" s="2">
        <v>12</v>
      </c>
      <c r="E689" s="2" t="s">
        <v>1645</v>
      </c>
      <c r="F689" s="2" t="s">
        <v>3402</v>
      </c>
      <c r="G689" s="2" t="s">
        <v>3403</v>
      </c>
      <c r="H689" s="2" t="s">
        <v>1648</v>
      </c>
      <c r="I689" s="2">
        <v>1</v>
      </c>
      <c r="J689" s="2">
        <v>1679.87852</v>
      </c>
      <c r="K689" s="3">
        <v>0.82399999999999995</v>
      </c>
      <c r="L689" s="3">
        <v>1.002</v>
      </c>
      <c r="M689" s="2">
        <v>0.99008992325929701</v>
      </c>
      <c r="N689" s="2">
        <v>0.92301782110432695</v>
      </c>
      <c r="O689" s="2">
        <v>4.5599999999999996</v>
      </c>
      <c r="P689" s="2">
        <v>4.5199999999999996</v>
      </c>
      <c r="Q689" s="2">
        <v>112.9</v>
      </c>
      <c r="R689" s="2">
        <v>93.5</v>
      </c>
      <c r="S689" s="2">
        <v>93.6</v>
      </c>
      <c r="T689" s="2">
        <v>5.16</v>
      </c>
      <c r="U689" s="2">
        <v>4.5599999999999996</v>
      </c>
      <c r="V689" s="2">
        <v>1.97</v>
      </c>
      <c r="W689" s="4">
        <v>30013.236148671702</v>
      </c>
      <c r="X689" s="4">
        <v>32898.880331015796</v>
      </c>
      <c r="Y689" s="4">
        <v>30245.8368963744</v>
      </c>
      <c r="Z689" s="4">
        <v>25050.26953125</v>
      </c>
      <c r="AA689" s="4">
        <v>26468.0852008277</v>
      </c>
      <c r="AB689" s="4">
        <v>24190.0477563122</v>
      </c>
      <c r="AC689" s="4">
        <v>25700.8346413529</v>
      </c>
      <c r="AD689" s="4">
        <v>25089.242380239</v>
      </c>
      <c r="AE689" s="4">
        <v>24717.9603028089</v>
      </c>
      <c r="AF689" s="2" t="s">
        <v>11</v>
      </c>
      <c r="AG689" s="2" t="s">
        <v>11</v>
      </c>
      <c r="AH689" s="2" t="s">
        <v>11</v>
      </c>
      <c r="AI689" s="2" t="s">
        <v>11</v>
      </c>
      <c r="AJ689" s="2" t="s">
        <v>11</v>
      </c>
      <c r="AK689" s="2" t="s">
        <v>11</v>
      </c>
      <c r="AL689" s="2" t="s">
        <v>11</v>
      </c>
      <c r="AM689" s="2" t="s">
        <v>11</v>
      </c>
      <c r="AN689" s="2" t="s">
        <v>11</v>
      </c>
      <c r="AO689" s="2">
        <v>1.8780000000000001E-4</v>
      </c>
      <c r="AP689" s="2">
        <v>9.4499999999999993E-6</v>
      </c>
      <c r="AQ689" s="2">
        <v>2.67</v>
      </c>
      <c r="AR689" s="2">
        <v>42.68</v>
      </c>
    </row>
    <row r="690" spans="1:44">
      <c r="A690" s="2" t="s">
        <v>829</v>
      </c>
      <c r="B690" s="2" t="s">
        <v>22</v>
      </c>
      <c r="C690" s="2">
        <v>1</v>
      </c>
      <c r="D690" s="2">
        <v>5</v>
      </c>
      <c r="E690" s="2" t="s">
        <v>830</v>
      </c>
      <c r="F690" s="2" t="s">
        <v>831</v>
      </c>
      <c r="G690" s="2" t="s">
        <v>832</v>
      </c>
      <c r="H690" s="2" t="s">
        <v>3404</v>
      </c>
      <c r="I690" s="2">
        <v>1</v>
      </c>
      <c r="J690" s="2">
        <v>2162.0110500000001</v>
      </c>
      <c r="K690" s="3">
        <v>0.82299999999999995</v>
      </c>
      <c r="L690" s="3">
        <v>1.381</v>
      </c>
      <c r="M690" s="2">
        <v>0.99008992325929701</v>
      </c>
      <c r="N690" s="2">
        <v>0.66771202496056603</v>
      </c>
      <c r="O690" s="2">
        <v>85.36</v>
      </c>
      <c r="P690" s="2">
        <v>84.48</v>
      </c>
      <c r="Q690" s="2">
        <v>147.1</v>
      </c>
      <c r="R690" s="2">
        <v>64.2</v>
      </c>
      <c r="S690" s="2">
        <v>88.7</v>
      </c>
      <c r="T690" s="2">
        <v>64.739999999999995</v>
      </c>
      <c r="U690" s="2">
        <v>45.86</v>
      </c>
      <c r="V690" s="2">
        <v>57.16</v>
      </c>
      <c r="W690" s="4">
        <v>17245.364635069101</v>
      </c>
      <c r="X690" s="4">
        <v>19915.742700291099</v>
      </c>
      <c r="Y690" s="4">
        <v>3543.5898941463402</v>
      </c>
      <c r="Z690" s="4">
        <v>10562.9853515625</v>
      </c>
      <c r="AA690" s="4">
        <v>7531.1374785976996</v>
      </c>
      <c r="AB690" s="4">
        <v>3860.4435534827899</v>
      </c>
      <c r="AC690" s="4">
        <v>16388.1557015947</v>
      </c>
      <c r="AD690" s="4">
        <v>10400.411665975</v>
      </c>
      <c r="AE690" s="4">
        <v>4474.1040966282799</v>
      </c>
      <c r="AF690" s="2" t="s">
        <v>11</v>
      </c>
      <c r="AG690" s="2" t="s">
        <v>11</v>
      </c>
      <c r="AH690" s="2" t="s">
        <v>15</v>
      </c>
      <c r="AI690" s="2" t="s">
        <v>11</v>
      </c>
      <c r="AJ690" s="2" t="s">
        <v>11</v>
      </c>
      <c r="AK690" s="2" t="s">
        <v>15</v>
      </c>
      <c r="AL690" s="2" t="s">
        <v>11</v>
      </c>
      <c r="AM690" s="2" t="s">
        <v>14</v>
      </c>
      <c r="AN690" s="2" t="s">
        <v>15</v>
      </c>
      <c r="AO690" s="2">
        <v>1.8780000000000001E-4</v>
      </c>
      <c r="AP690" s="2">
        <v>1.385E-5</v>
      </c>
      <c r="AQ690" s="2">
        <v>2.85</v>
      </c>
      <c r="AR690" s="2">
        <v>47.31</v>
      </c>
    </row>
    <row r="691" spans="1:44">
      <c r="A691" s="2" t="s">
        <v>3405</v>
      </c>
      <c r="B691" s="2" t="s">
        <v>54</v>
      </c>
      <c r="C691" s="2">
        <v>3</v>
      </c>
      <c r="D691" s="2">
        <v>11</v>
      </c>
      <c r="E691" s="2" t="s">
        <v>3406</v>
      </c>
      <c r="F691" s="2" t="s">
        <v>3407</v>
      </c>
      <c r="G691" s="2" t="s">
        <v>3408</v>
      </c>
      <c r="H691" s="2" t="s">
        <v>3409</v>
      </c>
      <c r="I691" s="2">
        <v>1</v>
      </c>
      <c r="J691" s="2">
        <v>1641.8417400000001</v>
      </c>
      <c r="K691" s="3">
        <v>0.82299999999999995</v>
      </c>
      <c r="L691" s="3">
        <v>0.996</v>
      </c>
      <c r="M691" s="2">
        <v>0.99008992325929701</v>
      </c>
      <c r="N691" s="2">
        <v>0.92428375335649404</v>
      </c>
      <c r="O691" s="2">
        <v>25.65</v>
      </c>
      <c r="P691" s="2">
        <v>15.58</v>
      </c>
      <c r="Q691" s="2">
        <v>104.9</v>
      </c>
      <c r="R691" s="2">
        <v>97.6</v>
      </c>
      <c r="S691" s="2">
        <v>97.5</v>
      </c>
      <c r="T691" s="2">
        <v>23.44</v>
      </c>
      <c r="U691" s="2">
        <v>11.4</v>
      </c>
      <c r="V691" s="2">
        <v>16.62</v>
      </c>
      <c r="W691" s="4">
        <v>9449.6384982494292</v>
      </c>
      <c r="X691" s="4">
        <v>12650.761157548701</v>
      </c>
      <c r="Y691" s="4">
        <v>8055.7408371492502</v>
      </c>
      <c r="Z691" s="4">
        <v>8785.4794921875</v>
      </c>
      <c r="AA691" s="4">
        <v>9176.9523750446497</v>
      </c>
      <c r="AB691" s="4">
        <v>7350.2189846920301</v>
      </c>
      <c r="AC691" s="4">
        <v>8781.3349655615002</v>
      </c>
      <c r="AD691" s="4">
        <v>9142.9736213277502</v>
      </c>
      <c r="AE691" s="4">
        <v>6626.70220979228</v>
      </c>
      <c r="AF691" s="2" t="s">
        <v>11</v>
      </c>
      <c r="AG691" s="2" t="s">
        <v>11</v>
      </c>
      <c r="AH691" s="2" t="s">
        <v>11</v>
      </c>
      <c r="AI691" s="2" t="s">
        <v>11</v>
      </c>
      <c r="AJ691" s="2" t="s">
        <v>11</v>
      </c>
      <c r="AK691" s="2" t="s">
        <v>11</v>
      </c>
      <c r="AL691" s="2" t="s">
        <v>14</v>
      </c>
      <c r="AM691" s="2" t="s">
        <v>11</v>
      </c>
      <c r="AN691" s="2" t="s">
        <v>11</v>
      </c>
      <c r="AO691" s="2">
        <v>1.8780000000000001E-4</v>
      </c>
      <c r="AP691" s="2">
        <v>9.3789999999999998E-4</v>
      </c>
      <c r="AQ691" s="2">
        <v>2.5499999999999998</v>
      </c>
      <c r="AR691" s="2">
        <v>45.14</v>
      </c>
    </row>
    <row r="692" spans="1:44">
      <c r="A692" s="2" t="s">
        <v>3410</v>
      </c>
      <c r="B692" s="2" t="s">
        <v>27</v>
      </c>
      <c r="C692" s="2">
        <v>3</v>
      </c>
      <c r="D692" s="2">
        <v>3</v>
      </c>
      <c r="E692" s="2" t="s">
        <v>3411</v>
      </c>
      <c r="F692" s="2" t="s">
        <v>3412</v>
      </c>
      <c r="G692" s="2" t="s">
        <v>3413</v>
      </c>
      <c r="H692" s="2" t="s">
        <v>3414</v>
      </c>
      <c r="I692" s="2">
        <v>1</v>
      </c>
      <c r="J692" s="2">
        <v>1263.7605699999999</v>
      </c>
      <c r="K692" s="3">
        <v>0.82299999999999995</v>
      </c>
      <c r="L692" s="3">
        <v>1.077</v>
      </c>
      <c r="M692" s="2">
        <v>0.99008992325929701</v>
      </c>
      <c r="N692" s="2">
        <v>0.99404962243889305</v>
      </c>
      <c r="O692" s="2">
        <v>7.24</v>
      </c>
      <c r="P692" s="2">
        <v>10.91</v>
      </c>
      <c r="Q692" s="2">
        <v>116</v>
      </c>
      <c r="R692" s="2">
        <v>88.6</v>
      </c>
      <c r="S692" s="2">
        <v>95.4</v>
      </c>
      <c r="T692" s="2">
        <v>8.33</v>
      </c>
      <c r="U692" s="2">
        <v>8.44</v>
      </c>
      <c r="V692" s="2">
        <v>1.44</v>
      </c>
      <c r="W692" s="4">
        <v>9238.3035442604996</v>
      </c>
      <c r="X692" s="4">
        <v>8808.4499328060392</v>
      </c>
      <c r="Y692" s="4">
        <v>7835.1924111034696</v>
      </c>
      <c r="Z692" s="4">
        <v>6151.06201171875</v>
      </c>
      <c r="AA692" s="4">
        <v>7286.1018411246796</v>
      </c>
      <c r="AB692" s="4">
        <v>6724.08858764664</v>
      </c>
      <c r="AC692" s="4">
        <v>7321.37187491652</v>
      </c>
      <c r="AD692" s="4">
        <v>7115.2437048594502</v>
      </c>
      <c r="AE692" s="4">
        <v>7245.1111616963499</v>
      </c>
      <c r="AF692" s="2" t="s">
        <v>11</v>
      </c>
      <c r="AG692" s="2" t="s">
        <v>11</v>
      </c>
      <c r="AH692" s="2" t="s">
        <v>14</v>
      </c>
      <c r="AI692" s="2" t="s">
        <v>14</v>
      </c>
      <c r="AJ692" s="2" t="s">
        <v>11</v>
      </c>
      <c r="AK692" s="2" t="s">
        <v>14</v>
      </c>
      <c r="AL692" s="2" t="s">
        <v>14</v>
      </c>
      <c r="AM692" s="2" t="s">
        <v>14</v>
      </c>
      <c r="AN692" s="2" t="s">
        <v>14</v>
      </c>
      <c r="AO692" s="2">
        <v>1.1999999999999999E-3</v>
      </c>
      <c r="AP692" s="2">
        <v>5.4060000000000002E-3</v>
      </c>
      <c r="AQ692" s="2">
        <v>1.4</v>
      </c>
      <c r="AR692" s="2">
        <v>48.04</v>
      </c>
    </row>
    <row r="693" spans="1:44">
      <c r="A693" s="2" t="s">
        <v>3415</v>
      </c>
      <c r="B693" s="2" t="s">
        <v>880</v>
      </c>
      <c r="C693" s="2">
        <v>3</v>
      </c>
      <c r="D693" s="2">
        <v>1</v>
      </c>
      <c r="E693" s="2" t="s">
        <v>3416</v>
      </c>
      <c r="F693" s="2" t="s">
        <v>3417</v>
      </c>
      <c r="G693" s="2" t="s">
        <v>3418</v>
      </c>
      <c r="H693" s="2" t="s">
        <v>3419</v>
      </c>
      <c r="I693" s="2">
        <v>1</v>
      </c>
      <c r="J693" s="2">
        <v>1603.7355600000001</v>
      </c>
      <c r="K693" s="3">
        <v>0.82199999999999995</v>
      </c>
      <c r="L693" s="3">
        <v>0.77100000000000002</v>
      </c>
      <c r="M693" s="2">
        <v>0.99008992325929701</v>
      </c>
      <c r="N693" s="2">
        <v>0.43975375801438998</v>
      </c>
      <c r="O693" s="2">
        <v>39.64</v>
      </c>
      <c r="P693" s="2">
        <v>39.64</v>
      </c>
      <c r="Q693" s="2">
        <v>103.9</v>
      </c>
      <c r="R693" s="2">
        <v>110.7</v>
      </c>
      <c r="S693" s="2">
        <v>85.4</v>
      </c>
      <c r="T693" s="2">
        <v>26.42</v>
      </c>
      <c r="U693" s="2">
        <v>26.01</v>
      </c>
      <c r="V693" s="2">
        <v>40.69</v>
      </c>
      <c r="W693" s="4">
        <v>2839.8928809396598</v>
      </c>
      <c r="X693" s="4">
        <v>4875.6982663264698</v>
      </c>
      <c r="Y693" s="4">
        <v>4422.7366911659801</v>
      </c>
      <c r="Z693" s="4">
        <v>5008.51318359375</v>
      </c>
      <c r="AA693" s="4">
        <v>4714.7574104648202</v>
      </c>
      <c r="AB693" s="4">
        <v>2972.3121372227802</v>
      </c>
      <c r="AC693" s="4">
        <v>3637.0711284109202</v>
      </c>
      <c r="AD693" s="4">
        <v>4964.4667476380801</v>
      </c>
      <c r="AE693" s="4">
        <v>2072.3764691983001</v>
      </c>
      <c r="AF693" s="2" t="s">
        <v>15</v>
      </c>
      <c r="AG693" s="2" t="s">
        <v>11</v>
      </c>
      <c r="AH693" s="2" t="s">
        <v>15</v>
      </c>
      <c r="AI693" s="2" t="s">
        <v>14</v>
      </c>
      <c r="AJ693" s="2" t="s">
        <v>14</v>
      </c>
      <c r="AK693" s="2" t="s">
        <v>15</v>
      </c>
      <c r="AL693" s="2" t="s">
        <v>14</v>
      </c>
      <c r="AM693" s="2" t="s">
        <v>14</v>
      </c>
      <c r="AN693" s="2" t="s">
        <v>15</v>
      </c>
      <c r="AO693" s="2">
        <v>2.9510000000000001E-3</v>
      </c>
      <c r="AP693" s="2">
        <v>2.7279999999999999E-2</v>
      </c>
      <c r="AQ693" s="2">
        <v>1.84</v>
      </c>
      <c r="AR693" s="2">
        <v>40.200000000000003</v>
      </c>
    </row>
    <row r="694" spans="1:44">
      <c r="A694" s="2" t="s">
        <v>702</v>
      </c>
      <c r="B694" s="2" t="s">
        <v>22</v>
      </c>
      <c r="C694" s="2">
        <v>1</v>
      </c>
      <c r="D694" s="2">
        <v>23</v>
      </c>
      <c r="E694" s="2" t="s">
        <v>703</v>
      </c>
      <c r="F694" s="2" t="s">
        <v>704</v>
      </c>
      <c r="G694" s="2" t="s">
        <v>705</v>
      </c>
      <c r="H694" s="2" t="s">
        <v>3420</v>
      </c>
      <c r="I694" s="2">
        <v>1</v>
      </c>
      <c r="J694" s="2">
        <v>1201.62453</v>
      </c>
      <c r="K694" s="3">
        <v>0.82199999999999995</v>
      </c>
      <c r="L694" s="3">
        <v>1.0409999999999999</v>
      </c>
      <c r="M694" s="2">
        <v>0.99008992325929701</v>
      </c>
      <c r="N694" s="2">
        <v>0.96751638647120697</v>
      </c>
      <c r="O694" s="2">
        <v>20.54</v>
      </c>
      <c r="P694" s="2">
        <v>30.2</v>
      </c>
      <c r="Q694" s="2">
        <v>114.9</v>
      </c>
      <c r="R694" s="2">
        <v>90.7</v>
      </c>
      <c r="S694" s="2">
        <v>94.4</v>
      </c>
      <c r="T694" s="2">
        <v>20.8</v>
      </c>
      <c r="U694" s="2">
        <v>26.25</v>
      </c>
      <c r="V694" s="2">
        <v>9.9700000000000006</v>
      </c>
      <c r="W694" s="4">
        <v>279473.93643464602</v>
      </c>
      <c r="X694" s="4">
        <v>351471.26949482103</v>
      </c>
      <c r="Y694" s="4">
        <v>426060.99296421302</v>
      </c>
      <c r="Z694" s="4">
        <v>222697.890625</v>
      </c>
      <c r="AA694" s="4">
        <v>277530.51376160502</v>
      </c>
      <c r="AB694" s="4">
        <v>373771.39361119998</v>
      </c>
      <c r="AC694" s="4">
        <v>289017.11548910203</v>
      </c>
      <c r="AD694" s="4">
        <v>253855.20282226801</v>
      </c>
      <c r="AE694" s="4">
        <v>309949.73660499702</v>
      </c>
      <c r="AF694" s="2" t="s">
        <v>11</v>
      </c>
      <c r="AG694" s="2" t="s">
        <v>11</v>
      </c>
      <c r="AH694" s="2" t="s">
        <v>11</v>
      </c>
      <c r="AI694" s="2" t="s">
        <v>11</v>
      </c>
      <c r="AJ694" s="2" t="s">
        <v>11</v>
      </c>
      <c r="AK694" s="2" t="s">
        <v>11</v>
      </c>
      <c r="AL694" s="2" t="s">
        <v>11</v>
      </c>
      <c r="AM694" s="2" t="s">
        <v>11</v>
      </c>
      <c r="AN694" s="2" t="s">
        <v>11</v>
      </c>
      <c r="AO694" s="2">
        <v>1.8780000000000001E-4</v>
      </c>
      <c r="AP694" s="2">
        <v>1.7569999999999999E-4</v>
      </c>
      <c r="AQ694" s="2">
        <v>2.64</v>
      </c>
      <c r="AR694" s="2">
        <v>27.53</v>
      </c>
    </row>
    <row r="695" spans="1:44">
      <c r="A695" s="2" t="s">
        <v>3421</v>
      </c>
      <c r="B695" s="2" t="s">
        <v>54</v>
      </c>
      <c r="C695" s="2">
        <v>4</v>
      </c>
      <c r="D695" s="2">
        <v>6</v>
      </c>
      <c r="E695" s="2" t="s">
        <v>3422</v>
      </c>
      <c r="F695" s="2" t="s">
        <v>3423</v>
      </c>
      <c r="G695" s="2" t="s">
        <v>3424</v>
      </c>
      <c r="H695" s="2" t="s">
        <v>3425</v>
      </c>
      <c r="I695" s="2">
        <v>1</v>
      </c>
      <c r="J695" s="2">
        <v>1787.9394</v>
      </c>
      <c r="K695" s="3">
        <v>0.82099999999999995</v>
      </c>
      <c r="L695" s="3">
        <v>1.2809999999999999</v>
      </c>
      <c r="M695" s="2">
        <v>0.99008992325929701</v>
      </c>
      <c r="N695" s="2">
        <v>0.86740329522537596</v>
      </c>
      <c r="O695" s="2">
        <v>30.47</v>
      </c>
      <c r="P695" s="2">
        <v>67.88</v>
      </c>
      <c r="Q695" s="2">
        <v>120.9</v>
      </c>
      <c r="R695" s="2">
        <v>78.5</v>
      </c>
      <c r="S695" s="2">
        <v>100.6</v>
      </c>
      <c r="T695" s="2">
        <v>65.040000000000006</v>
      </c>
      <c r="U695" s="2">
        <v>47.12</v>
      </c>
      <c r="V695" s="2">
        <v>65.47</v>
      </c>
      <c r="W695" s="4">
        <v>15088.0106587235</v>
      </c>
      <c r="X695" s="4">
        <v>12363.3312151432</v>
      </c>
      <c r="Y695" s="4">
        <v>2665.6976469317001</v>
      </c>
      <c r="Z695" s="4">
        <v>8027.51220703125</v>
      </c>
      <c r="AA695" s="4">
        <v>8920.4157879691193</v>
      </c>
      <c r="AB695" s="4">
        <v>3080.2652726720498</v>
      </c>
      <c r="AC695" s="4">
        <v>12393.286986723801</v>
      </c>
      <c r="AD695" s="4">
        <v>10280.3524567529</v>
      </c>
      <c r="AE695" s="4">
        <v>2138.6443300528499</v>
      </c>
      <c r="AF695" s="2" t="s">
        <v>11</v>
      </c>
      <c r="AG695" s="2" t="s">
        <v>11</v>
      </c>
      <c r="AH695" s="2" t="s">
        <v>15</v>
      </c>
      <c r="AI695" s="2" t="s">
        <v>11</v>
      </c>
      <c r="AJ695" s="2" t="s">
        <v>11</v>
      </c>
      <c r="AK695" s="2" t="s">
        <v>14</v>
      </c>
      <c r="AL695" s="2" t="s">
        <v>11</v>
      </c>
      <c r="AM695" s="2" t="s">
        <v>11</v>
      </c>
      <c r="AN695" s="2" t="s">
        <v>15</v>
      </c>
      <c r="AO695" s="2">
        <v>1.8780000000000001E-4</v>
      </c>
      <c r="AP695" s="2">
        <v>7.0439999999999996E-5</v>
      </c>
      <c r="AQ695" s="2">
        <v>3.16</v>
      </c>
      <c r="AR695" s="2">
        <v>48.43</v>
      </c>
    </row>
    <row r="696" spans="1:44">
      <c r="A696" s="2" t="s">
        <v>3426</v>
      </c>
      <c r="B696" s="2" t="s">
        <v>27</v>
      </c>
      <c r="C696" s="2">
        <v>2</v>
      </c>
      <c r="D696" s="2">
        <v>13</v>
      </c>
      <c r="E696" s="2" t="s">
        <v>3427</v>
      </c>
      <c r="F696" s="2" t="s">
        <v>3428</v>
      </c>
      <c r="G696" s="2" t="s">
        <v>3429</v>
      </c>
      <c r="H696" s="2" t="s">
        <v>3430</v>
      </c>
      <c r="I696" s="2">
        <v>1</v>
      </c>
      <c r="J696" s="2">
        <v>1944.0735299999999</v>
      </c>
      <c r="K696" s="3">
        <v>0.82099999999999995</v>
      </c>
      <c r="L696" s="3">
        <v>1.141</v>
      </c>
      <c r="M696" s="2">
        <v>0.99008992325929701</v>
      </c>
      <c r="N696" s="2">
        <v>0.99014616642803099</v>
      </c>
      <c r="O696" s="2">
        <v>30.67</v>
      </c>
      <c r="P696" s="2">
        <v>38.770000000000003</v>
      </c>
      <c r="Q696" s="2">
        <v>106</v>
      </c>
      <c r="R696" s="2">
        <v>89.9</v>
      </c>
      <c r="S696" s="2">
        <v>104.1</v>
      </c>
      <c r="T696" s="2">
        <v>36.54</v>
      </c>
      <c r="U696" s="2">
        <v>27.12</v>
      </c>
      <c r="V696" s="2">
        <v>40.04</v>
      </c>
      <c r="W696" s="4">
        <v>27939.138400264401</v>
      </c>
      <c r="X696" s="4">
        <v>22159.043287549499</v>
      </c>
      <c r="Y696" s="4">
        <v>12766.814890433099</v>
      </c>
      <c r="Z696" s="4">
        <v>18791.5009765625</v>
      </c>
      <c r="AA696" s="4">
        <v>20101.9967609167</v>
      </c>
      <c r="AB696" s="4">
        <v>11619.071225797599</v>
      </c>
      <c r="AC696" s="4">
        <v>21745.206927292598</v>
      </c>
      <c r="AD696" s="4">
        <v>22934.889346243501</v>
      </c>
      <c r="AE696" s="4">
        <v>9790.0676174825403</v>
      </c>
      <c r="AF696" s="2" t="s">
        <v>11</v>
      </c>
      <c r="AG696" s="2" t="s">
        <v>11</v>
      </c>
      <c r="AH696" s="2" t="s">
        <v>11</v>
      </c>
      <c r="AI696" s="2" t="s">
        <v>11</v>
      </c>
      <c r="AJ696" s="2" t="s">
        <v>11</v>
      </c>
      <c r="AK696" s="2" t="s">
        <v>11</v>
      </c>
      <c r="AL696" s="2" t="s">
        <v>11</v>
      </c>
      <c r="AM696" s="2" t="s">
        <v>11</v>
      </c>
      <c r="AN696" s="2" t="s">
        <v>14</v>
      </c>
      <c r="AO696" s="2">
        <v>1.8780000000000001E-4</v>
      </c>
      <c r="AP696" s="2">
        <v>7.1559999999999999E-5</v>
      </c>
      <c r="AQ696" s="2">
        <v>2.77</v>
      </c>
      <c r="AR696" s="2">
        <v>46.11</v>
      </c>
    </row>
    <row r="697" spans="1:44">
      <c r="A697" s="2" t="s">
        <v>3431</v>
      </c>
      <c r="B697" s="2" t="s">
        <v>3432</v>
      </c>
      <c r="C697" s="2">
        <v>1</v>
      </c>
      <c r="D697" s="2">
        <v>16</v>
      </c>
      <c r="E697" s="2" t="s">
        <v>3433</v>
      </c>
      <c r="F697" s="2" t="s">
        <v>3434</v>
      </c>
      <c r="G697" s="2" t="s">
        <v>3435</v>
      </c>
      <c r="H697" s="2" t="s">
        <v>3436</v>
      </c>
      <c r="I697" s="2">
        <v>1</v>
      </c>
      <c r="J697" s="2">
        <v>1596.8600300000001</v>
      </c>
      <c r="K697" s="3">
        <v>0.82099999999999995</v>
      </c>
      <c r="L697" s="3">
        <v>0.98199999999999998</v>
      </c>
      <c r="M697" s="2">
        <v>0.99008992325929701</v>
      </c>
      <c r="N697" s="2">
        <v>0.90070823660373001</v>
      </c>
      <c r="O697" s="2">
        <v>11.13</v>
      </c>
      <c r="P697" s="2">
        <v>10.56</v>
      </c>
      <c r="Q697" s="2">
        <v>112.9</v>
      </c>
      <c r="R697" s="2">
        <v>94.4</v>
      </c>
      <c r="S697" s="2">
        <v>92.7</v>
      </c>
      <c r="T697" s="2">
        <v>12.5</v>
      </c>
      <c r="U697" s="2">
        <v>7.28</v>
      </c>
      <c r="V697" s="2">
        <v>7.1</v>
      </c>
      <c r="W697" s="4">
        <v>41623.1145910872</v>
      </c>
      <c r="X697" s="4">
        <v>37121.282138036302</v>
      </c>
      <c r="Y697" s="4">
        <v>32361.786864651101</v>
      </c>
      <c r="Z697" s="4">
        <v>33343.078125</v>
      </c>
      <c r="AA697" s="4">
        <v>28818.2741061862</v>
      </c>
      <c r="AB697" s="4">
        <v>31028.589467243499</v>
      </c>
      <c r="AC697" s="4">
        <v>30471.2590336863</v>
      </c>
      <c r="AD697" s="4">
        <v>32675.242069227101</v>
      </c>
      <c r="AE697" s="4">
        <v>28343.307215040499</v>
      </c>
      <c r="AF697" s="2" t="s">
        <v>11</v>
      </c>
      <c r="AG697" s="2" t="s">
        <v>11</v>
      </c>
      <c r="AH697" s="2" t="s">
        <v>11</v>
      </c>
      <c r="AI697" s="2" t="s">
        <v>11</v>
      </c>
      <c r="AJ697" s="2" t="s">
        <v>11</v>
      </c>
      <c r="AK697" s="2" t="s">
        <v>11</v>
      </c>
      <c r="AL697" s="2" t="s">
        <v>11</v>
      </c>
      <c r="AM697" s="2" t="s">
        <v>11</v>
      </c>
      <c r="AN697" s="2" t="s">
        <v>11</v>
      </c>
      <c r="AO697" s="2">
        <v>1.8780000000000001E-4</v>
      </c>
      <c r="AP697" s="2">
        <v>3.116E-5</v>
      </c>
      <c r="AQ697" s="2">
        <v>2.59</v>
      </c>
      <c r="AR697" s="2">
        <v>44.44</v>
      </c>
    </row>
    <row r="698" spans="1:44">
      <c r="A698" s="2" t="s">
        <v>241</v>
      </c>
      <c r="B698" s="2" t="s">
        <v>27</v>
      </c>
      <c r="C698" s="2">
        <v>3</v>
      </c>
      <c r="D698" s="2">
        <v>9</v>
      </c>
      <c r="E698" s="2" t="s">
        <v>1307</v>
      </c>
      <c r="F698" s="2" t="s">
        <v>2170</v>
      </c>
      <c r="G698" s="2" t="s">
        <v>2171</v>
      </c>
      <c r="H698" s="2" t="s">
        <v>1310</v>
      </c>
      <c r="I698" s="2">
        <v>1</v>
      </c>
      <c r="J698" s="2">
        <v>1524.7086099999999</v>
      </c>
      <c r="K698" s="3">
        <v>0.82</v>
      </c>
      <c r="L698" s="3">
        <v>1.133</v>
      </c>
      <c r="M698" s="2">
        <v>0.99008992325929701</v>
      </c>
      <c r="N698" s="2">
        <v>0.99473593311705</v>
      </c>
      <c r="O698" s="2">
        <v>30.58</v>
      </c>
      <c r="P698" s="2">
        <v>27.89</v>
      </c>
      <c r="Q698" s="2">
        <v>115.1</v>
      </c>
      <c r="R698" s="2">
        <v>87.3</v>
      </c>
      <c r="S698" s="2">
        <v>97.6</v>
      </c>
      <c r="T698" s="2">
        <v>41.01</v>
      </c>
      <c r="U698" s="2">
        <v>37.72</v>
      </c>
      <c r="V698" s="2">
        <v>40.909999999999997</v>
      </c>
      <c r="W698" s="4">
        <v>41228.920104912497</v>
      </c>
      <c r="X698" s="4">
        <v>33071.039222356398</v>
      </c>
      <c r="Y698" s="4">
        <v>16777.608345757901</v>
      </c>
      <c r="Z698" s="4">
        <v>26974.65234375</v>
      </c>
      <c r="AA698" s="4">
        <v>25083.2275334103</v>
      </c>
      <c r="AB698" s="4">
        <v>12143.1921439425</v>
      </c>
      <c r="AC698" s="4">
        <v>33779.432174546702</v>
      </c>
      <c r="AD698" s="4">
        <v>28039.985479470499</v>
      </c>
      <c r="AE698" s="4">
        <v>13763.8353613331</v>
      </c>
      <c r="AF698" s="2" t="s">
        <v>11</v>
      </c>
      <c r="AG698" s="2" t="s">
        <v>11</v>
      </c>
      <c r="AH698" s="2" t="s">
        <v>11</v>
      </c>
      <c r="AI698" s="2" t="s">
        <v>11</v>
      </c>
      <c r="AJ698" s="2" t="s">
        <v>11</v>
      </c>
      <c r="AK698" s="2" t="s">
        <v>11</v>
      </c>
      <c r="AL698" s="2" t="s">
        <v>11</v>
      </c>
      <c r="AM698" s="2" t="s">
        <v>11</v>
      </c>
      <c r="AN698" s="2" t="s">
        <v>11</v>
      </c>
      <c r="AO698" s="2">
        <v>1.8780000000000001E-4</v>
      </c>
      <c r="AP698" s="2">
        <v>1.7580000000000001E-5</v>
      </c>
      <c r="AQ698" s="2">
        <v>2.81</v>
      </c>
      <c r="AR698" s="2">
        <v>46.49</v>
      </c>
    </row>
    <row r="699" spans="1:44">
      <c r="A699" s="2" t="s">
        <v>3437</v>
      </c>
      <c r="B699" s="2" t="s">
        <v>77</v>
      </c>
      <c r="C699" s="2">
        <v>3</v>
      </c>
      <c r="D699" s="2">
        <v>9</v>
      </c>
      <c r="E699" s="2" t="s">
        <v>1307</v>
      </c>
      <c r="F699" s="2" t="s">
        <v>3438</v>
      </c>
      <c r="G699" s="2" t="s">
        <v>3439</v>
      </c>
      <c r="H699" s="2" t="s">
        <v>1310</v>
      </c>
      <c r="I699" s="2">
        <v>1</v>
      </c>
      <c r="J699" s="2">
        <v>1669.7890299999999</v>
      </c>
      <c r="K699" s="3">
        <v>0.82</v>
      </c>
      <c r="L699" s="3">
        <v>1.1479999999999999</v>
      </c>
      <c r="M699" s="2">
        <v>0.99008992325929701</v>
      </c>
      <c r="N699" s="2">
        <v>0.98465037558220003</v>
      </c>
      <c r="O699" s="2">
        <v>23.86</v>
      </c>
      <c r="P699" s="2">
        <v>23.38</v>
      </c>
      <c r="Q699" s="2">
        <v>121.6</v>
      </c>
      <c r="R699" s="2">
        <v>81.400000000000006</v>
      </c>
      <c r="S699" s="2">
        <v>97.1</v>
      </c>
      <c r="T699" s="2">
        <v>16.04</v>
      </c>
      <c r="U699" s="2">
        <v>15.02</v>
      </c>
      <c r="V699" s="2">
        <v>20.46</v>
      </c>
      <c r="W699" s="4">
        <v>24439.5666991172</v>
      </c>
      <c r="X699" s="4">
        <v>19288.2104042297</v>
      </c>
      <c r="Y699" s="4">
        <v>26609.310642206001</v>
      </c>
      <c r="Z699" s="4">
        <v>16352.9951171875</v>
      </c>
      <c r="AA699" s="4">
        <v>20800.0350093128</v>
      </c>
      <c r="AB699" s="4">
        <v>16037.9635277258</v>
      </c>
      <c r="AC699" s="4">
        <v>15816.8558757848</v>
      </c>
      <c r="AD699" s="4">
        <v>23884.538054294899</v>
      </c>
      <c r="AE699" s="4">
        <v>19506.893584948601</v>
      </c>
      <c r="AF699" s="2" t="s">
        <v>11</v>
      </c>
      <c r="AG699" s="2" t="s">
        <v>11</v>
      </c>
      <c r="AH699" s="2" t="s">
        <v>11</v>
      </c>
      <c r="AI699" s="2" t="s">
        <v>11</v>
      </c>
      <c r="AJ699" s="2" t="s">
        <v>11</v>
      </c>
      <c r="AK699" s="2" t="s">
        <v>11</v>
      </c>
      <c r="AL699" s="2" t="s">
        <v>11</v>
      </c>
      <c r="AM699" s="2" t="s">
        <v>11</v>
      </c>
      <c r="AN699" s="2" t="s">
        <v>11</v>
      </c>
      <c r="AO699" s="2">
        <v>1.8780000000000001E-4</v>
      </c>
      <c r="AP699" s="2">
        <v>1.5030000000000001E-6</v>
      </c>
      <c r="AQ699" s="2">
        <v>3.42</v>
      </c>
      <c r="AR699" s="2">
        <v>37.97</v>
      </c>
    </row>
    <row r="700" spans="1:44">
      <c r="A700" s="2" t="s">
        <v>3440</v>
      </c>
      <c r="B700" s="2" t="s">
        <v>3441</v>
      </c>
      <c r="C700" s="2">
        <v>1</v>
      </c>
      <c r="D700" s="2">
        <v>3</v>
      </c>
      <c r="E700" s="2" t="s">
        <v>3442</v>
      </c>
      <c r="F700" s="2" t="s">
        <v>3443</v>
      </c>
      <c r="G700" s="2" t="s">
        <v>3444</v>
      </c>
      <c r="H700" s="2" t="s">
        <v>3445</v>
      </c>
      <c r="I700" s="2">
        <v>1</v>
      </c>
      <c r="J700" s="2">
        <v>1403.5976800000001</v>
      </c>
      <c r="K700" s="3">
        <v>0.82</v>
      </c>
      <c r="L700" s="3">
        <v>0.32500000000000001</v>
      </c>
      <c r="M700" s="2">
        <v>0.99008992325929701</v>
      </c>
      <c r="N700" s="2">
        <v>1.2899450512462899E-7</v>
      </c>
      <c r="O700" s="2">
        <v>45.03</v>
      </c>
      <c r="P700" s="2">
        <v>41.07</v>
      </c>
      <c r="Q700" s="2">
        <v>69.099999999999994</v>
      </c>
      <c r="R700" s="2">
        <v>174.2</v>
      </c>
      <c r="S700" s="2">
        <v>56.7</v>
      </c>
      <c r="T700" s="2">
        <v>47.24</v>
      </c>
      <c r="U700" s="2">
        <v>18.57</v>
      </c>
      <c r="V700" s="2">
        <v>31</v>
      </c>
      <c r="W700" s="4">
        <v>3395.2713679836302</v>
      </c>
      <c r="X700" s="4">
        <v>5448.1436631083898</v>
      </c>
      <c r="Y700" s="4">
        <v>2043.2587765844</v>
      </c>
      <c r="Z700" s="4">
        <v>8497.0078125</v>
      </c>
      <c r="AA700" s="4">
        <v>8559.4122420042695</v>
      </c>
      <c r="AB700" s="4">
        <v>11601.0092114735</v>
      </c>
      <c r="AC700" s="4">
        <v>3998.1359322954099</v>
      </c>
      <c r="AD700" s="4">
        <v>2783.7610937107202</v>
      </c>
      <c r="AE700" s="4">
        <v>2179.9302785702398</v>
      </c>
      <c r="AF700" s="2" t="s">
        <v>14</v>
      </c>
      <c r="AG700" s="2" t="s">
        <v>14</v>
      </c>
      <c r="AH700" s="2" t="s">
        <v>15</v>
      </c>
      <c r="AI700" s="2" t="s">
        <v>11</v>
      </c>
      <c r="AJ700" s="2" t="s">
        <v>11</v>
      </c>
      <c r="AK700" s="2" t="s">
        <v>11</v>
      </c>
      <c r="AL700" s="2" t="s">
        <v>15</v>
      </c>
      <c r="AM700" s="2" t="s">
        <v>15</v>
      </c>
      <c r="AN700" s="2" t="s">
        <v>15</v>
      </c>
      <c r="AO700" s="2">
        <v>2.5330000000000001E-3</v>
      </c>
      <c r="AP700" s="2">
        <v>2.2499999999999999E-2</v>
      </c>
      <c r="AQ700" s="2">
        <v>1.4</v>
      </c>
      <c r="AR700" s="2">
        <v>22.56</v>
      </c>
    </row>
    <row r="701" spans="1:44">
      <c r="A701" s="2" t="s">
        <v>3446</v>
      </c>
      <c r="B701" s="2" t="s">
        <v>2631</v>
      </c>
      <c r="C701" s="2">
        <v>3</v>
      </c>
      <c r="D701" s="2">
        <v>9</v>
      </c>
      <c r="E701" s="2" t="s">
        <v>3447</v>
      </c>
      <c r="F701" s="2" t="s">
        <v>3448</v>
      </c>
      <c r="G701" s="2" t="s">
        <v>3449</v>
      </c>
      <c r="H701" s="2" t="s">
        <v>3450</v>
      </c>
      <c r="I701" s="2">
        <v>1</v>
      </c>
      <c r="J701" s="2">
        <v>1531.76071</v>
      </c>
      <c r="K701" s="3">
        <v>0.81899999999999995</v>
      </c>
      <c r="L701" s="3">
        <v>0.83199999999999996</v>
      </c>
      <c r="M701" s="2">
        <v>0.99008992325929701</v>
      </c>
      <c r="N701" s="2">
        <v>0.43535501318705</v>
      </c>
      <c r="O701" s="2">
        <v>20.41</v>
      </c>
      <c r="P701" s="2">
        <v>20.41</v>
      </c>
      <c r="Q701" s="2">
        <v>107</v>
      </c>
      <c r="R701" s="2">
        <v>105.3</v>
      </c>
      <c r="S701" s="2">
        <v>87.7</v>
      </c>
      <c r="T701" s="2">
        <v>13.42</v>
      </c>
      <c r="U701" s="2">
        <v>2.74</v>
      </c>
      <c r="V701" s="2">
        <v>17.670000000000002</v>
      </c>
      <c r="W701" s="4">
        <v>16644.2359419114</v>
      </c>
      <c r="X701" s="4">
        <v>21814.939043296301</v>
      </c>
      <c r="Y701" s="4">
        <v>19772.3263866452</v>
      </c>
      <c r="Z701" s="4">
        <v>18792.947265625</v>
      </c>
      <c r="AA701" s="4">
        <v>19839.704579922902</v>
      </c>
      <c r="AB701" s="4">
        <v>19460.246062673501</v>
      </c>
      <c r="AC701" s="4">
        <v>13122.405285876201</v>
      </c>
      <c r="AD701" s="4">
        <v>18781.921793823702</v>
      </c>
      <c r="AE701" s="4">
        <v>16196.9507242454</v>
      </c>
      <c r="AF701" s="2" t="s">
        <v>11</v>
      </c>
      <c r="AG701" s="2" t="s">
        <v>11</v>
      </c>
      <c r="AH701" s="2" t="s">
        <v>11</v>
      </c>
      <c r="AI701" s="2" t="s">
        <v>11</v>
      </c>
      <c r="AJ701" s="2" t="s">
        <v>11</v>
      </c>
      <c r="AK701" s="2" t="s">
        <v>11</v>
      </c>
      <c r="AL701" s="2" t="s">
        <v>11</v>
      </c>
      <c r="AM701" s="2" t="s">
        <v>11</v>
      </c>
      <c r="AN701" s="2" t="s">
        <v>11</v>
      </c>
      <c r="AO701" s="2">
        <v>1.8780000000000001E-4</v>
      </c>
      <c r="AP701" s="2">
        <v>2.054E-5</v>
      </c>
      <c r="AQ701" s="2">
        <v>3.51</v>
      </c>
      <c r="AR701" s="2">
        <v>33.22</v>
      </c>
    </row>
    <row r="702" spans="1:44">
      <c r="A702" s="2" t="s">
        <v>3451</v>
      </c>
      <c r="B702" s="2" t="s">
        <v>797</v>
      </c>
      <c r="C702" s="2">
        <v>1</v>
      </c>
      <c r="D702" s="2">
        <v>13</v>
      </c>
      <c r="E702" s="2" t="s">
        <v>3137</v>
      </c>
      <c r="F702" s="2" t="s">
        <v>3452</v>
      </c>
      <c r="G702" s="2" t="s">
        <v>3453</v>
      </c>
      <c r="H702" s="2" t="s">
        <v>3140</v>
      </c>
      <c r="I702" s="2">
        <v>1</v>
      </c>
      <c r="J702" s="2">
        <v>1881.79684</v>
      </c>
      <c r="K702" s="3">
        <v>0.81899999999999995</v>
      </c>
      <c r="L702" s="3">
        <v>1.5760000000000001</v>
      </c>
      <c r="M702" s="2">
        <v>0.99008992325929701</v>
      </c>
      <c r="N702" s="2">
        <v>0.28987486147581298</v>
      </c>
      <c r="O702" s="2">
        <v>7.16</v>
      </c>
      <c r="P702" s="2">
        <v>6.44</v>
      </c>
      <c r="Q702" s="2">
        <v>128.4</v>
      </c>
      <c r="R702" s="2">
        <v>67.400000000000006</v>
      </c>
      <c r="S702" s="2">
        <v>104.2</v>
      </c>
      <c r="T702" s="2">
        <v>5.86</v>
      </c>
      <c r="U702" s="2">
        <v>4.8600000000000003</v>
      </c>
      <c r="V702" s="2">
        <v>4.88</v>
      </c>
      <c r="W702" s="4">
        <v>84553.829449944402</v>
      </c>
      <c r="X702" s="4">
        <v>94978.962223753493</v>
      </c>
      <c r="Y702" s="4">
        <v>91349.101197455995</v>
      </c>
      <c r="Z702" s="4">
        <v>47983.384765625</v>
      </c>
      <c r="AA702" s="4">
        <v>44748.209823481899</v>
      </c>
      <c r="AB702" s="4">
        <v>49200.171618263899</v>
      </c>
      <c r="AC702" s="4">
        <v>70524.525025259194</v>
      </c>
      <c r="AD702" s="4">
        <v>77755.706871612696</v>
      </c>
      <c r="AE702" s="4">
        <v>74173.901298312005</v>
      </c>
      <c r="AF702" s="2" t="s">
        <v>11</v>
      </c>
      <c r="AG702" s="2" t="s">
        <v>11</v>
      </c>
      <c r="AH702" s="2" t="s">
        <v>11</v>
      </c>
      <c r="AI702" s="2" t="s">
        <v>11</v>
      </c>
      <c r="AJ702" s="2" t="s">
        <v>11</v>
      </c>
      <c r="AK702" s="2" t="s">
        <v>11</v>
      </c>
      <c r="AL702" s="2" t="s">
        <v>11</v>
      </c>
      <c r="AM702" s="2" t="s">
        <v>11</v>
      </c>
      <c r="AN702" s="2" t="s">
        <v>11</v>
      </c>
      <c r="AO702" s="2">
        <v>1.8780000000000001E-4</v>
      </c>
      <c r="AP702" s="2">
        <v>2.1889999999999999E-5</v>
      </c>
      <c r="AQ702" s="2">
        <v>2.64</v>
      </c>
      <c r="AR702" s="2">
        <v>36.65</v>
      </c>
    </row>
    <row r="703" spans="1:44">
      <c r="A703" s="2" t="s">
        <v>1717</v>
      </c>
      <c r="B703" s="2" t="s">
        <v>22</v>
      </c>
      <c r="C703" s="2">
        <v>1</v>
      </c>
      <c r="D703" s="2">
        <v>5</v>
      </c>
      <c r="E703" s="2" t="s">
        <v>1718</v>
      </c>
      <c r="F703" s="2" t="s">
        <v>1719</v>
      </c>
      <c r="G703" s="2" t="s">
        <v>1720</v>
      </c>
      <c r="H703" s="2" t="s">
        <v>1721</v>
      </c>
      <c r="I703" s="2">
        <v>1</v>
      </c>
      <c r="J703" s="2">
        <v>1388.70649</v>
      </c>
      <c r="K703" s="3">
        <v>0.81799999999999995</v>
      </c>
      <c r="L703" s="3">
        <v>1.0840000000000001</v>
      </c>
      <c r="M703" s="2">
        <v>0.99008992325929701</v>
      </c>
      <c r="N703" s="2">
        <v>0.98465037558220003</v>
      </c>
      <c r="O703" s="2">
        <v>19.25</v>
      </c>
      <c r="P703" s="2">
        <v>45.29</v>
      </c>
      <c r="Q703" s="2">
        <v>110.7</v>
      </c>
      <c r="R703" s="2">
        <v>90.8</v>
      </c>
      <c r="S703" s="2">
        <v>98.4</v>
      </c>
      <c r="T703" s="2">
        <v>16.21</v>
      </c>
      <c r="U703" s="2">
        <v>38.409999999999997</v>
      </c>
      <c r="V703" s="2">
        <v>23.12</v>
      </c>
      <c r="W703" s="4">
        <v>13778.9522390273</v>
      </c>
      <c r="X703" s="4">
        <v>15469.034113240899</v>
      </c>
      <c r="Y703" s="4">
        <v>11139.2221996916</v>
      </c>
      <c r="Z703" s="4">
        <v>13082.39453125</v>
      </c>
      <c r="AA703" s="4">
        <v>11303.359648063501</v>
      </c>
      <c r="AB703" s="4">
        <v>5700.4816197072096</v>
      </c>
      <c r="AC703" s="4">
        <v>12652.2959420387</v>
      </c>
      <c r="AD703" s="4">
        <v>12247.864389141499</v>
      </c>
      <c r="AE703" s="4">
        <v>8063.6996544696303</v>
      </c>
      <c r="AF703" s="2" t="s">
        <v>11</v>
      </c>
      <c r="AG703" s="2" t="s">
        <v>11</v>
      </c>
      <c r="AH703" s="2" t="s">
        <v>14</v>
      </c>
      <c r="AI703" s="2" t="s">
        <v>11</v>
      </c>
      <c r="AJ703" s="2" t="s">
        <v>11</v>
      </c>
      <c r="AK703" s="2" t="s">
        <v>14</v>
      </c>
      <c r="AL703" s="2" t="s">
        <v>14</v>
      </c>
      <c r="AM703" s="2" t="s">
        <v>11</v>
      </c>
      <c r="AN703" s="2" t="s">
        <v>14</v>
      </c>
      <c r="AO703" s="2">
        <v>1.8780000000000001E-4</v>
      </c>
      <c r="AP703" s="2">
        <v>4.2890000000000002E-4</v>
      </c>
      <c r="AQ703" s="2">
        <v>2.4700000000000002</v>
      </c>
      <c r="AR703" s="2">
        <v>50.8</v>
      </c>
    </row>
    <row r="704" spans="1:44">
      <c r="A704" s="2" t="s">
        <v>3454</v>
      </c>
      <c r="B704" s="2" t="s">
        <v>3455</v>
      </c>
      <c r="C704" s="2">
        <v>3</v>
      </c>
      <c r="D704" s="2">
        <v>7</v>
      </c>
      <c r="E704" s="2" t="s">
        <v>2972</v>
      </c>
      <c r="F704" s="2" t="s">
        <v>3456</v>
      </c>
      <c r="G704" s="2" t="s">
        <v>3457</v>
      </c>
      <c r="H704" s="2" t="s">
        <v>2975</v>
      </c>
      <c r="I704" s="2">
        <v>1</v>
      </c>
      <c r="J704" s="2">
        <v>1583.8978</v>
      </c>
      <c r="K704" s="3">
        <v>0.81799999999999995</v>
      </c>
      <c r="L704" s="3">
        <v>1.038</v>
      </c>
      <c r="M704" s="2">
        <v>0.99008992325929701</v>
      </c>
      <c r="N704" s="2">
        <v>0.96751638647120697</v>
      </c>
      <c r="O704" s="2">
        <v>60.67</v>
      </c>
      <c r="P704" s="2">
        <v>46.19</v>
      </c>
      <c r="Q704" s="2">
        <v>124.7</v>
      </c>
      <c r="R704" s="2">
        <v>86</v>
      </c>
      <c r="S704" s="2">
        <v>89.3</v>
      </c>
      <c r="T704" s="2">
        <v>40.020000000000003</v>
      </c>
      <c r="U704" s="2">
        <v>17.7</v>
      </c>
      <c r="V704" s="2">
        <v>41.35</v>
      </c>
      <c r="W704" s="4">
        <v>20754.0159105192</v>
      </c>
      <c r="X704" s="4">
        <v>16741.172155343502</v>
      </c>
      <c r="Y704" s="4">
        <v>8664.5268300063508</v>
      </c>
      <c r="Z704" s="4">
        <v>11549.7099609375</v>
      </c>
      <c r="AA704" s="4">
        <v>12559.158687152199</v>
      </c>
      <c r="AB704" s="4">
        <v>8805.9610252758503</v>
      </c>
      <c r="AC704" s="4">
        <v>17044.738185545299</v>
      </c>
      <c r="AD704" s="4">
        <v>11993.7189456463</v>
      </c>
      <c r="AE704" s="4">
        <v>7086.0319729405001</v>
      </c>
      <c r="AF704" s="2" t="s">
        <v>11</v>
      </c>
      <c r="AG704" s="2" t="s">
        <v>11</v>
      </c>
      <c r="AH704" s="2" t="s">
        <v>11</v>
      </c>
      <c r="AI704" s="2" t="s">
        <v>11</v>
      </c>
      <c r="AJ704" s="2" t="s">
        <v>11</v>
      </c>
      <c r="AK704" s="2" t="s">
        <v>14</v>
      </c>
      <c r="AL704" s="2" t="s">
        <v>11</v>
      </c>
      <c r="AM704" s="2" t="s">
        <v>11</v>
      </c>
      <c r="AN704" s="2" t="s">
        <v>14</v>
      </c>
      <c r="AO704" s="2">
        <v>1.8780000000000001E-4</v>
      </c>
      <c r="AP704" s="2">
        <v>2.2350000000000001E-4</v>
      </c>
      <c r="AQ704" s="2">
        <v>2.73</v>
      </c>
      <c r="AR704" s="2">
        <v>47.45</v>
      </c>
    </row>
    <row r="705" spans="1:44">
      <c r="A705" s="2" t="s">
        <v>3458</v>
      </c>
      <c r="B705" s="2" t="s">
        <v>1856</v>
      </c>
      <c r="C705" s="2">
        <v>2</v>
      </c>
      <c r="D705" s="2">
        <v>8</v>
      </c>
      <c r="E705" s="2" t="s">
        <v>421</v>
      </c>
      <c r="F705" s="2" t="s">
        <v>3459</v>
      </c>
      <c r="G705" s="2" t="s">
        <v>3460</v>
      </c>
      <c r="H705" s="2" t="s">
        <v>3461</v>
      </c>
      <c r="I705" s="2">
        <v>1</v>
      </c>
      <c r="J705" s="2">
        <v>2002.96912</v>
      </c>
      <c r="K705" s="3">
        <v>0.81799999999999995</v>
      </c>
      <c r="L705" s="3">
        <v>0.98299999999999998</v>
      </c>
      <c r="M705" s="2">
        <v>0.99008992325929701</v>
      </c>
      <c r="N705" s="2">
        <v>0.90070823660373001</v>
      </c>
      <c r="O705" s="2">
        <v>38.049999999999997</v>
      </c>
      <c r="P705" s="2">
        <v>68.41</v>
      </c>
      <c r="Q705" s="2">
        <v>113.2</v>
      </c>
      <c r="R705" s="2">
        <v>94.2</v>
      </c>
      <c r="S705" s="2">
        <v>92.6</v>
      </c>
      <c r="T705" s="2">
        <v>13.44</v>
      </c>
      <c r="U705" s="2">
        <v>59.67</v>
      </c>
      <c r="V705" s="2">
        <v>35.81</v>
      </c>
      <c r="W705" s="4">
        <v>9985.0502458259707</v>
      </c>
      <c r="X705" s="4">
        <v>9430.6732424835009</v>
      </c>
      <c r="Y705" s="4">
        <v>7662.4902667323104</v>
      </c>
      <c r="Z705" s="4">
        <v>7845.02001953125</v>
      </c>
      <c r="AA705" s="4">
        <v>11870.8217343258</v>
      </c>
      <c r="AB705" s="4">
        <v>2893.31589259046</v>
      </c>
      <c r="AC705" s="4">
        <v>10984.5960912012</v>
      </c>
      <c r="AD705" s="4">
        <v>7712.0846913595497</v>
      </c>
      <c r="AE705" s="4">
        <v>5280.8823236178696</v>
      </c>
      <c r="AF705" s="2" t="s">
        <v>11</v>
      </c>
      <c r="AG705" s="2" t="s">
        <v>11</v>
      </c>
      <c r="AH705" s="2" t="s">
        <v>11</v>
      </c>
      <c r="AI705" s="2" t="s">
        <v>11</v>
      </c>
      <c r="AJ705" s="2" t="s">
        <v>11</v>
      </c>
      <c r="AK705" s="2" t="s">
        <v>11</v>
      </c>
      <c r="AL705" s="2" t="s">
        <v>11</v>
      </c>
      <c r="AM705" s="2" t="s">
        <v>11</v>
      </c>
      <c r="AN705" s="2" t="s">
        <v>14</v>
      </c>
      <c r="AO705" s="2">
        <v>1.8780000000000001E-4</v>
      </c>
      <c r="AP705" s="2">
        <v>1.571E-7</v>
      </c>
      <c r="AQ705" s="2">
        <v>4.09</v>
      </c>
      <c r="AR705" s="2">
        <v>43.28</v>
      </c>
    </row>
    <row r="706" spans="1:44">
      <c r="A706" s="2" t="s">
        <v>3462</v>
      </c>
      <c r="B706" s="2" t="s">
        <v>32</v>
      </c>
      <c r="C706" s="2">
        <v>3</v>
      </c>
      <c r="D706" s="2">
        <v>4</v>
      </c>
      <c r="E706" s="2" t="s">
        <v>1378</v>
      </c>
      <c r="F706" s="2" t="s">
        <v>3463</v>
      </c>
      <c r="G706" s="2" t="s">
        <v>3464</v>
      </c>
      <c r="H706" s="2" t="s">
        <v>1381</v>
      </c>
      <c r="I706" s="2">
        <v>1</v>
      </c>
      <c r="J706" s="2">
        <v>1266.6259299999999</v>
      </c>
      <c r="K706" s="3">
        <v>0.81699999999999995</v>
      </c>
      <c r="L706" s="3">
        <v>0.73299999999999998</v>
      </c>
      <c r="M706" s="2">
        <v>0.99008992325929701</v>
      </c>
      <c r="N706" s="2">
        <v>0.231462989428702</v>
      </c>
      <c r="O706" s="2">
        <v>72.459999999999994</v>
      </c>
      <c r="P706" s="2">
        <v>72.459999999999994</v>
      </c>
      <c r="Q706" s="2">
        <v>102.3</v>
      </c>
      <c r="R706" s="2">
        <v>114.1</v>
      </c>
      <c r="S706" s="2">
        <v>83.6</v>
      </c>
      <c r="T706" s="2">
        <v>18.82</v>
      </c>
      <c r="U706" s="2">
        <v>29.23</v>
      </c>
      <c r="V706" s="2">
        <v>64.31</v>
      </c>
      <c r="W706" s="4">
        <v>6233.3608408054897</v>
      </c>
      <c r="X706" s="4">
        <v>5081.6299142400103</v>
      </c>
      <c r="Y706" s="4">
        <v>7433.2814751987598</v>
      </c>
      <c r="Z706" s="4">
        <v>6952.0166015625</v>
      </c>
      <c r="AA706" s="4">
        <v>5166.7970585947796</v>
      </c>
      <c r="AB706" s="4">
        <v>9333.5271410161604</v>
      </c>
      <c r="AC706" s="4">
        <v>5094.0746888636204</v>
      </c>
      <c r="AD706" s="4">
        <v>2539.3725321717802</v>
      </c>
      <c r="AE706" s="4">
        <v>9964.0824667787801</v>
      </c>
      <c r="AF706" s="2" t="s">
        <v>11</v>
      </c>
      <c r="AG706" s="2" t="s">
        <v>11</v>
      </c>
      <c r="AH706" s="2" t="s">
        <v>14</v>
      </c>
      <c r="AI706" s="2" t="s">
        <v>11</v>
      </c>
      <c r="AJ706" s="2" t="s">
        <v>14</v>
      </c>
      <c r="AK706" s="2" t="s">
        <v>11</v>
      </c>
      <c r="AL706" s="2" t="s">
        <v>14</v>
      </c>
      <c r="AM706" s="2" t="s">
        <v>15</v>
      </c>
      <c r="AN706" s="2" t="s">
        <v>14</v>
      </c>
      <c r="AO706" s="2">
        <v>1.227E-3</v>
      </c>
      <c r="AP706" s="2">
        <v>6.3140000000000002E-3</v>
      </c>
      <c r="AQ706" s="2">
        <v>1.67</v>
      </c>
      <c r="AR706" s="2">
        <v>22.18</v>
      </c>
    </row>
    <row r="707" spans="1:44">
      <c r="A707" s="2" t="s">
        <v>3465</v>
      </c>
      <c r="B707" s="2" t="s">
        <v>97</v>
      </c>
      <c r="C707" s="2">
        <v>1</v>
      </c>
      <c r="D707" s="2">
        <v>2</v>
      </c>
      <c r="E707" s="2" t="s">
        <v>1618</v>
      </c>
      <c r="F707" s="2" t="s">
        <v>3466</v>
      </c>
      <c r="G707" s="2" t="s">
        <v>3467</v>
      </c>
      <c r="H707" s="2" t="s">
        <v>1621</v>
      </c>
      <c r="I707" s="2">
        <v>1</v>
      </c>
      <c r="J707" s="2">
        <v>1253.7286099999999</v>
      </c>
      <c r="K707" s="3">
        <v>0.81699999999999995</v>
      </c>
      <c r="L707" s="3">
        <v>1.153</v>
      </c>
      <c r="M707" s="2">
        <v>0.99008992325929701</v>
      </c>
      <c r="N707" s="2">
        <v>0.98336116657070505</v>
      </c>
      <c r="O707" s="2">
        <v>23.77</v>
      </c>
      <c r="P707" s="2">
        <v>17.559999999999999</v>
      </c>
      <c r="Q707" s="2">
        <v>124</v>
      </c>
      <c r="R707" s="2">
        <v>85.2</v>
      </c>
      <c r="S707" s="2">
        <v>90.8</v>
      </c>
      <c r="T707" s="2">
        <v>20.14</v>
      </c>
      <c r="U707" s="2">
        <v>14.5</v>
      </c>
      <c r="V707" s="2">
        <v>15.68</v>
      </c>
      <c r="W707" s="4">
        <v>20832.485112647199</v>
      </c>
      <c r="X707" s="4">
        <v>27684.659293884601</v>
      </c>
      <c r="Y707" s="4">
        <v>31408.956800180498</v>
      </c>
      <c r="Z707" s="4">
        <v>16671.03125</v>
      </c>
      <c r="AA707" s="4">
        <v>19027.300706666501</v>
      </c>
      <c r="AB707" s="4">
        <v>22250.451746112401</v>
      </c>
      <c r="AC707" s="4">
        <v>20266.264388273499</v>
      </c>
      <c r="AD707" s="4">
        <v>19341.231010592699</v>
      </c>
      <c r="AE707" s="4">
        <v>25657.2828950535</v>
      </c>
      <c r="AF707" s="2" t="s">
        <v>11</v>
      </c>
      <c r="AG707" s="2" t="s">
        <v>14</v>
      </c>
      <c r="AH707" s="2" t="s">
        <v>14</v>
      </c>
      <c r="AI707" s="2" t="s">
        <v>14</v>
      </c>
      <c r="AJ707" s="2" t="s">
        <v>14</v>
      </c>
      <c r="AK707" s="2" t="s">
        <v>14</v>
      </c>
      <c r="AL707" s="2" t="s">
        <v>11</v>
      </c>
      <c r="AM707" s="2" t="s">
        <v>14</v>
      </c>
      <c r="AN707" s="2" t="s">
        <v>14</v>
      </c>
      <c r="AO707" s="2">
        <v>3.0309999999999999E-4</v>
      </c>
      <c r="AP707" s="2">
        <v>3.009E-3</v>
      </c>
      <c r="AQ707" s="2">
        <v>2.12</v>
      </c>
      <c r="AR707" s="2">
        <v>39.08</v>
      </c>
    </row>
    <row r="708" spans="1:44">
      <c r="A708" s="2" t="s">
        <v>3468</v>
      </c>
      <c r="B708" s="2" t="s">
        <v>36</v>
      </c>
      <c r="C708" s="2">
        <v>3</v>
      </c>
      <c r="D708" s="2">
        <v>13</v>
      </c>
      <c r="E708" s="2" t="s">
        <v>1611</v>
      </c>
      <c r="F708" s="2" t="s">
        <v>3469</v>
      </c>
      <c r="G708" s="2" t="s">
        <v>3470</v>
      </c>
      <c r="H708" s="2" t="s">
        <v>1614</v>
      </c>
      <c r="I708" s="2">
        <v>1</v>
      </c>
      <c r="J708" s="2">
        <v>1812.9524100000001</v>
      </c>
      <c r="K708" s="3">
        <v>0.81699999999999995</v>
      </c>
      <c r="L708" s="3">
        <v>1.2649999999999999</v>
      </c>
      <c r="M708" s="2">
        <v>0.99008992325929701</v>
      </c>
      <c r="N708" s="2">
        <v>0.90070823660373001</v>
      </c>
      <c r="O708" s="2">
        <v>41.05</v>
      </c>
      <c r="P708" s="2">
        <v>29.68</v>
      </c>
      <c r="Q708" s="2">
        <v>127.5</v>
      </c>
      <c r="R708" s="2">
        <v>78.8</v>
      </c>
      <c r="S708" s="2">
        <v>93.7</v>
      </c>
      <c r="T708" s="2">
        <v>53.61</v>
      </c>
      <c r="U708" s="2">
        <v>41.2</v>
      </c>
      <c r="V708" s="2">
        <v>44.88</v>
      </c>
      <c r="W708" s="4">
        <v>76139.176470139093</v>
      </c>
      <c r="X708" s="4">
        <v>87474.712977648102</v>
      </c>
      <c r="Y708" s="4">
        <v>24432.505875052899</v>
      </c>
      <c r="Z708" s="4">
        <v>47063.9189453125</v>
      </c>
      <c r="AA708" s="4">
        <v>50307.619838143401</v>
      </c>
      <c r="AB708" s="4">
        <v>20731.9512915097</v>
      </c>
      <c r="AC708" s="4">
        <v>71440.708450345599</v>
      </c>
      <c r="AD708" s="4">
        <v>55950.394082676597</v>
      </c>
      <c r="AE708" s="4">
        <v>26221.020818303001</v>
      </c>
      <c r="AF708" s="2" t="s">
        <v>11</v>
      </c>
      <c r="AG708" s="2" t="s">
        <v>11</v>
      </c>
      <c r="AH708" s="2" t="s">
        <v>11</v>
      </c>
      <c r="AI708" s="2" t="s">
        <v>11</v>
      </c>
      <c r="AJ708" s="2" t="s">
        <v>11</v>
      </c>
      <c r="AK708" s="2" t="s">
        <v>11</v>
      </c>
      <c r="AL708" s="2" t="s">
        <v>11</v>
      </c>
      <c r="AM708" s="2" t="s">
        <v>11</v>
      </c>
      <c r="AN708" s="2" t="s">
        <v>11</v>
      </c>
      <c r="AO708" s="2">
        <v>1.8780000000000001E-4</v>
      </c>
      <c r="AP708" s="2">
        <v>2.3729999999999999E-7</v>
      </c>
      <c r="AQ708" s="2">
        <v>4.17</v>
      </c>
      <c r="AR708" s="2">
        <v>46.85</v>
      </c>
    </row>
    <row r="709" spans="1:44">
      <c r="A709" s="2" t="s">
        <v>3471</v>
      </c>
      <c r="B709" s="2" t="s">
        <v>58</v>
      </c>
      <c r="C709" s="2">
        <v>3</v>
      </c>
      <c r="D709" s="2">
        <v>4</v>
      </c>
      <c r="E709" s="2" t="s">
        <v>302</v>
      </c>
      <c r="F709" s="2" t="s">
        <v>3472</v>
      </c>
      <c r="G709" s="2" t="s">
        <v>3473</v>
      </c>
      <c r="H709" s="2" t="s">
        <v>3154</v>
      </c>
      <c r="I709" s="2">
        <v>1</v>
      </c>
      <c r="J709" s="2">
        <v>1619.7846199999999</v>
      </c>
      <c r="K709" s="3">
        <v>0.81599999999999995</v>
      </c>
      <c r="L709" s="3">
        <v>0.90100000000000002</v>
      </c>
      <c r="M709" s="2">
        <v>0.99008992325929701</v>
      </c>
      <c r="N709" s="2">
        <v>0.668249023813557</v>
      </c>
      <c r="O709" s="2">
        <v>80.12</v>
      </c>
      <c r="P709" s="2">
        <v>80.12</v>
      </c>
      <c r="Q709" s="2">
        <v>110.2</v>
      </c>
      <c r="R709" s="2">
        <v>99.8</v>
      </c>
      <c r="S709" s="2">
        <v>89.9</v>
      </c>
      <c r="T709" s="2">
        <v>17.399999999999999</v>
      </c>
      <c r="U709" s="2">
        <v>28.33</v>
      </c>
      <c r="V709" s="2">
        <v>69.88</v>
      </c>
      <c r="W709" s="4">
        <v>13178.976315076099</v>
      </c>
      <c r="X709" s="4">
        <v>9508.7272523579504</v>
      </c>
      <c r="Y709" s="4">
        <v>10380.7262072299</v>
      </c>
      <c r="Z709" s="4">
        <v>13590.083984375</v>
      </c>
      <c r="AA709" s="4">
        <v>9404.2912249319907</v>
      </c>
      <c r="AB709" s="4">
        <v>7961.4094420658803</v>
      </c>
      <c r="AC709" s="4">
        <v>8471.7319659972509</v>
      </c>
      <c r="AD709" s="4">
        <v>18433.1088136037</v>
      </c>
      <c r="AE709" s="4">
        <v>4288.4717462984499</v>
      </c>
      <c r="AF709" s="2" t="s">
        <v>14</v>
      </c>
      <c r="AG709" s="2" t="s">
        <v>11</v>
      </c>
      <c r="AH709" s="2" t="s">
        <v>11</v>
      </c>
      <c r="AI709" s="2" t="s">
        <v>14</v>
      </c>
      <c r="AJ709" s="2" t="s">
        <v>11</v>
      </c>
      <c r="AK709" s="2" t="s">
        <v>14</v>
      </c>
      <c r="AL709" s="2" t="s">
        <v>11</v>
      </c>
      <c r="AM709" s="2" t="s">
        <v>14</v>
      </c>
      <c r="AN709" s="2" t="s">
        <v>15</v>
      </c>
      <c r="AO709" s="2">
        <v>1.8780000000000001E-4</v>
      </c>
      <c r="AP709" s="2">
        <v>4.0430000000000002E-4</v>
      </c>
      <c r="AQ709" s="2">
        <v>1.28</v>
      </c>
      <c r="AR709" s="2">
        <v>33.43</v>
      </c>
    </row>
    <row r="710" spans="1:44">
      <c r="A710" s="2" t="s">
        <v>787</v>
      </c>
      <c r="B710" s="2" t="s">
        <v>58</v>
      </c>
      <c r="C710" s="2">
        <v>1</v>
      </c>
      <c r="D710" s="2">
        <v>2</v>
      </c>
      <c r="E710" s="2" t="s">
        <v>788</v>
      </c>
      <c r="F710" s="2" t="s">
        <v>789</v>
      </c>
      <c r="G710" s="2" t="s">
        <v>790</v>
      </c>
      <c r="H710" s="2" t="s">
        <v>3474</v>
      </c>
      <c r="I710" s="2">
        <v>1</v>
      </c>
      <c r="J710" s="2">
        <v>1697.83896</v>
      </c>
      <c r="K710" s="3">
        <v>0.81499999999999995</v>
      </c>
      <c r="L710" s="3">
        <v>0.85799999999999998</v>
      </c>
      <c r="M710" s="2">
        <v>0.99008992325929701</v>
      </c>
      <c r="N710" s="2">
        <v>0.62381136062471898</v>
      </c>
      <c r="O710" s="2">
        <v>115.15</v>
      </c>
      <c r="P710" s="2">
        <v>72.63</v>
      </c>
      <c r="Q710" s="2">
        <v>165.2</v>
      </c>
      <c r="R710" s="2">
        <v>78.2</v>
      </c>
      <c r="S710" s="2">
        <v>56.5</v>
      </c>
      <c r="T710" s="2">
        <v>59.84</v>
      </c>
      <c r="U710" s="2">
        <v>24.94</v>
      </c>
      <c r="V710" s="2">
        <v>71.66</v>
      </c>
      <c r="W710" s="4">
        <v>12725.9218376969</v>
      </c>
      <c r="X710" s="4">
        <v>10099.5892859082</v>
      </c>
      <c r="Y710" s="4">
        <v>2842.0707340991598</v>
      </c>
      <c r="Z710" s="4">
        <v>6171.849609375</v>
      </c>
      <c r="AA710" s="4">
        <v>3737.5532337500799</v>
      </c>
      <c r="AB710" s="4">
        <v>4780.95286269185</v>
      </c>
      <c r="AC710" s="4">
        <v>10377.0399262465</v>
      </c>
      <c r="AD710" s="4">
        <v>3205.6702676397099</v>
      </c>
      <c r="AE710" s="4">
        <v>3455.6578727425999</v>
      </c>
      <c r="AF710" s="2" t="s">
        <v>11</v>
      </c>
      <c r="AG710" s="2" t="s">
        <v>14</v>
      </c>
      <c r="AH710" s="2" t="s">
        <v>15</v>
      </c>
      <c r="AI710" s="2" t="s">
        <v>11</v>
      </c>
      <c r="AJ710" s="2" t="s">
        <v>14</v>
      </c>
      <c r="AK710" s="2" t="s">
        <v>15</v>
      </c>
      <c r="AL710" s="2" t="s">
        <v>14</v>
      </c>
      <c r="AM710" s="2" t="s">
        <v>15</v>
      </c>
      <c r="AN710" s="2" t="s">
        <v>15</v>
      </c>
      <c r="AO710" s="2">
        <v>1.8780000000000001E-4</v>
      </c>
      <c r="AP710" s="2">
        <v>4.0240000000000002E-4</v>
      </c>
      <c r="AQ710" s="2">
        <v>2.61</v>
      </c>
      <c r="AR710" s="2">
        <v>51.27</v>
      </c>
    </row>
    <row r="711" spans="1:44">
      <c r="A711" s="2" t="s">
        <v>383</v>
      </c>
      <c r="B711" s="2" t="s">
        <v>39</v>
      </c>
      <c r="C711" s="2">
        <v>1</v>
      </c>
      <c r="D711" s="2">
        <v>6</v>
      </c>
      <c r="E711" s="2" t="s">
        <v>164</v>
      </c>
      <c r="F711" s="2" t="s">
        <v>384</v>
      </c>
      <c r="G711" s="2" t="s">
        <v>197</v>
      </c>
      <c r="H711" s="2" t="s">
        <v>3475</v>
      </c>
      <c r="I711" s="2">
        <v>1</v>
      </c>
      <c r="J711" s="2">
        <v>2580.30141</v>
      </c>
      <c r="K711" s="3">
        <v>0.81499999999999995</v>
      </c>
      <c r="L711" s="3">
        <v>1.6719999999999999</v>
      </c>
      <c r="M711" s="2">
        <v>0.99008992325929701</v>
      </c>
      <c r="N711" s="2">
        <v>0.16481419075732201</v>
      </c>
      <c r="O711" s="2">
        <v>87.39</v>
      </c>
      <c r="P711" s="2">
        <v>64.650000000000006</v>
      </c>
      <c r="Q711" s="2">
        <v>127.4</v>
      </c>
      <c r="R711" s="2">
        <v>63.3</v>
      </c>
      <c r="S711" s="2">
        <v>109.3</v>
      </c>
      <c r="T711" s="2">
        <v>78.540000000000006</v>
      </c>
      <c r="U711" s="2">
        <v>71.36</v>
      </c>
      <c r="V711" s="2">
        <v>72.849999999999994</v>
      </c>
      <c r="W711" s="4">
        <v>46603.364744352803</v>
      </c>
      <c r="X711" s="4">
        <v>27848.341611905202</v>
      </c>
      <c r="Y711" s="4">
        <v>5046.1848344872096</v>
      </c>
      <c r="Z711" s="4">
        <v>19874.517578125</v>
      </c>
      <c r="AA711" s="4">
        <v>13839.9162657343</v>
      </c>
      <c r="AB711" s="4">
        <v>2765.3298640226199</v>
      </c>
      <c r="AC711" s="4">
        <v>33236.429590106098</v>
      </c>
      <c r="AD711" s="4">
        <v>23888.449767669099</v>
      </c>
      <c r="AE711" s="4">
        <v>4111.19823115897</v>
      </c>
      <c r="AF711" s="2" t="s">
        <v>11</v>
      </c>
      <c r="AG711" s="2" t="s">
        <v>11</v>
      </c>
      <c r="AH711" s="2" t="s">
        <v>11</v>
      </c>
      <c r="AI711" s="2" t="s">
        <v>11</v>
      </c>
      <c r="AJ711" s="2" t="s">
        <v>11</v>
      </c>
      <c r="AK711" s="2" t="s">
        <v>15</v>
      </c>
      <c r="AL711" s="2" t="s">
        <v>11</v>
      </c>
      <c r="AM711" s="2" t="s">
        <v>14</v>
      </c>
      <c r="AN711" s="2" t="s">
        <v>15</v>
      </c>
      <c r="AO711" s="2">
        <v>1.8780000000000001E-4</v>
      </c>
      <c r="AP711" s="2">
        <v>2.319E-9</v>
      </c>
      <c r="AQ711" s="2">
        <v>3.98</v>
      </c>
      <c r="AR711" s="2">
        <v>44</v>
      </c>
    </row>
    <row r="712" spans="1:44">
      <c r="A712" s="2" t="s">
        <v>3476</v>
      </c>
      <c r="B712" s="2" t="s">
        <v>58</v>
      </c>
      <c r="C712" s="2">
        <v>1</v>
      </c>
      <c r="D712" s="2">
        <v>6</v>
      </c>
      <c r="E712" s="2" t="s">
        <v>3477</v>
      </c>
      <c r="F712" s="2" t="s">
        <v>3478</v>
      </c>
      <c r="G712" s="2" t="s">
        <v>3479</v>
      </c>
      <c r="H712" s="2" t="s">
        <v>3480</v>
      </c>
      <c r="I712" s="2">
        <v>1</v>
      </c>
      <c r="J712" s="2">
        <v>1973.97831</v>
      </c>
      <c r="K712" s="3">
        <v>0.81499999999999995</v>
      </c>
      <c r="L712" s="3">
        <v>0.63600000000000001</v>
      </c>
      <c r="M712" s="2">
        <v>0.99008992325929701</v>
      </c>
      <c r="N712" s="2">
        <v>3.5413296218503303E-2</v>
      </c>
      <c r="O712" s="2">
        <v>51.64</v>
      </c>
      <c r="P712" s="2">
        <v>30.61</v>
      </c>
      <c r="Q712" s="2">
        <v>84.5</v>
      </c>
      <c r="R712" s="2">
        <v>131.69999999999999</v>
      </c>
      <c r="S712" s="2">
        <v>83.8</v>
      </c>
      <c r="T712" s="2">
        <v>28.78</v>
      </c>
      <c r="U712" s="2">
        <v>10.6</v>
      </c>
      <c r="V712" s="2">
        <v>49.33</v>
      </c>
      <c r="W712" s="4">
        <v>6213.6039945274397</v>
      </c>
      <c r="X712" s="4">
        <v>5754.3878448201303</v>
      </c>
      <c r="Y712" s="4">
        <v>9534.0819065409796</v>
      </c>
      <c r="Z712" s="4">
        <v>10239.974609375</v>
      </c>
      <c r="AA712" s="4">
        <v>9690.32643951912</v>
      </c>
      <c r="AB712" s="4">
        <v>8303.5126017073708</v>
      </c>
      <c r="AC712" s="4">
        <v>7767.1603349741899</v>
      </c>
      <c r="AD712" s="4">
        <v>6163.5725610987402</v>
      </c>
      <c r="AE712" s="4">
        <v>2497.17247621244</v>
      </c>
      <c r="AF712" s="2" t="s">
        <v>11</v>
      </c>
      <c r="AG712" s="2" t="s">
        <v>11</v>
      </c>
      <c r="AH712" s="2" t="s">
        <v>14</v>
      </c>
      <c r="AI712" s="2" t="s">
        <v>11</v>
      </c>
      <c r="AJ712" s="2" t="s">
        <v>11</v>
      </c>
      <c r="AK712" s="2" t="s">
        <v>14</v>
      </c>
      <c r="AL712" s="2" t="s">
        <v>14</v>
      </c>
      <c r="AM712" s="2" t="s">
        <v>14</v>
      </c>
      <c r="AN712" s="2" t="s">
        <v>15</v>
      </c>
      <c r="AO712" s="2">
        <v>1.8780000000000001E-4</v>
      </c>
      <c r="AP712" s="2">
        <v>1.165E-4</v>
      </c>
      <c r="AQ712" s="2">
        <v>2.4500000000000002</v>
      </c>
      <c r="AR712" s="2">
        <v>43.83</v>
      </c>
    </row>
    <row r="713" spans="1:44">
      <c r="A713" s="2" t="s">
        <v>3481</v>
      </c>
      <c r="B713" s="2" t="s">
        <v>36</v>
      </c>
      <c r="C713" s="2">
        <v>3</v>
      </c>
      <c r="D713" s="2">
        <v>21</v>
      </c>
      <c r="E713" s="2" t="s">
        <v>1054</v>
      </c>
      <c r="F713" s="2" t="s">
        <v>3482</v>
      </c>
      <c r="G713" s="2" t="s">
        <v>3483</v>
      </c>
      <c r="H713" s="2" t="s">
        <v>1054</v>
      </c>
      <c r="I713" s="2">
        <v>1</v>
      </c>
      <c r="J713" s="2">
        <v>1421.7245800000001</v>
      </c>
      <c r="K713" s="3">
        <v>0.81399999999999995</v>
      </c>
      <c r="L713" s="3">
        <v>1.232</v>
      </c>
      <c r="M713" s="2">
        <v>0.99008992325929701</v>
      </c>
      <c r="N713" s="2">
        <v>0.93557089417101802</v>
      </c>
      <c r="O713" s="2">
        <v>78.2</v>
      </c>
      <c r="P713" s="2">
        <v>111.08</v>
      </c>
      <c r="Q713" s="2">
        <v>120.6</v>
      </c>
      <c r="R713" s="2">
        <v>81.2</v>
      </c>
      <c r="S713" s="2">
        <v>98.2</v>
      </c>
      <c r="T713" s="2">
        <v>67.239999999999995</v>
      </c>
      <c r="U713" s="2">
        <v>59.81</v>
      </c>
      <c r="V713" s="2">
        <v>75.39</v>
      </c>
      <c r="W713" s="4">
        <v>853557.56382062996</v>
      </c>
      <c r="X713" s="4">
        <v>558822.025228524</v>
      </c>
      <c r="Y713" s="4">
        <v>154170.93135521299</v>
      </c>
      <c r="Z713" s="4">
        <v>425018.3125</v>
      </c>
      <c r="AA713" s="4">
        <v>375967.90358901001</v>
      </c>
      <c r="AB713" s="4">
        <v>94285.741577662397</v>
      </c>
      <c r="AC713" s="4">
        <v>810275.82776286395</v>
      </c>
      <c r="AD713" s="4">
        <v>454855.296934977</v>
      </c>
      <c r="AE713" s="4">
        <v>116146.134364856</v>
      </c>
      <c r="AF713" s="2" t="s">
        <v>11</v>
      </c>
      <c r="AG713" s="2" t="s">
        <v>11</v>
      </c>
      <c r="AH713" s="2" t="s">
        <v>11</v>
      </c>
      <c r="AI713" s="2" t="s">
        <v>11</v>
      </c>
      <c r="AJ713" s="2" t="s">
        <v>11</v>
      </c>
      <c r="AK713" s="2" t="s">
        <v>11</v>
      </c>
      <c r="AL713" s="2" t="s">
        <v>11</v>
      </c>
      <c r="AM713" s="2" t="s">
        <v>11</v>
      </c>
      <c r="AN713" s="2" t="s">
        <v>11</v>
      </c>
      <c r="AO713" s="2">
        <v>1.8780000000000001E-4</v>
      </c>
      <c r="AP713" s="2">
        <v>7.0929999999999997E-6</v>
      </c>
      <c r="AQ713" s="2">
        <v>3.43</v>
      </c>
      <c r="AR713" s="2">
        <v>53.8</v>
      </c>
    </row>
    <row r="714" spans="1:44">
      <c r="A714" s="2" t="s">
        <v>3484</v>
      </c>
      <c r="B714" s="2" t="s">
        <v>27</v>
      </c>
      <c r="C714" s="2">
        <v>2</v>
      </c>
      <c r="D714" s="2">
        <v>7</v>
      </c>
      <c r="E714" s="2" t="s">
        <v>3485</v>
      </c>
      <c r="F714" s="2" t="s">
        <v>3486</v>
      </c>
      <c r="G714" s="2" t="s">
        <v>3487</v>
      </c>
      <c r="H714" s="2" t="s">
        <v>3488</v>
      </c>
      <c r="I714" s="2">
        <v>1</v>
      </c>
      <c r="J714" s="2">
        <v>968.57097999999996</v>
      </c>
      <c r="K714" s="3">
        <v>0.81299999999999994</v>
      </c>
      <c r="L714" s="3">
        <v>0.39500000000000002</v>
      </c>
      <c r="M714" s="2">
        <v>0.99008992325929701</v>
      </c>
      <c r="N714" s="2">
        <v>1.6332292882820599E-7</v>
      </c>
      <c r="O714" s="2">
        <v>64.13</v>
      </c>
      <c r="P714" s="2">
        <v>20.64</v>
      </c>
      <c r="Q714" s="2">
        <v>81.8</v>
      </c>
      <c r="R714" s="2">
        <v>151.69999999999999</v>
      </c>
      <c r="S714" s="2">
        <v>66.5</v>
      </c>
      <c r="T714" s="2">
        <v>75.38</v>
      </c>
      <c r="U714" s="2">
        <v>24.72</v>
      </c>
      <c r="V714" s="2">
        <v>23.87</v>
      </c>
      <c r="W714" s="4">
        <v>21713.231122460002</v>
      </c>
      <c r="X714" s="4">
        <v>3353.9153697164002</v>
      </c>
      <c r="Y714" s="4">
        <v>31104.661446457099</v>
      </c>
      <c r="Z714" s="4">
        <v>38460.98828125</v>
      </c>
      <c r="AA714" s="4">
        <v>40283.774392013598</v>
      </c>
      <c r="AB714" s="4">
        <v>58965.543579453799</v>
      </c>
      <c r="AC714" s="4">
        <v>14581.110207195599</v>
      </c>
      <c r="AD714" s="4">
        <v>17649.072681755199</v>
      </c>
      <c r="AE714" s="4">
        <v>23291.974540991301</v>
      </c>
      <c r="AF714" s="2" t="s">
        <v>11</v>
      </c>
      <c r="AG714" s="2" t="s">
        <v>15</v>
      </c>
      <c r="AH714" s="2" t="s">
        <v>11</v>
      </c>
      <c r="AI714" s="2" t="s">
        <v>11</v>
      </c>
      <c r="AJ714" s="2" t="s">
        <v>11</v>
      </c>
      <c r="AK714" s="2" t="s">
        <v>11</v>
      </c>
      <c r="AL714" s="2" t="s">
        <v>14</v>
      </c>
      <c r="AM714" s="2" t="s">
        <v>11</v>
      </c>
      <c r="AN714" s="2" t="s">
        <v>11</v>
      </c>
      <c r="AO714" s="2">
        <v>1.572E-3</v>
      </c>
      <c r="AP714" s="2">
        <v>1.3440000000000001E-2</v>
      </c>
      <c r="AQ714" s="2">
        <v>1.83</v>
      </c>
      <c r="AR714" s="2">
        <v>32.049999999999997</v>
      </c>
    </row>
    <row r="715" spans="1:44">
      <c r="A715" s="2" t="s">
        <v>1791</v>
      </c>
      <c r="B715" s="2" t="s">
        <v>3097</v>
      </c>
      <c r="C715" s="2">
        <v>3</v>
      </c>
      <c r="D715" s="2">
        <v>5</v>
      </c>
      <c r="E715" s="2" t="s">
        <v>1611</v>
      </c>
      <c r="F715" s="2" t="s">
        <v>1792</v>
      </c>
      <c r="G715" s="2" t="s">
        <v>1793</v>
      </c>
      <c r="H715" s="2" t="s">
        <v>1614</v>
      </c>
      <c r="I715" s="2">
        <v>1</v>
      </c>
      <c r="J715" s="2">
        <v>1062.5686000000001</v>
      </c>
      <c r="K715" s="3">
        <v>0.81200000000000006</v>
      </c>
      <c r="L715" s="3">
        <v>1.204</v>
      </c>
      <c r="M715" s="2">
        <v>0.99008992325929701</v>
      </c>
      <c r="N715" s="2">
        <v>0.96489785082190205</v>
      </c>
      <c r="O715" s="2">
        <v>47.68</v>
      </c>
      <c r="P715" s="2">
        <v>47.68</v>
      </c>
      <c r="Q715" s="2">
        <v>109.9</v>
      </c>
      <c r="R715" s="2">
        <v>100.7</v>
      </c>
      <c r="S715" s="2">
        <v>89.3</v>
      </c>
      <c r="T715" s="2">
        <v>23.54</v>
      </c>
      <c r="U715" s="2">
        <v>32.19</v>
      </c>
      <c r="V715" s="2">
        <v>34.79</v>
      </c>
      <c r="W715" s="4">
        <v>29042.568073544</v>
      </c>
      <c r="X715" s="4">
        <v>34027.989732469003</v>
      </c>
      <c r="Y715" s="4">
        <v>45666.109929326798</v>
      </c>
      <c r="Z715" s="4">
        <v>17369.931640625</v>
      </c>
      <c r="AA715" s="4">
        <v>33838.7036641796</v>
      </c>
      <c r="AB715" s="4">
        <v>31179.324769561001</v>
      </c>
      <c r="AC715" s="4">
        <v>20919.162518422199</v>
      </c>
      <c r="AD715" s="4">
        <v>27646.539489341001</v>
      </c>
      <c r="AE715" s="4">
        <v>41384.032700126802</v>
      </c>
      <c r="AF715" s="2" t="s">
        <v>11</v>
      </c>
      <c r="AG715" s="2" t="s">
        <v>14</v>
      </c>
      <c r="AH715" s="2" t="s">
        <v>14</v>
      </c>
      <c r="AI715" s="2" t="s">
        <v>11</v>
      </c>
      <c r="AJ715" s="2" t="s">
        <v>14</v>
      </c>
      <c r="AK715" s="2" t="s">
        <v>11</v>
      </c>
      <c r="AL715" s="2" t="s">
        <v>11</v>
      </c>
      <c r="AM715" s="2" t="s">
        <v>14</v>
      </c>
      <c r="AN715" s="2" t="s">
        <v>11</v>
      </c>
      <c r="AO715" s="2">
        <v>1.3129999999999999E-3</v>
      </c>
      <c r="AP715" s="2">
        <v>9.1149999999999998E-3</v>
      </c>
      <c r="AQ715" s="2">
        <v>1.92</v>
      </c>
      <c r="AR715" s="2">
        <v>31.22</v>
      </c>
    </row>
    <row r="716" spans="1:44">
      <c r="A716" s="2" t="s">
        <v>3489</v>
      </c>
      <c r="B716" s="2" t="s">
        <v>39</v>
      </c>
      <c r="C716" s="2">
        <v>1</v>
      </c>
      <c r="D716" s="2">
        <v>2</v>
      </c>
      <c r="E716" s="2" t="s">
        <v>3490</v>
      </c>
      <c r="F716" s="2" t="s">
        <v>3491</v>
      </c>
      <c r="G716" s="2" t="s">
        <v>3492</v>
      </c>
      <c r="H716" s="2" t="s">
        <v>3493</v>
      </c>
      <c r="I716" s="2">
        <v>1</v>
      </c>
      <c r="J716" s="2">
        <v>1692.9716900000001</v>
      </c>
      <c r="K716" s="3">
        <v>0.81200000000000006</v>
      </c>
      <c r="L716" s="3">
        <v>1.298</v>
      </c>
      <c r="M716" s="2">
        <v>0.99008992325929701</v>
      </c>
      <c r="N716" s="2">
        <v>0.85953101940212195</v>
      </c>
      <c r="O716" s="2">
        <v>26.99</v>
      </c>
      <c r="P716" s="2">
        <v>65.98</v>
      </c>
      <c r="Q716" s="2">
        <v>120.5</v>
      </c>
      <c r="R716" s="2">
        <v>78.099999999999994</v>
      </c>
      <c r="S716" s="2">
        <v>101.4</v>
      </c>
      <c r="T716" s="2">
        <v>38.979999999999997</v>
      </c>
      <c r="U716" s="2">
        <v>61.43</v>
      </c>
      <c r="V716" s="2">
        <v>14.5</v>
      </c>
      <c r="W716" s="4">
        <v>4184.5507028649099</v>
      </c>
      <c r="X716" s="4">
        <v>8162.0841489040804</v>
      </c>
      <c r="Y716" s="4">
        <v>4557.5610173815503</v>
      </c>
      <c r="Z716" s="4">
        <v>6285.68603515625</v>
      </c>
      <c r="AA716" s="4">
        <v>2954.7906795511799</v>
      </c>
      <c r="AB716" s="4">
        <v>1913.1928408591</v>
      </c>
      <c r="AC716" s="4">
        <v>3834.0197557884999</v>
      </c>
      <c r="AD716" s="4">
        <v>4526.3387924357303</v>
      </c>
      <c r="AE716" s="4">
        <v>3399.32905685368</v>
      </c>
      <c r="AF716" s="2" t="s">
        <v>11</v>
      </c>
      <c r="AG716" s="2" t="s">
        <v>14</v>
      </c>
      <c r="AH716" s="2" t="s">
        <v>15</v>
      </c>
      <c r="AI716" s="2" t="s">
        <v>11</v>
      </c>
      <c r="AJ716" s="2" t="s">
        <v>15</v>
      </c>
      <c r="AK716" s="2" t="s">
        <v>15</v>
      </c>
      <c r="AL716" s="2" t="s">
        <v>15</v>
      </c>
      <c r="AM716" s="2" t="s">
        <v>14</v>
      </c>
      <c r="AN716" s="2" t="s">
        <v>15</v>
      </c>
      <c r="AO716" s="2">
        <v>1.3129999999999999E-3</v>
      </c>
      <c r="AP716" s="2">
        <v>9.0539999999999995E-3</v>
      </c>
      <c r="AQ716" s="2">
        <v>1.84</v>
      </c>
      <c r="AR716" s="2">
        <v>49.2</v>
      </c>
    </row>
    <row r="717" spans="1:44">
      <c r="A717" s="2" t="s">
        <v>3494</v>
      </c>
      <c r="B717" s="2" t="s">
        <v>27</v>
      </c>
      <c r="C717" s="2">
        <v>5</v>
      </c>
      <c r="D717" s="2">
        <v>4</v>
      </c>
      <c r="E717" s="2" t="s">
        <v>3495</v>
      </c>
      <c r="F717" s="2" t="s">
        <v>3496</v>
      </c>
      <c r="G717" s="2" t="s">
        <v>3497</v>
      </c>
      <c r="H717" s="2" t="s">
        <v>3498</v>
      </c>
      <c r="I717" s="2">
        <v>1</v>
      </c>
      <c r="J717" s="2">
        <v>1765.8425199999999</v>
      </c>
      <c r="K717" s="3">
        <v>0.81200000000000006</v>
      </c>
      <c r="L717" s="3">
        <v>1.1859999999999999</v>
      </c>
      <c r="M717" s="2">
        <v>0.99008992325929701</v>
      </c>
      <c r="N717" s="2">
        <v>0.96751638647120697</v>
      </c>
      <c r="O717" s="2">
        <v>6.96</v>
      </c>
      <c r="P717" s="2">
        <v>11.17</v>
      </c>
      <c r="Q717" s="2">
        <v>122</v>
      </c>
      <c r="R717" s="2">
        <v>81.099999999999994</v>
      </c>
      <c r="S717" s="2">
        <v>96.9</v>
      </c>
      <c r="T717" s="2">
        <v>22.59</v>
      </c>
      <c r="U717" s="2">
        <v>20.36</v>
      </c>
      <c r="V717" s="2">
        <v>22.83</v>
      </c>
      <c r="W717" s="4">
        <v>14334.680027067099</v>
      </c>
      <c r="X717" s="4">
        <v>9490.4170840453608</v>
      </c>
      <c r="Y717" s="4">
        <v>14669.081935370299</v>
      </c>
      <c r="Z717" s="4">
        <v>9533.591796875</v>
      </c>
      <c r="AA717" s="4">
        <v>6827.2839132512399</v>
      </c>
      <c r="AB717" s="4">
        <v>10251.6118309228</v>
      </c>
      <c r="AC717" s="4">
        <v>7708.4212998276798</v>
      </c>
      <c r="AD717" s="4">
        <v>12163.1445416141</v>
      </c>
      <c r="AE717" s="4">
        <v>11380.449635102999</v>
      </c>
      <c r="AF717" s="2" t="s">
        <v>11</v>
      </c>
      <c r="AG717" s="2" t="s">
        <v>14</v>
      </c>
      <c r="AH717" s="2" t="s">
        <v>11</v>
      </c>
      <c r="AI717" s="2" t="s">
        <v>11</v>
      </c>
      <c r="AJ717" s="2" t="s">
        <v>14</v>
      </c>
      <c r="AK717" s="2" t="s">
        <v>14</v>
      </c>
      <c r="AL717" s="2" t="s">
        <v>14</v>
      </c>
      <c r="AM717" s="2" t="s">
        <v>11</v>
      </c>
      <c r="AN717" s="2" t="s">
        <v>14</v>
      </c>
      <c r="AO717" s="2">
        <v>2.1410000000000001E-3</v>
      </c>
      <c r="AP717" s="2">
        <v>1.6840000000000001E-2</v>
      </c>
      <c r="AQ717" s="2">
        <v>1.47</v>
      </c>
      <c r="AR717" s="2">
        <v>30.36</v>
      </c>
    </row>
    <row r="718" spans="1:44">
      <c r="A718" s="2" t="s">
        <v>3499</v>
      </c>
      <c r="B718" s="2" t="s">
        <v>54</v>
      </c>
      <c r="C718" s="2">
        <v>1</v>
      </c>
      <c r="D718" s="2">
        <v>6</v>
      </c>
      <c r="E718" s="2" t="s">
        <v>3500</v>
      </c>
      <c r="F718" s="2" t="s">
        <v>3501</v>
      </c>
      <c r="G718" s="2" t="s">
        <v>3502</v>
      </c>
      <c r="H718" s="2" t="s">
        <v>3503</v>
      </c>
      <c r="I718" s="2">
        <v>1</v>
      </c>
      <c r="J718" s="2">
        <v>1807.85059</v>
      </c>
      <c r="K718" s="3">
        <v>0.81200000000000006</v>
      </c>
      <c r="L718" s="3">
        <v>1.367</v>
      </c>
      <c r="M718" s="2">
        <v>0.99008992325929701</v>
      </c>
      <c r="N718" s="2">
        <v>0.69508019384348796</v>
      </c>
      <c r="O718" s="2">
        <v>109.68</v>
      </c>
      <c r="P718" s="2">
        <v>113.44</v>
      </c>
      <c r="Q718" s="2">
        <v>124.7</v>
      </c>
      <c r="R718" s="2">
        <v>74</v>
      </c>
      <c r="S718" s="2">
        <v>101.2</v>
      </c>
      <c r="T718" s="2">
        <v>78.010000000000005</v>
      </c>
      <c r="U718" s="2">
        <v>44.54</v>
      </c>
      <c r="V718" s="2">
        <v>79.89</v>
      </c>
      <c r="W718" s="4">
        <v>25559.095704446801</v>
      </c>
      <c r="X718" s="4">
        <v>13435.129308564599</v>
      </c>
      <c r="Y718" s="4">
        <v>3496.3140418632202</v>
      </c>
      <c r="Z718" s="4">
        <v>10729.115234375</v>
      </c>
      <c r="AA718" s="4">
        <v>7975.1605894528202</v>
      </c>
      <c r="AB718" s="4">
        <v>4018.1716873942501</v>
      </c>
      <c r="AC718" s="4">
        <v>20779.348551845898</v>
      </c>
      <c r="AD718" s="4">
        <v>10905.030524071</v>
      </c>
      <c r="AE718" s="4">
        <v>2561.1523852209698</v>
      </c>
      <c r="AF718" s="2" t="s">
        <v>11</v>
      </c>
      <c r="AG718" s="2" t="s">
        <v>11</v>
      </c>
      <c r="AH718" s="2" t="s">
        <v>14</v>
      </c>
      <c r="AI718" s="2" t="s">
        <v>11</v>
      </c>
      <c r="AJ718" s="2" t="s">
        <v>11</v>
      </c>
      <c r="AK718" s="2" t="s">
        <v>15</v>
      </c>
      <c r="AL718" s="2" t="s">
        <v>11</v>
      </c>
      <c r="AM718" s="2" t="s">
        <v>14</v>
      </c>
      <c r="AN718" s="2" t="s">
        <v>15</v>
      </c>
      <c r="AO718" s="2">
        <v>1.8780000000000001E-4</v>
      </c>
      <c r="AP718" s="2">
        <v>3.65E-7</v>
      </c>
      <c r="AQ718" s="2">
        <v>3.98</v>
      </c>
      <c r="AR718" s="2">
        <v>47.95</v>
      </c>
    </row>
    <row r="719" spans="1:44">
      <c r="A719" s="2" t="s">
        <v>3504</v>
      </c>
      <c r="B719" s="2" t="s">
        <v>36</v>
      </c>
      <c r="C719" s="2">
        <v>2</v>
      </c>
      <c r="D719" s="2">
        <v>12</v>
      </c>
      <c r="E719" s="2" t="s">
        <v>2538</v>
      </c>
      <c r="F719" s="2" t="s">
        <v>3505</v>
      </c>
      <c r="G719" s="2" t="s">
        <v>3506</v>
      </c>
      <c r="H719" s="2" t="s">
        <v>2541</v>
      </c>
      <c r="I719" s="2">
        <v>1</v>
      </c>
      <c r="J719" s="2">
        <v>1135.59284</v>
      </c>
      <c r="K719" s="3">
        <v>0.81</v>
      </c>
      <c r="L719" s="3">
        <v>0.60899999999999999</v>
      </c>
      <c r="M719" s="2">
        <v>0.99008992325929701</v>
      </c>
      <c r="N719" s="2">
        <v>8.8396152321356097E-3</v>
      </c>
      <c r="O719" s="2">
        <v>34.03</v>
      </c>
      <c r="P719" s="2">
        <v>45.78</v>
      </c>
      <c r="Q719" s="2">
        <v>98.2</v>
      </c>
      <c r="R719" s="2">
        <v>107.3</v>
      </c>
      <c r="S719" s="2">
        <v>94.5</v>
      </c>
      <c r="T719" s="2">
        <v>19.2</v>
      </c>
      <c r="U719" s="2">
        <v>33.54</v>
      </c>
      <c r="V719" s="2">
        <v>24.68</v>
      </c>
      <c r="W719" s="4">
        <v>15044.3813778599</v>
      </c>
      <c r="X719" s="4">
        <v>16623.796998866099</v>
      </c>
      <c r="Y719" s="4">
        <v>21576.334187332599</v>
      </c>
      <c r="Z719" s="4">
        <v>18171.982421875</v>
      </c>
      <c r="AA719" s="4">
        <v>17404.8397909183</v>
      </c>
      <c r="AB719" s="4">
        <v>30581.5907392308</v>
      </c>
      <c r="AC719" s="4">
        <v>10595.607154793201</v>
      </c>
      <c r="AD719" s="4">
        <v>16004.6152850055</v>
      </c>
      <c r="AE719" s="4">
        <v>17483.893613567299</v>
      </c>
      <c r="AF719" s="2" t="s">
        <v>11</v>
      </c>
      <c r="AG719" s="2" t="s">
        <v>11</v>
      </c>
      <c r="AH719" s="2" t="s">
        <v>11</v>
      </c>
      <c r="AI719" s="2" t="s">
        <v>11</v>
      </c>
      <c r="AJ719" s="2" t="s">
        <v>11</v>
      </c>
      <c r="AK719" s="2" t="s">
        <v>11</v>
      </c>
      <c r="AL719" s="2" t="s">
        <v>14</v>
      </c>
      <c r="AM719" s="2" t="s">
        <v>14</v>
      </c>
      <c r="AN719" s="2" t="s">
        <v>14</v>
      </c>
      <c r="AO719" s="2">
        <v>1.8780000000000001E-4</v>
      </c>
      <c r="AP719" s="2">
        <v>9.502E-4</v>
      </c>
      <c r="AQ719" s="2">
        <v>2.06</v>
      </c>
      <c r="AR719" s="2">
        <v>25.63</v>
      </c>
    </row>
    <row r="720" spans="1:44">
      <c r="A720" s="2" t="s">
        <v>3507</v>
      </c>
      <c r="B720" s="2" t="s">
        <v>58</v>
      </c>
      <c r="C720" s="2">
        <v>2</v>
      </c>
      <c r="D720" s="2">
        <v>7</v>
      </c>
      <c r="E720" s="2" t="s">
        <v>3508</v>
      </c>
      <c r="F720" s="2" t="s">
        <v>3509</v>
      </c>
      <c r="G720" s="2" t="s">
        <v>3510</v>
      </c>
      <c r="H720" s="2" t="s">
        <v>3511</v>
      </c>
      <c r="I720" s="2">
        <v>1</v>
      </c>
      <c r="J720" s="2">
        <v>1508.7817600000001</v>
      </c>
      <c r="K720" s="3">
        <v>0.81</v>
      </c>
      <c r="L720" s="3">
        <v>0.996</v>
      </c>
      <c r="M720" s="2">
        <v>0.99008992325929701</v>
      </c>
      <c r="N720" s="2">
        <v>0.91310768933212705</v>
      </c>
      <c r="O720" s="2">
        <v>9.83</v>
      </c>
      <c r="P720" s="2">
        <v>5.19</v>
      </c>
      <c r="Q720" s="2">
        <v>113.1</v>
      </c>
      <c r="R720" s="2">
        <v>95.2</v>
      </c>
      <c r="S720" s="2">
        <v>91.7</v>
      </c>
      <c r="T720" s="2">
        <v>12.54</v>
      </c>
      <c r="U720" s="2">
        <v>2.81</v>
      </c>
      <c r="V720" s="2">
        <v>3.8</v>
      </c>
      <c r="W720" s="4">
        <v>18939.5915602932</v>
      </c>
      <c r="X720" s="4">
        <v>20194.705693643798</v>
      </c>
      <c r="Y720" s="4">
        <v>15745.629375718299</v>
      </c>
      <c r="Z720" s="4">
        <v>15221.8935546875</v>
      </c>
      <c r="AA720" s="4">
        <v>15946.537582626899</v>
      </c>
      <c r="AB720" s="4">
        <v>16023.2673257059</v>
      </c>
      <c r="AC720" s="4">
        <v>15347.240385347801</v>
      </c>
      <c r="AD720" s="4">
        <v>16268.8127901064</v>
      </c>
      <c r="AE720" s="4">
        <v>15162.2731790899</v>
      </c>
      <c r="AF720" s="2" t="s">
        <v>11</v>
      </c>
      <c r="AG720" s="2" t="s">
        <v>11</v>
      </c>
      <c r="AH720" s="2" t="s">
        <v>11</v>
      </c>
      <c r="AI720" s="2" t="s">
        <v>11</v>
      </c>
      <c r="AJ720" s="2" t="s">
        <v>14</v>
      </c>
      <c r="AK720" s="2" t="s">
        <v>14</v>
      </c>
      <c r="AL720" s="2" t="s">
        <v>11</v>
      </c>
      <c r="AM720" s="2" t="s">
        <v>11</v>
      </c>
      <c r="AN720" s="2" t="s">
        <v>11</v>
      </c>
      <c r="AO720" s="2">
        <v>1.8780000000000001E-4</v>
      </c>
      <c r="AP720" s="2">
        <v>1.8650000000000001E-4</v>
      </c>
      <c r="AQ720" s="2">
        <v>1.39</v>
      </c>
      <c r="AR720" s="2">
        <v>46.34</v>
      </c>
    </row>
    <row r="721" spans="1:44">
      <c r="A721" s="2" t="s">
        <v>3512</v>
      </c>
      <c r="B721" s="2" t="s">
        <v>87</v>
      </c>
      <c r="C721" s="2">
        <v>3</v>
      </c>
      <c r="D721" s="2">
        <v>34</v>
      </c>
      <c r="E721" s="2" t="s">
        <v>1054</v>
      </c>
      <c r="F721" s="2" t="s">
        <v>3513</v>
      </c>
      <c r="G721" s="2" t="s">
        <v>1725</v>
      </c>
      <c r="H721" s="2" t="s">
        <v>1054</v>
      </c>
      <c r="I721" s="2">
        <v>1</v>
      </c>
      <c r="J721" s="2">
        <v>1652.83123</v>
      </c>
      <c r="K721" s="3">
        <v>0.81</v>
      </c>
      <c r="L721" s="3">
        <v>1.1559999999999999</v>
      </c>
      <c r="M721" s="2">
        <v>0.99008992325929701</v>
      </c>
      <c r="N721" s="2">
        <v>0.98336116657070505</v>
      </c>
      <c r="O721" s="2">
        <v>12.46</v>
      </c>
      <c r="P721" s="2">
        <v>24.18</v>
      </c>
      <c r="Q721" s="2">
        <v>117.8</v>
      </c>
      <c r="R721" s="2">
        <v>78.2</v>
      </c>
      <c r="S721" s="2">
        <v>104</v>
      </c>
      <c r="T721" s="2">
        <v>14.08</v>
      </c>
      <c r="U721" s="2">
        <v>8.7100000000000009</v>
      </c>
      <c r="V721" s="2">
        <v>18.77</v>
      </c>
      <c r="W721" s="4">
        <v>172098.12120418801</v>
      </c>
      <c r="X721" s="4">
        <v>209174.87798055899</v>
      </c>
      <c r="Y721" s="4">
        <v>228371.947441322</v>
      </c>
      <c r="Z721" s="4">
        <v>137412.50683593799</v>
      </c>
      <c r="AA721" s="4">
        <v>160050.841278348</v>
      </c>
      <c r="AB721" s="4">
        <v>138876.46704600699</v>
      </c>
      <c r="AC721" s="4">
        <v>130658.24685284799</v>
      </c>
      <c r="AD721" s="4">
        <v>184764.437675653</v>
      </c>
      <c r="AE721" s="4">
        <v>185022.44188822701</v>
      </c>
      <c r="AF721" s="2" t="s">
        <v>11</v>
      </c>
      <c r="AG721" s="2" t="s">
        <v>11</v>
      </c>
      <c r="AH721" s="2" t="s">
        <v>11</v>
      </c>
      <c r="AI721" s="2" t="s">
        <v>11</v>
      </c>
      <c r="AJ721" s="2" t="s">
        <v>11</v>
      </c>
      <c r="AK721" s="2" t="s">
        <v>11</v>
      </c>
      <c r="AL721" s="2" t="s">
        <v>11</v>
      </c>
      <c r="AM721" s="2" t="s">
        <v>11</v>
      </c>
      <c r="AN721" s="2" t="s">
        <v>11</v>
      </c>
      <c r="AO721" s="2">
        <v>1.8780000000000001E-4</v>
      </c>
      <c r="AP721" s="2">
        <v>3.9220000000000003E-8</v>
      </c>
      <c r="AQ721" s="2">
        <v>3.58</v>
      </c>
      <c r="AR721" s="2">
        <v>33.21</v>
      </c>
    </row>
    <row r="722" spans="1:44">
      <c r="A722" s="2" t="s">
        <v>3514</v>
      </c>
      <c r="B722" s="2" t="s">
        <v>54</v>
      </c>
      <c r="C722" s="2">
        <v>6</v>
      </c>
      <c r="D722" s="2">
        <v>17</v>
      </c>
      <c r="E722" s="2" t="s">
        <v>3515</v>
      </c>
      <c r="F722" s="2" t="s">
        <v>3516</v>
      </c>
      <c r="G722" s="2" t="s">
        <v>3517</v>
      </c>
      <c r="H722" s="2" t="s">
        <v>3518</v>
      </c>
      <c r="I722" s="2">
        <v>1</v>
      </c>
      <c r="J722" s="2">
        <v>1243.64633</v>
      </c>
      <c r="K722" s="3">
        <v>0.80900000000000005</v>
      </c>
      <c r="L722" s="3">
        <v>1.135</v>
      </c>
      <c r="M722" s="2">
        <v>0.99008992325929701</v>
      </c>
      <c r="N722" s="2">
        <v>0.99473593311705</v>
      </c>
      <c r="O722" s="2">
        <v>24.76</v>
      </c>
      <c r="P722" s="2">
        <v>22.88</v>
      </c>
      <c r="Q722" s="2">
        <v>124.7</v>
      </c>
      <c r="R722" s="2">
        <v>82.1</v>
      </c>
      <c r="S722" s="2">
        <v>93.2</v>
      </c>
      <c r="T722" s="2">
        <v>17.47</v>
      </c>
      <c r="U722" s="2">
        <v>13</v>
      </c>
      <c r="V722" s="2">
        <v>18.989999999999998</v>
      </c>
      <c r="W722" s="4">
        <v>289848.600425852</v>
      </c>
      <c r="X722" s="4">
        <v>380964.836272182</v>
      </c>
      <c r="Y722" s="4">
        <v>410737.68456207402</v>
      </c>
      <c r="Z722" s="4">
        <v>217410.046875</v>
      </c>
      <c r="AA722" s="4">
        <v>250959.17483262499</v>
      </c>
      <c r="AB722" s="4">
        <v>282457.15263519197</v>
      </c>
      <c r="AC722" s="4">
        <v>234506.831326199</v>
      </c>
      <c r="AD722" s="4">
        <v>284752.63147568901</v>
      </c>
      <c r="AE722" s="4">
        <v>343613.67088022502</v>
      </c>
      <c r="AF722" s="2" t="s">
        <v>11</v>
      </c>
      <c r="AG722" s="2" t="s">
        <v>11</v>
      </c>
      <c r="AH722" s="2" t="s">
        <v>11</v>
      </c>
      <c r="AI722" s="2" t="s">
        <v>11</v>
      </c>
      <c r="AJ722" s="2" t="s">
        <v>11</v>
      </c>
      <c r="AK722" s="2" t="s">
        <v>11</v>
      </c>
      <c r="AL722" s="2" t="s">
        <v>11</v>
      </c>
      <c r="AM722" s="2" t="s">
        <v>11</v>
      </c>
      <c r="AN722" s="2" t="s">
        <v>11</v>
      </c>
      <c r="AO722" s="2">
        <v>1.8780000000000001E-4</v>
      </c>
      <c r="AP722" s="2">
        <v>1.161E-4</v>
      </c>
      <c r="AQ722" s="2">
        <v>2.82</v>
      </c>
      <c r="AR722" s="2">
        <v>32.75</v>
      </c>
    </row>
    <row r="723" spans="1:44">
      <c r="A723" s="2" t="s">
        <v>387</v>
      </c>
      <c r="B723" s="2" t="s">
        <v>58</v>
      </c>
      <c r="C723" s="2">
        <v>2</v>
      </c>
      <c r="D723" s="2">
        <v>22</v>
      </c>
      <c r="E723" s="2" t="s">
        <v>388</v>
      </c>
      <c r="F723" s="2" t="s">
        <v>389</v>
      </c>
      <c r="G723" s="2" t="s">
        <v>390</v>
      </c>
      <c r="H723" s="2" t="s">
        <v>3519</v>
      </c>
      <c r="I723" s="2">
        <v>1</v>
      </c>
      <c r="J723" s="2">
        <v>2124.1369199999999</v>
      </c>
      <c r="K723" s="3">
        <v>0.80900000000000005</v>
      </c>
      <c r="L723" s="3">
        <v>0.94299999999999995</v>
      </c>
      <c r="M723" s="2">
        <v>0.99008992325929701</v>
      </c>
      <c r="N723" s="2">
        <v>0.79923898499644896</v>
      </c>
      <c r="O723" s="2">
        <v>28.39</v>
      </c>
      <c r="P723" s="2">
        <v>38.28</v>
      </c>
      <c r="Q723" s="2">
        <v>118.6</v>
      </c>
      <c r="R723" s="2">
        <v>93.4</v>
      </c>
      <c r="S723" s="2">
        <v>88</v>
      </c>
      <c r="T723" s="2">
        <v>57.56</v>
      </c>
      <c r="U723" s="2">
        <v>48.75</v>
      </c>
      <c r="V723" s="2">
        <v>61.65</v>
      </c>
      <c r="W723" s="4">
        <v>171543.715055932</v>
      </c>
      <c r="X723" s="4">
        <v>160042.631906525</v>
      </c>
      <c r="Y723" s="4">
        <v>42029.227008054899</v>
      </c>
      <c r="Z723" s="4">
        <v>126284.328125</v>
      </c>
      <c r="AA723" s="4">
        <v>125983.818168974</v>
      </c>
      <c r="AB723" s="4">
        <v>43026.6839049337</v>
      </c>
      <c r="AC723" s="4">
        <v>160116.03573502999</v>
      </c>
      <c r="AD723" s="4">
        <v>118775.694132637</v>
      </c>
      <c r="AE723" s="4">
        <v>33995.683471460899</v>
      </c>
      <c r="AF723" s="2" t="s">
        <v>11</v>
      </c>
      <c r="AG723" s="2" t="s">
        <v>11</v>
      </c>
      <c r="AH723" s="2" t="s">
        <v>11</v>
      </c>
      <c r="AI723" s="2" t="s">
        <v>11</v>
      </c>
      <c r="AJ723" s="2" t="s">
        <v>11</v>
      </c>
      <c r="AK723" s="2" t="s">
        <v>11</v>
      </c>
      <c r="AL723" s="2" t="s">
        <v>11</v>
      </c>
      <c r="AM723" s="2" t="s">
        <v>11</v>
      </c>
      <c r="AN723" s="2" t="s">
        <v>11</v>
      </c>
      <c r="AO723" s="2">
        <v>1.8780000000000001E-4</v>
      </c>
      <c r="AP723" s="2">
        <v>3.7749999999999997E-8</v>
      </c>
      <c r="AQ723" s="2">
        <v>5.54</v>
      </c>
      <c r="AR723" s="2">
        <v>46.97</v>
      </c>
    </row>
    <row r="724" spans="1:44">
      <c r="A724" s="2" t="s">
        <v>3520</v>
      </c>
      <c r="B724" s="2" t="s">
        <v>46</v>
      </c>
      <c r="C724" s="2">
        <v>1</v>
      </c>
      <c r="D724" s="2">
        <v>7</v>
      </c>
      <c r="E724" s="2" t="s">
        <v>3521</v>
      </c>
      <c r="F724" s="2" t="s">
        <v>3522</v>
      </c>
      <c r="G724" s="2" t="s">
        <v>3523</v>
      </c>
      <c r="H724" s="2" t="s">
        <v>3524</v>
      </c>
      <c r="I724" s="2">
        <v>1</v>
      </c>
      <c r="J724" s="2">
        <v>1415.62599</v>
      </c>
      <c r="K724" s="3">
        <v>0.80800000000000005</v>
      </c>
      <c r="L724" s="3">
        <v>0.94799999999999995</v>
      </c>
      <c r="M724" s="2">
        <v>0.99008992325929701</v>
      </c>
      <c r="N724" s="2">
        <v>0.81991152504513898</v>
      </c>
      <c r="O724" s="2">
        <v>17.760000000000002</v>
      </c>
      <c r="P724" s="2">
        <v>15.4</v>
      </c>
      <c r="Q724" s="2">
        <v>112.8</v>
      </c>
      <c r="R724" s="2">
        <v>96.1</v>
      </c>
      <c r="S724" s="2">
        <v>91.1</v>
      </c>
      <c r="T724" s="2">
        <v>6.19</v>
      </c>
      <c r="U724" s="2">
        <v>8.07</v>
      </c>
      <c r="V724" s="2">
        <v>15.63</v>
      </c>
      <c r="W724" s="4">
        <v>34134.806721619898</v>
      </c>
      <c r="X724" s="4">
        <v>37161.562102257201</v>
      </c>
      <c r="Y724" s="4">
        <v>38571.816803452501</v>
      </c>
      <c r="Z724" s="4">
        <v>31643.23046875</v>
      </c>
      <c r="AA724" s="4">
        <v>33436.561756149997</v>
      </c>
      <c r="AB724" s="4">
        <v>28466.476331139798</v>
      </c>
      <c r="AC724" s="4">
        <v>35390.121876051599</v>
      </c>
      <c r="AD724" s="4">
        <v>25903.109047157999</v>
      </c>
      <c r="AE724" s="4">
        <v>30012.825983442599</v>
      </c>
      <c r="AF724" s="2" t="s">
        <v>11</v>
      </c>
      <c r="AG724" s="2" t="s">
        <v>14</v>
      </c>
      <c r="AH724" s="2" t="s">
        <v>11</v>
      </c>
      <c r="AI724" s="2" t="s">
        <v>11</v>
      </c>
      <c r="AJ724" s="2" t="s">
        <v>14</v>
      </c>
      <c r="AK724" s="2" t="s">
        <v>11</v>
      </c>
      <c r="AL724" s="2" t="s">
        <v>11</v>
      </c>
      <c r="AM724" s="2" t="s">
        <v>11</v>
      </c>
      <c r="AN724" s="2" t="s">
        <v>14</v>
      </c>
      <c r="AO724" s="2">
        <v>1.8780000000000001E-4</v>
      </c>
      <c r="AP724" s="2">
        <v>3.3789999999999997E-4</v>
      </c>
      <c r="AQ724" s="2">
        <v>2.52</v>
      </c>
      <c r="AR724" s="2">
        <v>31.58</v>
      </c>
    </row>
    <row r="725" spans="1:44">
      <c r="A725" s="2" t="s">
        <v>3525</v>
      </c>
      <c r="B725" s="2" t="s">
        <v>87</v>
      </c>
      <c r="C725" s="2">
        <v>1</v>
      </c>
      <c r="D725" s="2">
        <v>6</v>
      </c>
      <c r="E725" s="2" t="s">
        <v>3526</v>
      </c>
      <c r="F725" s="2" t="s">
        <v>3527</v>
      </c>
      <c r="G725" s="2" t="s">
        <v>3528</v>
      </c>
      <c r="H725" s="2" t="s">
        <v>3529</v>
      </c>
      <c r="I725" s="2">
        <v>1</v>
      </c>
      <c r="J725" s="2">
        <v>1896.8942400000001</v>
      </c>
      <c r="K725" s="3">
        <v>0.80600000000000005</v>
      </c>
      <c r="L725" s="3">
        <v>1.0820000000000001</v>
      </c>
      <c r="M725" s="2">
        <v>0.99008992325929701</v>
      </c>
      <c r="N725" s="2">
        <v>0.98465037558220003</v>
      </c>
      <c r="O725" s="2">
        <v>110.77</v>
      </c>
      <c r="P725" s="2">
        <v>45.48</v>
      </c>
      <c r="Q725" s="2">
        <v>122.5</v>
      </c>
      <c r="R725" s="2">
        <v>76.2</v>
      </c>
      <c r="S725" s="2">
        <v>101.3</v>
      </c>
      <c r="T725" s="2">
        <v>75.39</v>
      </c>
      <c r="U725" s="2">
        <v>17.32</v>
      </c>
      <c r="V725" s="2">
        <v>58.16</v>
      </c>
      <c r="W725" s="4">
        <v>13617.719263876499</v>
      </c>
      <c r="X725" s="4">
        <v>24426.6547737082</v>
      </c>
      <c r="Y725" s="4">
        <v>3533.8158417452801</v>
      </c>
      <c r="Z725" s="4">
        <v>7967.65185546875</v>
      </c>
      <c r="AA725" s="4">
        <v>10920.8489850675</v>
      </c>
      <c r="AB725" s="4">
        <v>8472.7176982624296</v>
      </c>
      <c r="AC725" s="4">
        <v>11268.479620538101</v>
      </c>
      <c r="AD725" s="4">
        <v>11819.479294733101</v>
      </c>
      <c r="AE725" s="4">
        <v>2848.1695043783602</v>
      </c>
      <c r="AF725" s="2" t="s">
        <v>11</v>
      </c>
      <c r="AG725" s="2" t="s">
        <v>11</v>
      </c>
      <c r="AH725" s="2" t="s">
        <v>15</v>
      </c>
      <c r="AI725" s="2" t="s">
        <v>11</v>
      </c>
      <c r="AJ725" s="2" t="s">
        <v>14</v>
      </c>
      <c r="AK725" s="2" t="s">
        <v>11</v>
      </c>
      <c r="AL725" s="2" t="s">
        <v>11</v>
      </c>
      <c r="AM725" s="2" t="s">
        <v>11</v>
      </c>
      <c r="AN725" s="2" t="s">
        <v>15</v>
      </c>
      <c r="AO725" s="2">
        <v>1.8780000000000001E-4</v>
      </c>
      <c r="AP725" s="2">
        <v>6.8910000000000003E-5</v>
      </c>
      <c r="AQ725" s="2">
        <v>3.11</v>
      </c>
      <c r="AR725" s="2">
        <v>38.28</v>
      </c>
    </row>
    <row r="726" spans="1:44">
      <c r="A726" s="2" t="s">
        <v>3530</v>
      </c>
      <c r="B726" s="2" t="s">
        <v>36</v>
      </c>
      <c r="C726" s="2">
        <v>2</v>
      </c>
      <c r="D726" s="2">
        <v>8</v>
      </c>
      <c r="E726" s="2" t="s">
        <v>2459</v>
      </c>
      <c r="F726" s="2" t="s">
        <v>3531</v>
      </c>
      <c r="G726" s="2" t="s">
        <v>3532</v>
      </c>
      <c r="H726" s="2" t="s">
        <v>2462</v>
      </c>
      <c r="I726" s="2">
        <v>1</v>
      </c>
      <c r="J726" s="2">
        <v>2017.0171399999999</v>
      </c>
      <c r="K726" s="3">
        <v>0.80500000000000005</v>
      </c>
      <c r="L726" s="3">
        <v>0.81599999999999995</v>
      </c>
      <c r="M726" s="2">
        <v>0.99008992325929701</v>
      </c>
      <c r="N726" s="2">
        <v>0.482459218442717</v>
      </c>
      <c r="O726" s="2">
        <v>77.36</v>
      </c>
      <c r="P726" s="2">
        <v>65.819999999999993</v>
      </c>
      <c r="Q726" s="2">
        <v>106.5</v>
      </c>
      <c r="R726" s="2">
        <v>99.1</v>
      </c>
      <c r="S726" s="2">
        <v>94.4</v>
      </c>
      <c r="T726" s="2">
        <v>36.81</v>
      </c>
      <c r="U726" s="2">
        <v>30.51</v>
      </c>
      <c r="V726" s="2">
        <v>59.3</v>
      </c>
      <c r="W726" s="4">
        <v>9636.1757686844194</v>
      </c>
      <c r="X726" s="4">
        <v>8306.0577722873404</v>
      </c>
      <c r="Y726" s="4">
        <v>4370.7993969338404</v>
      </c>
      <c r="Z726" s="4">
        <v>9505.220703125</v>
      </c>
      <c r="AA726" s="4">
        <v>7729.4145322936602</v>
      </c>
      <c r="AB726" s="4">
        <v>5013.2279595808504</v>
      </c>
      <c r="AC726" s="4">
        <v>7759.5738212665901</v>
      </c>
      <c r="AD726" s="4">
        <v>7360.1824445099801</v>
      </c>
      <c r="AE726" s="4">
        <v>1783.2631835713901</v>
      </c>
      <c r="AF726" s="2" t="s">
        <v>11</v>
      </c>
      <c r="AG726" s="2" t="s">
        <v>11</v>
      </c>
      <c r="AH726" s="2" t="s">
        <v>11</v>
      </c>
      <c r="AI726" s="2" t="s">
        <v>11</v>
      </c>
      <c r="AJ726" s="2" t="s">
        <v>11</v>
      </c>
      <c r="AK726" s="2" t="s">
        <v>11</v>
      </c>
      <c r="AL726" s="2" t="s">
        <v>11</v>
      </c>
      <c r="AM726" s="2" t="s">
        <v>11</v>
      </c>
      <c r="AN726" s="2" t="s">
        <v>15</v>
      </c>
      <c r="AO726" s="2">
        <v>1.8780000000000001E-4</v>
      </c>
      <c r="AP726" s="2">
        <v>4.9499999999999997E-5</v>
      </c>
      <c r="AQ726" s="2">
        <v>3.08</v>
      </c>
      <c r="AR726" s="2">
        <v>47.72</v>
      </c>
    </row>
    <row r="727" spans="1:44">
      <c r="A727" s="2" t="s">
        <v>3533</v>
      </c>
      <c r="B727" s="2" t="s">
        <v>54</v>
      </c>
      <c r="C727" s="2">
        <v>4</v>
      </c>
      <c r="D727" s="2">
        <v>9</v>
      </c>
      <c r="E727" s="2" t="s">
        <v>2091</v>
      </c>
      <c r="F727" s="2" t="s">
        <v>3534</v>
      </c>
      <c r="G727" s="2" t="s">
        <v>3535</v>
      </c>
      <c r="H727" s="2" t="s">
        <v>2094</v>
      </c>
      <c r="I727" s="2">
        <v>1</v>
      </c>
      <c r="J727" s="2">
        <v>1665.8628699999999</v>
      </c>
      <c r="K727" s="3">
        <v>0.80400000000000005</v>
      </c>
      <c r="L727" s="3">
        <v>1.0249999999999999</v>
      </c>
      <c r="M727" s="2">
        <v>0.99008992325929701</v>
      </c>
      <c r="N727" s="2">
        <v>0.96016894285821197</v>
      </c>
      <c r="O727" s="2">
        <v>17.190000000000001</v>
      </c>
      <c r="P727" s="2">
        <v>38.83</v>
      </c>
      <c r="Q727" s="2">
        <v>115.9</v>
      </c>
      <c r="R727" s="2">
        <v>91</v>
      </c>
      <c r="S727" s="2">
        <v>93.2</v>
      </c>
      <c r="T727" s="2">
        <v>18.34</v>
      </c>
      <c r="U727" s="2">
        <v>30.7</v>
      </c>
      <c r="V727" s="2">
        <v>8.33</v>
      </c>
      <c r="W727" s="4">
        <v>23929.037575983501</v>
      </c>
      <c r="X727" s="4">
        <v>26922.232065975499</v>
      </c>
      <c r="Y727" s="4">
        <v>34028.903152601502</v>
      </c>
      <c r="Z727" s="4">
        <v>21136.173828125</v>
      </c>
      <c r="AA727" s="4">
        <v>15344.163118194399</v>
      </c>
      <c r="AB727" s="4">
        <v>28636.6312602992</v>
      </c>
      <c r="AC727" s="4">
        <v>24493.978199953999</v>
      </c>
      <c r="AD727" s="4">
        <v>20984.039401619299</v>
      </c>
      <c r="AE727" s="4">
        <v>21654.231700718901</v>
      </c>
      <c r="AF727" s="2" t="s">
        <v>11</v>
      </c>
      <c r="AG727" s="2" t="s">
        <v>11</v>
      </c>
      <c r="AH727" s="2" t="s">
        <v>11</v>
      </c>
      <c r="AI727" s="2" t="s">
        <v>11</v>
      </c>
      <c r="AJ727" s="2" t="s">
        <v>11</v>
      </c>
      <c r="AK727" s="2" t="s">
        <v>11</v>
      </c>
      <c r="AL727" s="2" t="s">
        <v>11</v>
      </c>
      <c r="AM727" s="2" t="s">
        <v>11</v>
      </c>
      <c r="AN727" s="2" t="s">
        <v>11</v>
      </c>
      <c r="AO727" s="2">
        <v>1.8780000000000001E-4</v>
      </c>
      <c r="AP727" s="2">
        <v>9.0979999999999995E-7</v>
      </c>
      <c r="AQ727" s="2">
        <v>3.65</v>
      </c>
      <c r="AR727" s="2">
        <v>36.4</v>
      </c>
    </row>
    <row r="728" spans="1:44">
      <c r="A728" s="2" t="s">
        <v>45</v>
      </c>
      <c r="B728" s="2" t="s">
        <v>87</v>
      </c>
      <c r="C728" s="2">
        <v>2</v>
      </c>
      <c r="D728" s="2">
        <v>22</v>
      </c>
      <c r="E728" s="2" t="s">
        <v>47</v>
      </c>
      <c r="F728" s="2" t="s">
        <v>48</v>
      </c>
      <c r="G728" s="2" t="s">
        <v>3536</v>
      </c>
      <c r="H728" s="2" t="s">
        <v>3537</v>
      </c>
      <c r="I728" s="2">
        <v>1</v>
      </c>
      <c r="J728" s="2">
        <v>1958.9528</v>
      </c>
      <c r="K728" s="3">
        <v>0.80300000000000005</v>
      </c>
      <c r="L728" s="3">
        <v>1.169</v>
      </c>
      <c r="M728" s="2">
        <v>0.99008992325929701</v>
      </c>
      <c r="N728" s="2">
        <v>0.982347044489705</v>
      </c>
      <c r="O728" s="2">
        <v>16.73</v>
      </c>
      <c r="P728" s="2">
        <v>11.17</v>
      </c>
      <c r="Q728" s="2">
        <v>123.2</v>
      </c>
      <c r="R728" s="2">
        <v>81.5</v>
      </c>
      <c r="S728" s="2">
        <v>95.3</v>
      </c>
      <c r="T728" s="2">
        <v>11.57</v>
      </c>
      <c r="U728" s="2">
        <v>4.6399999999999997</v>
      </c>
      <c r="V728" s="2">
        <v>10.61</v>
      </c>
      <c r="W728" s="4">
        <v>92326.705476448493</v>
      </c>
      <c r="X728" s="4">
        <v>108527.259681004</v>
      </c>
      <c r="Y728" s="4">
        <v>116298.881847443</v>
      </c>
      <c r="Z728" s="4">
        <v>67699.37890625</v>
      </c>
      <c r="AA728" s="4">
        <v>71741.221798347702</v>
      </c>
      <c r="AB728" s="4">
        <v>74245.200200407897</v>
      </c>
      <c r="AC728" s="4">
        <v>83899.750541365604</v>
      </c>
      <c r="AD728" s="4">
        <v>75497.0080609141</v>
      </c>
      <c r="AE728" s="4">
        <v>93369.859585113401</v>
      </c>
      <c r="AF728" s="2" t="s">
        <v>11</v>
      </c>
      <c r="AG728" s="2" t="s">
        <v>11</v>
      </c>
      <c r="AH728" s="2" t="s">
        <v>11</v>
      </c>
      <c r="AI728" s="2" t="s">
        <v>11</v>
      </c>
      <c r="AJ728" s="2" t="s">
        <v>11</v>
      </c>
      <c r="AK728" s="2" t="s">
        <v>11</v>
      </c>
      <c r="AL728" s="2" t="s">
        <v>11</v>
      </c>
      <c r="AM728" s="2" t="s">
        <v>11</v>
      </c>
      <c r="AN728" s="2" t="s">
        <v>11</v>
      </c>
      <c r="AO728" s="2">
        <v>1.8780000000000001E-4</v>
      </c>
      <c r="AP728" s="2">
        <v>2.213E-5</v>
      </c>
      <c r="AQ728" s="2">
        <v>3.43</v>
      </c>
      <c r="AR728" s="2">
        <v>37.119999999999997</v>
      </c>
    </row>
    <row r="729" spans="1:44">
      <c r="A729" s="2" t="s">
        <v>3538</v>
      </c>
      <c r="B729" s="2" t="s">
        <v>39</v>
      </c>
      <c r="C729" s="2">
        <v>1</v>
      </c>
      <c r="D729" s="2">
        <v>18</v>
      </c>
      <c r="E729" s="2" t="s">
        <v>3539</v>
      </c>
      <c r="F729" s="2" t="s">
        <v>3540</v>
      </c>
      <c r="G729" s="2" t="s">
        <v>3541</v>
      </c>
      <c r="H729" s="2" t="s">
        <v>3542</v>
      </c>
      <c r="I729" s="2">
        <v>1</v>
      </c>
      <c r="J729" s="2">
        <v>1436.73146</v>
      </c>
      <c r="K729" s="3">
        <v>0.80100000000000005</v>
      </c>
      <c r="L729" s="3">
        <v>0.95499999999999996</v>
      </c>
      <c r="M729" s="2">
        <v>0.99008992325929701</v>
      </c>
      <c r="N729" s="2">
        <v>0.82712759550012205</v>
      </c>
      <c r="O729" s="2">
        <v>15.49</v>
      </c>
      <c r="P729" s="2">
        <v>15.5</v>
      </c>
      <c r="Q729" s="2">
        <v>113.3</v>
      </c>
      <c r="R729" s="2">
        <v>95.5</v>
      </c>
      <c r="S729" s="2">
        <v>91.2</v>
      </c>
      <c r="T729" s="2">
        <v>17.61</v>
      </c>
      <c r="U729" s="2">
        <v>8.49</v>
      </c>
      <c r="V729" s="2">
        <v>15.04</v>
      </c>
      <c r="W729" s="4">
        <v>66506.361933772598</v>
      </c>
      <c r="X729" s="4">
        <v>73454.837255810402</v>
      </c>
      <c r="Y729" s="4">
        <v>92868.117912362504</v>
      </c>
      <c r="Z729" s="4">
        <v>61931.3828125</v>
      </c>
      <c r="AA729" s="4">
        <v>56417.629567557997</v>
      </c>
      <c r="AB729" s="4">
        <v>66896.918092779801</v>
      </c>
      <c r="AC729" s="4">
        <v>53274.980489117297</v>
      </c>
      <c r="AD729" s="4">
        <v>59125.762270247797</v>
      </c>
      <c r="AE729" s="4">
        <v>71324.961406949602</v>
      </c>
      <c r="AF729" s="2" t="s">
        <v>11</v>
      </c>
      <c r="AG729" s="2" t="s">
        <v>11</v>
      </c>
      <c r="AH729" s="2" t="s">
        <v>11</v>
      </c>
      <c r="AI729" s="2" t="s">
        <v>11</v>
      </c>
      <c r="AJ729" s="2" t="s">
        <v>11</v>
      </c>
      <c r="AK729" s="2" t="s">
        <v>11</v>
      </c>
      <c r="AL729" s="2" t="s">
        <v>11</v>
      </c>
      <c r="AM729" s="2" t="s">
        <v>11</v>
      </c>
      <c r="AN729" s="2" t="s">
        <v>11</v>
      </c>
      <c r="AO729" s="2">
        <v>1.8780000000000001E-4</v>
      </c>
      <c r="AP729" s="2">
        <v>1.237E-5</v>
      </c>
      <c r="AQ729" s="2">
        <v>3.06</v>
      </c>
      <c r="AR729" s="2">
        <v>25.19</v>
      </c>
    </row>
    <row r="730" spans="1:44">
      <c r="A730" s="2" t="s">
        <v>3543</v>
      </c>
      <c r="B730" s="2" t="s">
        <v>46</v>
      </c>
      <c r="C730" s="2">
        <v>3</v>
      </c>
      <c r="D730" s="2">
        <v>10</v>
      </c>
      <c r="E730" s="2" t="s">
        <v>3544</v>
      </c>
      <c r="F730" s="2" t="s">
        <v>3545</v>
      </c>
      <c r="G730" s="2" t="s">
        <v>3546</v>
      </c>
      <c r="H730" s="2" t="s">
        <v>3547</v>
      </c>
      <c r="I730" s="2">
        <v>1</v>
      </c>
      <c r="J730" s="2">
        <v>1435.80898</v>
      </c>
      <c r="K730" s="3">
        <v>0.80100000000000005</v>
      </c>
      <c r="L730" s="3">
        <v>0.85799999999999998</v>
      </c>
      <c r="M730" s="2">
        <v>0.99008992325929701</v>
      </c>
      <c r="N730" s="2">
        <v>0.514221711132967</v>
      </c>
      <c r="O730" s="2">
        <v>12.23</v>
      </c>
      <c r="P730" s="2">
        <v>12.7</v>
      </c>
      <c r="Q730" s="2">
        <v>113.4</v>
      </c>
      <c r="R730" s="2">
        <v>102.8</v>
      </c>
      <c r="S730" s="2">
        <v>83.9</v>
      </c>
      <c r="T730" s="2">
        <v>7.12</v>
      </c>
      <c r="U730" s="2">
        <v>9.48</v>
      </c>
      <c r="V730" s="2">
        <v>10.79</v>
      </c>
      <c r="W730" s="4">
        <v>54295.728942590998</v>
      </c>
      <c r="X730" s="4">
        <v>60691.187053324204</v>
      </c>
      <c r="Y730" s="4">
        <v>62226.171684148103</v>
      </c>
      <c r="Z730" s="4">
        <v>50671.73046875</v>
      </c>
      <c r="AA730" s="4">
        <v>61159.952285667998</v>
      </c>
      <c r="AB730" s="4">
        <v>55011.555730070497</v>
      </c>
      <c r="AC730" s="4">
        <v>43489.4325303808</v>
      </c>
      <c r="AD730" s="4">
        <v>44907.0428985213</v>
      </c>
      <c r="AE730" s="4">
        <v>52911.823785807203</v>
      </c>
      <c r="AF730" s="2" t="s">
        <v>11</v>
      </c>
      <c r="AG730" s="2" t="s">
        <v>11</v>
      </c>
      <c r="AH730" s="2" t="s">
        <v>11</v>
      </c>
      <c r="AI730" s="2" t="s">
        <v>11</v>
      </c>
      <c r="AJ730" s="2" t="s">
        <v>11</v>
      </c>
      <c r="AK730" s="2" t="s">
        <v>11</v>
      </c>
      <c r="AL730" s="2" t="s">
        <v>11</v>
      </c>
      <c r="AM730" s="2" t="s">
        <v>11</v>
      </c>
      <c r="AN730" s="2" t="s">
        <v>11</v>
      </c>
      <c r="AO730" s="2">
        <v>1.8780000000000001E-4</v>
      </c>
      <c r="AP730" s="2">
        <v>2.0599999999999999E-5</v>
      </c>
      <c r="AQ730" s="2">
        <v>2.7</v>
      </c>
      <c r="AR730" s="2">
        <v>41.38</v>
      </c>
    </row>
    <row r="731" spans="1:44">
      <c r="A731" s="2" t="s">
        <v>586</v>
      </c>
      <c r="B731" s="2" t="s">
        <v>3548</v>
      </c>
      <c r="C731" s="2">
        <v>1</v>
      </c>
      <c r="D731" s="2">
        <v>1</v>
      </c>
      <c r="E731" s="2" t="s">
        <v>588</v>
      </c>
      <c r="F731" s="2" t="s">
        <v>589</v>
      </c>
      <c r="G731" s="2" t="s">
        <v>590</v>
      </c>
      <c r="H731" s="2" t="s">
        <v>1827</v>
      </c>
      <c r="I731" s="2">
        <v>1</v>
      </c>
      <c r="J731" s="2">
        <v>2031.9449</v>
      </c>
      <c r="K731" s="3">
        <v>0.8</v>
      </c>
      <c r="L731" s="3">
        <v>1.3480000000000001</v>
      </c>
      <c r="M731" s="2">
        <v>0.99008992325929701</v>
      </c>
      <c r="N731" s="2">
        <v>0.75793854198094202</v>
      </c>
      <c r="O731" s="2">
        <v>56.95</v>
      </c>
      <c r="P731" s="2">
        <v>76.760000000000005</v>
      </c>
      <c r="Q731" s="2">
        <v>106.4</v>
      </c>
      <c r="R731" s="2">
        <v>108.5</v>
      </c>
      <c r="S731" s="2">
        <v>85.1</v>
      </c>
      <c r="T731" s="2">
        <v>22.9</v>
      </c>
      <c r="U731" s="2">
        <v>47.4</v>
      </c>
      <c r="V731" s="2">
        <v>70.510000000000005</v>
      </c>
      <c r="W731" s="4">
        <v>4931.88440664476</v>
      </c>
      <c r="X731" s="4">
        <v>6262.37050153782</v>
      </c>
      <c r="Y731" s="4">
        <v>3958.18939410948</v>
      </c>
      <c r="Z731" s="4">
        <v>6220.22265625</v>
      </c>
      <c r="AA731" s="4">
        <v>5029.57798892351</v>
      </c>
      <c r="AB731" s="4">
        <v>2115.3288402712501</v>
      </c>
      <c r="AC731" s="4">
        <v>10293.392010621999</v>
      </c>
      <c r="AD731" s="4">
        <v>3947.9009631324998</v>
      </c>
      <c r="AE731" s="4">
        <v>2852.3273885782801</v>
      </c>
      <c r="AF731" s="2" t="s">
        <v>14</v>
      </c>
      <c r="AG731" s="2" t="s">
        <v>14</v>
      </c>
      <c r="AH731" s="2" t="s">
        <v>15</v>
      </c>
      <c r="AI731" s="2" t="s">
        <v>14</v>
      </c>
      <c r="AJ731" s="2" t="s">
        <v>11</v>
      </c>
      <c r="AK731" s="2" t="s">
        <v>15</v>
      </c>
      <c r="AL731" s="2" t="s">
        <v>14</v>
      </c>
      <c r="AM731" s="2" t="s">
        <v>15</v>
      </c>
      <c r="AN731" s="2" t="s">
        <v>15</v>
      </c>
      <c r="AO731" s="2">
        <v>1.8780000000000001E-4</v>
      </c>
      <c r="AP731" s="2">
        <v>2.5680000000000001E-5</v>
      </c>
      <c r="AQ731" s="2">
        <v>2.35</v>
      </c>
      <c r="AR731" s="2">
        <v>41.86</v>
      </c>
    </row>
    <row r="732" spans="1:44">
      <c r="A732" s="2" t="s">
        <v>3549</v>
      </c>
      <c r="B732" s="2" t="s">
        <v>46</v>
      </c>
      <c r="C732" s="2">
        <v>2</v>
      </c>
      <c r="D732" s="2">
        <v>1</v>
      </c>
      <c r="E732" s="2" t="s">
        <v>3550</v>
      </c>
      <c r="F732" s="2" t="s">
        <v>3551</v>
      </c>
      <c r="G732" s="2" t="s">
        <v>3552</v>
      </c>
      <c r="H732" s="2" t="s">
        <v>3553</v>
      </c>
      <c r="I732" s="2">
        <v>1</v>
      </c>
      <c r="J732" s="2">
        <v>1895.97963</v>
      </c>
      <c r="K732" s="3">
        <v>0.8</v>
      </c>
      <c r="L732" s="3">
        <v>2.2109999999999999</v>
      </c>
      <c r="M732" s="2">
        <v>0.99008992325929701</v>
      </c>
      <c r="N732" s="2">
        <v>2.10835407683931E-2</v>
      </c>
      <c r="O732" s="2">
        <v>52.26</v>
      </c>
      <c r="P732" s="2">
        <v>80.709999999999994</v>
      </c>
      <c r="Q732" s="2">
        <v>138.80000000000001</v>
      </c>
      <c r="R732" s="2">
        <v>50.2</v>
      </c>
      <c r="S732" s="2">
        <v>111</v>
      </c>
      <c r="T732" s="2">
        <v>48.67</v>
      </c>
      <c r="U732" s="2">
        <v>19.03</v>
      </c>
      <c r="V732" s="2">
        <v>59.59</v>
      </c>
      <c r="W732" s="4">
        <v>8884.3811514356694</v>
      </c>
      <c r="X732" s="4">
        <v>7041.9902797330797</v>
      </c>
      <c r="Y732" s="4">
        <v>2915.0659593895298</v>
      </c>
      <c r="Z732" s="4">
        <v>2193.81909179688</v>
      </c>
      <c r="AA732" s="4">
        <v>2547.4409980661499</v>
      </c>
      <c r="AB732" s="4">
        <v>3185.75283034923</v>
      </c>
      <c r="AC732" s="4">
        <v>8698.5303504932399</v>
      </c>
      <c r="AD732" s="4">
        <v>5632.4732676720796</v>
      </c>
      <c r="AE732" s="4">
        <v>2154.12988014864</v>
      </c>
      <c r="AF732" s="2" t="s">
        <v>14</v>
      </c>
      <c r="AG732" s="2" t="s">
        <v>14</v>
      </c>
      <c r="AH732" s="2" t="s">
        <v>15</v>
      </c>
      <c r="AI732" s="2" t="s">
        <v>14</v>
      </c>
      <c r="AJ732" s="2" t="s">
        <v>14</v>
      </c>
      <c r="AK732" s="2" t="s">
        <v>15</v>
      </c>
      <c r="AL732" s="2" t="s">
        <v>11</v>
      </c>
      <c r="AM732" s="2" t="s">
        <v>14</v>
      </c>
      <c r="AN732" s="2" t="s">
        <v>15</v>
      </c>
      <c r="AO732" s="2">
        <v>2.3800000000000002E-3</v>
      </c>
      <c r="AP732" s="2">
        <v>1.9709999999999998E-2</v>
      </c>
      <c r="AQ732" s="2">
        <v>1.84</v>
      </c>
      <c r="AR732" s="2">
        <v>43.35</v>
      </c>
    </row>
    <row r="733" spans="1:44">
      <c r="A733" s="2" t="s">
        <v>3554</v>
      </c>
      <c r="B733" s="2" t="s">
        <v>22</v>
      </c>
      <c r="C733" s="2">
        <v>8</v>
      </c>
      <c r="D733" s="2">
        <v>4</v>
      </c>
      <c r="E733" s="2" t="s">
        <v>2091</v>
      </c>
      <c r="F733" s="2" t="s">
        <v>3555</v>
      </c>
      <c r="G733" s="2" t="s">
        <v>3556</v>
      </c>
      <c r="H733" s="2" t="s">
        <v>2094</v>
      </c>
      <c r="I733" s="2">
        <v>1</v>
      </c>
      <c r="J733" s="2">
        <v>1167.6805899999999</v>
      </c>
      <c r="K733" s="3">
        <v>0.79900000000000004</v>
      </c>
      <c r="L733" s="3">
        <v>1.036</v>
      </c>
      <c r="M733" s="2">
        <v>0.99008992325929701</v>
      </c>
      <c r="N733" s="2">
        <v>0.96751638647120697</v>
      </c>
      <c r="O733" s="2">
        <v>10.06</v>
      </c>
      <c r="P733" s="2">
        <v>12.23</v>
      </c>
      <c r="Q733" s="2">
        <v>116.5</v>
      </c>
      <c r="R733" s="2">
        <v>92.9</v>
      </c>
      <c r="S733" s="2">
        <v>90.5</v>
      </c>
      <c r="T733" s="2">
        <v>6.49</v>
      </c>
      <c r="U733" s="2">
        <v>8.6199999999999992</v>
      </c>
      <c r="V733" s="2">
        <v>11.11</v>
      </c>
      <c r="W733" s="4">
        <v>17119.943345399701</v>
      </c>
      <c r="X733" s="4">
        <v>18046.518731355402</v>
      </c>
      <c r="Y733" s="4">
        <v>19466.216505984401</v>
      </c>
      <c r="Z733" s="4">
        <v>14390.6044921875</v>
      </c>
      <c r="AA733" s="4">
        <v>13203.0878685015</v>
      </c>
      <c r="AB733" s="4">
        <v>15688.7910458897</v>
      </c>
      <c r="AC733" s="4">
        <v>13672.847584306</v>
      </c>
      <c r="AD733" s="4">
        <v>14022.734228884199</v>
      </c>
      <c r="AE733" s="4">
        <v>16678.8341077072</v>
      </c>
      <c r="AF733" s="2" t="s">
        <v>14</v>
      </c>
      <c r="AG733" s="2" t="s">
        <v>11</v>
      </c>
      <c r="AH733" s="2" t="s">
        <v>14</v>
      </c>
      <c r="AI733" s="2" t="s">
        <v>11</v>
      </c>
      <c r="AJ733" s="2" t="s">
        <v>11</v>
      </c>
      <c r="AK733" s="2" t="s">
        <v>11</v>
      </c>
      <c r="AL733" s="2" t="s">
        <v>14</v>
      </c>
      <c r="AM733" s="2" t="s">
        <v>14</v>
      </c>
      <c r="AN733" s="2" t="s">
        <v>14</v>
      </c>
      <c r="AO733" s="2">
        <v>1.3129999999999999E-3</v>
      </c>
      <c r="AP733" s="2">
        <v>8.8269999999999998E-3</v>
      </c>
      <c r="AQ733" s="2">
        <v>2.14</v>
      </c>
      <c r="AR733" s="2">
        <v>40.18</v>
      </c>
    </row>
    <row r="734" spans="1:44">
      <c r="A734" s="2" t="s">
        <v>400</v>
      </c>
      <c r="B734" s="2" t="s">
        <v>36</v>
      </c>
      <c r="C734" s="2">
        <v>4</v>
      </c>
      <c r="D734" s="2">
        <v>6</v>
      </c>
      <c r="E734" s="2" t="s">
        <v>401</v>
      </c>
      <c r="F734" s="2" t="s">
        <v>402</v>
      </c>
      <c r="G734" s="2" t="s">
        <v>403</v>
      </c>
      <c r="H734" s="2" t="s">
        <v>3557</v>
      </c>
      <c r="I734" s="2">
        <v>1</v>
      </c>
      <c r="J734" s="2">
        <v>2165.0655400000001</v>
      </c>
      <c r="K734" s="3">
        <v>0.79800000000000004</v>
      </c>
      <c r="L734" s="3">
        <v>1.19</v>
      </c>
      <c r="M734" s="2">
        <v>0.99008992325929701</v>
      </c>
      <c r="N734" s="2">
        <v>0.96751638647120697</v>
      </c>
      <c r="O734" s="2">
        <v>14.25</v>
      </c>
      <c r="P734" s="2">
        <v>50.69</v>
      </c>
      <c r="Q734" s="2">
        <v>123.6</v>
      </c>
      <c r="R734" s="2">
        <v>79.400000000000006</v>
      </c>
      <c r="S734" s="2">
        <v>97</v>
      </c>
      <c r="T734" s="2">
        <v>57.18</v>
      </c>
      <c r="U734" s="2">
        <v>45.06</v>
      </c>
      <c r="V734" s="2">
        <v>57.86</v>
      </c>
      <c r="W734" s="4">
        <v>24059.494646923398</v>
      </c>
      <c r="X734" s="4">
        <v>22587.705140225</v>
      </c>
      <c r="Y734" s="4">
        <v>5992.6101477666098</v>
      </c>
      <c r="Z734" s="4">
        <v>14503.720703125</v>
      </c>
      <c r="AA734" s="4">
        <v>16767.293579719299</v>
      </c>
      <c r="AB734" s="4">
        <v>6109.9546725252303</v>
      </c>
      <c r="AC734" s="4">
        <v>19950.758284815802</v>
      </c>
      <c r="AD734" s="4">
        <v>17716.375457078298</v>
      </c>
      <c r="AE734" s="4">
        <v>4784.3611965077398</v>
      </c>
      <c r="AF734" s="2" t="s">
        <v>11</v>
      </c>
      <c r="AG734" s="2" t="s">
        <v>11</v>
      </c>
      <c r="AH734" s="2" t="s">
        <v>14</v>
      </c>
      <c r="AI734" s="2" t="s">
        <v>11</v>
      </c>
      <c r="AJ734" s="2" t="s">
        <v>11</v>
      </c>
      <c r="AK734" s="2" t="s">
        <v>14</v>
      </c>
      <c r="AL734" s="2" t="s">
        <v>11</v>
      </c>
      <c r="AM734" s="2" t="s">
        <v>11</v>
      </c>
      <c r="AN734" s="2" t="s">
        <v>14</v>
      </c>
      <c r="AO734" s="2">
        <v>1.8780000000000001E-4</v>
      </c>
      <c r="AP734" s="2">
        <v>4.7440000000000001E-7</v>
      </c>
      <c r="AQ734" s="2">
        <v>4.25</v>
      </c>
      <c r="AR734" s="2">
        <v>41.26</v>
      </c>
    </row>
    <row r="735" spans="1:44">
      <c r="A735" s="2" t="s">
        <v>3558</v>
      </c>
      <c r="B735" s="2" t="s">
        <v>22</v>
      </c>
      <c r="C735" s="2">
        <v>4</v>
      </c>
      <c r="D735" s="2">
        <v>7</v>
      </c>
      <c r="E735" s="2" t="s">
        <v>3559</v>
      </c>
      <c r="F735" s="2" t="s">
        <v>3560</v>
      </c>
      <c r="G735" s="2" t="s">
        <v>3561</v>
      </c>
      <c r="H735" s="2" t="s">
        <v>3562</v>
      </c>
      <c r="I735" s="2">
        <v>1</v>
      </c>
      <c r="J735" s="2">
        <v>1849.9516799999999</v>
      </c>
      <c r="K735" s="3">
        <v>0.79800000000000004</v>
      </c>
      <c r="L735" s="3">
        <v>0.93300000000000005</v>
      </c>
      <c r="M735" s="2">
        <v>0.99008992325929701</v>
      </c>
      <c r="N735" s="2">
        <v>0.76666259108440304</v>
      </c>
      <c r="O735" s="2">
        <v>34.659999999999997</v>
      </c>
      <c r="P735" s="2">
        <v>34.659999999999997</v>
      </c>
      <c r="Q735" s="2">
        <v>113.1</v>
      </c>
      <c r="R735" s="2">
        <v>96.7</v>
      </c>
      <c r="S735" s="2">
        <v>90.2</v>
      </c>
      <c r="T735" s="2">
        <v>45.18</v>
      </c>
      <c r="U735" s="2">
        <v>48.81</v>
      </c>
      <c r="V735" s="2">
        <v>57.17</v>
      </c>
      <c r="W735" s="4">
        <v>14192.133036273601</v>
      </c>
      <c r="X735" s="4">
        <v>14861.2796862373</v>
      </c>
      <c r="Y735" s="4">
        <v>5525.8441134087498</v>
      </c>
      <c r="Z735" s="4">
        <v>12137.2119140625</v>
      </c>
      <c r="AA735" s="4">
        <v>12938.4966351688</v>
      </c>
      <c r="AB735" s="4">
        <v>4290.66676092943</v>
      </c>
      <c r="AC735" s="4">
        <v>14781.431188135601</v>
      </c>
      <c r="AD735" s="4">
        <v>11325.7504148191</v>
      </c>
      <c r="AE735" s="4">
        <v>3686.4333831818999</v>
      </c>
      <c r="AF735" s="2" t="s">
        <v>11</v>
      </c>
      <c r="AG735" s="2" t="s">
        <v>11</v>
      </c>
      <c r="AH735" s="2" t="s">
        <v>11</v>
      </c>
      <c r="AI735" s="2" t="s">
        <v>11</v>
      </c>
      <c r="AJ735" s="2" t="s">
        <v>11</v>
      </c>
      <c r="AK735" s="2" t="s">
        <v>14</v>
      </c>
      <c r="AL735" s="2" t="s">
        <v>11</v>
      </c>
      <c r="AM735" s="2" t="s">
        <v>11</v>
      </c>
      <c r="AN735" s="2" t="s">
        <v>15</v>
      </c>
      <c r="AO735" s="2">
        <v>1.8780000000000001E-4</v>
      </c>
      <c r="AP735" s="2">
        <v>5.1200000000000001E-6</v>
      </c>
      <c r="AQ735" s="2">
        <v>2.76</v>
      </c>
      <c r="AR735" s="2">
        <v>49.87</v>
      </c>
    </row>
    <row r="736" spans="1:44">
      <c r="A736" s="2" t="s">
        <v>3563</v>
      </c>
      <c r="B736" s="2" t="s">
        <v>22</v>
      </c>
      <c r="C736" s="2">
        <v>2</v>
      </c>
      <c r="D736" s="2">
        <v>13</v>
      </c>
      <c r="E736" s="2" t="s">
        <v>3564</v>
      </c>
      <c r="F736" s="2" t="s">
        <v>3565</v>
      </c>
      <c r="G736" s="2" t="s">
        <v>3566</v>
      </c>
      <c r="H736" s="2" t="s">
        <v>3567</v>
      </c>
      <c r="I736" s="2">
        <v>1</v>
      </c>
      <c r="J736" s="2">
        <v>1428.7263700000001</v>
      </c>
      <c r="K736" s="3">
        <v>0.79800000000000004</v>
      </c>
      <c r="L736" s="3">
        <v>0.88600000000000001</v>
      </c>
      <c r="M736" s="2">
        <v>0.99008992325929701</v>
      </c>
      <c r="N736" s="2">
        <v>0.61742555758638396</v>
      </c>
      <c r="O736" s="2">
        <v>27.34</v>
      </c>
      <c r="P736" s="2">
        <v>28.16</v>
      </c>
      <c r="Q736" s="2">
        <v>113.3</v>
      </c>
      <c r="R736" s="2">
        <v>96.3</v>
      </c>
      <c r="S736" s="2">
        <v>90.4</v>
      </c>
      <c r="T736" s="2">
        <v>6.97</v>
      </c>
      <c r="U736" s="2">
        <v>16.809999999999999</v>
      </c>
      <c r="V736" s="2">
        <v>21.46</v>
      </c>
      <c r="W736" s="4">
        <v>66377.385261182106</v>
      </c>
      <c r="X736" s="4">
        <v>64421.692564703997</v>
      </c>
      <c r="Y736" s="4">
        <v>73441.0439258072</v>
      </c>
      <c r="Z736" s="4">
        <v>73260.9296875</v>
      </c>
      <c r="AA736" s="4">
        <v>54472.942986166403</v>
      </c>
      <c r="AB736" s="4">
        <v>56461.9448452816</v>
      </c>
      <c r="AC736" s="4">
        <v>42063.324326965601</v>
      </c>
      <c r="AD736" s="4">
        <v>52968.521765800499</v>
      </c>
      <c r="AE736" s="4">
        <v>64944.938131174596</v>
      </c>
      <c r="AF736" s="2" t="s">
        <v>11</v>
      </c>
      <c r="AG736" s="2" t="s">
        <v>11</v>
      </c>
      <c r="AH736" s="2" t="s">
        <v>11</v>
      </c>
      <c r="AI736" s="2" t="s">
        <v>11</v>
      </c>
      <c r="AJ736" s="2" t="s">
        <v>11</v>
      </c>
      <c r="AK736" s="2" t="s">
        <v>11</v>
      </c>
      <c r="AL736" s="2" t="s">
        <v>11</v>
      </c>
      <c r="AM736" s="2" t="s">
        <v>11</v>
      </c>
      <c r="AN736" s="2" t="s">
        <v>11</v>
      </c>
      <c r="AO736" s="2">
        <v>1.8780000000000001E-4</v>
      </c>
      <c r="AP736" s="2">
        <v>4.3279999999999999E-5</v>
      </c>
      <c r="AQ736" s="2">
        <v>2.94</v>
      </c>
      <c r="AR736" s="2">
        <v>29.35</v>
      </c>
    </row>
    <row r="737" spans="1:44">
      <c r="A737" s="2" t="s">
        <v>3568</v>
      </c>
      <c r="B737" s="2" t="s">
        <v>39</v>
      </c>
      <c r="C737" s="2">
        <v>2</v>
      </c>
      <c r="D737" s="2">
        <v>1</v>
      </c>
      <c r="E737" s="2" t="s">
        <v>3569</v>
      </c>
      <c r="F737" s="2" t="s">
        <v>3570</v>
      </c>
      <c r="G737" s="2" t="s">
        <v>3571</v>
      </c>
      <c r="H737" s="2" t="s">
        <v>3572</v>
      </c>
      <c r="I737" s="2">
        <v>1</v>
      </c>
      <c r="J737" s="2">
        <v>1809.8687399999999</v>
      </c>
      <c r="K737" s="3">
        <v>0.79700000000000004</v>
      </c>
      <c r="L737" s="3">
        <v>1.0009999999999999</v>
      </c>
      <c r="M737" s="2">
        <v>0.99008992325929701</v>
      </c>
      <c r="N737" s="2" t="s">
        <v>13</v>
      </c>
      <c r="O737" s="2">
        <v>37.1</v>
      </c>
      <c r="P737" s="2">
        <v>13.04</v>
      </c>
      <c r="Q737" s="2">
        <v>115.7</v>
      </c>
      <c r="R737" s="2">
        <v>92.1</v>
      </c>
      <c r="S737" s="2">
        <v>92.2</v>
      </c>
      <c r="T737" s="2">
        <v>47.83</v>
      </c>
      <c r="U737" s="2">
        <v>22.96</v>
      </c>
      <c r="V737" s="2">
        <v>18.29</v>
      </c>
      <c r="W737" s="4">
        <v>3303.79902929224</v>
      </c>
      <c r="X737" s="4">
        <v>6527.2790572222002</v>
      </c>
      <c r="Y737" s="4">
        <v>2816.9735619245798</v>
      </c>
      <c r="Z737" s="4">
        <v>3663.83958187178</v>
      </c>
      <c r="AA737" s="4">
        <v>2417.6449747646798</v>
      </c>
      <c r="AB737" s="4">
        <v>2630.2576221642398</v>
      </c>
      <c r="AC737" s="4">
        <v>3510.8806726142402</v>
      </c>
      <c r="AD737" s="4">
        <v>2556.3897135714001</v>
      </c>
      <c r="AE737" s="4">
        <v>2632.39866087379</v>
      </c>
      <c r="AF737" s="2" t="s">
        <v>15</v>
      </c>
      <c r="AG737" s="2" t="s">
        <v>11</v>
      </c>
      <c r="AH737" s="2" t="s">
        <v>15</v>
      </c>
      <c r="AI737" s="2" t="s">
        <v>15</v>
      </c>
      <c r="AJ737" s="2" t="s">
        <v>15</v>
      </c>
      <c r="AK737" s="2" t="s">
        <v>15</v>
      </c>
      <c r="AL737" s="2" t="s">
        <v>15</v>
      </c>
      <c r="AM737" s="2" t="s">
        <v>15</v>
      </c>
      <c r="AN737" s="2" t="s">
        <v>15</v>
      </c>
      <c r="AO737" s="2">
        <v>3.0309999999999999E-4</v>
      </c>
      <c r="AP737" s="2">
        <v>2.4130000000000002E-3</v>
      </c>
      <c r="AQ737" s="2">
        <v>2.0099999999999998</v>
      </c>
      <c r="AR737" s="2">
        <v>42.93</v>
      </c>
    </row>
    <row r="738" spans="1:44">
      <c r="A738" s="2" t="s">
        <v>3573</v>
      </c>
      <c r="B738" s="2" t="s">
        <v>32</v>
      </c>
      <c r="C738" s="2">
        <v>3</v>
      </c>
      <c r="D738" s="2">
        <v>1</v>
      </c>
      <c r="E738" s="2" t="s">
        <v>3574</v>
      </c>
      <c r="F738" s="2" t="s">
        <v>3575</v>
      </c>
      <c r="G738" s="2" t="s">
        <v>3576</v>
      </c>
      <c r="H738" s="2" t="s">
        <v>3577</v>
      </c>
      <c r="I738" s="2">
        <v>1</v>
      </c>
      <c r="J738" s="2">
        <v>1807.9775</v>
      </c>
      <c r="K738" s="3">
        <v>0.79700000000000004</v>
      </c>
      <c r="L738" s="3">
        <v>1.528</v>
      </c>
      <c r="M738" s="2">
        <v>0.99008992325929701</v>
      </c>
      <c r="N738" s="2" t="s">
        <v>13</v>
      </c>
      <c r="O738" s="2">
        <v>22.33</v>
      </c>
      <c r="P738" s="2">
        <v>18.22</v>
      </c>
      <c r="Q738" s="2">
        <v>139.80000000000001</v>
      </c>
      <c r="R738" s="2">
        <v>63.4</v>
      </c>
      <c r="S738" s="2">
        <v>96.8</v>
      </c>
      <c r="T738" s="2">
        <v>9.98</v>
      </c>
      <c r="U738" s="2">
        <v>8.8699999999999992</v>
      </c>
      <c r="V738" s="2">
        <v>16.16</v>
      </c>
      <c r="W738" s="4">
        <v>4453.5362515925299</v>
      </c>
      <c r="X738" s="4">
        <v>3705.32777153292</v>
      </c>
      <c r="Y738" s="4">
        <v>4401.43599356096</v>
      </c>
      <c r="Z738" s="4">
        <v>1945.4885528561999</v>
      </c>
      <c r="AA738" s="4">
        <v>1994.67563238251</v>
      </c>
      <c r="AB738" s="4">
        <v>2285.89767862586</v>
      </c>
      <c r="AC738" s="4">
        <v>2951.7077931301101</v>
      </c>
      <c r="AD738" s="4">
        <v>3047.3331824515199</v>
      </c>
      <c r="AE738" s="4">
        <v>3921.3919661149598</v>
      </c>
      <c r="AF738" s="2" t="s">
        <v>11</v>
      </c>
      <c r="AG738" s="2" t="s">
        <v>15</v>
      </c>
      <c r="AH738" s="2" t="s">
        <v>15</v>
      </c>
      <c r="AI738" s="2" t="s">
        <v>15</v>
      </c>
      <c r="AJ738" s="2" t="s">
        <v>15</v>
      </c>
      <c r="AK738" s="2" t="s">
        <v>15</v>
      </c>
      <c r="AL738" s="2" t="s">
        <v>15</v>
      </c>
      <c r="AM738" s="2" t="s">
        <v>15</v>
      </c>
      <c r="AN738" s="2" t="s">
        <v>15</v>
      </c>
      <c r="AO738" s="2">
        <v>1.8780000000000001E-4</v>
      </c>
      <c r="AP738" s="2">
        <v>1.204E-4</v>
      </c>
      <c r="AQ738" s="2">
        <v>2.59</v>
      </c>
      <c r="AR738" s="2">
        <v>53.61</v>
      </c>
    </row>
    <row r="739" spans="1:44">
      <c r="A739" s="2" t="s">
        <v>3578</v>
      </c>
      <c r="B739" s="2" t="s">
        <v>22</v>
      </c>
      <c r="C739" s="2">
        <v>1</v>
      </c>
      <c r="D739" s="2">
        <v>2</v>
      </c>
      <c r="E739" s="2" t="s">
        <v>3579</v>
      </c>
      <c r="F739" s="2" t="s">
        <v>3580</v>
      </c>
      <c r="G739" s="2" t="s">
        <v>3581</v>
      </c>
      <c r="H739" s="2" t="s">
        <v>3582</v>
      </c>
      <c r="I739" s="2">
        <v>1</v>
      </c>
      <c r="J739" s="2">
        <v>2841.3934800000002</v>
      </c>
      <c r="K739" s="3">
        <v>0.79600000000000004</v>
      </c>
      <c r="L739" s="3">
        <v>0.91400000000000003</v>
      </c>
      <c r="M739" s="2">
        <v>0.99008992325929701</v>
      </c>
      <c r="N739" s="2">
        <v>0.76596421925990898</v>
      </c>
      <c r="O739" s="2">
        <v>67.12</v>
      </c>
      <c r="P739" s="2">
        <v>74.010000000000005</v>
      </c>
      <c r="Q739" s="2">
        <v>112.5</v>
      </c>
      <c r="R739" s="2">
        <v>98</v>
      </c>
      <c r="S739" s="2">
        <v>89.6</v>
      </c>
      <c r="T739" s="2">
        <v>51.36</v>
      </c>
      <c r="U739" s="2">
        <v>66.099999999999994</v>
      </c>
      <c r="V739" s="2">
        <v>21.4</v>
      </c>
      <c r="W739" s="4">
        <v>13506.9806135744</v>
      </c>
      <c r="X739" s="4">
        <v>8901.3493748077799</v>
      </c>
      <c r="Y739" s="4">
        <v>4346.3969359422799</v>
      </c>
      <c r="Z739" s="4">
        <v>7754.35546875</v>
      </c>
      <c r="AA739" s="4">
        <v>15698.0135512908</v>
      </c>
      <c r="AB739" s="4">
        <v>3883.6255028497599</v>
      </c>
      <c r="AC739" s="4">
        <v>7089.36608954037</v>
      </c>
      <c r="AD739" s="4">
        <v>7427.4256903544101</v>
      </c>
      <c r="AE739" s="4">
        <v>4880.0435475983604</v>
      </c>
      <c r="AF739" s="2" t="s">
        <v>11</v>
      </c>
      <c r="AG739" s="2" t="s">
        <v>14</v>
      </c>
      <c r="AH739" s="2" t="s">
        <v>15</v>
      </c>
      <c r="AI739" s="2" t="s">
        <v>11</v>
      </c>
      <c r="AJ739" s="2" t="s">
        <v>14</v>
      </c>
      <c r="AK739" s="2" t="s">
        <v>14</v>
      </c>
      <c r="AL739" s="2" t="s">
        <v>14</v>
      </c>
      <c r="AM739" s="2" t="s">
        <v>14</v>
      </c>
      <c r="AN739" s="2" t="s">
        <v>15</v>
      </c>
      <c r="AO739" s="2">
        <v>1.8780000000000001E-4</v>
      </c>
      <c r="AP739" s="2">
        <v>2.0219999999999999E-6</v>
      </c>
      <c r="AQ739" s="2">
        <v>4.3499999999999996</v>
      </c>
      <c r="AR739" s="2">
        <v>48.35</v>
      </c>
    </row>
    <row r="740" spans="1:44">
      <c r="A740" s="2" t="s">
        <v>521</v>
      </c>
      <c r="B740" s="2" t="s">
        <v>126</v>
      </c>
      <c r="C740" s="2">
        <v>3</v>
      </c>
      <c r="D740" s="2">
        <v>2</v>
      </c>
      <c r="E740" s="2" t="s">
        <v>522</v>
      </c>
      <c r="F740" s="2" t="s">
        <v>523</v>
      </c>
      <c r="G740" s="2" t="s">
        <v>546</v>
      </c>
      <c r="H740" s="2" t="s">
        <v>3583</v>
      </c>
      <c r="I740" s="2">
        <v>1</v>
      </c>
      <c r="J740" s="2">
        <v>2062.0823799999998</v>
      </c>
      <c r="K740" s="3">
        <v>0.79600000000000004</v>
      </c>
      <c r="L740" s="3">
        <v>1.038</v>
      </c>
      <c r="M740" s="2">
        <v>0.99008992325929701</v>
      </c>
      <c r="N740" s="2">
        <v>0.98336116657070505</v>
      </c>
      <c r="O740" s="2">
        <v>69.92</v>
      </c>
      <c r="P740" s="2">
        <v>47.29</v>
      </c>
      <c r="Q740" s="2">
        <v>99</v>
      </c>
      <c r="R740" s="2">
        <v>98.6</v>
      </c>
      <c r="S740" s="2">
        <v>102.4</v>
      </c>
      <c r="T740" s="2">
        <v>76.099999999999994</v>
      </c>
      <c r="U740" s="2">
        <v>20.02</v>
      </c>
      <c r="V740" s="2">
        <v>42.92</v>
      </c>
      <c r="W740" s="4">
        <v>10294.638550649501</v>
      </c>
      <c r="X740" s="4">
        <v>2673.76839339456</v>
      </c>
      <c r="Y740" s="4">
        <v>3509.1035955108</v>
      </c>
      <c r="Z740" s="4">
        <v>2651.52294921875</v>
      </c>
      <c r="AA740" s="4">
        <v>3497.21052325751</v>
      </c>
      <c r="AB740" s="4">
        <v>3989.39705071855</v>
      </c>
      <c r="AC740" s="4">
        <v>5288.8288489607503</v>
      </c>
      <c r="AD740" s="4">
        <v>2129.3871378041199</v>
      </c>
      <c r="AE740" s="4">
        <v>3629.3906770140302</v>
      </c>
      <c r="AF740" s="2" t="s">
        <v>11</v>
      </c>
      <c r="AG740" s="2" t="s">
        <v>15</v>
      </c>
      <c r="AH740" s="2" t="s">
        <v>15</v>
      </c>
      <c r="AI740" s="2" t="s">
        <v>14</v>
      </c>
      <c r="AJ740" s="2" t="s">
        <v>15</v>
      </c>
      <c r="AK740" s="2" t="s">
        <v>15</v>
      </c>
      <c r="AL740" s="2" t="s">
        <v>11</v>
      </c>
      <c r="AM740" s="2" t="s">
        <v>15</v>
      </c>
      <c r="AN740" s="2" t="s">
        <v>15</v>
      </c>
      <c r="AO740" s="2">
        <v>1.8780000000000001E-4</v>
      </c>
      <c r="AP740" s="2">
        <v>3.4530000000000003E-5</v>
      </c>
      <c r="AQ740" s="2">
        <v>2.91</v>
      </c>
      <c r="AR740" s="2">
        <v>57.57</v>
      </c>
    </row>
    <row r="741" spans="1:44">
      <c r="A741" s="2" t="s">
        <v>3584</v>
      </c>
      <c r="B741" s="2" t="s">
        <v>486</v>
      </c>
      <c r="C741" s="2">
        <v>7</v>
      </c>
      <c r="D741" s="2">
        <v>9</v>
      </c>
      <c r="E741" s="2" t="s">
        <v>3585</v>
      </c>
      <c r="F741" s="2" t="s">
        <v>3586</v>
      </c>
      <c r="G741" s="2" t="s">
        <v>3587</v>
      </c>
      <c r="H741" s="2" t="s">
        <v>3588</v>
      </c>
      <c r="I741" s="2">
        <v>1</v>
      </c>
      <c r="J741" s="2">
        <v>1526.81817</v>
      </c>
      <c r="K741" s="3">
        <v>0.79600000000000004</v>
      </c>
      <c r="L741" s="3">
        <v>1.0509999999999999</v>
      </c>
      <c r="M741" s="2">
        <v>0.99008992325929701</v>
      </c>
      <c r="N741" s="2">
        <v>0.96751638647120697</v>
      </c>
      <c r="O741" s="2">
        <v>27.22</v>
      </c>
      <c r="P741" s="2">
        <v>46.23</v>
      </c>
      <c r="Q741" s="2">
        <v>117.5</v>
      </c>
      <c r="R741" s="2">
        <v>89</v>
      </c>
      <c r="S741" s="2">
        <v>93.5</v>
      </c>
      <c r="T741" s="2">
        <v>28.4</v>
      </c>
      <c r="U741" s="2">
        <v>41.03</v>
      </c>
      <c r="V741" s="2">
        <v>18.3</v>
      </c>
      <c r="W741" s="4">
        <v>53802.946398031403</v>
      </c>
      <c r="X741" s="4">
        <v>45456.020226524197</v>
      </c>
      <c r="Y741" s="4">
        <v>29747.812991028801</v>
      </c>
      <c r="Z741" s="4">
        <v>34431.4140625</v>
      </c>
      <c r="AA741" s="4">
        <v>57392.505114813197</v>
      </c>
      <c r="AB741" s="4">
        <v>26247.225786622701</v>
      </c>
      <c r="AC741" s="4">
        <v>36171.246368918299</v>
      </c>
      <c r="AD741" s="4">
        <v>41314.915097098201</v>
      </c>
      <c r="AE741" s="4">
        <v>28473.125906028799</v>
      </c>
      <c r="AF741" s="2" t="s">
        <v>11</v>
      </c>
      <c r="AG741" s="2" t="s">
        <v>11</v>
      </c>
      <c r="AH741" s="2" t="s">
        <v>11</v>
      </c>
      <c r="AI741" s="2" t="s">
        <v>11</v>
      </c>
      <c r="AJ741" s="2" t="s">
        <v>11</v>
      </c>
      <c r="AK741" s="2" t="s">
        <v>11</v>
      </c>
      <c r="AL741" s="2" t="s">
        <v>11</v>
      </c>
      <c r="AM741" s="2" t="s">
        <v>11</v>
      </c>
      <c r="AN741" s="2" t="s">
        <v>11</v>
      </c>
      <c r="AO741" s="2">
        <v>1.8780000000000001E-4</v>
      </c>
      <c r="AP741" s="2">
        <v>8.7700000000000007E-6</v>
      </c>
      <c r="AQ741" s="2">
        <v>2.7</v>
      </c>
      <c r="AR741" s="2">
        <v>46.72</v>
      </c>
    </row>
    <row r="742" spans="1:44">
      <c r="A742" s="2" t="s">
        <v>3589</v>
      </c>
      <c r="B742" s="2" t="s">
        <v>36</v>
      </c>
      <c r="C742" s="2">
        <v>2</v>
      </c>
      <c r="D742" s="2">
        <v>5</v>
      </c>
      <c r="E742" s="2" t="s">
        <v>3590</v>
      </c>
      <c r="F742" s="2" t="s">
        <v>3591</v>
      </c>
      <c r="G742" s="2" t="s">
        <v>3592</v>
      </c>
      <c r="H742" s="2" t="s">
        <v>3593</v>
      </c>
      <c r="I742" s="2">
        <v>1</v>
      </c>
      <c r="J742" s="2">
        <v>1659.80468</v>
      </c>
      <c r="K742" s="3">
        <v>0.79600000000000004</v>
      </c>
      <c r="L742" s="3">
        <v>1.4059999999999999</v>
      </c>
      <c r="M742" s="2">
        <v>0.99008992325929701</v>
      </c>
      <c r="N742" s="2">
        <v>0.64805146050747897</v>
      </c>
      <c r="O742" s="2">
        <v>34.5</v>
      </c>
      <c r="P742" s="2">
        <v>44.97</v>
      </c>
      <c r="Q742" s="2">
        <v>127</v>
      </c>
      <c r="R742" s="2">
        <v>71.900000000000006</v>
      </c>
      <c r="S742" s="2">
        <v>101.1</v>
      </c>
      <c r="T742" s="2">
        <v>28.26</v>
      </c>
      <c r="U742" s="2">
        <v>1.94</v>
      </c>
      <c r="V742" s="2">
        <v>38.25</v>
      </c>
      <c r="W742" s="4">
        <v>14047.8639700776</v>
      </c>
      <c r="X742" s="4">
        <v>12413.113940172299</v>
      </c>
      <c r="Y742" s="4">
        <v>7820.2022216391597</v>
      </c>
      <c r="Z742" s="4">
        <v>7253.234375</v>
      </c>
      <c r="AA742" s="4">
        <v>7004.5868068783502</v>
      </c>
      <c r="AB742" s="4">
        <v>7025.22924716545</v>
      </c>
      <c r="AC742" s="4">
        <v>12871.9370424385</v>
      </c>
      <c r="AD742" s="4">
        <v>9876.4629595312799</v>
      </c>
      <c r="AE742" s="4">
        <v>5661.8964811286996</v>
      </c>
      <c r="AF742" s="2" t="s">
        <v>14</v>
      </c>
      <c r="AG742" s="2" t="s">
        <v>14</v>
      </c>
      <c r="AH742" s="2" t="s">
        <v>14</v>
      </c>
      <c r="AI742" s="2" t="s">
        <v>11</v>
      </c>
      <c r="AJ742" s="2" t="s">
        <v>11</v>
      </c>
      <c r="AK742" s="2" t="s">
        <v>11</v>
      </c>
      <c r="AL742" s="2" t="s">
        <v>11</v>
      </c>
      <c r="AM742" s="2" t="s">
        <v>11</v>
      </c>
      <c r="AN742" s="2" t="s">
        <v>14</v>
      </c>
      <c r="AO742" s="2">
        <v>1.8780000000000001E-4</v>
      </c>
      <c r="AP742" s="2">
        <v>3.0949999999999999E-4</v>
      </c>
      <c r="AQ742" s="2">
        <v>2.76</v>
      </c>
      <c r="AR742" s="2">
        <v>38.770000000000003</v>
      </c>
    </row>
    <row r="743" spans="1:44">
      <c r="A743" s="2" t="s">
        <v>3594</v>
      </c>
      <c r="B743" s="2" t="s">
        <v>46</v>
      </c>
      <c r="C743" s="2">
        <v>2</v>
      </c>
      <c r="D743" s="2">
        <v>3</v>
      </c>
      <c r="E743" s="2" t="s">
        <v>298</v>
      </c>
      <c r="F743" s="2" t="s">
        <v>3595</v>
      </c>
      <c r="G743" s="2" t="s">
        <v>3596</v>
      </c>
      <c r="H743" s="2" t="s">
        <v>1311</v>
      </c>
      <c r="I743" s="2">
        <v>1</v>
      </c>
      <c r="J743" s="2">
        <v>1588.76757</v>
      </c>
      <c r="K743" s="3">
        <v>0.79500000000000004</v>
      </c>
      <c r="L743" s="3">
        <v>1.073</v>
      </c>
      <c r="M743" s="2">
        <v>0.99008992325929701</v>
      </c>
      <c r="N743" s="2">
        <v>0.98336116657070505</v>
      </c>
      <c r="O743" s="2">
        <v>10.34</v>
      </c>
      <c r="P743" s="2">
        <v>8.39</v>
      </c>
      <c r="Q743" s="2">
        <v>118.3</v>
      </c>
      <c r="R743" s="2">
        <v>87.6</v>
      </c>
      <c r="S743" s="2">
        <v>94.1</v>
      </c>
      <c r="T743" s="2">
        <v>14.97</v>
      </c>
      <c r="U743" s="2">
        <v>0.48</v>
      </c>
      <c r="V743" s="2">
        <v>6.56</v>
      </c>
      <c r="W743" s="4">
        <v>14499.449172319</v>
      </c>
      <c r="X743" s="4">
        <v>15455.839242935301</v>
      </c>
      <c r="Y743" s="4">
        <v>19139.505370684499</v>
      </c>
      <c r="Z743" s="4">
        <v>11455.6884765625</v>
      </c>
      <c r="AA743" s="4">
        <v>11360.251239613501</v>
      </c>
      <c r="AB743" s="4">
        <v>11454.451560101499</v>
      </c>
      <c r="AC743" s="4">
        <v>12294.9208036814</v>
      </c>
      <c r="AD743" s="4">
        <v>11598.8317155071</v>
      </c>
      <c r="AE743" s="4">
        <v>13217.1138326407</v>
      </c>
      <c r="AF743" s="2" t="s">
        <v>11</v>
      </c>
      <c r="AG743" s="2" t="s">
        <v>14</v>
      </c>
      <c r="AH743" s="2" t="s">
        <v>14</v>
      </c>
      <c r="AI743" s="2" t="s">
        <v>14</v>
      </c>
      <c r="AJ743" s="2" t="s">
        <v>14</v>
      </c>
      <c r="AK743" s="2" t="s">
        <v>14</v>
      </c>
      <c r="AL743" s="2" t="s">
        <v>11</v>
      </c>
      <c r="AM743" s="2" t="s">
        <v>14</v>
      </c>
      <c r="AN743" s="2" t="s">
        <v>11</v>
      </c>
      <c r="AO743" s="2">
        <v>1.0889999999999999E-3</v>
      </c>
      <c r="AP743" s="2">
        <v>5.143E-3</v>
      </c>
      <c r="AQ743" s="2">
        <v>1.94</v>
      </c>
      <c r="AR743" s="2">
        <v>39.06</v>
      </c>
    </row>
    <row r="744" spans="1:44">
      <c r="A744" s="2" t="s">
        <v>307</v>
      </c>
      <c r="B744" s="2" t="s">
        <v>74</v>
      </c>
      <c r="C744" s="2">
        <v>2</v>
      </c>
      <c r="D744" s="2">
        <v>9</v>
      </c>
      <c r="E744" s="2" t="s">
        <v>3597</v>
      </c>
      <c r="F744" s="2" t="s">
        <v>3598</v>
      </c>
      <c r="G744" s="2" t="s">
        <v>3599</v>
      </c>
      <c r="H744" s="2" t="s">
        <v>3600</v>
      </c>
      <c r="I744" s="2">
        <v>0</v>
      </c>
      <c r="J744" s="2">
        <v>1629.79412</v>
      </c>
      <c r="K744" s="3">
        <v>0.79500000000000004</v>
      </c>
      <c r="L744" s="3">
        <v>1.08</v>
      </c>
      <c r="M744" s="2">
        <v>0.99008992325929701</v>
      </c>
      <c r="N744" s="2">
        <v>0.98465037558220003</v>
      </c>
      <c r="O744" s="2">
        <v>26.14</v>
      </c>
      <c r="P744" s="2">
        <v>31.48</v>
      </c>
      <c r="Q744" s="2">
        <v>118.5</v>
      </c>
      <c r="R744" s="2">
        <v>87.3</v>
      </c>
      <c r="S744" s="2">
        <v>94.2</v>
      </c>
      <c r="T744" s="2">
        <v>10.36</v>
      </c>
      <c r="U744" s="2">
        <v>10.74</v>
      </c>
      <c r="V744" s="2">
        <v>22.56</v>
      </c>
      <c r="W744" s="4">
        <v>62459.240027544402</v>
      </c>
      <c r="X744" s="4">
        <v>70824.063070312593</v>
      </c>
      <c r="Y744" s="4">
        <v>57796.5289958715</v>
      </c>
      <c r="Z744" s="4">
        <v>46065.47265625</v>
      </c>
      <c r="AA744" s="4">
        <v>45999.898780383301</v>
      </c>
      <c r="AB744" s="4">
        <v>37971.267314600802</v>
      </c>
      <c r="AC744" s="4">
        <v>60301.3671059935</v>
      </c>
      <c r="AD744" s="4">
        <v>49668.288930170398</v>
      </c>
      <c r="AE744" s="4">
        <v>38047.299803431</v>
      </c>
      <c r="AF744" s="2" t="s">
        <v>11</v>
      </c>
      <c r="AG744" s="2" t="s">
        <v>11</v>
      </c>
      <c r="AH744" s="2" t="s">
        <v>11</v>
      </c>
      <c r="AI744" s="2" t="s">
        <v>11</v>
      </c>
      <c r="AJ744" s="2" t="s">
        <v>11</v>
      </c>
      <c r="AK744" s="2" t="s">
        <v>11</v>
      </c>
      <c r="AL744" s="2" t="s">
        <v>11</v>
      </c>
      <c r="AM744" s="2" t="s">
        <v>11</v>
      </c>
      <c r="AN744" s="2" t="s">
        <v>11</v>
      </c>
      <c r="AO744" s="2">
        <v>1.8780000000000001E-4</v>
      </c>
      <c r="AP744" s="2">
        <v>2.357E-6</v>
      </c>
      <c r="AQ744" s="2">
        <v>3.63</v>
      </c>
      <c r="AR744" s="2">
        <v>46.12</v>
      </c>
    </row>
    <row r="745" spans="1:44">
      <c r="A745" s="2" t="s">
        <v>3601</v>
      </c>
      <c r="B745" s="2" t="s">
        <v>22</v>
      </c>
      <c r="C745" s="2">
        <v>2</v>
      </c>
      <c r="D745" s="2">
        <v>3</v>
      </c>
      <c r="E745" s="2" t="s">
        <v>1862</v>
      </c>
      <c r="F745" s="2" t="s">
        <v>3602</v>
      </c>
      <c r="G745" s="2" t="s">
        <v>3603</v>
      </c>
      <c r="H745" s="2" t="s">
        <v>1865</v>
      </c>
      <c r="I745" s="2">
        <v>1</v>
      </c>
      <c r="J745" s="2">
        <v>1100.6206299999999</v>
      </c>
      <c r="K745" s="3">
        <v>0.79400000000000004</v>
      </c>
      <c r="L745" s="3">
        <v>1.1080000000000001</v>
      </c>
      <c r="M745" s="2">
        <v>0.99008992325929701</v>
      </c>
      <c r="N745" s="2">
        <v>0.99761740441076396</v>
      </c>
      <c r="O745" s="2">
        <v>24.83</v>
      </c>
      <c r="P745" s="2">
        <v>32.130000000000003</v>
      </c>
      <c r="Q745" s="2">
        <v>119.5</v>
      </c>
      <c r="R745" s="2">
        <v>85.6</v>
      </c>
      <c r="S745" s="2">
        <v>94.9</v>
      </c>
      <c r="T745" s="2">
        <v>9.31</v>
      </c>
      <c r="U745" s="2">
        <v>12.59</v>
      </c>
      <c r="V745" s="2">
        <v>21.98</v>
      </c>
      <c r="W745" s="4">
        <v>19672.2775111423</v>
      </c>
      <c r="X745" s="4">
        <v>23066.156334613301</v>
      </c>
      <c r="Y745" s="4">
        <v>23365.072092889801</v>
      </c>
      <c r="Z745" s="4">
        <v>16566.791015625</v>
      </c>
      <c r="AA745" s="4">
        <v>13180.228166991899</v>
      </c>
      <c r="AB745" s="4">
        <v>16516.800719061099</v>
      </c>
      <c r="AC745" s="4">
        <v>18303.923939603999</v>
      </c>
      <c r="AD745" s="4">
        <v>22270.969603247901</v>
      </c>
      <c r="AE745" s="4">
        <v>14239.6751540064</v>
      </c>
      <c r="AF745" s="2" t="s">
        <v>14</v>
      </c>
      <c r="AG745" s="2" t="s">
        <v>14</v>
      </c>
      <c r="AH745" s="2" t="s">
        <v>11</v>
      </c>
      <c r="AI745" s="2" t="s">
        <v>14</v>
      </c>
      <c r="AJ745" s="2" t="s">
        <v>14</v>
      </c>
      <c r="AK745" s="2" t="s">
        <v>11</v>
      </c>
      <c r="AL745" s="2" t="s">
        <v>14</v>
      </c>
      <c r="AM745" s="2" t="s">
        <v>14</v>
      </c>
      <c r="AN745" s="2" t="s">
        <v>11</v>
      </c>
      <c r="AO745" s="2">
        <v>1.1999999999999999E-3</v>
      </c>
      <c r="AP745" s="2">
        <v>5.3420000000000004E-3</v>
      </c>
      <c r="AQ745" s="2">
        <v>2.36</v>
      </c>
      <c r="AR745" s="2">
        <v>43.16</v>
      </c>
    </row>
    <row r="746" spans="1:44">
      <c r="A746" s="2" t="s">
        <v>3604</v>
      </c>
      <c r="B746" s="2" t="s">
        <v>22</v>
      </c>
      <c r="C746" s="2">
        <v>2</v>
      </c>
      <c r="D746" s="2">
        <v>5</v>
      </c>
      <c r="E746" s="2" t="s">
        <v>388</v>
      </c>
      <c r="F746" s="2" t="s">
        <v>3605</v>
      </c>
      <c r="G746" s="2" t="s">
        <v>3606</v>
      </c>
      <c r="H746" s="2" t="s">
        <v>3519</v>
      </c>
      <c r="I746" s="2">
        <v>1</v>
      </c>
      <c r="J746" s="2">
        <v>2840.4094599999999</v>
      </c>
      <c r="K746" s="3">
        <v>0.79300000000000004</v>
      </c>
      <c r="L746" s="3">
        <v>1.052</v>
      </c>
      <c r="M746" s="2">
        <v>0.99008992325929701</v>
      </c>
      <c r="N746" s="2">
        <v>0.96751638647120697</v>
      </c>
      <c r="O746" s="2">
        <v>96.59</v>
      </c>
      <c r="P746" s="2">
        <v>96.59</v>
      </c>
      <c r="Q746" s="2">
        <v>145.9</v>
      </c>
      <c r="R746" s="2">
        <v>75.099999999999994</v>
      </c>
      <c r="S746" s="2">
        <v>79</v>
      </c>
      <c r="T746" s="2">
        <v>72.989999999999995</v>
      </c>
      <c r="U746" s="2">
        <v>45.07</v>
      </c>
      <c r="V746" s="2">
        <v>70.94</v>
      </c>
      <c r="W746" s="4">
        <v>26206.035850352</v>
      </c>
      <c r="X746" s="4">
        <v>29563.475048099899</v>
      </c>
      <c r="Y746" s="4">
        <v>3204.5230570687399</v>
      </c>
      <c r="Z746" s="4">
        <v>13492.990234375</v>
      </c>
      <c r="AA746" s="4">
        <v>14511.0598108167</v>
      </c>
      <c r="AB746" s="4">
        <v>5364.2824309944899</v>
      </c>
      <c r="AC746" s="4">
        <v>23439.300410107699</v>
      </c>
      <c r="AD746" s="4">
        <v>14192.689323899</v>
      </c>
      <c r="AE746" s="4">
        <v>3837.3433081879698</v>
      </c>
      <c r="AF746" s="2" t="s">
        <v>11</v>
      </c>
      <c r="AG746" s="2" t="s">
        <v>11</v>
      </c>
      <c r="AH746" s="2" t="s">
        <v>14</v>
      </c>
      <c r="AI746" s="2" t="s">
        <v>11</v>
      </c>
      <c r="AJ746" s="2" t="s">
        <v>14</v>
      </c>
      <c r="AK746" s="2" t="s">
        <v>14</v>
      </c>
      <c r="AL746" s="2" t="s">
        <v>11</v>
      </c>
      <c r="AM746" s="2" t="s">
        <v>11</v>
      </c>
      <c r="AN746" s="2" t="s">
        <v>15</v>
      </c>
      <c r="AO746" s="2">
        <v>1.8780000000000001E-4</v>
      </c>
      <c r="AP746" s="2">
        <v>8.7629999999999998E-8</v>
      </c>
      <c r="AQ746" s="2">
        <v>5.17</v>
      </c>
      <c r="AR746" s="2">
        <v>47.65</v>
      </c>
    </row>
    <row r="747" spans="1:44">
      <c r="A747" s="2" t="s">
        <v>905</v>
      </c>
      <c r="B747" s="2" t="s">
        <v>97</v>
      </c>
      <c r="C747" s="2">
        <v>2</v>
      </c>
      <c r="D747" s="2">
        <v>9</v>
      </c>
      <c r="E747" s="2" t="s">
        <v>906</v>
      </c>
      <c r="F747" s="2" t="s">
        <v>907</v>
      </c>
      <c r="G747" s="2" t="s">
        <v>908</v>
      </c>
      <c r="H747" s="2" t="s">
        <v>3607</v>
      </c>
      <c r="I747" s="2">
        <v>0</v>
      </c>
      <c r="J747" s="2">
        <v>1757.90031</v>
      </c>
      <c r="K747" s="3">
        <v>0.79300000000000004</v>
      </c>
      <c r="L747" s="3">
        <v>0.89600000000000002</v>
      </c>
      <c r="M747" s="2">
        <v>0.99008992325929701</v>
      </c>
      <c r="N747" s="2">
        <v>0.747648461594699</v>
      </c>
      <c r="O747" s="2">
        <v>10.49</v>
      </c>
      <c r="P747" s="2">
        <v>12.29</v>
      </c>
      <c r="Q747" s="2">
        <v>109.3</v>
      </c>
      <c r="R747" s="2">
        <v>102.1</v>
      </c>
      <c r="S747" s="2">
        <v>88.7</v>
      </c>
      <c r="T747" s="2">
        <v>9.6</v>
      </c>
      <c r="U747" s="2">
        <v>11.3</v>
      </c>
      <c r="V747" s="2">
        <v>5.98</v>
      </c>
      <c r="W747" s="4">
        <v>9736.7316243289206</v>
      </c>
      <c r="X747" s="4">
        <v>8592.4513014207696</v>
      </c>
      <c r="Y747" s="4">
        <v>8085.9029400013596</v>
      </c>
      <c r="Z747" s="4">
        <v>8041.28662109375</v>
      </c>
      <c r="AA747" s="4">
        <v>6557.7186045340404</v>
      </c>
      <c r="AB747" s="4">
        <v>8025.2110284260098</v>
      </c>
      <c r="AC747" s="4">
        <v>7207.7305429156304</v>
      </c>
      <c r="AD747" s="4">
        <v>6409.3357057004796</v>
      </c>
      <c r="AE747" s="4">
        <v>6973.6386096015804</v>
      </c>
      <c r="AF747" s="2" t="s">
        <v>11</v>
      </c>
      <c r="AG747" s="2" t="s">
        <v>11</v>
      </c>
      <c r="AH747" s="2" t="s">
        <v>11</v>
      </c>
      <c r="AI747" s="2" t="s">
        <v>11</v>
      </c>
      <c r="AJ747" s="2" t="s">
        <v>11</v>
      </c>
      <c r="AK747" s="2" t="s">
        <v>11</v>
      </c>
      <c r="AL747" s="2" t="s">
        <v>11</v>
      </c>
      <c r="AM747" s="2" t="s">
        <v>11</v>
      </c>
      <c r="AN747" s="2" t="s">
        <v>11</v>
      </c>
      <c r="AO747" s="2">
        <v>1.8780000000000001E-4</v>
      </c>
      <c r="AP747" s="2">
        <v>1.2899999999999999E-3</v>
      </c>
      <c r="AQ747" s="2">
        <v>2.15</v>
      </c>
      <c r="AR747" s="2">
        <v>43.67</v>
      </c>
    </row>
    <row r="748" spans="1:44">
      <c r="A748" s="2" t="s">
        <v>3608</v>
      </c>
      <c r="B748" s="2" t="s">
        <v>36</v>
      </c>
      <c r="C748" s="2">
        <v>5</v>
      </c>
      <c r="D748" s="2">
        <v>9</v>
      </c>
      <c r="E748" s="2" t="s">
        <v>3609</v>
      </c>
      <c r="F748" s="2" t="s">
        <v>3610</v>
      </c>
      <c r="G748" s="2" t="s">
        <v>3611</v>
      </c>
      <c r="H748" s="2" t="s">
        <v>3612</v>
      </c>
      <c r="I748" s="2">
        <v>1</v>
      </c>
      <c r="J748" s="2">
        <v>1634.77305</v>
      </c>
      <c r="K748" s="3">
        <v>0.79200000000000004</v>
      </c>
      <c r="L748" s="3">
        <v>0.96799999999999997</v>
      </c>
      <c r="M748" s="2">
        <v>0.99008992325929701</v>
      </c>
      <c r="N748" s="2">
        <v>0.86599013099180899</v>
      </c>
      <c r="O748" s="2">
        <v>5.78</v>
      </c>
      <c r="P748" s="2">
        <v>13.43</v>
      </c>
      <c r="Q748" s="2">
        <v>116.9</v>
      </c>
      <c r="R748" s="2">
        <v>90.3</v>
      </c>
      <c r="S748" s="2">
        <v>92.8</v>
      </c>
      <c r="T748" s="2">
        <v>3.74</v>
      </c>
      <c r="U748" s="2">
        <v>11.69</v>
      </c>
      <c r="V748" s="2">
        <v>13.67</v>
      </c>
      <c r="W748" s="4">
        <v>35004.799619378202</v>
      </c>
      <c r="X748" s="4">
        <v>37726.460870535499</v>
      </c>
      <c r="Y748" s="4">
        <v>36340.583347956097</v>
      </c>
      <c r="Z748" s="4">
        <v>24389.984375</v>
      </c>
      <c r="AA748" s="4">
        <v>28069.911524603602</v>
      </c>
      <c r="AB748" s="4">
        <v>30865.705734593201</v>
      </c>
      <c r="AC748" s="4">
        <v>28847.204175211202</v>
      </c>
      <c r="AD748" s="4">
        <v>22978.312967796999</v>
      </c>
      <c r="AE748" s="4">
        <v>29878.501065250301</v>
      </c>
      <c r="AF748" s="2" t="s">
        <v>11</v>
      </c>
      <c r="AG748" s="2" t="s">
        <v>11</v>
      </c>
      <c r="AH748" s="2" t="s">
        <v>11</v>
      </c>
      <c r="AI748" s="2" t="s">
        <v>11</v>
      </c>
      <c r="AJ748" s="2" t="s">
        <v>11</v>
      </c>
      <c r="AK748" s="2" t="s">
        <v>11</v>
      </c>
      <c r="AL748" s="2" t="s">
        <v>11</v>
      </c>
      <c r="AM748" s="2" t="s">
        <v>11</v>
      </c>
      <c r="AN748" s="2" t="s">
        <v>11</v>
      </c>
      <c r="AO748" s="2">
        <v>1.8780000000000001E-4</v>
      </c>
      <c r="AP748" s="2">
        <v>2.9030000000000002E-5</v>
      </c>
      <c r="AQ748" s="2">
        <v>2.83</v>
      </c>
      <c r="AR748" s="2">
        <v>37.22</v>
      </c>
    </row>
    <row r="749" spans="1:44">
      <c r="A749" s="2" t="s">
        <v>3613</v>
      </c>
      <c r="B749" s="2" t="s">
        <v>27</v>
      </c>
      <c r="C749" s="2">
        <v>2</v>
      </c>
      <c r="D749" s="2">
        <v>1</v>
      </c>
      <c r="E749" s="2" t="s">
        <v>3427</v>
      </c>
      <c r="F749" s="2" t="s">
        <v>3614</v>
      </c>
      <c r="G749" s="2" t="s">
        <v>3615</v>
      </c>
      <c r="H749" s="2" t="s">
        <v>3430</v>
      </c>
      <c r="I749" s="2">
        <v>1</v>
      </c>
      <c r="J749" s="2">
        <v>1530.7984799999999</v>
      </c>
      <c r="K749" s="3">
        <v>0.79100000000000004</v>
      </c>
      <c r="L749" s="3">
        <v>0.85599999999999998</v>
      </c>
      <c r="M749" s="2">
        <v>0.99008992325929701</v>
      </c>
      <c r="N749" s="2">
        <v>0.725123115745828</v>
      </c>
      <c r="O749" s="2">
        <v>17.010000000000002</v>
      </c>
      <c r="P749" s="2">
        <v>27.23</v>
      </c>
      <c r="Q749" s="2">
        <v>110.5</v>
      </c>
      <c r="R749" s="2">
        <v>102.1</v>
      </c>
      <c r="S749" s="2">
        <v>87.4</v>
      </c>
      <c r="T749" s="2">
        <v>9.8800000000000008</v>
      </c>
      <c r="U749" s="2">
        <v>22.18</v>
      </c>
      <c r="V749" s="2">
        <v>31.7</v>
      </c>
      <c r="W749" s="4">
        <v>4704.8229004067598</v>
      </c>
      <c r="X749" s="4">
        <v>5736.5733262673803</v>
      </c>
      <c r="Y749" s="4">
        <v>5314.6948148456404</v>
      </c>
      <c r="Z749" s="4">
        <v>3322.5578065326599</v>
      </c>
      <c r="AA749" s="4">
        <v>5135.0926604324204</v>
      </c>
      <c r="AB749" s="4">
        <v>4911.3477918772596</v>
      </c>
      <c r="AC749" s="4">
        <v>4646.5732994831797</v>
      </c>
      <c r="AD749" s="4">
        <v>4202.2607022410502</v>
      </c>
      <c r="AE749" s="4">
        <v>2401.8093522640602</v>
      </c>
      <c r="AF749" s="2" t="s">
        <v>15</v>
      </c>
      <c r="AG749" s="2" t="s">
        <v>14</v>
      </c>
      <c r="AH749" s="2" t="s">
        <v>14</v>
      </c>
      <c r="AI749" s="2" t="s">
        <v>15</v>
      </c>
      <c r="AJ749" s="2" t="s">
        <v>14</v>
      </c>
      <c r="AK749" s="2" t="s">
        <v>11</v>
      </c>
      <c r="AL749" s="2" t="s">
        <v>14</v>
      </c>
      <c r="AM749" s="2" t="s">
        <v>14</v>
      </c>
      <c r="AN749" s="2" t="s">
        <v>15</v>
      </c>
      <c r="AO749" s="2">
        <v>1.771E-3</v>
      </c>
      <c r="AP749" s="2">
        <v>1.401E-2</v>
      </c>
      <c r="AQ749" s="2">
        <v>1.87</v>
      </c>
      <c r="AR749" s="2">
        <v>42.88</v>
      </c>
    </row>
    <row r="750" spans="1:44">
      <c r="A750" s="2" t="s">
        <v>3616</v>
      </c>
      <c r="B750" s="2" t="s">
        <v>27</v>
      </c>
      <c r="C750" s="2">
        <v>3</v>
      </c>
      <c r="D750" s="2">
        <v>3</v>
      </c>
      <c r="E750" s="2" t="s">
        <v>3617</v>
      </c>
      <c r="F750" s="2" t="s">
        <v>3618</v>
      </c>
      <c r="G750" s="2" t="s">
        <v>3619</v>
      </c>
      <c r="H750" s="2" t="s">
        <v>3620</v>
      </c>
      <c r="I750" s="2">
        <v>1</v>
      </c>
      <c r="J750" s="2">
        <v>1762.87924</v>
      </c>
      <c r="K750" s="3">
        <v>0.79</v>
      </c>
      <c r="L750" s="3">
        <v>0.39</v>
      </c>
      <c r="M750" s="2">
        <v>0.99008992325929701</v>
      </c>
      <c r="N750" s="2">
        <v>4.8594258489896201E-6</v>
      </c>
      <c r="O750" s="2">
        <v>17.510000000000002</v>
      </c>
      <c r="P750" s="2">
        <v>14.98</v>
      </c>
      <c r="Q750" s="2">
        <v>81.599999999999994</v>
      </c>
      <c r="R750" s="2">
        <v>157.6</v>
      </c>
      <c r="S750" s="2">
        <v>60.9</v>
      </c>
      <c r="T750" s="2">
        <v>14.09</v>
      </c>
      <c r="U750" s="2">
        <v>12.51</v>
      </c>
      <c r="V750" s="2">
        <v>7.74</v>
      </c>
      <c r="W750" s="4">
        <v>4803.6458111926104</v>
      </c>
      <c r="X750" s="4">
        <v>3642.7679798218301</v>
      </c>
      <c r="Y750" s="4">
        <v>4549.1295583382298</v>
      </c>
      <c r="Z750" s="4">
        <v>8787.45703125</v>
      </c>
      <c r="AA750" s="4">
        <v>9731.9010641133409</v>
      </c>
      <c r="AB750" s="4">
        <v>7563.0007141986698</v>
      </c>
      <c r="AC750" s="4">
        <v>3394.5212936962898</v>
      </c>
      <c r="AD750" s="4">
        <v>3281.0753998832001</v>
      </c>
      <c r="AE750" s="4">
        <v>3795.39320358541</v>
      </c>
      <c r="AF750" s="2" t="s">
        <v>15</v>
      </c>
      <c r="AG750" s="2" t="s">
        <v>15</v>
      </c>
      <c r="AH750" s="2" t="s">
        <v>14</v>
      </c>
      <c r="AI750" s="2" t="s">
        <v>11</v>
      </c>
      <c r="AJ750" s="2" t="s">
        <v>11</v>
      </c>
      <c r="AK750" s="2" t="s">
        <v>11</v>
      </c>
      <c r="AL750" s="2" t="s">
        <v>14</v>
      </c>
      <c r="AM750" s="2" t="s">
        <v>15</v>
      </c>
      <c r="AN750" s="2" t="s">
        <v>15</v>
      </c>
      <c r="AO750" s="2">
        <v>1.8780000000000001E-4</v>
      </c>
      <c r="AP750" s="2">
        <v>6.5909999999999997E-5</v>
      </c>
      <c r="AQ750" s="2">
        <v>2.95</v>
      </c>
      <c r="AR750" s="2">
        <v>44.4</v>
      </c>
    </row>
    <row r="751" spans="1:44">
      <c r="A751" s="2" t="s">
        <v>3621</v>
      </c>
      <c r="B751" s="2" t="s">
        <v>39</v>
      </c>
      <c r="C751" s="2">
        <v>2</v>
      </c>
      <c r="D751" s="2">
        <v>18</v>
      </c>
      <c r="E751" s="2" t="s">
        <v>2000</v>
      </c>
      <c r="F751" s="2" t="s">
        <v>3622</v>
      </c>
      <c r="G751" s="2" t="s">
        <v>3623</v>
      </c>
      <c r="H751" s="2" t="s">
        <v>2003</v>
      </c>
      <c r="I751" s="2">
        <v>1</v>
      </c>
      <c r="J751" s="2">
        <v>1450.8086499999999</v>
      </c>
      <c r="K751" s="3">
        <v>0.78900000000000003</v>
      </c>
      <c r="L751" s="3">
        <v>1.0369999999999999</v>
      </c>
      <c r="M751" s="2">
        <v>0.99008992325929701</v>
      </c>
      <c r="N751" s="2">
        <v>0.96751638647120697</v>
      </c>
      <c r="O751" s="2">
        <v>13.91</v>
      </c>
      <c r="P751" s="2">
        <v>12.84</v>
      </c>
      <c r="Q751" s="2">
        <v>117.7</v>
      </c>
      <c r="R751" s="2">
        <v>89.5</v>
      </c>
      <c r="S751" s="2">
        <v>92.8</v>
      </c>
      <c r="T751" s="2">
        <v>10.61</v>
      </c>
      <c r="U751" s="2">
        <v>15.35</v>
      </c>
      <c r="V751" s="2">
        <v>2.2400000000000002</v>
      </c>
      <c r="W751" s="4">
        <v>51681.616459389603</v>
      </c>
      <c r="X751" s="4">
        <v>45665.554959463698</v>
      </c>
      <c r="Y751" s="4">
        <v>56530.7757597581</v>
      </c>
      <c r="Z751" s="4">
        <v>36153.44921875</v>
      </c>
      <c r="AA751" s="4">
        <v>39283.690037321103</v>
      </c>
      <c r="AB751" s="4">
        <v>48345.017137107803</v>
      </c>
      <c r="AC751" s="4">
        <v>40051.794803090801</v>
      </c>
      <c r="AD751" s="4">
        <v>40752.186068436597</v>
      </c>
      <c r="AE751" s="4">
        <v>41867.400046975599</v>
      </c>
      <c r="AF751" s="2" t="s">
        <v>11</v>
      </c>
      <c r="AG751" s="2" t="s">
        <v>11</v>
      </c>
      <c r="AH751" s="2" t="s">
        <v>11</v>
      </c>
      <c r="AI751" s="2" t="s">
        <v>11</v>
      </c>
      <c r="AJ751" s="2" t="s">
        <v>11</v>
      </c>
      <c r="AK751" s="2" t="s">
        <v>11</v>
      </c>
      <c r="AL751" s="2" t="s">
        <v>11</v>
      </c>
      <c r="AM751" s="2" t="s">
        <v>11</v>
      </c>
      <c r="AN751" s="2" t="s">
        <v>11</v>
      </c>
      <c r="AO751" s="2">
        <v>1.8780000000000001E-4</v>
      </c>
      <c r="AP751" s="2">
        <v>5.9889999999999997E-6</v>
      </c>
      <c r="AQ751" s="2">
        <v>2.76</v>
      </c>
      <c r="AR751" s="2">
        <v>43.34</v>
      </c>
    </row>
    <row r="752" spans="1:44">
      <c r="A752" s="2" t="s">
        <v>1170</v>
      </c>
      <c r="B752" s="2" t="s">
        <v>3624</v>
      </c>
      <c r="C752" s="2">
        <v>3</v>
      </c>
      <c r="D752" s="2">
        <v>5</v>
      </c>
      <c r="E752" s="2" t="s">
        <v>1054</v>
      </c>
      <c r="F752" s="2" t="s">
        <v>1172</v>
      </c>
      <c r="G752" s="2" t="s">
        <v>3625</v>
      </c>
      <c r="H752" s="2" t="s">
        <v>1054</v>
      </c>
      <c r="I752" s="2">
        <v>2</v>
      </c>
      <c r="J752" s="2">
        <v>2501.19452</v>
      </c>
      <c r="K752" s="3">
        <v>0.78800000000000003</v>
      </c>
      <c r="L752" s="3">
        <v>0.85199999999999998</v>
      </c>
      <c r="M752" s="2">
        <v>0.99008992325929701</v>
      </c>
      <c r="N752" s="2">
        <v>0.49161843440123199</v>
      </c>
      <c r="O752" s="2">
        <v>132.44</v>
      </c>
      <c r="P752" s="2">
        <v>72.77</v>
      </c>
      <c r="Q752" s="2">
        <v>127.2</v>
      </c>
      <c r="R752" s="2">
        <v>106.8</v>
      </c>
      <c r="S752" s="2">
        <v>66</v>
      </c>
      <c r="T752" s="2">
        <v>90.14</v>
      </c>
      <c r="U752" s="2">
        <v>69.760000000000005</v>
      </c>
      <c r="V752" s="2">
        <v>98.8</v>
      </c>
      <c r="W752" s="4">
        <v>54622.565303866897</v>
      </c>
      <c r="X752" s="4">
        <v>30650.522792870201</v>
      </c>
      <c r="Y752" s="4">
        <v>2151.3269293325998</v>
      </c>
      <c r="Z752" s="4">
        <v>25733.540527343801</v>
      </c>
      <c r="AA752" s="4">
        <v>26058.023449956101</v>
      </c>
      <c r="AB752" s="4">
        <v>3590.6313414067799</v>
      </c>
      <c r="AC752" s="4">
        <v>43056.339852490397</v>
      </c>
      <c r="AD752" s="4">
        <v>15895.989064637601</v>
      </c>
      <c r="AE752" s="4">
        <v>3058.8776108197399</v>
      </c>
      <c r="AF752" s="2" t="s">
        <v>11</v>
      </c>
      <c r="AG752" s="2" t="s">
        <v>11</v>
      </c>
      <c r="AH752" s="2" t="s">
        <v>15</v>
      </c>
      <c r="AI752" s="2" t="s">
        <v>11</v>
      </c>
      <c r="AJ752" s="2" t="s">
        <v>11</v>
      </c>
      <c r="AK752" s="2" t="s">
        <v>15</v>
      </c>
      <c r="AL752" s="2" t="s">
        <v>14</v>
      </c>
      <c r="AM752" s="2" t="s">
        <v>14</v>
      </c>
      <c r="AN752" s="2" t="s">
        <v>15</v>
      </c>
      <c r="AO752" s="2">
        <v>1.8780000000000001E-4</v>
      </c>
      <c r="AP752" s="2">
        <v>8.8269999999999993E-5</v>
      </c>
      <c r="AQ752" s="2">
        <v>2.66</v>
      </c>
      <c r="AR752" s="2">
        <v>38.97</v>
      </c>
    </row>
    <row r="753" spans="1:44">
      <c r="A753" s="2" t="s">
        <v>3626</v>
      </c>
      <c r="B753" s="2" t="s">
        <v>22</v>
      </c>
      <c r="C753" s="2">
        <v>6</v>
      </c>
      <c r="D753" s="2">
        <v>2</v>
      </c>
      <c r="E753" s="2" t="s">
        <v>3627</v>
      </c>
      <c r="F753" s="2" t="s">
        <v>3628</v>
      </c>
      <c r="G753" s="2" t="s">
        <v>3629</v>
      </c>
      <c r="H753" s="2" t="s">
        <v>3630</v>
      </c>
      <c r="I753" s="2">
        <v>1</v>
      </c>
      <c r="J753" s="2">
        <v>1195.59284</v>
      </c>
      <c r="K753" s="3">
        <v>0.78800000000000003</v>
      </c>
      <c r="L753" s="3">
        <v>1.0760000000000001</v>
      </c>
      <c r="M753" s="2">
        <v>0.99008992325929701</v>
      </c>
      <c r="N753" s="2">
        <v>0.99473593311705</v>
      </c>
      <c r="O753" s="2">
        <v>75.83</v>
      </c>
      <c r="P753" s="2">
        <v>60.1</v>
      </c>
      <c r="Q753" s="2">
        <v>119.1</v>
      </c>
      <c r="R753" s="2">
        <v>87.2</v>
      </c>
      <c r="S753" s="2">
        <v>93.8</v>
      </c>
      <c r="T753" s="2">
        <v>55.04</v>
      </c>
      <c r="U753" s="2">
        <v>69.86</v>
      </c>
      <c r="V753" s="2">
        <v>36.369999999999997</v>
      </c>
      <c r="W753" s="4">
        <v>4764.4189976301604</v>
      </c>
      <c r="X753" s="4">
        <v>2058.2167716962199</v>
      </c>
      <c r="Y753" s="4">
        <v>7201.3135991702302</v>
      </c>
      <c r="Z753" s="4">
        <v>3488.2071469954799</v>
      </c>
      <c r="AA753" s="4">
        <v>1984.89422178474</v>
      </c>
      <c r="AB753" s="4">
        <v>8021.0749307187798</v>
      </c>
      <c r="AC753" s="4">
        <v>5131.9478194721496</v>
      </c>
      <c r="AD753" s="4">
        <v>3753.2949362582499</v>
      </c>
      <c r="AE753" s="4">
        <v>2396.3638701733698</v>
      </c>
      <c r="AF753" s="2" t="s">
        <v>15</v>
      </c>
      <c r="AG753" s="2" t="s">
        <v>15</v>
      </c>
      <c r="AH753" s="2" t="s">
        <v>14</v>
      </c>
      <c r="AI753" s="2" t="s">
        <v>11</v>
      </c>
      <c r="AJ753" s="2" t="s">
        <v>15</v>
      </c>
      <c r="AK753" s="2" t="s">
        <v>11</v>
      </c>
      <c r="AL753" s="2" t="s">
        <v>14</v>
      </c>
      <c r="AM753" s="2" t="s">
        <v>15</v>
      </c>
      <c r="AN753" s="2" t="s">
        <v>15</v>
      </c>
      <c r="AO753" s="2">
        <v>1.227E-3</v>
      </c>
      <c r="AP753" s="2">
        <v>7.0939999999999996E-3</v>
      </c>
      <c r="AQ753" s="2">
        <v>1.95</v>
      </c>
      <c r="AR753" s="2">
        <v>40.33</v>
      </c>
    </row>
    <row r="754" spans="1:44">
      <c r="A754" s="2" t="s">
        <v>3631</v>
      </c>
      <c r="B754" s="2" t="s">
        <v>97</v>
      </c>
      <c r="C754" s="2">
        <v>2</v>
      </c>
      <c r="D754" s="2">
        <v>2</v>
      </c>
      <c r="E754" s="2" t="s">
        <v>681</v>
      </c>
      <c r="F754" s="2" t="s">
        <v>3632</v>
      </c>
      <c r="G754" s="2" t="s">
        <v>3633</v>
      </c>
      <c r="H754" s="2" t="s">
        <v>2373</v>
      </c>
      <c r="I754" s="2">
        <v>1</v>
      </c>
      <c r="J754" s="2">
        <v>1467.7736600000001</v>
      </c>
      <c r="K754" s="3">
        <v>0.78700000000000003</v>
      </c>
      <c r="L754" s="3">
        <v>1.0620000000000001</v>
      </c>
      <c r="M754" s="2">
        <v>0.99008992325929701</v>
      </c>
      <c r="N754" s="2">
        <v>0.98336116657070505</v>
      </c>
      <c r="O754" s="2">
        <v>16.079999999999998</v>
      </c>
      <c r="P754" s="2">
        <v>16.46</v>
      </c>
      <c r="Q754" s="2">
        <v>120.3</v>
      </c>
      <c r="R754" s="2">
        <v>85</v>
      </c>
      <c r="S754" s="2">
        <v>94.7</v>
      </c>
      <c r="T754" s="2">
        <v>13.27</v>
      </c>
      <c r="U754" s="2">
        <v>18.7</v>
      </c>
      <c r="V754" s="2">
        <v>8.02</v>
      </c>
      <c r="W754" s="4">
        <v>11392.082924864801</v>
      </c>
      <c r="X754" s="4">
        <v>12627.518552305701</v>
      </c>
      <c r="Y754" s="4">
        <v>9660.9136778682296</v>
      </c>
      <c r="Z754" s="4">
        <v>8049.17822265625</v>
      </c>
      <c r="AA754" s="4">
        <v>10634.7415340511</v>
      </c>
      <c r="AB754" s="4">
        <v>7599.1929645814898</v>
      </c>
      <c r="AC754" s="4">
        <v>8968.2126027247396</v>
      </c>
      <c r="AD754" s="4">
        <v>8071.9505725454001</v>
      </c>
      <c r="AE754" s="4">
        <v>9470.4426082270293</v>
      </c>
      <c r="AF754" s="2" t="s">
        <v>14</v>
      </c>
      <c r="AG754" s="2" t="s">
        <v>11</v>
      </c>
      <c r="AH754" s="2" t="s">
        <v>11</v>
      </c>
      <c r="AI754" s="2" t="s">
        <v>14</v>
      </c>
      <c r="AJ754" s="2" t="s">
        <v>14</v>
      </c>
      <c r="AK754" s="2" t="s">
        <v>14</v>
      </c>
      <c r="AL754" s="2" t="s">
        <v>14</v>
      </c>
      <c r="AM754" s="2" t="s">
        <v>14</v>
      </c>
      <c r="AN754" s="2" t="s">
        <v>14</v>
      </c>
      <c r="AO754" s="2">
        <v>1.8780000000000001E-4</v>
      </c>
      <c r="AP754" s="2">
        <v>8.6439999999999998E-4</v>
      </c>
      <c r="AQ754" s="2">
        <v>1.94</v>
      </c>
      <c r="AR754" s="2">
        <v>39.44</v>
      </c>
    </row>
    <row r="755" spans="1:44">
      <c r="A755" s="2" t="s">
        <v>3634</v>
      </c>
      <c r="B755" s="2" t="s">
        <v>27</v>
      </c>
      <c r="C755" s="2">
        <v>2</v>
      </c>
      <c r="D755" s="2">
        <v>8</v>
      </c>
      <c r="E755" s="2" t="s">
        <v>3635</v>
      </c>
      <c r="F755" s="2" t="s">
        <v>3636</v>
      </c>
      <c r="G755" s="2" t="s">
        <v>3637</v>
      </c>
      <c r="H755" s="2" t="s">
        <v>3638</v>
      </c>
      <c r="I755" s="2">
        <v>1</v>
      </c>
      <c r="J755" s="2">
        <v>1228.67182</v>
      </c>
      <c r="K755" s="3">
        <v>0.78700000000000003</v>
      </c>
      <c r="L755" s="3">
        <v>1.0820000000000001</v>
      </c>
      <c r="M755" s="2">
        <v>0.99008992325929701</v>
      </c>
      <c r="N755" s="2">
        <v>0.98465037558220003</v>
      </c>
      <c r="O755" s="2">
        <v>32.89</v>
      </c>
      <c r="P755" s="2">
        <v>34.49</v>
      </c>
      <c r="Q755" s="2">
        <v>119.3</v>
      </c>
      <c r="R755" s="2">
        <v>86.8</v>
      </c>
      <c r="S755" s="2">
        <v>93.9</v>
      </c>
      <c r="T755" s="2">
        <v>13.31</v>
      </c>
      <c r="U755" s="2">
        <v>3.53</v>
      </c>
      <c r="V755" s="2">
        <v>25.38</v>
      </c>
      <c r="W755" s="4">
        <v>22658.888150610401</v>
      </c>
      <c r="X755" s="4">
        <v>22000.781236502098</v>
      </c>
      <c r="Y755" s="4">
        <v>27873.181543947801</v>
      </c>
      <c r="Z755" s="4">
        <v>16470.73828125</v>
      </c>
      <c r="AA755" s="4">
        <v>17088.006261883798</v>
      </c>
      <c r="AB755" s="4">
        <v>15925.0007392426</v>
      </c>
      <c r="AC755" s="4">
        <v>13227.2027326685</v>
      </c>
      <c r="AD755" s="4">
        <v>17828.2125487015</v>
      </c>
      <c r="AE755" s="4">
        <v>22244.639275304999</v>
      </c>
      <c r="AF755" s="2" t="s">
        <v>11</v>
      </c>
      <c r="AG755" s="2" t="s">
        <v>11</v>
      </c>
      <c r="AH755" s="2" t="s">
        <v>11</v>
      </c>
      <c r="AI755" s="2" t="s">
        <v>11</v>
      </c>
      <c r="AJ755" s="2" t="s">
        <v>11</v>
      </c>
      <c r="AK755" s="2" t="s">
        <v>14</v>
      </c>
      <c r="AL755" s="2" t="s">
        <v>11</v>
      </c>
      <c r="AM755" s="2" t="s">
        <v>11</v>
      </c>
      <c r="AN755" s="2" t="s">
        <v>11</v>
      </c>
      <c r="AO755" s="2">
        <v>1.8780000000000001E-4</v>
      </c>
      <c r="AP755" s="2">
        <v>5.5429999999999998E-4</v>
      </c>
      <c r="AQ755" s="2">
        <v>2.2200000000000002</v>
      </c>
      <c r="AR755" s="2">
        <v>38.630000000000003</v>
      </c>
    </row>
    <row r="756" spans="1:44">
      <c r="A756" s="2" t="s">
        <v>3639</v>
      </c>
      <c r="B756" s="2" t="s">
        <v>39</v>
      </c>
      <c r="C756" s="2">
        <v>1</v>
      </c>
      <c r="D756" s="2">
        <v>6</v>
      </c>
      <c r="E756" s="2" t="s">
        <v>3640</v>
      </c>
      <c r="F756" s="2" t="s">
        <v>3641</v>
      </c>
      <c r="G756" s="2" t="s">
        <v>3642</v>
      </c>
      <c r="H756" s="2" t="s">
        <v>3643</v>
      </c>
      <c r="I756" s="2">
        <v>1</v>
      </c>
      <c r="J756" s="2">
        <v>1473.6790900000001</v>
      </c>
      <c r="K756" s="3">
        <v>0.78600000000000003</v>
      </c>
      <c r="L756" s="3">
        <v>0.45</v>
      </c>
      <c r="M756" s="2">
        <v>0.98851908607047301</v>
      </c>
      <c r="N756" s="2">
        <v>8.5581601081912806E-6</v>
      </c>
      <c r="O756" s="2">
        <v>55.13</v>
      </c>
      <c r="P756" s="2">
        <v>68.400000000000006</v>
      </c>
      <c r="Q756" s="2">
        <v>102.1</v>
      </c>
      <c r="R756" s="2">
        <v>117.7</v>
      </c>
      <c r="S756" s="2">
        <v>80.2</v>
      </c>
      <c r="T756" s="2">
        <v>68.45</v>
      </c>
      <c r="U756" s="2">
        <v>44.41</v>
      </c>
      <c r="V756" s="2">
        <v>56.3</v>
      </c>
      <c r="W756" s="4">
        <v>9083.9477475075091</v>
      </c>
      <c r="X756" s="4">
        <v>12461.997999253401</v>
      </c>
      <c r="Y756" s="4">
        <v>1957.11681509399</v>
      </c>
      <c r="Z756" s="4">
        <v>10468.5341796875</v>
      </c>
      <c r="AA756" s="4">
        <v>19153.5153810876</v>
      </c>
      <c r="AB756" s="4">
        <v>8547.7516831194298</v>
      </c>
      <c r="AC756" s="4">
        <v>2187.6820060663499</v>
      </c>
      <c r="AD756" s="4">
        <v>8616.1518342559993</v>
      </c>
      <c r="AE756" s="4">
        <v>7138.8517947437003</v>
      </c>
      <c r="AF756" s="2" t="s">
        <v>11</v>
      </c>
      <c r="AG756" s="2" t="s">
        <v>11</v>
      </c>
      <c r="AH756" s="2" t="s">
        <v>15</v>
      </c>
      <c r="AI756" s="2" t="s">
        <v>11</v>
      </c>
      <c r="AJ756" s="2" t="s">
        <v>11</v>
      </c>
      <c r="AK756" s="2" t="s">
        <v>14</v>
      </c>
      <c r="AL756" s="2" t="s">
        <v>11</v>
      </c>
      <c r="AM756" s="2" t="s">
        <v>11</v>
      </c>
      <c r="AN756" s="2" t="s">
        <v>14</v>
      </c>
      <c r="AO756" s="2">
        <v>3.0309999999999999E-4</v>
      </c>
      <c r="AP756" s="2">
        <v>1.732E-3</v>
      </c>
      <c r="AQ756" s="2">
        <v>2.34</v>
      </c>
      <c r="AR756" s="2">
        <v>33.869999999999997</v>
      </c>
    </row>
    <row r="757" spans="1:44">
      <c r="A757" s="2" t="s">
        <v>3644</v>
      </c>
      <c r="B757" s="2" t="s">
        <v>27</v>
      </c>
      <c r="C757" s="2">
        <v>8</v>
      </c>
      <c r="D757" s="2">
        <v>2</v>
      </c>
      <c r="E757" s="2" t="s">
        <v>3645</v>
      </c>
      <c r="F757" s="2" t="s">
        <v>3646</v>
      </c>
      <c r="G757" s="2" t="s">
        <v>3647</v>
      </c>
      <c r="H757" s="2" t="s">
        <v>3648</v>
      </c>
      <c r="I757" s="2">
        <v>1</v>
      </c>
      <c r="J757" s="2">
        <v>1661.9407200000001</v>
      </c>
      <c r="K757" s="3">
        <v>0.78500000000000003</v>
      </c>
      <c r="L757" s="3">
        <v>1.651</v>
      </c>
      <c r="M757" s="2">
        <v>0.98587525903862705</v>
      </c>
      <c r="N757" s="2">
        <v>0.191068417300059</v>
      </c>
      <c r="O757" s="2">
        <v>112.91</v>
      </c>
      <c r="P757" s="2">
        <v>65.62</v>
      </c>
      <c r="Q757" s="2">
        <v>196.4</v>
      </c>
      <c r="R757" s="2">
        <v>52.9</v>
      </c>
      <c r="S757" s="2">
        <v>50.7</v>
      </c>
      <c r="T757" s="2">
        <v>58.17</v>
      </c>
      <c r="U757" s="2">
        <v>59.25</v>
      </c>
      <c r="V757" s="2">
        <v>76.47</v>
      </c>
      <c r="W757" s="4">
        <v>14877.1196219992</v>
      </c>
      <c r="X757" s="4">
        <v>16167.1808606456</v>
      </c>
      <c r="Y757" s="4">
        <v>3854.8960026292302</v>
      </c>
      <c r="Z757" s="4">
        <v>2234.8438112490899</v>
      </c>
      <c r="AA757" s="4">
        <v>7603.2709567203001</v>
      </c>
      <c r="AB757" s="4">
        <v>4009.6026354026399</v>
      </c>
      <c r="AC757" s="4">
        <v>3838.44908514084</v>
      </c>
      <c r="AD757" s="4">
        <v>12691.065274193301</v>
      </c>
      <c r="AE757" s="4">
        <v>3690.7615266963198</v>
      </c>
      <c r="AF757" s="2" t="s">
        <v>11</v>
      </c>
      <c r="AG757" s="2" t="s">
        <v>14</v>
      </c>
      <c r="AH757" s="2" t="s">
        <v>15</v>
      </c>
      <c r="AI757" s="2" t="s">
        <v>15</v>
      </c>
      <c r="AJ757" s="2" t="s">
        <v>14</v>
      </c>
      <c r="AK757" s="2" t="s">
        <v>15</v>
      </c>
      <c r="AL757" s="2" t="s">
        <v>15</v>
      </c>
      <c r="AM757" s="2" t="s">
        <v>11</v>
      </c>
      <c r="AN757" s="2" t="s">
        <v>15</v>
      </c>
      <c r="AO757" s="2">
        <v>1.8780000000000001E-4</v>
      </c>
      <c r="AP757" s="2">
        <v>1.1909999999999999E-4</v>
      </c>
      <c r="AQ757" s="2">
        <v>3.03</v>
      </c>
      <c r="AR757" s="2">
        <v>38.25</v>
      </c>
    </row>
    <row r="758" spans="1:44">
      <c r="A758" s="2" t="s">
        <v>3649</v>
      </c>
      <c r="B758" s="2" t="s">
        <v>58</v>
      </c>
      <c r="C758" s="2">
        <v>4</v>
      </c>
      <c r="D758" s="2">
        <v>5</v>
      </c>
      <c r="E758" s="2" t="s">
        <v>3650</v>
      </c>
      <c r="F758" s="2" t="s">
        <v>3651</v>
      </c>
      <c r="G758" s="2" t="s">
        <v>3652</v>
      </c>
      <c r="H758" s="2" t="s">
        <v>3653</v>
      </c>
      <c r="I758" s="2">
        <v>1</v>
      </c>
      <c r="J758" s="2">
        <v>1157.64996</v>
      </c>
      <c r="K758" s="3">
        <v>0.78500000000000003</v>
      </c>
      <c r="L758" s="3">
        <v>1.036</v>
      </c>
      <c r="M758" s="2">
        <v>0.98587525903862705</v>
      </c>
      <c r="N758" s="2">
        <v>0.96751638647120697</v>
      </c>
      <c r="O758" s="2">
        <v>11.38</v>
      </c>
      <c r="P758" s="2">
        <v>10.41</v>
      </c>
      <c r="Q758" s="2">
        <v>113.1</v>
      </c>
      <c r="R758" s="2">
        <v>91.5</v>
      </c>
      <c r="S758" s="2">
        <v>95.4</v>
      </c>
      <c r="T758" s="2">
        <v>13.2</v>
      </c>
      <c r="U758" s="2">
        <v>5.2</v>
      </c>
      <c r="V758" s="2">
        <v>7.87</v>
      </c>
      <c r="W758" s="4">
        <v>18994.6170770844</v>
      </c>
      <c r="X758" s="4">
        <v>19149.2167375961</v>
      </c>
      <c r="Y758" s="4">
        <v>23791.168584401901</v>
      </c>
      <c r="Z758" s="4">
        <v>16847.81640625</v>
      </c>
      <c r="AA758" s="4">
        <v>15360.5135780002</v>
      </c>
      <c r="AB758" s="4">
        <v>15478.923624843999</v>
      </c>
      <c r="AC758" s="4">
        <v>16148.0647621632</v>
      </c>
      <c r="AD758" s="4">
        <v>14908.8900482469</v>
      </c>
      <c r="AE758" s="4">
        <v>17453.313100388099</v>
      </c>
      <c r="AF758" s="2" t="s">
        <v>11</v>
      </c>
      <c r="AG758" s="2" t="s">
        <v>11</v>
      </c>
      <c r="AH758" s="2" t="s">
        <v>11</v>
      </c>
      <c r="AI758" s="2" t="s">
        <v>14</v>
      </c>
      <c r="AJ758" s="2" t="s">
        <v>11</v>
      </c>
      <c r="AK758" s="2" t="s">
        <v>11</v>
      </c>
      <c r="AL758" s="2" t="s">
        <v>14</v>
      </c>
      <c r="AM758" s="2" t="s">
        <v>14</v>
      </c>
      <c r="AN758" s="2" t="s">
        <v>14</v>
      </c>
      <c r="AO758" s="2">
        <v>2.4550000000000002E-3</v>
      </c>
      <c r="AP758" s="2">
        <v>2.086E-2</v>
      </c>
      <c r="AQ758" s="2">
        <v>1.57</v>
      </c>
      <c r="AR758" s="2">
        <v>45.11</v>
      </c>
    </row>
    <row r="759" spans="1:44">
      <c r="A759" s="2" t="s">
        <v>3654</v>
      </c>
      <c r="B759" s="2" t="s">
        <v>54</v>
      </c>
      <c r="C759" s="2">
        <v>3</v>
      </c>
      <c r="D759" s="2">
        <v>36</v>
      </c>
      <c r="E759" s="2" t="s">
        <v>3655</v>
      </c>
      <c r="F759" s="2" t="s">
        <v>3656</v>
      </c>
      <c r="G759" s="2" t="s">
        <v>3657</v>
      </c>
      <c r="H759" s="2" t="s">
        <v>3658</v>
      </c>
      <c r="I759" s="2">
        <v>1</v>
      </c>
      <c r="J759" s="2">
        <v>2151.14194</v>
      </c>
      <c r="K759" s="3">
        <v>0.78500000000000003</v>
      </c>
      <c r="L759" s="3">
        <v>1.028</v>
      </c>
      <c r="M759" s="2">
        <v>0.98587525903862705</v>
      </c>
      <c r="N759" s="2">
        <v>0.96099436117091996</v>
      </c>
      <c r="O759" s="2">
        <v>44.37</v>
      </c>
      <c r="P759" s="2">
        <v>34.15</v>
      </c>
      <c r="Q759" s="2">
        <v>121.5</v>
      </c>
      <c r="R759" s="2">
        <v>95.1</v>
      </c>
      <c r="S759" s="2">
        <v>83.4</v>
      </c>
      <c r="T759" s="2">
        <v>51.76</v>
      </c>
      <c r="U759" s="2">
        <v>42.33</v>
      </c>
      <c r="V759" s="2">
        <v>41.59</v>
      </c>
      <c r="W759" s="4">
        <v>101660.006304136</v>
      </c>
      <c r="X759" s="4">
        <v>89441.192572518499</v>
      </c>
      <c r="Y759" s="4">
        <v>30249.978574451299</v>
      </c>
      <c r="Z759" s="4">
        <v>70024.5859375</v>
      </c>
      <c r="AA759" s="4">
        <v>77608.089394801005</v>
      </c>
      <c r="AB759" s="4">
        <v>30725.4443291237</v>
      </c>
      <c r="AC759" s="4">
        <v>79766.984234503107</v>
      </c>
      <c r="AD759" s="4">
        <v>61394.349240665302</v>
      </c>
      <c r="AE759" s="4">
        <v>32135.8679461344</v>
      </c>
      <c r="AF759" s="2" t="s">
        <v>11</v>
      </c>
      <c r="AG759" s="2" t="s">
        <v>11</v>
      </c>
      <c r="AH759" s="2" t="s">
        <v>11</v>
      </c>
      <c r="AI759" s="2" t="s">
        <v>11</v>
      </c>
      <c r="AJ759" s="2" t="s">
        <v>11</v>
      </c>
      <c r="AK759" s="2" t="s">
        <v>11</v>
      </c>
      <c r="AL759" s="2" t="s">
        <v>11</v>
      </c>
      <c r="AM759" s="2" t="s">
        <v>11</v>
      </c>
      <c r="AN759" s="2" t="s">
        <v>11</v>
      </c>
      <c r="AO759" s="2">
        <v>1.8780000000000001E-4</v>
      </c>
      <c r="AP759" s="2">
        <v>2.4E-8</v>
      </c>
      <c r="AQ759" s="2">
        <v>5.09</v>
      </c>
      <c r="AR759" s="2">
        <v>41.7</v>
      </c>
    </row>
    <row r="760" spans="1:44">
      <c r="A760" s="2" t="s">
        <v>3659</v>
      </c>
      <c r="B760" s="2" t="s">
        <v>2985</v>
      </c>
      <c r="C760" s="2">
        <v>2</v>
      </c>
      <c r="D760" s="2">
        <v>8</v>
      </c>
      <c r="E760" s="2" t="s">
        <v>3660</v>
      </c>
      <c r="F760" s="2" t="s">
        <v>3661</v>
      </c>
      <c r="G760" s="2" t="s">
        <v>3662</v>
      </c>
      <c r="H760" s="2" t="s">
        <v>3663</v>
      </c>
      <c r="I760" s="2">
        <v>1</v>
      </c>
      <c r="J760" s="2">
        <v>1454.8035600000001</v>
      </c>
      <c r="K760" s="3">
        <v>0.78500000000000003</v>
      </c>
      <c r="L760" s="3">
        <v>1.026</v>
      </c>
      <c r="M760" s="2">
        <v>0.98587525903862705</v>
      </c>
      <c r="N760" s="2">
        <v>0.96016894285821197</v>
      </c>
      <c r="O760" s="2">
        <v>13.29</v>
      </c>
      <c r="P760" s="2">
        <v>16.37</v>
      </c>
      <c r="Q760" s="2">
        <v>121.6</v>
      </c>
      <c r="R760" s="2">
        <v>83.4</v>
      </c>
      <c r="S760" s="2">
        <v>95</v>
      </c>
      <c r="T760" s="2">
        <v>14.95</v>
      </c>
      <c r="U760" s="2">
        <v>8.81</v>
      </c>
      <c r="V760" s="2">
        <v>9.8800000000000008</v>
      </c>
      <c r="W760" s="4">
        <v>18533.011883555799</v>
      </c>
      <c r="X760" s="4">
        <v>24304.996818335101</v>
      </c>
      <c r="Y760" s="4">
        <v>24363.799653377999</v>
      </c>
      <c r="Z760" s="4">
        <v>15694.40625</v>
      </c>
      <c r="AA760" s="4">
        <v>16677.285851287099</v>
      </c>
      <c r="AB760" s="4">
        <v>18635.5792544957</v>
      </c>
      <c r="AC760" s="4">
        <v>18996.793080032599</v>
      </c>
      <c r="AD760" s="4">
        <v>15973.109504244299</v>
      </c>
      <c r="AE760" s="4">
        <v>19116.506287484401</v>
      </c>
      <c r="AF760" s="2" t="s">
        <v>11</v>
      </c>
      <c r="AG760" s="2" t="s">
        <v>11</v>
      </c>
      <c r="AH760" s="2" t="s">
        <v>11</v>
      </c>
      <c r="AI760" s="2" t="s">
        <v>11</v>
      </c>
      <c r="AJ760" s="2" t="s">
        <v>11</v>
      </c>
      <c r="AK760" s="2" t="s">
        <v>14</v>
      </c>
      <c r="AL760" s="2" t="s">
        <v>11</v>
      </c>
      <c r="AM760" s="2" t="s">
        <v>11</v>
      </c>
      <c r="AN760" s="2" t="s">
        <v>11</v>
      </c>
      <c r="AO760" s="2">
        <v>1.8780000000000001E-4</v>
      </c>
      <c r="AP760" s="2">
        <v>4.672E-5</v>
      </c>
      <c r="AQ760" s="2">
        <v>2.72</v>
      </c>
      <c r="AR760" s="2">
        <v>50.62</v>
      </c>
    </row>
    <row r="761" spans="1:44">
      <c r="A761" s="2" t="s">
        <v>3664</v>
      </c>
      <c r="B761" s="2" t="s">
        <v>27</v>
      </c>
      <c r="C761" s="2">
        <v>3</v>
      </c>
      <c r="D761" s="2">
        <v>39</v>
      </c>
      <c r="E761" s="2" t="s">
        <v>1054</v>
      </c>
      <c r="F761" s="2" t="s">
        <v>3665</v>
      </c>
      <c r="G761" s="2" t="s">
        <v>1873</v>
      </c>
      <c r="H761" s="2" t="s">
        <v>1054</v>
      </c>
      <c r="I761" s="2">
        <v>1</v>
      </c>
      <c r="J761" s="2">
        <v>1377.73073</v>
      </c>
      <c r="K761" s="3">
        <v>0.78400000000000003</v>
      </c>
      <c r="L761" s="3">
        <v>1.1319999999999999</v>
      </c>
      <c r="M761" s="2">
        <v>0.98587525903862705</v>
      </c>
      <c r="N761" s="2">
        <v>0.99473593311705</v>
      </c>
      <c r="O761" s="2">
        <v>17</v>
      </c>
      <c r="P761" s="2">
        <v>19.2</v>
      </c>
      <c r="Q761" s="2">
        <v>121.1</v>
      </c>
      <c r="R761" s="2">
        <v>83.9</v>
      </c>
      <c r="S761" s="2">
        <v>95</v>
      </c>
      <c r="T761" s="2">
        <v>3.37</v>
      </c>
      <c r="U761" s="2">
        <v>11.15</v>
      </c>
      <c r="V761" s="2">
        <v>17.829999999999998</v>
      </c>
      <c r="W761" s="4">
        <v>17710002.283048298</v>
      </c>
      <c r="X761" s="4">
        <v>16581969.9144473</v>
      </c>
      <c r="Y761" s="4">
        <v>17380919.848461799</v>
      </c>
      <c r="Z761" s="4">
        <v>12822691.5</v>
      </c>
      <c r="AA761" s="4">
        <v>12035721.562519901</v>
      </c>
      <c r="AB761" s="4">
        <v>10271806.9825969</v>
      </c>
      <c r="AC761" s="4">
        <v>10717340.610644899</v>
      </c>
      <c r="AD761" s="4">
        <v>15394928.5529304</v>
      </c>
      <c r="AE761" s="4">
        <v>13630112.212778499</v>
      </c>
      <c r="AF761" s="2" t="s">
        <v>11</v>
      </c>
      <c r="AG761" s="2" t="s">
        <v>11</v>
      </c>
      <c r="AH761" s="2" t="s">
        <v>11</v>
      </c>
      <c r="AI761" s="2" t="s">
        <v>11</v>
      </c>
      <c r="AJ761" s="2" t="s">
        <v>11</v>
      </c>
      <c r="AK761" s="2" t="s">
        <v>11</v>
      </c>
      <c r="AL761" s="2" t="s">
        <v>11</v>
      </c>
      <c r="AM761" s="2" t="s">
        <v>11</v>
      </c>
      <c r="AN761" s="2" t="s">
        <v>11</v>
      </c>
      <c r="AO761" s="2">
        <v>1.8780000000000001E-4</v>
      </c>
      <c r="AP761" s="2">
        <v>7.4510000000000003E-5</v>
      </c>
      <c r="AQ761" s="2">
        <v>2.86</v>
      </c>
      <c r="AR761" s="2">
        <v>33.5</v>
      </c>
    </row>
    <row r="762" spans="1:44">
      <c r="A762" s="2" t="s">
        <v>3666</v>
      </c>
      <c r="B762" s="2" t="s">
        <v>3097</v>
      </c>
      <c r="C762" s="2">
        <v>3</v>
      </c>
      <c r="D762" s="2">
        <v>1</v>
      </c>
      <c r="E762" s="2" t="s">
        <v>3667</v>
      </c>
      <c r="F762" s="2" t="s">
        <v>3668</v>
      </c>
      <c r="G762" s="2" t="s">
        <v>3669</v>
      </c>
      <c r="H762" s="2" t="s">
        <v>3670</v>
      </c>
      <c r="I762" s="2">
        <v>1</v>
      </c>
      <c r="J762" s="2">
        <v>1956.9881399999999</v>
      </c>
      <c r="K762" s="3">
        <v>0.78400000000000003</v>
      </c>
      <c r="L762" s="3">
        <v>1.2909999999999999</v>
      </c>
      <c r="M762" s="2">
        <v>0.98587525903862705</v>
      </c>
      <c r="N762" s="2">
        <v>0.90070823660373001</v>
      </c>
      <c r="O762" s="2">
        <v>17.170000000000002</v>
      </c>
      <c r="P762" s="2">
        <v>24.28</v>
      </c>
      <c r="Q762" s="2">
        <v>125.4</v>
      </c>
      <c r="R762" s="2">
        <v>76.2</v>
      </c>
      <c r="S762" s="2">
        <v>98.4</v>
      </c>
      <c r="T762" s="2">
        <v>9.74</v>
      </c>
      <c r="U762" s="2">
        <v>27.06</v>
      </c>
      <c r="V762" s="2">
        <v>15.59</v>
      </c>
      <c r="W762" s="4">
        <v>3892.4334595875098</v>
      </c>
      <c r="X762" s="4">
        <v>4402.1581550258197</v>
      </c>
      <c r="Y762" s="4">
        <v>4731.4457844747803</v>
      </c>
      <c r="Z762" s="4">
        <v>2056.8051683178301</v>
      </c>
      <c r="AA762" s="4">
        <v>3542.2017554389099</v>
      </c>
      <c r="AB762" s="4">
        <v>2673.39349349246</v>
      </c>
      <c r="AC762" s="4">
        <v>4017.3434436692401</v>
      </c>
      <c r="AD762" s="4">
        <v>2936.0481748226998</v>
      </c>
      <c r="AE762" s="4">
        <v>3451.9884293652199</v>
      </c>
      <c r="AF762" s="2" t="s">
        <v>15</v>
      </c>
      <c r="AG762" s="2" t="s">
        <v>11</v>
      </c>
      <c r="AH762" s="2" t="s">
        <v>15</v>
      </c>
      <c r="AI762" s="2" t="s">
        <v>15</v>
      </c>
      <c r="AJ762" s="2" t="s">
        <v>14</v>
      </c>
      <c r="AK762" s="2" t="s">
        <v>15</v>
      </c>
      <c r="AL762" s="2" t="s">
        <v>15</v>
      </c>
      <c r="AM762" s="2" t="s">
        <v>15</v>
      </c>
      <c r="AN762" s="2" t="s">
        <v>15</v>
      </c>
      <c r="AO762" s="2">
        <v>2.9510000000000001E-3</v>
      </c>
      <c r="AP762" s="2">
        <v>2.6679999999999999E-2</v>
      </c>
      <c r="AQ762" s="2">
        <v>1.62</v>
      </c>
      <c r="AR762" s="2">
        <v>44.22</v>
      </c>
    </row>
    <row r="763" spans="1:44">
      <c r="A763" s="2" t="s">
        <v>3671</v>
      </c>
      <c r="B763" s="2" t="s">
        <v>39</v>
      </c>
      <c r="C763" s="2">
        <v>1</v>
      </c>
      <c r="D763" s="2">
        <v>1</v>
      </c>
      <c r="E763" s="2" t="s">
        <v>3672</v>
      </c>
      <c r="F763" s="2" t="s">
        <v>3673</v>
      </c>
      <c r="G763" s="2" t="s">
        <v>3674</v>
      </c>
      <c r="H763" s="2" t="s">
        <v>3675</v>
      </c>
      <c r="I763" s="2">
        <v>2</v>
      </c>
      <c r="J763" s="2">
        <v>1265.66707</v>
      </c>
      <c r="K763" s="3">
        <v>0.78400000000000003</v>
      </c>
      <c r="L763" s="3">
        <v>1.1200000000000001</v>
      </c>
      <c r="M763" s="2">
        <v>0.98587525903862705</v>
      </c>
      <c r="N763" s="2">
        <v>0.99807903194414704</v>
      </c>
      <c r="O763" s="2">
        <v>21.14</v>
      </c>
      <c r="P763" s="2">
        <v>9.52</v>
      </c>
      <c r="Q763" s="2">
        <v>120.7</v>
      </c>
      <c r="R763" s="2">
        <v>84.6</v>
      </c>
      <c r="S763" s="2">
        <v>94.7</v>
      </c>
      <c r="T763" s="2">
        <v>26.69</v>
      </c>
      <c r="U763" s="2">
        <v>8.83</v>
      </c>
      <c r="V763" s="2">
        <v>6.44</v>
      </c>
      <c r="W763" s="4">
        <v>10912.9283369685</v>
      </c>
      <c r="X763" s="4">
        <v>16588.909030333602</v>
      </c>
      <c r="Y763" s="4">
        <v>18954.533471106501</v>
      </c>
      <c r="Z763" s="4">
        <v>10402.4453125</v>
      </c>
      <c r="AA763" s="4">
        <v>11618.623314541001</v>
      </c>
      <c r="AB763" s="4">
        <v>12415.7826277447</v>
      </c>
      <c r="AC763" s="4">
        <v>13729.874487954299</v>
      </c>
      <c r="AD763" s="4">
        <v>13007.760534109901</v>
      </c>
      <c r="AE763" s="4">
        <v>12068.486823650201</v>
      </c>
      <c r="AF763" s="2" t="s">
        <v>14</v>
      </c>
      <c r="AG763" s="2" t="s">
        <v>14</v>
      </c>
      <c r="AH763" s="2" t="s">
        <v>11</v>
      </c>
      <c r="AI763" s="2" t="s">
        <v>14</v>
      </c>
      <c r="AJ763" s="2" t="s">
        <v>14</v>
      </c>
      <c r="AK763" s="2" t="s">
        <v>14</v>
      </c>
      <c r="AL763" s="2" t="s">
        <v>14</v>
      </c>
      <c r="AM763" s="2" t="s">
        <v>14</v>
      </c>
      <c r="AN763" s="2" t="s">
        <v>14</v>
      </c>
      <c r="AO763" s="2">
        <v>1.227E-3</v>
      </c>
      <c r="AP763" s="2">
        <v>7.0080000000000003E-3</v>
      </c>
      <c r="AQ763" s="2">
        <v>2.39</v>
      </c>
      <c r="AR763" s="2">
        <v>29.8</v>
      </c>
    </row>
    <row r="764" spans="1:44">
      <c r="A764" s="2" t="s">
        <v>3676</v>
      </c>
      <c r="B764" s="2" t="s">
        <v>54</v>
      </c>
      <c r="C764" s="2">
        <v>2</v>
      </c>
      <c r="D764" s="2">
        <v>4</v>
      </c>
      <c r="E764" s="2" t="s">
        <v>3677</v>
      </c>
      <c r="F764" s="2" t="s">
        <v>3678</v>
      </c>
      <c r="G764" s="2" t="s">
        <v>3679</v>
      </c>
      <c r="H764" s="2" t="s">
        <v>3680</v>
      </c>
      <c r="I764" s="2">
        <v>1</v>
      </c>
      <c r="J764" s="2">
        <v>2553.3129800000002</v>
      </c>
      <c r="K764" s="3">
        <v>0.78400000000000003</v>
      </c>
      <c r="L764" s="3">
        <v>1.093</v>
      </c>
      <c r="M764" s="2">
        <v>0.98587525903862705</v>
      </c>
      <c r="N764" s="2">
        <v>0.99807903194414704</v>
      </c>
      <c r="O764" s="2">
        <v>61.17</v>
      </c>
      <c r="P764" s="2">
        <v>38.24</v>
      </c>
      <c r="Q764" s="2">
        <v>109.8</v>
      </c>
      <c r="R764" s="2">
        <v>104.2</v>
      </c>
      <c r="S764" s="2">
        <v>86</v>
      </c>
      <c r="T764" s="2">
        <v>75.17</v>
      </c>
      <c r="U764" s="2">
        <v>15.93</v>
      </c>
      <c r="V764" s="2">
        <v>43.61</v>
      </c>
      <c r="W764" s="4">
        <v>12346.2219074926</v>
      </c>
      <c r="X764" s="4">
        <v>3193.1145426202902</v>
      </c>
      <c r="Y764" s="4">
        <v>4352.01513545743</v>
      </c>
      <c r="Z764" s="4">
        <v>4206.62646484375</v>
      </c>
      <c r="AA764" s="4">
        <v>3117.8868225566198</v>
      </c>
      <c r="AB764" s="4">
        <v>4132.5335300350098</v>
      </c>
      <c r="AC764" s="4">
        <v>6851.3486961311201</v>
      </c>
      <c r="AD764" s="4">
        <v>3407.4953938743301</v>
      </c>
      <c r="AE764" s="4">
        <v>3411.4789487984499</v>
      </c>
      <c r="AF764" s="2" t="s">
        <v>11</v>
      </c>
      <c r="AG764" s="2" t="s">
        <v>11</v>
      </c>
      <c r="AH764" s="2" t="s">
        <v>15</v>
      </c>
      <c r="AI764" s="2" t="s">
        <v>11</v>
      </c>
      <c r="AJ764" s="2" t="s">
        <v>15</v>
      </c>
      <c r="AK764" s="2" t="s">
        <v>15</v>
      </c>
      <c r="AL764" s="2" t="s">
        <v>11</v>
      </c>
      <c r="AM764" s="2" t="s">
        <v>15</v>
      </c>
      <c r="AN764" s="2" t="s">
        <v>15</v>
      </c>
      <c r="AO764" s="2">
        <v>1.8780000000000001E-4</v>
      </c>
      <c r="AP764" s="2">
        <v>2.3390000000000001E-5</v>
      </c>
      <c r="AQ764" s="2">
        <v>3.98</v>
      </c>
      <c r="AR764" s="2">
        <v>48.76</v>
      </c>
    </row>
    <row r="765" spans="1:44">
      <c r="A765" s="2" t="s">
        <v>3681</v>
      </c>
      <c r="B765" s="2" t="s">
        <v>36</v>
      </c>
      <c r="C765" s="2">
        <v>5</v>
      </c>
      <c r="D765" s="2">
        <v>2</v>
      </c>
      <c r="E765" s="2" t="s">
        <v>3682</v>
      </c>
      <c r="F765" s="2" t="s">
        <v>3683</v>
      </c>
      <c r="G765" s="2" t="s">
        <v>3684</v>
      </c>
      <c r="H765" s="2" t="s">
        <v>3685</v>
      </c>
      <c r="I765" s="2">
        <v>1</v>
      </c>
      <c r="J765" s="2">
        <v>1240.60644</v>
      </c>
      <c r="K765" s="3">
        <v>0.78300000000000003</v>
      </c>
      <c r="L765" s="3">
        <v>0.75900000000000001</v>
      </c>
      <c r="M765" s="2">
        <v>0.98587525903862705</v>
      </c>
      <c r="N765" s="2">
        <v>0.20150919533934999</v>
      </c>
      <c r="O765" s="2">
        <v>113.33</v>
      </c>
      <c r="P765" s="2">
        <v>76.39</v>
      </c>
      <c r="Q765" s="2">
        <v>106.3</v>
      </c>
      <c r="R765" s="2">
        <v>110.5</v>
      </c>
      <c r="S765" s="2">
        <v>83.2</v>
      </c>
      <c r="T765" s="2">
        <v>78.56</v>
      </c>
      <c r="U765" s="2">
        <v>72.430000000000007</v>
      </c>
      <c r="V765" s="2">
        <v>58.76</v>
      </c>
      <c r="W765" s="4">
        <v>17637.356725338701</v>
      </c>
      <c r="X765" s="4">
        <v>4155.2494477840301</v>
      </c>
      <c r="Y765" s="4">
        <v>32656.407453672098</v>
      </c>
      <c r="Z765" s="4">
        <v>18343.951171875</v>
      </c>
      <c r="AA765" s="4">
        <v>2243.7368966930999</v>
      </c>
      <c r="AB765" s="4">
        <v>19893.950235212898</v>
      </c>
      <c r="AC765" s="4">
        <v>13809.2037792545</v>
      </c>
      <c r="AD765" s="4">
        <v>15090.0351186849</v>
      </c>
      <c r="AE765" s="4">
        <v>3510.8666367476999</v>
      </c>
      <c r="AF765" s="2" t="s">
        <v>14</v>
      </c>
      <c r="AG765" s="2" t="s">
        <v>15</v>
      </c>
      <c r="AH765" s="2" t="s">
        <v>14</v>
      </c>
      <c r="AI765" s="2" t="s">
        <v>11</v>
      </c>
      <c r="AJ765" s="2" t="s">
        <v>15</v>
      </c>
      <c r="AK765" s="2" t="s">
        <v>11</v>
      </c>
      <c r="AL765" s="2" t="s">
        <v>14</v>
      </c>
      <c r="AM765" s="2" t="s">
        <v>14</v>
      </c>
      <c r="AN765" s="2" t="s">
        <v>15</v>
      </c>
      <c r="AO765" s="2">
        <v>1.8780000000000001E-4</v>
      </c>
      <c r="AP765" s="2">
        <v>5.2709999999999996E-4</v>
      </c>
      <c r="AQ765" s="2">
        <v>2.4700000000000002</v>
      </c>
      <c r="AR765" s="2">
        <v>33.92</v>
      </c>
    </row>
    <row r="766" spans="1:44">
      <c r="A766" s="2" t="s">
        <v>3686</v>
      </c>
      <c r="B766" s="2" t="s">
        <v>3687</v>
      </c>
      <c r="C766" s="2">
        <v>6</v>
      </c>
      <c r="D766" s="2">
        <v>1</v>
      </c>
      <c r="E766" s="2" t="s">
        <v>3688</v>
      </c>
      <c r="F766" s="2" t="s">
        <v>3689</v>
      </c>
      <c r="G766" s="2" t="s">
        <v>3690</v>
      </c>
      <c r="H766" s="2" t="s">
        <v>3691</v>
      </c>
      <c r="I766" s="2">
        <v>1</v>
      </c>
      <c r="J766" s="2">
        <v>1662.7899600000001</v>
      </c>
      <c r="K766" s="3">
        <v>0.78300000000000003</v>
      </c>
      <c r="L766" s="3">
        <v>0.70799999999999996</v>
      </c>
      <c r="M766" s="2">
        <v>0.98587525903862705</v>
      </c>
      <c r="N766" s="2">
        <v>8.9758630199792605E-2</v>
      </c>
      <c r="O766" s="2">
        <v>28.14</v>
      </c>
      <c r="P766" s="2">
        <v>24.78</v>
      </c>
      <c r="Q766" s="2">
        <v>93.2</v>
      </c>
      <c r="R766" s="2">
        <v>121.1</v>
      </c>
      <c r="S766" s="2">
        <v>85.7</v>
      </c>
      <c r="T766" s="2">
        <v>33.56</v>
      </c>
      <c r="U766" s="2">
        <v>4.16</v>
      </c>
      <c r="V766" s="2">
        <v>19.440000000000001</v>
      </c>
      <c r="W766" s="4">
        <v>15893.9227342131</v>
      </c>
      <c r="X766" s="4">
        <v>26680.5619049173</v>
      </c>
      <c r="Y766" s="4">
        <v>15138.085615054601</v>
      </c>
      <c r="Z766" s="4">
        <v>22124.744140625</v>
      </c>
      <c r="AA766" s="4">
        <v>20554.128553153299</v>
      </c>
      <c r="AB766" s="4">
        <v>20655.351927943299</v>
      </c>
      <c r="AC766" s="4">
        <v>17551.107857650401</v>
      </c>
      <c r="AD766" s="4">
        <v>11848.202268187501</v>
      </c>
      <c r="AE766" s="4">
        <v>14618.1682600815</v>
      </c>
      <c r="AF766" s="2" t="s">
        <v>14</v>
      </c>
      <c r="AG766" s="2" t="s">
        <v>11</v>
      </c>
      <c r="AH766" s="2" t="s">
        <v>14</v>
      </c>
      <c r="AI766" s="2" t="s">
        <v>14</v>
      </c>
      <c r="AJ766" s="2" t="s">
        <v>14</v>
      </c>
      <c r="AK766" s="2" t="s">
        <v>14</v>
      </c>
      <c r="AL766" s="2" t="s">
        <v>14</v>
      </c>
      <c r="AM766" s="2" t="s">
        <v>14</v>
      </c>
      <c r="AN766" s="2" t="s">
        <v>14</v>
      </c>
      <c r="AO766" s="2">
        <v>1.384E-3</v>
      </c>
      <c r="AP766" s="2">
        <v>1.0970000000000001E-2</v>
      </c>
      <c r="AQ766" s="2">
        <v>1.49</v>
      </c>
      <c r="AR766" s="2">
        <v>41.68</v>
      </c>
    </row>
    <row r="767" spans="1:44">
      <c r="A767" s="2" t="s">
        <v>38</v>
      </c>
      <c r="B767" s="2" t="s">
        <v>536</v>
      </c>
      <c r="C767" s="2">
        <v>2</v>
      </c>
      <c r="D767" s="2">
        <v>4</v>
      </c>
      <c r="E767" s="2" t="s">
        <v>3115</v>
      </c>
      <c r="F767" s="2" t="s">
        <v>3116</v>
      </c>
      <c r="G767" s="2" t="s">
        <v>3117</v>
      </c>
      <c r="H767" s="2" t="s">
        <v>3118</v>
      </c>
      <c r="I767" s="2">
        <v>1</v>
      </c>
      <c r="J767" s="2">
        <v>1745.8924500000001</v>
      </c>
      <c r="K767" s="3">
        <v>0.78200000000000003</v>
      </c>
      <c r="L767" s="3">
        <v>0.98599999999999999</v>
      </c>
      <c r="M767" s="2">
        <v>0.98587525903862705</v>
      </c>
      <c r="N767" s="2">
        <v>0.94253289546509</v>
      </c>
      <c r="O767" s="2">
        <v>50.66</v>
      </c>
      <c r="P767" s="2">
        <v>50.66</v>
      </c>
      <c r="Q767" s="2">
        <v>116.5</v>
      </c>
      <c r="R767" s="2">
        <v>92.4</v>
      </c>
      <c r="S767" s="2">
        <v>91.1</v>
      </c>
      <c r="T767" s="2">
        <v>12.06</v>
      </c>
      <c r="U767" s="2">
        <v>17.649999999999999</v>
      </c>
      <c r="V767" s="2">
        <v>58.12</v>
      </c>
      <c r="W767" s="4">
        <v>6380.0669015520598</v>
      </c>
      <c r="X767" s="4">
        <v>7164.6882574784904</v>
      </c>
      <c r="Y767" s="4">
        <v>8118.6349446072099</v>
      </c>
      <c r="Z767" s="4">
        <v>4203.0400390625</v>
      </c>
      <c r="AA767" s="4">
        <v>5682.0452886943904</v>
      </c>
      <c r="AB767" s="4">
        <v>5919.5074985190604</v>
      </c>
      <c r="AC767" s="4">
        <v>5603.3731749155704</v>
      </c>
      <c r="AD767" s="4">
        <v>2197.66294450033</v>
      </c>
      <c r="AE767" s="4">
        <v>8511.9081238261006</v>
      </c>
      <c r="AF767" s="2" t="s">
        <v>11</v>
      </c>
      <c r="AG767" s="2" t="s">
        <v>11</v>
      </c>
      <c r="AH767" s="2" t="s">
        <v>11</v>
      </c>
      <c r="AI767" s="2" t="s">
        <v>14</v>
      </c>
      <c r="AJ767" s="2" t="s">
        <v>14</v>
      </c>
      <c r="AK767" s="2" t="s">
        <v>14</v>
      </c>
      <c r="AL767" s="2" t="s">
        <v>14</v>
      </c>
      <c r="AM767" s="2" t="s">
        <v>11</v>
      </c>
      <c r="AN767" s="2" t="s">
        <v>14</v>
      </c>
      <c r="AO767" s="2">
        <v>1.8780000000000001E-4</v>
      </c>
      <c r="AP767" s="2">
        <v>5.7089999999999997E-5</v>
      </c>
      <c r="AQ767" s="2">
        <v>2.68</v>
      </c>
      <c r="AR767" s="2">
        <v>38.92</v>
      </c>
    </row>
    <row r="768" spans="1:44">
      <c r="A768" s="2" t="s">
        <v>3692</v>
      </c>
      <c r="B768" s="2" t="s">
        <v>22</v>
      </c>
      <c r="C768" s="2">
        <v>2</v>
      </c>
      <c r="D768" s="2">
        <v>8</v>
      </c>
      <c r="E768" s="2" t="s">
        <v>806</v>
      </c>
      <c r="F768" s="2" t="s">
        <v>3693</v>
      </c>
      <c r="G768" s="2" t="s">
        <v>3694</v>
      </c>
      <c r="H768" s="2" t="s">
        <v>3695</v>
      </c>
      <c r="I768" s="2">
        <v>1</v>
      </c>
      <c r="J768" s="2">
        <v>1533.7981400000001</v>
      </c>
      <c r="K768" s="3">
        <v>0.78200000000000003</v>
      </c>
      <c r="L768" s="3">
        <v>1.0760000000000001</v>
      </c>
      <c r="M768" s="2">
        <v>0.98587525903862705</v>
      </c>
      <c r="N768" s="2">
        <v>0.98336116657070505</v>
      </c>
      <c r="O768" s="2">
        <v>4.6500000000000004</v>
      </c>
      <c r="P768" s="2">
        <v>11.85</v>
      </c>
      <c r="Q768" s="2">
        <v>121.8</v>
      </c>
      <c r="R768" s="2">
        <v>85.8</v>
      </c>
      <c r="S768" s="2">
        <v>92.3</v>
      </c>
      <c r="T768" s="2">
        <v>2.27</v>
      </c>
      <c r="U768" s="2">
        <v>16.64</v>
      </c>
      <c r="V768" s="2">
        <v>2.96</v>
      </c>
      <c r="W768" s="4">
        <v>14552.1519602792</v>
      </c>
      <c r="X768" s="4">
        <v>14439.0510546559</v>
      </c>
      <c r="Y768" s="4">
        <v>13941.0864048571</v>
      </c>
      <c r="Z768" s="4">
        <v>12841.4228515625</v>
      </c>
      <c r="AA768" s="4">
        <v>9418.6389723960401</v>
      </c>
      <c r="AB768" s="4">
        <v>10171.2602719554</v>
      </c>
      <c r="AC768" s="4">
        <v>11485.9346816531</v>
      </c>
      <c r="AD768" s="4">
        <v>10895.775256704301</v>
      </c>
      <c r="AE768" s="4">
        <v>10941.814790652399</v>
      </c>
      <c r="AF768" s="2" t="s">
        <v>11</v>
      </c>
      <c r="AG768" s="2" t="s">
        <v>11</v>
      </c>
      <c r="AH768" s="2" t="s">
        <v>11</v>
      </c>
      <c r="AI768" s="2" t="s">
        <v>14</v>
      </c>
      <c r="AJ768" s="2" t="s">
        <v>11</v>
      </c>
      <c r="AK768" s="2" t="s">
        <v>11</v>
      </c>
      <c r="AL768" s="2" t="s">
        <v>11</v>
      </c>
      <c r="AM768" s="2" t="s">
        <v>11</v>
      </c>
      <c r="AN768" s="2" t="s">
        <v>11</v>
      </c>
      <c r="AO768" s="2">
        <v>1.8780000000000001E-4</v>
      </c>
      <c r="AP768" s="2">
        <v>1.418E-4</v>
      </c>
      <c r="AQ768" s="2">
        <v>2.5299999999999998</v>
      </c>
      <c r="AR768" s="2">
        <v>44.4</v>
      </c>
    </row>
    <row r="769" spans="1:44">
      <c r="A769" s="2" t="s">
        <v>3696</v>
      </c>
      <c r="B769" s="2" t="s">
        <v>36</v>
      </c>
      <c r="C769" s="2">
        <v>5</v>
      </c>
      <c r="D769" s="2">
        <v>4</v>
      </c>
      <c r="E769" s="2" t="s">
        <v>3697</v>
      </c>
      <c r="F769" s="2" t="s">
        <v>3698</v>
      </c>
      <c r="G769" s="2" t="s">
        <v>3699</v>
      </c>
      <c r="H769" s="2" t="s">
        <v>3700</v>
      </c>
      <c r="I769" s="2">
        <v>1</v>
      </c>
      <c r="J769" s="2">
        <v>1341.73812</v>
      </c>
      <c r="K769" s="3">
        <v>0.78200000000000003</v>
      </c>
      <c r="L769" s="3">
        <v>0.85</v>
      </c>
      <c r="M769" s="2">
        <v>0.98587525903862705</v>
      </c>
      <c r="N769" s="2">
        <v>0.48600440370186199</v>
      </c>
      <c r="O769" s="2">
        <v>22.77</v>
      </c>
      <c r="P769" s="2">
        <v>1.4</v>
      </c>
      <c r="Q769" s="2">
        <v>112.2</v>
      </c>
      <c r="R769" s="2">
        <v>101.5</v>
      </c>
      <c r="S769" s="2">
        <v>86.4</v>
      </c>
      <c r="T769" s="2">
        <v>17.37</v>
      </c>
      <c r="U769" s="2">
        <v>8.69</v>
      </c>
      <c r="V769" s="2">
        <v>8.7899999999999991</v>
      </c>
      <c r="W769" s="4">
        <v>11315.4338846418</v>
      </c>
      <c r="X769" s="4">
        <v>9042.5500062094106</v>
      </c>
      <c r="Y769" s="4">
        <v>12866.721007739499</v>
      </c>
      <c r="Z769" s="4">
        <v>10235.953125</v>
      </c>
      <c r="AA769" s="4">
        <v>10187.626476507599</v>
      </c>
      <c r="AB769" s="4">
        <v>11829.109201179701</v>
      </c>
      <c r="AC769" s="4">
        <v>8619.9414403814299</v>
      </c>
      <c r="AD769" s="4">
        <v>8716.9305419351003</v>
      </c>
      <c r="AE769" s="4">
        <v>10055.5054788217</v>
      </c>
      <c r="AF769" s="2" t="s">
        <v>11</v>
      </c>
      <c r="AG769" s="2" t="s">
        <v>11</v>
      </c>
      <c r="AH769" s="2" t="s">
        <v>11</v>
      </c>
      <c r="AI769" s="2" t="s">
        <v>11</v>
      </c>
      <c r="AJ769" s="2" t="s">
        <v>14</v>
      </c>
      <c r="AK769" s="2" t="s">
        <v>14</v>
      </c>
      <c r="AL769" s="2" t="s">
        <v>14</v>
      </c>
      <c r="AM769" s="2" t="s">
        <v>14</v>
      </c>
      <c r="AN769" s="2" t="s">
        <v>14</v>
      </c>
      <c r="AO769" s="2">
        <v>1.8780000000000001E-4</v>
      </c>
      <c r="AP769" s="2">
        <v>7.4359999999999997E-4</v>
      </c>
      <c r="AQ769" s="2">
        <v>2.1</v>
      </c>
      <c r="AR769" s="2">
        <v>39.43</v>
      </c>
    </row>
    <row r="770" spans="1:44">
      <c r="A770" s="2" t="s">
        <v>101</v>
      </c>
      <c r="B770" s="2" t="s">
        <v>39</v>
      </c>
      <c r="C770" s="2">
        <v>2</v>
      </c>
      <c r="D770" s="2">
        <v>15</v>
      </c>
      <c r="E770" s="2" t="s">
        <v>59</v>
      </c>
      <c r="F770" s="2" t="s">
        <v>102</v>
      </c>
      <c r="G770" s="2" t="s">
        <v>103</v>
      </c>
      <c r="H770" s="2" t="s">
        <v>2169</v>
      </c>
      <c r="I770" s="2">
        <v>1</v>
      </c>
      <c r="J770" s="2">
        <v>1420.72531</v>
      </c>
      <c r="K770" s="3">
        <v>0.78200000000000003</v>
      </c>
      <c r="L770" s="3">
        <v>1.0580000000000001</v>
      </c>
      <c r="M770" s="2">
        <v>0.98587525903862705</v>
      </c>
      <c r="N770" s="2">
        <v>0.97789951465747804</v>
      </c>
      <c r="O770" s="2">
        <v>27.5</v>
      </c>
      <c r="P770" s="2">
        <v>32.44</v>
      </c>
      <c r="Q770" s="2">
        <v>123.4</v>
      </c>
      <c r="R770" s="2">
        <v>77.099999999999994</v>
      </c>
      <c r="S770" s="2">
        <v>99.5</v>
      </c>
      <c r="T770" s="2">
        <v>20.56</v>
      </c>
      <c r="U770" s="2">
        <v>22.99</v>
      </c>
      <c r="V770" s="2">
        <v>13.51</v>
      </c>
      <c r="W770" s="4">
        <v>112925.117768109</v>
      </c>
      <c r="X770" s="4">
        <v>139731.90567200899</v>
      </c>
      <c r="Y770" s="4">
        <v>170932.03943994801</v>
      </c>
      <c r="Z770" s="4">
        <v>83378.4375</v>
      </c>
      <c r="AA770" s="4">
        <v>87347.443893315503</v>
      </c>
      <c r="AB770" s="4">
        <v>124385.36932971999</v>
      </c>
      <c r="AC770" s="4">
        <v>88252.3653830127</v>
      </c>
      <c r="AD770" s="4">
        <v>112684.728736723</v>
      </c>
      <c r="AE770" s="4">
        <v>112766.632594082</v>
      </c>
      <c r="AF770" s="2" t="s">
        <v>11</v>
      </c>
      <c r="AG770" s="2" t="s">
        <v>11</v>
      </c>
      <c r="AH770" s="2" t="s">
        <v>11</v>
      </c>
      <c r="AI770" s="2" t="s">
        <v>11</v>
      </c>
      <c r="AJ770" s="2" t="s">
        <v>11</v>
      </c>
      <c r="AK770" s="2" t="s">
        <v>11</v>
      </c>
      <c r="AL770" s="2" t="s">
        <v>11</v>
      </c>
      <c r="AM770" s="2" t="s">
        <v>11</v>
      </c>
      <c r="AN770" s="2" t="s">
        <v>11</v>
      </c>
      <c r="AO770" s="2">
        <v>1.8780000000000001E-4</v>
      </c>
      <c r="AP770" s="2">
        <v>1.059E-5</v>
      </c>
      <c r="AQ770" s="2">
        <v>3.7</v>
      </c>
      <c r="AR770" s="2">
        <v>32.72</v>
      </c>
    </row>
    <row r="771" spans="1:44">
      <c r="A771" s="2" t="s">
        <v>3701</v>
      </c>
      <c r="B771" s="2" t="s">
        <v>3702</v>
      </c>
      <c r="C771" s="2">
        <v>2</v>
      </c>
      <c r="D771" s="2">
        <v>3</v>
      </c>
      <c r="E771" s="2" t="s">
        <v>3564</v>
      </c>
      <c r="F771" s="2" t="s">
        <v>3703</v>
      </c>
      <c r="G771" s="2" t="s">
        <v>3704</v>
      </c>
      <c r="H771" s="2" t="s">
        <v>3567</v>
      </c>
      <c r="I771" s="2">
        <v>1</v>
      </c>
      <c r="J771" s="2">
        <v>2147.02936</v>
      </c>
      <c r="K771" s="3">
        <v>0.78100000000000003</v>
      </c>
      <c r="L771" s="3">
        <v>1.0720000000000001</v>
      </c>
      <c r="M771" s="2">
        <v>0.98587525903862705</v>
      </c>
      <c r="N771" s="2">
        <v>0.99473593311705</v>
      </c>
      <c r="O771" s="2">
        <v>8.32</v>
      </c>
      <c r="P771" s="2">
        <v>7.88</v>
      </c>
      <c r="Q771" s="2">
        <v>119.5</v>
      </c>
      <c r="R771" s="2">
        <v>87.1</v>
      </c>
      <c r="S771" s="2">
        <v>93.4</v>
      </c>
      <c r="T771" s="2">
        <v>3.35</v>
      </c>
      <c r="U771" s="2">
        <v>9.8000000000000007</v>
      </c>
      <c r="V771" s="2">
        <v>12.83</v>
      </c>
      <c r="W771" s="4">
        <v>7055.3545523265302</v>
      </c>
      <c r="X771" s="4">
        <v>6836.2108155443502</v>
      </c>
      <c r="Y771" s="4">
        <v>7309.7844734822902</v>
      </c>
      <c r="Z771" s="4">
        <v>5896.72119140625</v>
      </c>
      <c r="AA771" s="4">
        <v>5143.1046473810202</v>
      </c>
      <c r="AB771" s="4">
        <v>4898.0575777869699</v>
      </c>
      <c r="AC771" s="4">
        <v>6624.9001577031504</v>
      </c>
      <c r="AD771" s="4">
        <v>5218.4590593822304</v>
      </c>
      <c r="AE771" s="4">
        <v>5511.3571081894497</v>
      </c>
      <c r="AF771" s="2" t="s">
        <v>11</v>
      </c>
      <c r="AG771" s="2" t="s">
        <v>11</v>
      </c>
      <c r="AH771" s="2" t="s">
        <v>14</v>
      </c>
      <c r="AI771" s="2" t="s">
        <v>14</v>
      </c>
      <c r="AJ771" s="2" t="s">
        <v>14</v>
      </c>
      <c r="AK771" s="2" t="s">
        <v>14</v>
      </c>
      <c r="AL771" s="2" t="s">
        <v>14</v>
      </c>
      <c r="AM771" s="2" t="s">
        <v>14</v>
      </c>
      <c r="AN771" s="2" t="s">
        <v>11</v>
      </c>
      <c r="AO771" s="2">
        <v>1.572E-3</v>
      </c>
      <c r="AP771" s="2">
        <v>1.346E-2</v>
      </c>
      <c r="AQ771" s="2">
        <v>1.54</v>
      </c>
      <c r="AR771" s="2">
        <v>43.91</v>
      </c>
    </row>
    <row r="772" spans="1:44">
      <c r="A772" s="2" t="s">
        <v>3705</v>
      </c>
      <c r="B772" s="2" t="s">
        <v>36</v>
      </c>
      <c r="C772" s="2">
        <v>1</v>
      </c>
      <c r="D772" s="2">
        <v>13</v>
      </c>
      <c r="E772" s="2" t="s">
        <v>1979</v>
      </c>
      <c r="F772" s="2" t="s">
        <v>3706</v>
      </c>
      <c r="G772" s="2" t="s">
        <v>3707</v>
      </c>
      <c r="H772" s="2" t="s">
        <v>1982</v>
      </c>
      <c r="I772" s="2">
        <v>1</v>
      </c>
      <c r="J772" s="2">
        <v>1503.7664500000001</v>
      </c>
      <c r="K772" s="3">
        <v>0.78</v>
      </c>
      <c r="L772" s="3">
        <v>1.175</v>
      </c>
      <c r="M772" s="2">
        <v>0.98587525903862705</v>
      </c>
      <c r="N772" s="2">
        <v>0.97723039312425197</v>
      </c>
      <c r="O772" s="2">
        <v>30.22</v>
      </c>
      <c r="P772" s="2">
        <v>24.32</v>
      </c>
      <c r="Q772" s="2">
        <v>128.30000000000001</v>
      </c>
      <c r="R772" s="2">
        <v>78.900000000000006</v>
      </c>
      <c r="S772" s="2">
        <v>92.7</v>
      </c>
      <c r="T772" s="2">
        <v>25.14</v>
      </c>
      <c r="U772" s="2">
        <v>25.01</v>
      </c>
      <c r="V772" s="2">
        <v>10.25</v>
      </c>
      <c r="W772" s="4">
        <v>68021.521330779797</v>
      </c>
      <c r="X772" s="4">
        <v>69412.789403635499</v>
      </c>
      <c r="Y772" s="4">
        <v>42608.9710768718</v>
      </c>
      <c r="Z772" s="4">
        <v>41846.0078125</v>
      </c>
      <c r="AA772" s="4">
        <v>57803.226662991401</v>
      </c>
      <c r="AB772" s="4">
        <v>35949.413258051398</v>
      </c>
      <c r="AC772" s="4">
        <v>54150.656765822001</v>
      </c>
      <c r="AD772" s="4">
        <v>49154.217417488901</v>
      </c>
      <c r="AE772" s="4">
        <v>44079.157538005602</v>
      </c>
      <c r="AF772" s="2" t="s">
        <v>11</v>
      </c>
      <c r="AG772" s="2" t="s">
        <v>11</v>
      </c>
      <c r="AH772" s="2" t="s">
        <v>11</v>
      </c>
      <c r="AI772" s="2" t="s">
        <v>11</v>
      </c>
      <c r="AJ772" s="2" t="s">
        <v>11</v>
      </c>
      <c r="AK772" s="2" t="s">
        <v>11</v>
      </c>
      <c r="AL772" s="2" t="s">
        <v>11</v>
      </c>
      <c r="AM772" s="2" t="s">
        <v>11</v>
      </c>
      <c r="AN772" s="2" t="s">
        <v>14</v>
      </c>
      <c r="AO772" s="2">
        <v>1.8780000000000001E-4</v>
      </c>
      <c r="AP772" s="2">
        <v>4.8099999999999998E-4</v>
      </c>
      <c r="AQ772" s="2">
        <v>2.41</v>
      </c>
      <c r="AR772" s="2">
        <v>44.72</v>
      </c>
    </row>
    <row r="773" spans="1:44">
      <c r="A773" s="2" t="s">
        <v>3708</v>
      </c>
      <c r="B773" s="2" t="s">
        <v>36</v>
      </c>
      <c r="C773" s="2">
        <v>9</v>
      </c>
      <c r="D773" s="2">
        <v>7</v>
      </c>
      <c r="E773" s="2" t="s">
        <v>3709</v>
      </c>
      <c r="F773" s="2" t="s">
        <v>3710</v>
      </c>
      <c r="G773" s="2" t="s">
        <v>3711</v>
      </c>
      <c r="H773" s="2" t="s">
        <v>3712</v>
      </c>
      <c r="I773" s="2">
        <v>1</v>
      </c>
      <c r="J773" s="2">
        <v>1397.75694</v>
      </c>
      <c r="K773" s="3">
        <v>0.78</v>
      </c>
      <c r="L773" s="3">
        <v>1.2050000000000001</v>
      </c>
      <c r="M773" s="2">
        <v>0.98587525903862705</v>
      </c>
      <c r="N773" s="2">
        <v>0.96489785082190205</v>
      </c>
      <c r="O773" s="2">
        <v>11.23</v>
      </c>
      <c r="P773" s="2">
        <v>11.13</v>
      </c>
      <c r="Q773" s="2">
        <v>129</v>
      </c>
      <c r="R773" s="2">
        <v>77.599999999999994</v>
      </c>
      <c r="S773" s="2">
        <v>93.5</v>
      </c>
      <c r="T773" s="2">
        <v>6.88</v>
      </c>
      <c r="U773" s="2">
        <v>14.54</v>
      </c>
      <c r="V773" s="2">
        <v>8.74</v>
      </c>
      <c r="W773" s="4">
        <v>37058.650088994102</v>
      </c>
      <c r="X773" s="4">
        <v>35973.941968474799</v>
      </c>
      <c r="Y773" s="4">
        <v>32434.826320404401</v>
      </c>
      <c r="Z773" s="4">
        <v>21641.849609375</v>
      </c>
      <c r="AA773" s="4">
        <v>20130.097300687299</v>
      </c>
      <c r="AB773" s="4">
        <v>26463.3646456674</v>
      </c>
      <c r="AC773" s="4">
        <v>25292.441016082201</v>
      </c>
      <c r="AD773" s="4">
        <v>29721.132421320701</v>
      </c>
      <c r="AE773" s="4">
        <v>26076.375140860699</v>
      </c>
      <c r="AF773" s="2" t="s">
        <v>11</v>
      </c>
      <c r="AG773" s="2" t="s">
        <v>11</v>
      </c>
      <c r="AH773" s="2" t="s">
        <v>11</v>
      </c>
      <c r="AI773" s="2" t="s">
        <v>11</v>
      </c>
      <c r="AJ773" s="2" t="s">
        <v>11</v>
      </c>
      <c r="AK773" s="2" t="s">
        <v>11</v>
      </c>
      <c r="AL773" s="2" t="s">
        <v>11</v>
      </c>
      <c r="AM773" s="2" t="s">
        <v>14</v>
      </c>
      <c r="AN773" s="2" t="s">
        <v>14</v>
      </c>
      <c r="AO773" s="2">
        <v>1.8780000000000001E-4</v>
      </c>
      <c r="AP773" s="2">
        <v>2.351E-4</v>
      </c>
      <c r="AQ773" s="2">
        <v>2.2400000000000002</v>
      </c>
      <c r="AR773" s="2">
        <v>42.44</v>
      </c>
    </row>
    <row r="774" spans="1:44">
      <c r="A774" s="2" t="s">
        <v>3713</v>
      </c>
      <c r="B774" s="2" t="s">
        <v>58</v>
      </c>
      <c r="C774" s="2">
        <v>2</v>
      </c>
      <c r="D774" s="2">
        <v>4</v>
      </c>
      <c r="E774" s="2" t="s">
        <v>1482</v>
      </c>
      <c r="F774" s="2" t="s">
        <v>3714</v>
      </c>
      <c r="G774" s="2" t="s">
        <v>3715</v>
      </c>
      <c r="H774" s="2" t="s">
        <v>1485</v>
      </c>
      <c r="I774" s="2">
        <v>1</v>
      </c>
      <c r="J774" s="2">
        <v>1200.6405199999999</v>
      </c>
      <c r="K774" s="3">
        <v>0.78</v>
      </c>
      <c r="L774" s="3">
        <v>1.105</v>
      </c>
      <c r="M774" s="2">
        <v>0.98587525903862705</v>
      </c>
      <c r="N774" s="2">
        <v>0.99534341064134702</v>
      </c>
      <c r="O774" s="2">
        <v>18.55</v>
      </c>
      <c r="P774" s="2">
        <v>24.08</v>
      </c>
      <c r="Q774" s="2">
        <v>112</v>
      </c>
      <c r="R774" s="2">
        <v>88.2</v>
      </c>
      <c r="S774" s="2">
        <v>99.8</v>
      </c>
      <c r="T774" s="2">
        <v>10.97</v>
      </c>
      <c r="U774" s="2">
        <v>20.96</v>
      </c>
      <c r="V774" s="2">
        <v>12.39</v>
      </c>
      <c r="W774" s="4">
        <v>19931.466544016599</v>
      </c>
      <c r="X774" s="4">
        <v>20427.533559229101</v>
      </c>
      <c r="Y774" s="4">
        <v>24249.506154696701</v>
      </c>
      <c r="Z774" s="4">
        <v>13475.2021484375</v>
      </c>
      <c r="AA774" s="4">
        <v>16088.325748646201</v>
      </c>
      <c r="AB774" s="4">
        <v>20387.082980926902</v>
      </c>
      <c r="AC774" s="4">
        <v>14886.6578645392</v>
      </c>
      <c r="AD774" s="4">
        <v>18908.288777936101</v>
      </c>
      <c r="AE774" s="4">
        <v>18205.781843187498</v>
      </c>
      <c r="AF774" s="2" t="s">
        <v>11</v>
      </c>
      <c r="AG774" s="2" t="s">
        <v>11</v>
      </c>
      <c r="AH774" s="2" t="s">
        <v>11</v>
      </c>
      <c r="AI774" s="2" t="s">
        <v>14</v>
      </c>
      <c r="AJ774" s="2" t="s">
        <v>14</v>
      </c>
      <c r="AK774" s="2" t="s">
        <v>14</v>
      </c>
      <c r="AL774" s="2" t="s">
        <v>14</v>
      </c>
      <c r="AM774" s="2" t="s">
        <v>14</v>
      </c>
      <c r="AN774" s="2" t="s">
        <v>11</v>
      </c>
      <c r="AO774" s="2">
        <v>1.8780000000000001E-4</v>
      </c>
      <c r="AP774" s="2">
        <v>1.1429999999999999E-3</v>
      </c>
      <c r="AQ774" s="2">
        <v>1.99</v>
      </c>
      <c r="AR774" s="2">
        <v>29.86</v>
      </c>
    </row>
    <row r="775" spans="1:44">
      <c r="A775" s="2" t="s">
        <v>282</v>
      </c>
      <c r="B775" s="2" t="s">
        <v>39</v>
      </c>
      <c r="C775" s="2">
        <v>1</v>
      </c>
      <c r="D775" s="2">
        <v>9</v>
      </c>
      <c r="E775" s="2" t="s">
        <v>283</v>
      </c>
      <c r="F775" s="2" t="s">
        <v>284</v>
      </c>
      <c r="G775" s="2" t="s">
        <v>285</v>
      </c>
      <c r="H775" s="2" t="s">
        <v>3716</v>
      </c>
      <c r="I775" s="2">
        <v>1</v>
      </c>
      <c r="J775" s="2">
        <v>1557.7729899999999</v>
      </c>
      <c r="K775" s="3">
        <v>0.77900000000000003</v>
      </c>
      <c r="L775" s="3">
        <v>0.93899999999999995</v>
      </c>
      <c r="M775" s="2">
        <v>0.98587525903862705</v>
      </c>
      <c r="N775" s="2">
        <v>0.78797991521442201</v>
      </c>
      <c r="O775" s="2">
        <v>11.87</v>
      </c>
      <c r="P775" s="2">
        <v>9.0299999999999994</v>
      </c>
      <c r="Q775" s="2">
        <v>115.8</v>
      </c>
      <c r="R775" s="2">
        <v>95</v>
      </c>
      <c r="S775" s="2">
        <v>89.2</v>
      </c>
      <c r="T775" s="2">
        <v>7.78</v>
      </c>
      <c r="U775" s="2">
        <v>3.09</v>
      </c>
      <c r="V775" s="2">
        <v>8.91</v>
      </c>
      <c r="W775" s="4">
        <v>203895.11905339401</v>
      </c>
      <c r="X775" s="4">
        <v>238250.678177211</v>
      </c>
      <c r="Y775" s="4">
        <v>220218.67035669001</v>
      </c>
      <c r="Z775" s="4">
        <v>179446.03125</v>
      </c>
      <c r="AA775" s="4">
        <v>189812.38209047899</v>
      </c>
      <c r="AB775" s="4">
        <v>180676.953340243</v>
      </c>
      <c r="AC775" s="4">
        <v>169687.24972231701</v>
      </c>
      <c r="AD775" s="4">
        <v>158851.08015877299</v>
      </c>
      <c r="AE775" s="4">
        <v>189205.85646588</v>
      </c>
      <c r="AF775" s="2" t="s">
        <v>11</v>
      </c>
      <c r="AG775" s="2" t="s">
        <v>11</v>
      </c>
      <c r="AH775" s="2" t="s">
        <v>11</v>
      </c>
      <c r="AI775" s="2" t="s">
        <v>11</v>
      </c>
      <c r="AJ775" s="2" t="s">
        <v>11</v>
      </c>
      <c r="AK775" s="2" t="s">
        <v>11</v>
      </c>
      <c r="AL775" s="2" t="s">
        <v>11</v>
      </c>
      <c r="AM775" s="2" t="s">
        <v>11</v>
      </c>
      <c r="AN775" s="2" t="s">
        <v>11</v>
      </c>
      <c r="AO775" s="2">
        <v>1.227E-3</v>
      </c>
      <c r="AP775" s="2">
        <v>7.7340000000000004E-3</v>
      </c>
      <c r="AQ775" s="2">
        <v>2.56</v>
      </c>
      <c r="AR775" s="2">
        <v>47.73</v>
      </c>
    </row>
    <row r="776" spans="1:44">
      <c r="A776" s="2" t="s">
        <v>3717</v>
      </c>
      <c r="B776" s="2" t="s">
        <v>36</v>
      </c>
      <c r="C776" s="2">
        <v>2</v>
      </c>
      <c r="D776" s="2">
        <v>5</v>
      </c>
      <c r="E776" s="2" t="s">
        <v>3344</v>
      </c>
      <c r="F776" s="2" t="s">
        <v>3718</v>
      </c>
      <c r="G776" s="2" t="s">
        <v>3719</v>
      </c>
      <c r="H776" s="2" t="s">
        <v>3347</v>
      </c>
      <c r="I776" s="2">
        <v>1</v>
      </c>
      <c r="J776" s="2">
        <v>1283.7391700000001</v>
      </c>
      <c r="K776" s="3">
        <v>0.77800000000000002</v>
      </c>
      <c r="L776" s="3">
        <v>1.218</v>
      </c>
      <c r="M776" s="2">
        <v>0.98587525903862705</v>
      </c>
      <c r="N776" s="2">
        <v>0.96016894285821197</v>
      </c>
      <c r="O776" s="2">
        <v>22.35</v>
      </c>
      <c r="P776" s="2">
        <v>24.95</v>
      </c>
      <c r="Q776" s="2">
        <v>121.8</v>
      </c>
      <c r="R776" s="2">
        <v>83.5</v>
      </c>
      <c r="S776" s="2">
        <v>94.8</v>
      </c>
      <c r="T776" s="2">
        <v>10.28</v>
      </c>
      <c r="U776" s="2">
        <v>11.69</v>
      </c>
      <c r="V776" s="2">
        <v>31.53</v>
      </c>
      <c r="W776" s="4">
        <v>5578.5055186160498</v>
      </c>
      <c r="X776" s="4">
        <v>6786.1231215489097</v>
      </c>
      <c r="Y776" s="4">
        <v>5897.1406708756704</v>
      </c>
      <c r="Z776" s="4">
        <v>4043.0009765625</v>
      </c>
      <c r="AA776" s="4">
        <v>3362.6765356147098</v>
      </c>
      <c r="AB776" s="4">
        <v>4221.3100647831798</v>
      </c>
      <c r="AC776" s="4">
        <v>4590.5285178639197</v>
      </c>
      <c r="AD776" s="4">
        <v>7203.2650886047604</v>
      </c>
      <c r="AE776" s="4">
        <v>4094.81990239382</v>
      </c>
      <c r="AF776" s="2" t="s">
        <v>11</v>
      </c>
      <c r="AG776" s="2" t="s">
        <v>11</v>
      </c>
      <c r="AH776" s="2" t="s">
        <v>14</v>
      </c>
      <c r="AI776" s="2" t="s">
        <v>11</v>
      </c>
      <c r="AJ776" s="2" t="s">
        <v>11</v>
      </c>
      <c r="AK776" s="2" t="s">
        <v>14</v>
      </c>
      <c r="AL776" s="2" t="s">
        <v>14</v>
      </c>
      <c r="AM776" s="2" t="s">
        <v>11</v>
      </c>
      <c r="AN776" s="2" t="s">
        <v>14</v>
      </c>
      <c r="AO776" s="2">
        <v>1.8780000000000001E-4</v>
      </c>
      <c r="AP776" s="2">
        <v>1.6009999999999999E-4</v>
      </c>
      <c r="AQ776" s="2">
        <v>2.56</v>
      </c>
      <c r="AR776" s="2">
        <v>43.67</v>
      </c>
    </row>
    <row r="777" spans="1:44">
      <c r="A777" s="2" t="s">
        <v>709</v>
      </c>
      <c r="B777" s="2" t="s">
        <v>710</v>
      </c>
      <c r="C777" s="2">
        <v>2</v>
      </c>
      <c r="D777" s="2">
        <v>15</v>
      </c>
      <c r="E777" s="2" t="s">
        <v>711</v>
      </c>
      <c r="F777" s="2" t="s">
        <v>712</v>
      </c>
      <c r="G777" s="2" t="s">
        <v>713</v>
      </c>
      <c r="H777" s="2" t="s">
        <v>3720</v>
      </c>
      <c r="I777" s="2">
        <v>1</v>
      </c>
      <c r="J777" s="2">
        <v>2957.35565</v>
      </c>
      <c r="K777" s="3">
        <v>0.77800000000000002</v>
      </c>
      <c r="L777" s="3">
        <v>0.999</v>
      </c>
      <c r="M777" s="2">
        <v>0.98587525903862705</v>
      </c>
      <c r="N777" s="2">
        <v>0.91877909085649101</v>
      </c>
      <c r="O777" s="2">
        <v>9.83</v>
      </c>
      <c r="P777" s="2">
        <v>37.33</v>
      </c>
      <c r="Q777" s="2">
        <v>117.3</v>
      </c>
      <c r="R777" s="2">
        <v>91.4</v>
      </c>
      <c r="S777" s="2">
        <v>91.3</v>
      </c>
      <c r="T777" s="2">
        <v>36.33</v>
      </c>
      <c r="U777" s="2">
        <v>30.48</v>
      </c>
      <c r="V777" s="2">
        <v>39.729999999999997</v>
      </c>
      <c r="W777" s="4">
        <v>143255.17534277399</v>
      </c>
      <c r="X777" s="4">
        <v>146314.59163539499</v>
      </c>
      <c r="Y777" s="4">
        <v>69513.455616761203</v>
      </c>
      <c r="Z777" s="4">
        <v>111583.755859375</v>
      </c>
      <c r="AA777" s="4">
        <v>119597.02801977799</v>
      </c>
      <c r="AB777" s="4">
        <v>64090.081811047501</v>
      </c>
      <c r="AC777" s="4">
        <v>111508.137423445</v>
      </c>
      <c r="AD777" s="4">
        <v>119424.38059535599</v>
      </c>
      <c r="AE777" s="4">
        <v>51125.3717004215</v>
      </c>
      <c r="AF777" s="2" t="s">
        <v>11</v>
      </c>
      <c r="AG777" s="2" t="s">
        <v>11</v>
      </c>
      <c r="AH777" s="2" t="s">
        <v>11</v>
      </c>
      <c r="AI777" s="2" t="s">
        <v>11</v>
      </c>
      <c r="AJ777" s="2" t="s">
        <v>11</v>
      </c>
      <c r="AK777" s="2" t="s">
        <v>11</v>
      </c>
      <c r="AL777" s="2" t="s">
        <v>11</v>
      </c>
      <c r="AM777" s="2" t="s">
        <v>11</v>
      </c>
      <c r="AN777" s="2" t="s">
        <v>14</v>
      </c>
      <c r="AO777" s="2">
        <v>1.8780000000000001E-4</v>
      </c>
      <c r="AP777" s="2">
        <v>9.1849999999999993E-6</v>
      </c>
      <c r="AQ777" s="2">
        <v>4.1900000000000004</v>
      </c>
      <c r="AR777" s="2">
        <v>34.630000000000003</v>
      </c>
    </row>
    <row r="778" spans="1:44">
      <c r="A778" s="2" t="s">
        <v>3721</v>
      </c>
      <c r="B778" s="2" t="s">
        <v>107</v>
      </c>
      <c r="C778" s="2">
        <v>1</v>
      </c>
      <c r="D778" s="2">
        <v>18</v>
      </c>
      <c r="E778" s="2" t="s">
        <v>3722</v>
      </c>
      <c r="F778" s="2" t="s">
        <v>3723</v>
      </c>
      <c r="G778" s="2" t="s">
        <v>3724</v>
      </c>
      <c r="H778" s="2" t="s">
        <v>3725</v>
      </c>
      <c r="I778" s="2">
        <v>1</v>
      </c>
      <c r="J778" s="2">
        <v>2399.2976100000001</v>
      </c>
      <c r="K778" s="3">
        <v>0.77800000000000002</v>
      </c>
      <c r="L778" s="3">
        <v>0.91700000000000004</v>
      </c>
      <c r="M778" s="2">
        <v>0.98587525903862705</v>
      </c>
      <c r="N778" s="2">
        <v>0.72480981093216101</v>
      </c>
      <c r="O778" s="2">
        <v>17.760000000000002</v>
      </c>
      <c r="P778" s="2">
        <v>8.26</v>
      </c>
      <c r="Q778" s="2">
        <v>118.7</v>
      </c>
      <c r="R778" s="2">
        <v>94.9</v>
      </c>
      <c r="S778" s="2">
        <v>86.4</v>
      </c>
      <c r="T778" s="2">
        <v>16.61</v>
      </c>
      <c r="U778" s="2">
        <v>5.3</v>
      </c>
      <c r="V778" s="2">
        <v>5.78</v>
      </c>
      <c r="W778" s="4">
        <v>102594.054744136</v>
      </c>
      <c r="X778" s="4">
        <v>102468.70168405</v>
      </c>
      <c r="Y778" s="4">
        <v>75619.4716638963</v>
      </c>
      <c r="Z778" s="4">
        <v>86300.11328125</v>
      </c>
      <c r="AA778" s="4">
        <v>81935.217594026806</v>
      </c>
      <c r="AB778" s="4">
        <v>77611.384623222795</v>
      </c>
      <c r="AC778" s="4">
        <v>74568.234963828902</v>
      </c>
      <c r="AD778" s="4">
        <v>79817.519764462893</v>
      </c>
      <c r="AE778" s="4">
        <v>71191.908725044806</v>
      </c>
      <c r="AF778" s="2" t="s">
        <v>11</v>
      </c>
      <c r="AG778" s="2" t="s">
        <v>11</v>
      </c>
      <c r="AH778" s="2" t="s">
        <v>11</v>
      </c>
      <c r="AI778" s="2" t="s">
        <v>11</v>
      </c>
      <c r="AJ778" s="2" t="s">
        <v>11</v>
      </c>
      <c r="AK778" s="2" t="s">
        <v>11</v>
      </c>
      <c r="AL778" s="2" t="s">
        <v>11</v>
      </c>
      <c r="AM778" s="2" t="s">
        <v>11</v>
      </c>
      <c r="AN778" s="2" t="s">
        <v>11</v>
      </c>
      <c r="AO778" s="2">
        <v>1.8780000000000001E-4</v>
      </c>
      <c r="AP778" s="2">
        <v>1.8569999999999999E-10</v>
      </c>
      <c r="AQ778" s="2">
        <v>4.51</v>
      </c>
      <c r="AR778" s="2">
        <v>34.659999999999997</v>
      </c>
    </row>
    <row r="779" spans="1:44">
      <c r="A779" s="2" t="s">
        <v>3726</v>
      </c>
      <c r="B779" s="2" t="s">
        <v>56</v>
      </c>
      <c r="C779" s="2">
        <v>3</v>
      </c>
      <c r="D779" s="2">
        <v>3</v>
      </c>
      <c r="E779" s="2" t="s">
        <v>1611</v>
      </c>
      <c r="F779" s="2" t="s">
        <v>3727</v>
      </c>
      <c r="G779" s="2" t="s">
        <v>3728</v>
      </c>
      <c r="H779" s="2" t="s">
        <v>1614</v>
      </c>
      <c r="I779" s="2">
        <v>1</v>
      </c>
      <c r="J779" s="2">
        <v>2615.3207699999998</v>
      </c>
      <c r="K779" s="3">
        <v>0.77700000000000002</v>
      </c>
      <c r="L779" s="3">
        <v>1.258</v>
      </c>
      <c r="M779" s="2">
        <v>0.98587525903862705</v>
      </c>
      <c r="N779" s="2">
        <v>0.90409392073115902</v>
      </c>
      <c r="O779" s="2">
        <v>119.08</v>
      </c>
      <c r="P779" s="2">
        <v>95.07</v>
      </c>
      <c r="Q779" s="2">
        <v>125.3</v>
      </c>
      <c r="R779" s="2">
        <v>77.400000000000006</v>
      </c>
      <c r="S779" s="2">
        <v>97.4</v>
      </c>
      <c r="T779" s="2">
        <v>121.28</v>
      </c>
      <c r="U779" s="2">
        <v>71.41</v>
      </c>
      <c r="V779" s="2">
        <v>115.23</v>
      </c>
      <c r="W779" s="4">
        <v>32406.188848401202</v>
      </c>
      <c r="X779" s="4">
        <v>5685.5520783553602</v>
      </c>
      <c r="Y779" s="4">
        <v>2518.3970061416699</v>
      </c>
      <c r="Z779" s="4">
        <v>9789.7939453125</v>
      </c>
      <c r="AA779" s="4">
        <v>3512.2449515092599</v>
      </c>
      <c r="AB779" s="4">
        <v>2824.1025736081801</v>
      </c>
      <c r="AC779" s="4">
        <v>22456.731599325401</v>
      </c>
      <c r="AD779" s="4">
        <v>2119.3943224164</v>
      </c>
      <c r="AE779" s="4">
        <v>4419.5366690586497</v>
      </c>
      <c r="AF779" s="2" t="s">
        <v>11</v>
      </c>
      <c r="AG779" s="2" t="s">
        <v>14</v>
      </c>
      <c r="AH779" s="2" t="s">
        <v>15</v>
      </c>
      <c r="AI779" s="2" t="s">
        <v>11</v>
      </c>
      <c r="AJ779" s="2" t="s">
        <v>15</v>
      </c>
      <c r="AK779" s="2" t="s">
        <v>15</v>
      </c>
      <c r="AL779" s="2" t="s">
        <v>11</v>
      </c>
      <c r="AM779" s="2" t="s">
        <v>15</v>
      </c>
      <c r="AN779" s="2" t="s">
        <v>15</v>
      </c>
      <c r="AO779" s="2">
        <v>1.8780000000000001E-4</v>
      </c>
      <c r="AP779" s="2">
        <v>1.8589999999999999E-6</v>
      </c>
      <c r="AQ779" s="2">
        <v>3.18</v>
      </c>
      <c r="AR779" s="2">
        <v>49.1</v>
      </c>
    </row>
    <row r="780" spans="1:44">
      <c r="A780" s="2" t="s">
        <v>3729</v>
      </c>
      <c r="B780" s="2" t="s">
        <v>54</v>
      </c>
      <c r="C780" s="2">
        <v>1</v>
      </c>
      <c r="D780" s="2">
        <v>9</v>
      </c>
      <c r="E780" s="2" t="s">
        <v>1693</v>
      </c>
      <c r="F780" s="2" t="s">
        <v>3730</v>
      </c>
      <c r="G780" s="2" t="s">
        <v>3731</v>
      </c>
      <c r="H780" s="2" t="s">
        <v>1696</v>
      </c>
      <c r="I780" s="2">
        <v>1</v>
      </c>
      <c r="J780" s="2">
        <v>1603.8546100000001</v>
      </c>
      <c r="K780" s="3">
        <v>0.77700000000000002</v>
      </c>
      <c r="L780" s="3">
        <v>1.0580000000000001</v>
      </c>
      <c r="M780" s="2">
        <v>0.98587525903862705</v>
      </c>
      <c r="N780" s="2">
        <v>0.97789951465747804</v>
      </c>
      <c r="O780" s="2">
        <v>19.12</v>
      </c>
      <c r="P780" s="2">
        <v>22.14</v>
      </c>
      <c r="Q780" s="2">
        <v>124.2</v>
      </c>
      <c r="R780" s="2">
        <v>79.3</v>
      </c>
      <c r="S780" s="2">
        <v>96.5</v>
      </c>
      <c r="T780" s="2">
        <v>20.71</v>
      </c>
      <c r="U780" s="2">
        <v>12.52</v>
      </c>
      <c r="V780" s="2">
        <v>16.96</v>
      </c>
      <c r="W780" s="4">
        <v>10531.7368852031</v>
      </c>
      <c r="X780" s="4">
        <v>16063.963001192</v>
      </c>
      <c r="Y780" s="4">
        <v>14228.614336267499</v>
      </c>
      <c r="Z780" s="4">
        <v>9088.275390625</v>
      </c>
      <c r="AA780" s="4">
        <v>8927.6610449442305</v>
      </c>
      <c r="AB780" s="4">
        <v>11109.5051046227</v>
      </c>
      <c r="AC780" s="4">
        <v>8410.2340535344301</v>
      </c>
      <c r="AD780" s="4">
        <v>11758.7678426066</v>
      </c>
      <c r="AE780" s="4">
        <v>11055.6218539603</v>
      </c>
      <c r="AF780" s="2" t="s">
        <v>11</v>
      </c>
      <c r="AG780" s="2" t="s">
        <v>11</v>
      </c>
      <c r="AH780" s="2" t="s">
        <v>11</v>
      </c>
      <c r="AI780" s="2" t="s">
        <v>11</v>
      </c>
      <c r="AJ780" s="2" t="s">
        <v>11</v>
      </c>
      <c r="AK780" s="2" t="s">
        <v>11</v>
      </c>
      <c r="AL780" s="2" t="s">
        <v>11</v>
      </c>
      <c r="AM780" s="2" t="s">
        <v>11</v>
      </c>
      <c r="AN780" s="2" t="s">
        <v>11</v>
      </c>
      <c r="AO780" s="2">
        <v>1.8780000000000001E-4</v>
      </c>
      <c r="AP780" s="2">
        <v>4.831E-6</v>
      </c>
      <c r="AQ780" s="2">
        <v>3.19</v>
      </c>
      <c r="AR780" s="2">
        <v>39.340000000000003</v>
      </c>
    </row>
    <row r="781" spans="1:44">
      <c r="A781" s="2" t="s">
        <v>3732</v>
      </c>
      <c r="B781" s="2" t="s">
        <v>39</v>
      </c>
      <c r="C781" s="2">
        <v>3</v>
      </c>
      <c r="D781" s="2">
        <v>7</v>
      </c>
      <c r="E781" s="2" t="s">
        <v>1378</v>
      </c>
      <c r="F781" s="2" t="s">
        <v>3733</v>
      </c>
      <c r="G781" s="2" t="s">
        <v>3734</v>
      </c>
      <c r="H781" s="2" t="s">
        <v>1381</v>
      </c>
      <c r="I781" s="2">
        <v>1</v>
      </c>
      <c r="J781" s="2">
        <v>1620.8526400000001</v>
      </c>
      <c r="K781" s="3">
        <v>0.77700000000000002</v>
      </c>
      <c r="L781" s="3">
        <v>0.96099999999999997</v>
      </c>
      <c r="M781" s="2">
        <v>0.98587525903862705</v>
      </c>
      <c r="N781" s="2">
        <v>0.84871815113788096</v>
      </c>
      <c r="O781" s="2">
        <v>13.82</v>
      </c>
      <c r="P781" s="2">
        <v>10.6</v>
      </c>
      <c r="Q781" s="2">
        <v>114.1</v>
      </c>
      <c r="R781" s="2">
        <v>97.2</v>
      </c>
      <c r="S781" s="2">
        <v>88.7</v>
      </c>
      <c r="T781" s="2">
        <v>14.43</v>
      </c>
      <c r="U781" s="2">
        <v>13.93</v>
      </c>
      <c r="V781" s="2">
        <v>10.88</v>
      </c>
      <c r="W781" s="4">
        <v>23386.461468908499</v>
      </c>
      <c r="X781" s="4">
        <v>25566.670875944699</v>
      </c>
      <c r="Y781" s="4">
        <v>19128.854178930502</v>
      </c>
      <c r="Z781" s="4">
        <v>19926.486328125</v>
      </c>
      <c r="AA781" s="4">
        <v>20249.636646496299</v>
      </c>
      <c r="AB781" s="4">
        <v>15611.087730618599</v>
      </c>
      <c r="AC781" s="4">
        <v>15664.696372021501</v>
      </c>
      <c r="AD781" s="4">
        <v>19468.804249930599</v>
      </c>
      <c r="AE781" s="4">
        <v>18169.696425424001</v>
      </c>
      <c r="AF781" s="2" t="s">
        <v>11</v>
      </c>
      <c r="AG781" s="2" t="s">
        <v>11</v>
      </c>
      <c r="AH781" s="2" t="s">
        <v>11</v>
      </c>
      <c r="AI781" s="2" t="s">
        <v>11</v>
      </c>
      <c r="AJ781" s="2" t="s">
        <v>11</v>
      </c>
      <c r="AK781" s="2" t="s">
        <v>11</v>
      </c>
      <c r="AL781" s="2" t="s">
        <v>14</v>
      </c>
      <c r="AM781" s="2" t="s">
        <v>14</v>
      </c>
      <c r="AN781" s="2" t="s">
        <v>11</v>
      </c>
      <c r="AO781" s="2">
        <v>1.8780000000000001E-4</v>
      </c>
      <c r="AP781" s="2">
        <v>6.6790000000000003E-4</v>
      </c>
      <c r="AQ781" s="2">
        <v>2.81</v>
      </c>
      <c r="AR781" s="2">
        <v>34.44</v>
      </c>
    </row>
    <row r="782" spans="1:44">
      <c r="A782" s="2" t="s">
        <v>3735</v>
      </c>
      <c r="B782" s="2" t="s">
        <v>22</v>
      </c>
      <c r="C782" s="2">
        <v>1</v>
      </c>
      <c r="D782" s="2">
        <v>1</v>
      </c>
      <c r="E782" s="2" t="s">
        <v>3736</v>
      </c>
      <c r="F782" s="2" t="s">
        <v>3737</v>
      </c>
      <c r="G782" s="2" t="s">
        <v>3738</v>
      </c>
      <c r="H782" s="2" t="s">
        <v>3739</v>
      </c>
      <c r="I782" s="2">
        <v>1</v>
      </c>
      <c r="J782" s="2">
        <v>1722.8591799999999</v>
      </c>
      <c r="K782" s="3">
        <v>0.77700000000000002</v>
      </c>
      <c r="L782" s="3">
        <v>0.85899999999999999</v>
      </c>
      <c r="M782" s="2">
        <v>0.98587525903862705</v>
      </c>
      <c r="N782" s="2">
        <v>0.62316828711225103</v>
      </c>
      <c r="O782" s="2">
        <v>29.32</v>
      </c>
      <c r="P782" s="2">
        <v>28.33</v>
      </c>
      <c r="Q782" s="2">
        <v>117.1</v>
      </c>
      <c r="R782" s="2">
        <v>105.3</v>
      </c>
      <c r="S782" s="2">
        <v>77.599999999999994</v>
      </c>
      <c r="T782" s="2">
        <v>14.47</v>
      </c>
      <c r="U782" s="2">
        <v>26.68</v>
      </c>
      <c r="V782" s="2">
        <v>26.07</v>
      </c>
      <c r="W782" s="4">
        <v>9788.9439797758005</v>
      </c>
      <c r="X782" s="4">
        <v>7307.0750798102199</v>
      </c>
      <c r="Y782" s="4">
        <v>8752.28321126439</v>
      </c>
      <c r="Z782" s="4">
        <v>7866.744140625</v>
      </c>
      <c r="AA782" s="4">
        <v>5954.9806827921502</v>
      </c>
      <c r="AB782" s="4">
        <v>10224.0353654176</v>
      </c>
      <c r="AC782" s="4">
        <v>5799.0412430421402</v>
      </c>
      <c r="AD782" s="4">
        <v>5674.14390273549</v>
      </c>
      <c r="AE782" s="4">
        <v>8783.3385178700992</v>
      </c>
      <c r="AF782" s="2" t="s">
        <v>11</v>
      </c>
      <c r="AG782" s="2" t="s">
        <v>14</v>
      </c>
      <c r="AH782" s="2" t="s">
        <v>14</v>
      </c>
      <c r="AI782" s="2" t="s">
        <v>14</v>
      </c>
      <c r="AJ782" s="2" t="s">
        <v>14</v>
      </c>
      <c r="AK782" s="2" t="s">
        <v>14</v>
      </c>
      <c r="AL782" s="2" t="s">
        <v>14</v>
      </c>
      <c r="AM782" s="2" t="s">
        <v>14</v>
      </c>
      <c r="AN782" s="2" t="s">
        <v>14</v>
      </c>
      <c r="AO782" s="2">
        <v>1.384E-3</v>
      </c>
      <c r="AP782" s="2">
        <v>1.065E-2</v>
      </c>
      <c r="AQ782" s="2">
        <v>1.68</v>
      </c>
      <c r="AR782" s="2">
        <v>35.869999999999997</v>
      </c>
    </row>
    <row r="783" spans="1:44">
      <c r="A783" s="2" t="s">
        <v>353</v>
      </c>
      <c r="B783" s="2" t="s">
        <v>22</v>
      </c>
      <c r="C783" s="2">
        <v>8</v>
      </c>
      <c r="D783" s="2">
        <v>3</v>
      </c>
      <c r="E783" s="2" t="s">
        <v>354</v>
      </c>
      <c r="F783" s="2" t="s">
        <v>355</v>
      </c>
      <c r="G783" s="2" t="s">
        <v>356</v>
      </c>
      <c r="H783" s="2" t="s">
        <v>1527</v>
      </c>
      <c r="I783" s="2">
        <v>0</v>
      </c>
      <c r="J783" s="2">
        <v>2198.1022600000001</v>
      </c>
      <c r="K783" s="3">
        <v>0.77600000000000002</v>
      </c>
      <c r="L783" s="3">
        <v>0.85599999999999998</v>
      </c>
      <c r="M783" s="2">
        <v>0.98587525903862705</v>
      </c>
      <c r="N783" s="2">
        <v>0.61485335405475805</v>
      </c>
      <c r="O783" s="2">
        <v>73.41</v>
      </c>
      <c r="P783" s="2">
        <v>78.06</v>
      </c>
      <c r="Q783" s="2">
        <v>141.1</v>
      </c>
      <c r="R783" s="2">
        <v>85.6</v>
      </c>
      <c r="S783" s="2">
        <v>73.3</v>
      </c>
      <c r="T783" s="2">
        <v>48.32</v>
      </c>
      <c r="U783" s="2">
        <v>60.49</v>
      </c>
      <c r="V783" s="2">
        <v>30.76</v>
      </c>
      <c r="W783" s="4">
        <v>10139.2493064149</v>
      </c>
      <c r="X783" s="4">
        <v>10287.574081595199</v>
      </c>
      <c r="Y783" s="4">
        <v>3531.1124473159898</v>
      </c>
      <c r="Z783" s="4">
        <v>6148.86279296875</v>
      </c>
      <c r="AA783" s="4">
        <v>9386.3117483278893</v>
      </c>
      <c r="AB783" s="4">
        <v>2231.91773347041</v>
      </c>
      <c r="AC783" s="4">
        <v>7985.1818515243003</v>
      </c>
      <c r="AD783" s="4">
        <v>5263.74023565475</v>
      </c>
      <c r="AE783" s="4">
        <v>4525.2158527879801</v>
      </c>
      <c r="AF783" s="2" t="s">
        <v>11</v>
      </c>
      <c r="AG783" s="2" t="s">
        <v>14</v>
      </c>
      <c r="AH783" s="2" t="s">
        <v>15</v>
      </c>
      <c r="AI783" s="2" t="s">
        <v>11</v>
      </c>
      <c r="AJ783" s="2" t="s">
        <v>11</v>
      </c>
      <c r="AK783" s="2" t="s">
        <v>15</v>
      </c>
      <c r="AL783" s="2" t="s">
        <v>14</v>
      </c>
      <c r="AM783" s="2" t="s">
        <v>14</v>
      </c>
      <c r="AN783" s="2" t="s">
        <v>15</v>
      </c>
      <c r="AO783" s="2">
        <v>1.8780000000000001E-4</v>
      </c>
      <c r="AP783" s="2">
        <v>7.5840000000000006E-5</v>
      </c>
      <c r="AQ783" s="2">
        <v>2.99</v>
      </c>
      <c r="AR783" s="2">
        <v>45.1</v>
      </c>
    </row>
    <row r="784" spans="1:44">
      <c r="A784" s="2" t="s">
        <v>3740</v>
      </c>
      <c r="B784" s="2" t="s">
        <v>27</v>
      </c>
      <c r="C784" s="2">
        <v>1</v>
      </c>
      <c r="D784" s="2">
        <v>1</v>
      </c>
      <c r="E784" s="2" t="s">
        <v>830</v>
      </c>
      <c r="F784" s="2" t="s">
        <v>3741</v>
      </c>
      <c r="G784" s="2" t="s">
        <v>3742</v>
      </c>
      <c r="H784" s="2" t="s">
        <v>3404</v>
      </c>
      <c r="I784" s="2">
        <v>1</v>
      </c>
      <c r="J784" s="2">
        <v>1348.6929500000001</v>
      </c>
      <c r="K784" s="3">
        <v>0.77600000000000002</v>
      </c>
      <c r="L784" s="3">
        <v>0.85399999999999998</v>
      </c>
      <c r="M784" s="2">
        <v>0.98587525903862705</v>
      </c>
      <c r="N784" s="2">
        <v>0.49743808601520201</v>
      </c>
      <c r="O784" s="2">
        <v>16.09</v>
      </c>
      <c r="P784" s="2">
        <v>24.16</v>
      </c>
      <c r="Q784" s="2">
        <v>107.3</v>
      </c>
      <c r="R784" s="2">
        <v>109</v>
      </c>
      <c r="S784" s="2">
        <v>83.6</v>
      </c>
      <c r="T784" s="2">
        <v>16.61</v>
      </c>
      <c r="U784" s="2">
        <v>23.12</v>
      </c>
      <c r="V784" s="2">
        <v>8.09</v>
      </c>
      <c r="W784" s="4">
        <v>11662.303150084599</v>
      </c>
      <c r="X784" s="4">
        <v>15050.311120980299</v>
      </c>
      <c r="Y784" s="4">
        <v>11207.276452887199</v>
      </c>
      <c r="Z784" s="4">
        <v>7674.853515625</v>
      </c>
      <c r="AA784" s="4">
        <v>11846.446774174199</v>
      </c>
      <c r="AB784" s="4">
        <v>11889.9146129974</v>
      </c>
      <c r="AC784" s="4">
        <v>10153.5269832741</v>
      </c>
      <c r="AD784" s="4">
        <v>8698.6643913772295</v>
      </c>
      <c r="AE784" s="4">
        <v>9086.4689555525001</v>
      </c>
      <c r="AF784" s="2" t="s">
        <v>11</v>
      </c>
      <c r="AG784" s="2" t="s">
        <v>14</v>
      </c>
      <c r="AH784" s="2" t="s">
        <v>14</v>
      </c>
      <c r="AI784" s="2" t="s">
        <v>14</v>
      </c>
      <c r="AJ784" s="2" t="s">
        <v>14</v>
      </c>
      <c r="AK784" s="2" t="s">
        <v>14</v>
      </c>
      <c r="AL784" s="2" t="s">
        <v>14</v>
      </c>
      <c r="AM784" s="2" t="s">
        <v>14</v>
      </c>
      <c r="AN784" s="2" t="s">
        <v>14</v>
      </c>
      <c r="AO784" s="2">
        <v>1.8780000000000001E-4</v>
      </c>
      <c r="AP784" s="2">
        <v>1.042E-3</v>
      </c>
      <c r="AQ784" s="2">
        <v>1.95</v>
      </c>
      <c r="AR784" s="2">
        <v>41.71</v>
      </c>
    </row>
    <row r="785" spans="1:44">
      <c r="A785" s="2" t="s">
        <v>3743</v>
      </c>
      <c r="B785" s="2" t="s">
        <v>39</v>
      </c>
      <c r="C785" s="2">
        <v>3</v>
      </c>
      <c r="D785" s="2">
        <v>6</v>
      </c>
      <c r="E785" s="2" t="s">
        <v>3744</v>
      </c>
      <c r="F785" s="2" t="s">
        <v>3745</v>
      </c>
      <c r="G785" s="2" t="s">
        <v>3746</v>
      </c>
      <c r="H785" s="2" t="s">
        <v>3747</v>
      </c>
      <c r="I785" s="2">
        <v>1</v>
      </c>
      <c r="J785" s="2">
        <v>1575.8927100000001</v>
      </c>
      <c r="K785" s="3">
        <v>0.77500000000000002</v>
      </c>
      <c r="L785" s="3">
        <v>1.071</v>
      </c>
      <c r="M785" s="2">
        <v>0.98587525903862705</v>
      </c>
      <c r="N785" s="2">
        <v>0.98336116657070505</v>
      </c>
      <c r="O785" s="2">
        <v>16.64</v>
      </c>
      <c r="P785" s="2">
        <v>12.32</v>
      </c>
      <c r="Q785" s="2">
        <v>121.7</v>
      </c>
      <c r="R785" s="2">
        <v>84.1</v>
      </c>
      <c r="S785" s="2">
        <v>94.2</v>
      </c>
      <c r="T785" s="2">
        <v>5.98</v>
      </c>
      <c r="U785" s="2">
        <v>11.37</v>
      </c>
      <c r="V785" s="2">
        <v>11.74</v>
      </c>
      <c r="W785" s="4">
        <v>17503.5040412448</v>
      </c>
      <c r="X785" s="4">
        <v>19418.5915547693</v>
      </c>
      <c r="Y785" s="4">
        <v>19484.925933211001</v>
      </c>
      <c r="Z785" s="4">
        <v>13426.583984375</v>
      </c>
      <c r="AA785" s="4">
        <v>12964.0080393019</v>
      </c>
      <c r="AB785" s="4">
        <v>15946.1904099976</v>
      </c>
      <c r="AC785" s="4">
        <v>13524.6357164481</v>
      </c>
      <c r="AD785" s="4">
        <v>15042.450699886</v>
      </c>
      <c r="AE785" s="4">
        <v>17083.641332224201</v>
      </c>
      <c r="AF785" s="2" t="s">
        <v>11</v>
      </c>
      <c r="AG785" s="2" t="s">
        <v>11</v>
      </c>
      <c r="AH785" s="2" t="s">
        <v>11</v>
      </c>
      <c r="AI785" s="2" t="s">
        <v>11</v>
      </c>
      <c r="AJ785" s="2" t="s">
        <v>11</v>
      </c>
      <c r="AK785" s="2" t="s">
        <v>11</v>
      </c>
      <c r="AL785" s="2" t="s">
        <v>14</v>
      </c>
      <c r="AM785" s="2" t="s">
        <v>14</v>
      </c>
      <c r="AN785" s="2" t="s">
        <v>14</v>
      </c>
      <c r="AO785" s="2">
        <v>1.8780000000000001E-4</v>
      </c>
      <c r="AP785" s="2">
        <v>1.4980000000000001E-4</v>
      </c>
      <c r="AQ785" s="2">
        <v>2.44</v>
      </c>
      <c r="AR785" s="2">
        <v>45.91</v>
      </c>
    </row>
    <row r="786" spans="1:44">
      <c r="A786" s="2" t="s">
        <v>3748</v>
      </c>
      <c r="B786" s="2" t="s">
        <v>39</v>
      </c>
      <c r="C786" s="2">
        <v>1</v>
      </c>
      <c r="D786" s="2">
        <v>9</v>
      </c>
      <c r="E786" s="2" t="s">
        <v>3736</v>
      </c>
      <c r="F786" s="2" t="s">
        <v>3749</v>
      </c>
      <c r="G786" s="2" t="s">
        <v>3750</v>
      </c>
      <c r="H786" s="2" t="s">
        <v>3739</v>
      </c>
      <c r="I786" s="2">
        <v>1</v>
      </c>
      <c r="J786" s="2">
        <v>1872.90479</v>
      </c>
      <c r="K786" s="3">
        <v>0.77400000000000002</v>
      </c>
      <c r="L786" s="3">
        <v>0.93400000000000005</v>
      </c>
      <c r="M786" s="2">
        <v>0.98587525903862705</v>
      </c>
      <c r="N786" s="2">
        <v>0.76792699475795001</v>
      </c>
      <c r="O786" s="2">
        <v>23.8</v>
      </c>
      <c r="P786" s="2">
        <v>24.15</v>
      </c>
      <c r="Q786" s="2">
        <v>106.5</v>
      </c>
      <c r="R786" s="2">
        <v>95.3</v>
      </c>
      <c r="S786" s="2">
        <v>98.2</v>
      </c>
      <c r="T786" s="2">
        <v>21.69</v>
      </c>
      <c r="U786" s="2">
        <v>16.510000000000002</v>
      </c>
      <c r="V786" s="2">
        <v>17.29</v>
      </c>
      <c r="W786" s="4">
        <v>12120.6664330201</v>
      </c>
      <c r="X786" s="4">
        <v>13052.633261008101</v>
      </c>
      <c r="Y786" s="4">
        <v>17923.275972166201</v>
      </c>
      <c r="Z786" s="4">
        <v>10310.39453125</v>
      </c>
      <c r="AA786" s="4">
        <v>14238.0698128039</v>
      </c>
      <c r="AB786" s="4">
        <v>11676.270188647301</v>
      </c>
      <c r="AC786" s="4">
        <v>13305.017752960501</v>
      </c>
      <c r="AD786" s="4">
        <v>12036.3506684771</v>
      </c>
      <c r="AE786" s="4">
        <v>9382.6039673446594</v>
      </c>
      <c r="AF786" s="2" t="s">
        <v>11</v>
      </c>
      <c r="AG786" s="2" t="s">
        <v>11</v>
      </c>
      <c r="AH786" s="2" t="s">
        <v>11</v>
      </c>
      <c r="AI786" s="2" t="s">
        <v>11</v>
      </c>
      <c r="AJ786" s="2" t="s">
        <v>11</v>
      </c>
      <c r="AK786" s="2" t="s">
        <v>11</v>
      </c>
      <c r="AL786" s="2" t="s">
        <v>11</v>
      </c>
      <c r="AM786" s="2" t="s">
        <v>11</v>
      </c>
      <c r="AN786" s="2" t="s">
        <v>11</v>
      </c>
      <c r="AO786" s="2">
        <v>1.8780000000000001E-4</v>
      </c>
      <c r="AP786" s="2">
        <v>7.9120000000000001E-5</v>
      </c>
      <c r="AQ786" s="2">
        <v>2.72</v>
      </c>
      <c r="AR786" s="2">
        <v>43.2</v>
      </c>
    </row>
    <row r="787" spans="1:44">
      <c r="A787" s="2" t="s">
        <v>3751</v>
      </c>
      <c r="B787" s="2" t="s">
        <v>58</v>
      </c>
      <c r="C787" s="2">
        <v>2</v>
      </c>
      <c r="D787" s="2">
        <v>9</v>
      </c>
      <c r="E787" s="2" t="s">
        <v>1618</v>
      </c>
      <c r="F787" s="2" t="s">
        <v>3752</v>
      </c>
      <c r="G787" s="2" t="s">
        <v>3753</v>
      </c>
      <c r="H787" s="2" t="s">
        <v>1621</v>
      </c>
      <c r="I787" s="2">
        <v>1</v>
      </c>
      <c r="J787" s="2">
        <v>1485.7882500000001</v>
      </c>
      <c r="K787" s="3">
        <v>0.77400000000000002</v>
      </c>
      <c r="L787" s="3">
        <v>0.9</v>
      </c>
      <c r="M787" s="2">
        <v>0.98587525903862705</v>
      </c>
      <c r="N787" s="2">
        <v>0.66771202496056603</v>
      </c>
      <c r="O787" s="2">
        <v>12.78</v>
      </c>
      <c r="P787" s="2">
        <v>13.29</v>
      </c>
      <c r="Q787" s="2">
        <v>114.5</v>
      </c>
      <c r="R787" s="2">
        <v>97.6</v>
      </c>
      <c r="S787" s="2">
        <v>87.8</v>
      </c>
      <c r="T787" s="2">
        <v>5.97</v>
      </c>
      <c r="U787" s="2">
        <v>8.3000000000000007</v>
      </c>
      <c r="V787" s="2">
        <v>10.28</v>
      </c>
      <c r="W787" s="4">
        <v>42733.085724013203</v>
      </c>
      <c r="X787" s="4">
        <v>38875.381825981603</v>
      </c>
      <c r="Y787" s="4">
        <v>43537.995307366204</v>
      </c>
      <c r="Z787" s="4">
        <v>39921.91796875</v>
      </c>
      <c r="AA787" s="4">
        <v>33844.837503967603</v>
      </c>
      <c r="AB787" s="4">
        <v>36422.700921378899</v>
      </c>
      <c r="AC787" s="4">
        <v>30075.780592335901</v>
      </c>
      <c r="AD787" s="4">
        <v>32771.212988221698</v>
      </c>
      <c r="AE787" s="4">
        <v>36860.803622706801</v>
      </c>
      <c r="AF787" s="2" t="s">
        <v>11</v>
      </c>
      <c r="AG787" s="2" t="s">
        <v>11</v>
      </c>
      <c r="AH787" s="2" t="s">
        <v>11</v>
      </c>
      <c r="AI787" s="2" t="s">
        <v>11</v>
      </c>
      <c r="AJ787" s="2" t="s">
        <v>11</v>
      </c>
      <c r="AK787" s="2" t="s">
        <v>11</v>
      </c>
      <c r="AL787" s="2" t="s">
        <v>11</v>
      </c>
      <c r="AM787" s="2" t="s">
        <v>11</v>
      </c>
      <c r="AN787" s="2" t="s">
        <v>11</v>
      </c>
      <c r="AO787" s="2">
        <v>1.8780000000000001E-4</v>
      </c>
      <c r="AP787" s="2">
        <v>7.9009999999999994E-6</v>
      </c>
      <c r="AQ787" s="2">
        <v>3.63</v>
      </c>
      <c r="AR787" s="2">
        <v>40.71</v>
      </c>
    </row>
    <row r="788" spans="1:44">
      <c r="A788" s="2" t="s">
        <v>368</v>
      </c>
      <c r="B788" s="2" t="s">
        <v>3754</v>
      </c>
      <c r="C788" s="2">
        <v>1</v>
      </c>
      <c r="D788" s="2">
        <v>12</v>
      </c>
      <c r="E788" s="2" t="s">
        <v>369</v>
      </c>
      <c r="F788" s="2" t="s">
        <v>370</v>
      </c>
      <c r="G788" s="2" t="s">
        <v>371</v>
      </c>
      <c r="H788" s="2" t="s">
        <v>3755</v>
      </c>
      <c r="I788" s="2">
        <v>1</v>
      </c>
      <c r="J788" s="2">
        <v>1982.00854</v>
      </c>
      <c r="K788" s="3">
        <v>0.77300000000000002</v>
      </c>
      <c r="L788" s="3">
        <v>0.83699999999999997</v>
      </c>
      <c r="M788" s="2">
        <v>0.98587525903862705</v>
      </c>
      <c r="N788" s="2">
        <v>0.44432589053564198</v>
      </c>
      <c r="O788" s="2">
        <v>21.28</v>
      </c>
      <c r="P788" s="2">
        <v>24.85</v>
      </c>
      <c r="Q788" s="2">
        <v>111.7</v>
      </c>
      <c r="R788" s="2">
        <v>101.9</v>
      </c>
      <c r="S788" s="2">
        <v>86.4</v>
      </c>
      <c r="T788" s="2">
        <v>5.91</v>
      </c>
      <c r="U788" s="2">
        <v>29.62</v>
      </c>
      <c r="V788" s="2">
        <v>33.81</v>
      </c>
      <c r="W788" s="4">
        <v>34652.416274564101</v>
      </c>
      <c r="X788" s="4">
        <v>34053.977659925498</v>
      </c>
      <c r="Y788" s="4">
        <v>30988.3866145504</v>
      </c>
      <c r="Z788" s="4">
        <v>19753.388671875</v>
      </c>
      <c r="AA788" s="4">
        <v>36730.1004109067</v>
      </c>
      <c r="AB788" s="4">
        <v>31061.1895332028</v>
      </c>
      <c r="AC788" s="4">
        <v>30750.596558700399</v>
      </c>
      <c r="AD788" s="4">
        <v>26336.348927207899</v>
      </c>
      <c r="AE788" s="4">
        <v>15000.8799817698</v>
      </c>
      <c r="AF788" s="2" t="s">
        <v>11</v>
      </c>
      <c r="AG788" s="2" t="s">
        <v>11</v>
      </c>
      <c r="AH788" s="2" t="s">
        <v>11</v>
      </c>
      <c r="AI788" s="2" t="s">
        <v>11</v>
      </c>
      <c r="AJ788" s="2" t="s">
        <v>11</v>
      </c>
      <c r="AK788" s="2" t="s">
        <v>11</v>
      </c>
      <c r="AL788" s="2" t="s">
        <v>11</v>
      </c>
      <c r="AM788" s="2" t="s">
        <v>11</v>
      </c>
      <c r="AN788" s="2" t="s">
        <v>11</v>
      </c>
      <c r="AO788" s="2">
        <v>1.8780000000000001E-4</v>
      </c>
      <c r="AP788" s="2">
        <v>1.017E-6</v>
      </c>
      <c r="AQ788" s="2">
        <v>3.79</v>
      </c>
      <c r="AR788" s="2">
        <v>39.700000000000003</v>
      </c>
    </row>
    <row r="789" spans="1:44">
      <c r="A789" s="2" t="s">
        <v>3756</v>
      </c>
      <c r="B789" s="2" t="s">
        <v>22</v>
      </c>
      <c r="C789" s="2">
        <v>5</v>
      </c>
      <c r="D789" s="2">
        <v>9</v>
      </c>
      <c r="E789" s="2" t="s">
        <v>3757</v>
      </c>
      <c r="F789" s="2" t="s">
        <v>3758</v>
      </c>
      <c r="G789" s="2" t="s">
        <v>3759</v>
      </c>
      <c r="H789" s="2" t="s">
        <v>3760</v>
      </c>
      <c r="I789" s="2">
        <v>1</v>
      </c>
      <c r="J789" s="2">
        <v>1055.59178</v>
      </c>
      <c r="K789" s="3">
        <v>0.77300000000000002</v>
      </c>
      <c r="L789" s="3">
        <v>1.0049999999999999</v>
      </c>
      <c r="M789" s="2">
        <v>0.98587525903862705</v>
      </c>
      <c r="N789" s="2">
        <v>0.92852778897424104</v>
      </c>
      <c r="O789" s="2">
        <v>28.79</v>
      </c>
      <c r="P789" s="2">
        <v>13.82</v>
      </c>
      <c r="Q789" s="2">
        <v>109.9</v>
      </c>
      <c r="R789" s="2">
        <v>97.5</v>
      </c>
      <c r="S789" s="2">
        <v>92.6</v>
      </c>
      <c r="T789" s="2">
        <v>20.46</v>
      </c>
      <c r="U789" s="2">
        <v>18.61</v>
      </c>
      <c r="V789" s="2">
        <v>19.989999999999998</v>
      </c>
      <c r="W789" s="4">
        <v>21374.3837150131</v>
      </c>
      <c r="X789" s="4">
        <v>25431.9912870751</v>
      </c>
      <c r="Y789" s="4">
        <v>32029.329727382599</v>
      </c>
      <c r="Z789" s="4">
        <v>22575.453125</v>
      </c>
      <c r="AA789" s="4">
        <v>16387.376602687</v>
      </c>
      <c r="AB789" s="4">
        <v>23528.795569919101</v>
      </c>
      <c r="AC789" s="4">
        <v>16464.4452813348</v>
      </c>
      <c r="AD789" s="4">
        <v>21435.948039490599</v>
      </c>
      <c r="AE789" s="4">
        <v>24762.387393550402</v>
      </c>
      <c r="AF789" s="2" t="s">
        <v>14</v>
      </c>
      <c r="AG789" s="2" t="s">
        <v>14</v>
      </c>
      <c r="AH789" s="2" t="s">
        <v>11</v>
      </c>
      <c r="AI789" s="2" t="s">
        <v>11</v>
      </c>
      <c r="AJ789" s="2" t="s">
        <v>11</v>
      </c>
      <c r="AK789" s="2" t="s">
        <v>11</v>
      </c>
      <c r="AL789" s="2" t="s">
        <v>11</v>
      </c>
      <c r="AM789" s="2" t="s">
        <v>11</v>
      </c>
      <c r="AN789" s="2" t="s">
        <v>11</v>
      </c>
      <c r="AO789" s="2">
        <v>1.8780000000000001E-4</v>
      </c>
      <c r="AP789" s="2">
        <v>4.7830000000000003E-4</v>
      </c>
      <c r="AQ789" s="2">
        <v>2.58</v>
      </c>
      <c r="AR789" s="2">
        <v>29.38</v>
      </c>
    </row>
    <row r="790" spans="1:44">
      <c r="A790" s="2" t="s">
        <v>803</v>
      </c>
      <c r="B790" s="2" t="s">
        <v>32</v>
      </c>
      <c r="C790" s="2">
        <v>3</v>
      </c>
      <c r="D790" s="2">
        <v>8</v>
      </c>
      <c r="E790" s="2" t="s">
        <v>3761</v>
      </c>
      <c r="F790" s="2" t="s">
        <v>3762</v>
      </c>
      <c r="G790" s="2" t="s">
        <v>3763</v>
      </c>
      <c r="H790" s="2" t="s">
        <v>3764</v>
      </c>
      <c r="I790" s="2">
        <v>1</v>
      </c>
      <c r="J790" s="2">
        <v>958.50262999999995</v>
      </c>
      <c r="K790" s="3">
        <v>0.77300000000000002</v>
      </c>
      <c r="L790" s="3">
        <v>1.0649999999999999</v>
      </c>
      <c r="M790" s="2">
        <v>0.98587525903862705</v>
      </c>
      <c r="N790" s="2">
        <v>0.982347044489705</v>
      </c>
      <c r="O790" s="2">
        <v>24.39</v>
      </c>
      <c r="P790" s="2">
        <v>26.38</v>
      </c>
      <c r="Q790" s="2">
        <v>120.1</v>
      </c>
      <c r="R790" s="2">
        <v>87.1</v>
      </c>
      <c r="S790" s="2">
        <v>92.8</v>
      </c>
      <c r="T790" s="2">
        <v>32.840000000000003</v>
      </c>
      <c r="U790" s="2">
        <v>25.21</v>
      </c>
      <c r="V790" s="2">
        <v>11.11</v>
      </c>
      <c r="W790" s="4">
        <v>31326.9622724533</v>
      </c>
      <c r="X790" s="4">
        <v>36237.764786517801</v>
      </c>
      <c r="Y790" s="4">
        <v>57015.588064636802</v>
      </c>
      <c r="Z790" s="4">
        <v>26284.943359375</v>
      </c>
      <c r="AA790" s="4">
        <v>24507.647665114</v>
      </c>
      <c r="AB790" s="4">
        <v>38268.942310003797</v>
      </c>
      <c r="AC790" s="4">
        <v>27996.2891814416</v>
      </c>
      <c r="AD790" s="4">
        <v>27605.016111409001</v>
      </c>
      <c r="AE790" s="4">
        <v>33508.238035834896</v>
      </c>
      <c r="AF790" s="2" t="s">
        <v>11</v>
      </c>
      <c r="AG790" s="2" t="s">
        <v>11</v>
      </c>
      <c r="AH790" s="2" t="s">
        <v>14</v>
      </c>
      <c r="AI790" s="2" t="s">
        <v>11</v>
      </c>
      <c r="AJ790" s="2" t="s">
        <v>11</v>
      </c>
      <c r="AK790" s="2" t="s">
        <v>11</v>
      </c>
      <c r="AL790" s="2" t="s">
        <v>11</v>
      </c>
      <c r="AM790" s="2" t="s">
        <v>11</v>
      </c>
      <c r="AN790" s="2" t="s">
        <v>11</v>
      </c>
      <c r="AO790" s="2">
        <v>4.4230000000000002E-4</v>
      </c>
      <c r="AP790" s="2">
        <v>3.5279999999999999E-3</v>
      </c>
      <c r="AQ790" s="2">
        <v>2.2799999999999998</v>
      </c>
      <c r="AR790" s="2">
        <v>22.3</v>
      </c>
    </row>
    <row r="791" spans="1:44">
      <c r="A791" s="2" t="s">
        <v>3765</v>
      </c>
      <c r="B791" s="2" t="s">
        <v>36</v>
      </c>
      <c r="C791" s="2">
        <v>2</v>
      </c>
      <c r="D791" s="2">
        <v>4</v>
      </c>
      <c r="E791" s="2" t="s">
        <v>2030</v>
      </c>
      <c r="F791" s="2" t="s">
        <v>3766</v>
      </c>
      <c r="G791" s="2" t="s">
        <v>3767</v>
      </c>
      <c r="H791" s="2" t="s">
        <v>2033</v>
      </c>
      <c r="I791" s="2">
        <v>1</v>
      </c>
      <c r="J791" s="2">
        <v>1090.6077600000001</v>
      </c>
      <c r="K791" s="3">
        <v>0.77200000000000002</v>
      </c>
      <c r="L791" s="3">
        <v>1.1160000000000001</v>
      </c>
      <c r="M791" s="2">
        <v>0.98587525903862705</v>
      </c>
      <c r="N791" s="2">
        <v>0.99807903194414704</v>
      </c>
      <c r="O791" s="2">
        <v>29.04</v>
      </c>
      <c r="P791" s="2">
        <v>28.4</v>
      </c>
      <c r="Q791" s="2">
        <v>125.7</v>
      </c>
      <c r="R791" s="2">
        <v>77.3</v>
      </c>
      <c r="S791" s="2">
        <v>97</v>
      </c>
      <c r="T791" s="2">
        <v>28.09</v>
      </c>
      <c r="U791" s="2">
        <v>22.05</v>
      </c>
      <c r="V791" s="2">
        <v>14.66</v>
      </c>
      <c r="W791" s="4">
        <v>16342.1396257291</v>
      </c>
      <c r="X791" s="4">
        <v>24906.193510288002</v>
      </c>
      <c r="Y791" s="4">
        <v>29345.340609569401</v>
      </c>
      <c r="Z791" s="4">
        <v>14392.7783203125</v>
      </c>
      <c r="AA791" s="4">
        <v>21291.0220374171</v>
      </c>
      <c r="AB791" s="4">
        <v>15304.783305991001</v>
      </c>
      <c r="AC791" s="4">
        <v>19217.153818182302</v>
      </c>
      <c r="AD791" s="4">
        <v>16069.453265763001</v>
      </c>
      <c r="AE791" s="4">
        <v>21615.174608799301</v>
      </c>
      <c r="AF791" s="2" t="s">
        <v>14</v>
      </c>
      <c r="AG791" s="2" t="s">
        <v>11</v>
      </c>
      <c r="AH791" s="2" t="s">
        <v>14</v>
      </c>
      <c r="AI791" s="2" t="s">
        <v>14</v>
      </c>
      <c r="AJ791" s="2" t="s">
        <v>11</v>
      </c>
      <c r="AK791" s="2" t="s">
        <v>14</v>
      </c>
      <c r="AL791" s="2" t="s">
        <v>11</v>
      </c>
      <c r="AM791" s="2" t="s">
        <v>11</v>
      </c>
      <c r="AN791" s="2" t="s">
        <v>14</v>
      </c>
      <c r="AO791" s="2">
        <v>3.0309999999999999E-4</v>
      </c>
      <c r="AP791" s="2">
        <v>2.957E-3</v>
      </c>
      <c r="AQ791" s="2">
        <v>2.39</v>
      </c>
      <c r="AR791" s="2">
        <v>26.56</v>
      </c>
    </row>
    <row r="792" spans="1:44">
      <c r="A792" s="2" t="s">
        <v>251</v>
      </c>
      <c r="B792" s="2" t="s">
        <v>58</v>
      </c>
      <c r="C792" s="2">
        <v>1</v>
      </c>
      <c r="D792" s="2">
        <v>8</v>
      </c>
      <c r="E792" s="2" t="s">
        <v>252</v>
      </c>
      <c r="F792" s="2" t="s">
        <v>253</v>
      </c>
      <c r="G792" s="2" t="s">
        <v>254</v>
      </c>
      <c r="H792" s="2" t="s">
        <v>1640</v>
      </c>
      <c r="I792" s="2">
        <v>1</v>
      </c>
      <c r="J792" s="2">
        <v>1596.8818100000001</v>
      </c>
      <c r="K792" s="3">
        <v>0.77100000000000002</v>
      </c>
      <c r="L792" s="3">
        <v>1.089</v>
      </c>
      <c r="M792" s="2">
        <v>0.98587525903862705</v>
      </c>
      <c r="N792" s="2">
        <v>0.99014616642803099</v>
      </c>
      <c r="O792" s="2">
        <v>124.68</v>
      </c>
      <c r="P792" s="2">
        <v>88.61</v>
      </c>
      <c r="Q792" s="2">
        <v>121</v>
      </c>
      <c r="R792" s="2">
        <v>85.7</v>
      </c>
      <c r="S792" s="2">
        <v>93.3</v>
      </c>
      <c r="T792" s="2">
        <v>108.75</v>
      </c>
      <c r="U792" s="2">
        <v>64.569999999999993</v>
      </c>
      <c r="V792" s="2">
        <v>126.36</v>
      </c>
      <c r="W792" s="4">
        <v>38598.292686025998</v>
      </c>
      <c r="X792" s="4">
        <v>9238.6600894643398</v>
      </c>
      <c r="Y792" s="4">
        <v>3800.3970736083102</v>
      </c>
      <c r="Z792" s="4">
        <v>15037.90625</v>
      </c>
      <c r="AA792" s="4">
        <v>6544.9822413540696</v>
      </c>
      <c r="AB792" s="4">
        <v>4455.97855550035</v>
      </c>
      <c r="AC792" s="4">
        <v>44802.131568741002</v>
      </c>
      <c r="AD792" s="4">
        <v>7126.4579620437098</v>
      </c>
      <c r="AE792" s="4">
        <v>2867.3557830207401</v>
      </c>
      <c r="AF792" s="2" t="s">
        <v>11</v>
      </c>
      <c r="AG792" s="2" t="s">
        <v>11</v>
      </c>
      <c r="AH792" s="2" t="s">
        <v>15</v>
      </c>
      <c r="AI792" s="2" t="s">
        <v>11</v>
      </c>
      <c r="AJ792" s="2" t="s">
        <v>11</v>
      </c>
      <c r="AK792" s="2" t="s">
        <v>15</v>
      </c>
      <c r="AL792" s="2" t="s">
        <v>11</v>
      </c>
      <c r="AM792" s="2" t="s">
        <v>11</v>
      </c>
      <c r="AN792" s="2" t="s">
        <v>15</v>
      </c>
      <c r="AO792" s="2">
        <v>1.8780000000000001E-4</v>
      </c>
      <c r="AP792" s="2">
        <v>1.6779999999999999E-5</v>
      </c>
      <c r="AQ792" s="2">
        <v>3.64</v>
      </c>
      <c r="AR792" s="2">
        <v>58.28</v>
      </c>
    </row>
    <row r="793" spans="1:44">
      <c r="A793" s="2" t="s">
        <v>863</v>
      </c>
      <c r="B793" s="2" t="s">
        <v>36</v>
      </c>
      <c r="C793" s="2">
        <v>3</v>
      </c>
      <c r="D793" s="2">
        <v>6</v>
      </c>
      <c r="E793" s="2" t="s">
        <v>864</v>
      </c>
      <c r="F793" s="2" t="s">
        <v>865</v>
      </c>
      <c r="G793" s="2" t="s">
        <v>866</v>
      </c>
      <c r="H793" s="2" t="s">
        <v>3768</v>
      </c>
      <c r="I793" s="2">
        <v>1</v>
      </c>
      <c r="J793" s="2">
        <v>1716.86655</v>
      </c>
      <c r="K793" s="3">
        <v>0.77100000000000002</v>
      </c>
      <c r="L793" s="3">
        <v>1.4370000000000001</v>
      </c>
      <c r="M793" s="2">
        <v>0.98587525903862705</v>
      </c>
      <c r="N793" s="2">
        <v>0.60986202447523696</v>
      </c>
      <c r="O793" s="2">
        <v>77.89</v>
      </c>
      <c r="P793" s="2">
        <v>66.819999999999993</v>
      </c>
      <c r="Q793" s="2">
        <v>144.9</v>
      </c>
      <c r="R793" s="2">
        <v>63.6</v>
      </c>
      <c r="S793" s="2">
        <v>91.4</v>
      </c>
      <c r="T793" s="2">
        <v>55.73</v>
      </c>
      <c r="U793" s="2">
        <v>35.43</v>
      </c>
      <c r="V793" s="2">
        <v>56.27</v>
      </c>
      <c r="W793" s="4">
        <v>12280.456424260699</v>
      </c>
      <c r="X793" s="4">
        <v>8586.6448607268994</v>
      </c>
      <c r="Y793" s="4">
        <v>3334.5814451493102</v>
      </c>
      <c r="Z793" s="4">
        <v>6553.40771484375</v>
      </c>
      <c r="AA793" s="4">
        <v>3770.4202402698902</v>
      </c>
      <c r="AB793" s="4">
        <v>3632.1465424111002</v>
      </c>
      <c r="AC793" s="4">
        <v>9469.4682194227807</v>
      </c>
      <c r="AD793" s="4">
        <v>5417.1954824062004</v>
      </c>
      <c r="AE793" s="4">
        <v>2866.5980295588402</v>
      </c>
      <c r="AF793" s="2" t="s">
        <v>11</v>
      </c>
      <c r="AG793" s="2" t="s">
        <v>11</v>
      </c>
      <c r="AH793" s="2" t="s">
        <v>14</v>
      </c>
      <c r="AI793" s="2" t="s">
        <v>11</v>
      </c>
      <c r="AJ793" s="2" t="s">
        <v>11</v>
      </c>
      <c r="AK793" s="2" t="s">
        <v>15</v>
      </c>
      <c r="AL793" s="2" t="s">
        <v>11</v>
      </c>
      <c r="AM793" s="2" t="s">
        <v>11</v>
      </c>
      <c r="AN793" s="2" t="s">
        <v>15</v>
      </c>
      <c r="AO793" s="2">
        <v>1.8780000000000001E-4</v>
      </c>
      <c r="AP793" s="2">
        <v>9.9720000000000001E-5</v>
      </c>
      <c r="AQ793" s="2">
        <v>2.5</v>
      </c>
      <c r="AR793" s="2">
        <v>50.71</v>
      </c>
    </row>
    <row r="794" spans="1:44">
      <c r="A794" s="2" t="s">
        <v>676</v>
      </c>
      <c r="B794" s="2" t="s">
        <v>39</v>
      </c>
      <c r="C794" s="2">
        <v>1</v>
      </c>
      <c r="D794" s="2">
        <v>3</v>
      </c>
      <c r="E794" s="2" t="s">
        <v>677</v>
      </c>
      <c r="F794" s="2" t="s">
        <v>678</v>
      </c>
      <c r="G794" s="2" t="s">
        <v>679</v>
      </c>
      <c r="H794" s="2" t="s">
        <v>3769</v>
      </c>
      <c r="I794" s="2">
        <v>1</v>
      </c>
      <c r="J794" s="2">
        <v>1813.9516799999999</v>
      </c>
      <c r="K794" s="3">
        <v>0.77100000000000002</v>
      </c>
      <c r="L794" s="3">
        <v>1.0249999999999999</v>
      </c>
      <c r="M794" s="2">
        <v>0.98587525903862705</v>
      </c>
      <c r="N794" s="2">
        <v>0.96092616389491203</v>
      </c>
      <c r="O794" s="2">
        <v>84.77</v>
      </c>
      <c r="P794" s="2">
        <v>60.72</v>
      </c>
      <c r="Q794" s="2">
        <v>113</v>
      </c>
      <c r="R794" s="2">
        <v>92.3</v>
      </c>
      <c r="S794" s="2">
        <v>94.7</v>
      </c>
      <c r="T794" s="2">
        <v>60.97</v>
      </c>
      <c r="U794" s="2">
        <v>29.51</v>
      </c>
      <c r="V794" s="2">
        <v>65.680000000000007</v>
      </c>
      <c r="W794" s="4">
        <v>13329.166974669801</v>
      </c>
      <c r="X794" s="4">
        <v>5708.2178290842203</v>
      </c>
      <c r="Y794" s="4">
        <v>4506.6723493673899</v>
      </c>
      <c r="Z794" s="4">
        <v>7420.09521484375</v>
      </c>
      <c r="AA794" s="4">
        <v>4664.5105350324702</v>
      </c>
      <c r="AB794" s="4">
        <v>4522.2895506114401</v>
      </c>
      <c r="AC794" s="4">
        <v>10270.5678457102</v>
      </c>
      <c r="AD794" s="4">
        <v>4782.9028346847299</v>
      </c>
      <c r="AE794" s="4">
        <v>2738.0708428030198</v>
      </c>
      <c r="AF794" s="2" t="s">
        <v>11</v>
      </c>
      <c r="AG794" s="2" t="s">
        <v>14</v>
      </c>
      <c r="AH794" s="2" t="s">
        <v>15</v>
      </c>
      <c r="AI794" s="2" t="s">
        <v>11</v>
      </c>
      <c r="AJ794" s="2" t="s">
        <v>15</v>
      </c>
      <c r="AK794" s="2" t="s">
        <v>15</v>
      </c>
      <c r="AL794" s="2" t="s">
        <v>11</v>
      </c>
      <c r="AM794" s="2" t="s">
        <v>15</v>
      </c>
      <c r="AN794" s="2" t="s">
        <v>15</v>
      </c>
      <c r="AO794" s="2">
        <v>1.8780000000000001E-4</v>
      </c>
      <c r="AP794" s="2">
        <v>8.8469999999999998E-4</v>
      </c>
      <c r="AQ794" s="2">
        <v>1.62</v>
      </c>
      <c r="AR794" s="2">
        <v>55.39</v>
      </c>
    </row>
    <row r="795" spans="1:44">
      <c r="A795" s="2" t="s">
        <v>3770</v>
      </c>
      <c r="B795" s="2" t="s">
        <v>3771</v>
      </c>
      <c r="C795" s="2">
        <v>1</v>
      </c>
      <c r="D795" s="2">
        <v>8</v>
      </c>
      <c r="E795" s="2" t="s">
        <v>431</v>
      </c>
      <c r="F795" s="2" t="s">
        <v>3772</v>
      </c>
      <c r="G795" s="2" t="s">
        <v>3773</v>
      </c>
      <c r="H795" s="2" t="s">
        <v>2152</v>
      </c>
      <c r="I795" s="2">
        <v>1</v>
      </c>
      <c r="J795" s="2">
        <v>1793.85607</v>
      </c>
      <c r="K795" s="3">
        <v>0.77</v>
      </c>
      <c r="L795" s="3">
        <v>0.94</v>
      </c>
      <c r="M795" s="2">
        <v>0.98587525903862705</v>
      </c>
      <c r="N795" s="2">
        <v>0.824899607726715</v>
      </c>
      <c r="O795" s="2">
        <v>13.92</v>
      </c>
      <c r="P795" s="2">
        <v>9.39</v>
      </c>
      <c r="Q795" s="2">
        <v>117.9</v>
      </c>
      <c r="R795" s="2">
        <v>93.9</v>
      </c>
      <c r="S795" s="2">
        <v>88.2</v>
      </c>
      <c r="T795" s="2">
        <v>10.95</v>
      </c>
      <c r="U795" s="2">
        <v>2.94</v>
      </c>
      <c r="V795" s="2">
        <v>7.93</v>
      </c>
      <c r="W795" s="4">
        <v>12059.248103137999</v>
      </c>
      <c r="X795" s="4">
        <v>9693.0530219659704</v>
      </c>
      <c r="Y795" s="4">
        <v>11282.413870652699</v>
      </c>
      <c r="Z795" s="4">
        <v>8643.6240234375</v>
      </c>
      <c r="AA795" s="4">
        <v>8983.9565437551792</v>
      </c>
      <c r="AB795" s="4">
        <v>9160.8219593792601</v>
      </c>
      <c r="AC795" s="4">
        <v>8443.6341807670306</v>
      </c>
      <c r="AD795" s="4">
        <v>9284.3083529105807</v>
      </c>
      <c r="AE795" s="4">
        <v>7940.8876315183797</v>
      </c>
      <c r="AF795" s="2" t="s">
        <v>11</v>
      </c>
      <c r="AG795" s="2" t="s">
        <v>11</v>
      </c>
      <c r="AH795" s="2" t="s">
        <v>11</v>
      </c>
      <c r="AI795" s="2" t="s">
        <v>11</v>
      </c>
      <c r="AJ795" s="2" t="s">
        <v>11</v>
      </c>
      <c r="AK795" s="2" t="s">
        <v>11</v>
      </c>
      <c r="AL795" s="2" t="s">
        <v>11</v>
      </c>
      <c r="AM795" s="2" t="s">
        <v>14</v>
      </c>
      <c r="AN795" s="2" t="s">
        <v>11</v>
      </c>
      <c r="AO795" s="2">
        <v>1.8780000000000001E-4</v>
      </c>
      <c r="AP795" s="2">
        <v>2.5210000000000001E-5</v>
      </c>
      <c r="AQ795" s="2">
        <v>3.02</v>
      </c>
      <c r="AR795" s="2">
        <v>39.24</v>
      </c>
    </row>
    <row r="796" spans="1:44">
      <c r="A796" s="2" t="s">
        <v>769</v>
      </c>
      <c r="B796" s="2" t="s">
        <v>58</v>
      </c>
      <c r="C796" s="2">
        <v>9</v>
      </c>
      <c r="D796" s="2">
        <v>33</v>
      </c>
      <c r="E796" s="2" t="s">
        <v>3774</v>
      </c>
      <c r="F796" s="2" t="s">
        <v>3775</v>
      </c>
      <c r="G796" s="2" t="s">
        <v>3776</v>
      </c>
      <c r="H796" s="2" t="s">
        <v>3777</v>
      </c>
      <c r="I796" s="2">
        <v>1</v>
      </c>
      <c r="J796" s="2">
        <v>1892.04223</v>
      </c>
      <c r="K796" s="3">
        <v>0.76900000000000002</v>
      </c>
      <c r="L796" s="3">
        <v>0.90800000000000003</v>
      </c>
      <c r="M796" s="2">
        <v>0.98587525903862705</v>
      </c>
      <c r="N796" s="2">
        <v>0.69445362240741004</v>
      </c>
      <c r="O796" s="2">
        <v>15.88</v>
      </c>
      <c r="P796" s="2">
        <v>23.9</v>
      </c>
      <c r="Q796" s="2">
        <v>120.3</v>
      </c>
      <c r="R796" s="2">
        <v>87.1</v>
      </c>
      <c r="S796" s="2">
        <v>92.6</v>
      </c>
      <c r="T796" s="2">
        <v>26.84</v>
      </c>
      <c r="U796" s="2">
        <v>19.78</v>
      </c>
      <c r="V796" s="2">
        <v>20.09</v>
      </c>
      <c r="W796" s="4">
        <v>278932.61219448101</v>
      </c>
      <c r="X796" s="4">
        <v>308817.11405147798</v>
      </c>
      <c r="Y796" s="4">
        <v>178059.71823409299</v>
      </c>
      <c r="Z796" s="4">
        <v>201905.0546875</v>
      </c>
      <c r="AA796" s="4">
        <v>244704.81510351101</v>
      </c>
      <c r="AB796" s="4">
        <v>164222.06942707501</v>
      </c>
      <c r="AC796" s="4">
        <v>214599.62787957099</v>
      </c>
      <c r="AD796" s="4">
        <v>218633.12046683501</v>
      </c>
      <c r="AE796" s="4">
        <v>149163.266709413</v>
      </c>
      <c r="AF796" s="2" t="s">
        <v>11</v>
      </c>
      <c r="AG796" s="2" t="s">
        <v>11</v>
      </c>
      <c r="AH796" s="2" t="s">
        <v>11</v>
      </c>
      <c r="AI796" s="2" t="s">
        <v>11</v>
      </c>
      <c r="AJ796" s="2" t="s">
        <v>11</v>
      </c>
      <c r="AK796" s="2" t="s">
        <v>11</v>
      </c>
      <c r="AL796" s="2" t="s">
        <v>11</v>
      </c>
      <c r="AM796" s="2" t="s">
        <v>11</v>
      </c>
      <c r="AN796" s="2" t="s">
        <v>11</v>
      </c>
      <c r="AO796" s="2">
        <v>1.8780000000000001E-4</v>
      </c>
      <c r="AP796" s="2">
        <v>2.4439999999999999E-8</v>
      </c>
      <c r="AQ796" s="2">
        <v>4.2699999999999996</v>
      </c>
      <c r="AR796" s="2">
        <v>45.81</v>
      </c>
    </row>
    <row r="797" spans="1:44">
      <c r="A797" s="2" t="s">
        <v>3778</v>
      </c>
      <c r="B797" s="2" t="s">
        <v>58</v>
      </c>
      <c r="C797" s="2">
        <v>3</v>
      </c>
      <c r="D797" s="2">
        <v>3</v>
      </c>
      <c r="E797" s="2" t="s">
        <v>2948</v>
      </c>
      <c r="F797" s="2" t="s">
        <v>3779</v>
      </c>
      <c r="G797" s="2" t="s">
        <v>3780</v>
      </c>
      <c r="H797" s="2" t="s">
        <v>2951</v>
      </c>
      <c r="I797" s="2">
        <v>1</v>
      </c>
      <c r="J797" s="2">
        <v>2257.0917599999998</v>
      </c>
      <c r="K797" s="3">
        <v>0.76800000000000002</v>
      </c>
      <c r="L797" s="3">
        <v>1.819</v>
      </c>
      <c r="M797" s="2">
        <v>0.98587525903862705</v>
      </c>
      <c r="N797" s="2">
        <v>5.7140424495704098E-2</v>
      </c>
      <c r="O797" s="2">
        <v>55.22</v>
      </c>
      <c r="P797" s="2">
        <v>80.47</v>
      </c>
      <c r="Q797" s="2">
        <v>145.80000000000001</v>
      </c>
      <c r="R797" s="2">
        <v>42.2</v>
      </c>
      <c r="S797" s="2">
        <v>112</v>
      </c>
      <c r="T797" s="2">
        <v>41.63</v>
      </c>
      <c r="U797" s="2">
        <v>78.55</v>
      </c>
      <c r="V797" s="2">
        <v>58.88</v>
      </c>
      <c r="W797" s="4">
        <v>18608.29580235</v>
      </c>
      <c r="X797" s="4">
        <v>17771.120325960001</v>
      </c>
      <c r="Y797" s="4">
        <v>7634.6451439046104</v>
      </c>
      <c r="Z797" s="4">
        <v>2349.48836146851</v>
      </c>
      <c r="AA797" s="4">
        <v>12464.0807576935</v>
      </c>
      <c r="AB797" s="4">
        <v>5138.6278803735504</v>
      </c>
      <c r="AC797" s="4">
        <v>13656.101246865401</v>
      </c>
      <c r="AD797" s="4">
        <v>18156.3641001301</v>
      </c>
      <c r="AE797" s="4">
        <v>4274.6324205157798</v>
      </c>
      <c r="AF797" s="2" t="s">
        <v>14</v>
      </c>
      <c r="AG797" s="2" t="s">
        <v>11</v>
      </c>
      <c r="AH797" s="2" t="s">
        <v>14</v>
      </c>
      <c r="AI797" s="2" t="s">
        <v>15</v>
      </c>
      <c r="AJ797" s="2" t="s">
        <v>11</v>
      </c>
      <c r="AK797" s="2" t="s">
        <v>14</v>
      </c>
      <c r="AL797" s="2" t="s">
        <v>14</v>
      </c>
      <c r="AM797" s="2" t="s">
        <v>11</v>
      </c>
      <c r="AN797" s="2" t="s">
        <v>14</v>
      </c>
      <c r="AO797" s="2">
        <v>1.8780000000000001E-4</v>
      </c>
      <c r="AP797" s="2">
        <v>1.6209999999999999E-5</v>
      </c>
      <c r="AQ797" s="2">
        <v>3.5</v>
      </c>
      <c r="AR797" s="2">
        <v>40.83</v>
      </c>
    </row>
    <row r="798" spans="1:44">
      <c r="A798" s="2" t="s">
        <v>924</v>
      </c>
      <c r="B798" s="2" t="s">
        <v>46</v>
      </c>
      <c r="C798" s="2">
        <v>1</v>
      </c>
      <c r="D798" s="2">
        <v>5</v>
      </c>
      <c r="E798" s="2" t="s">
        <v>3781</v>
      </c>
      <c r="F798" s="2" t="s">
        <v>3782</v>
      </c>
      <c r="G798" s="2" t="s">
        <v>3783</v>
      </c>
      <c r="H798" s="2" t="s">
        <v>3784</v>
      </c>
      <c r="I798" s="2">
        <v>1</v>
      </c>
      <c r="J798" s="2">
        <v>1748.9979000000001</v>
      </c>
      <c r="K798" s="3">
        <v>0.76800000000000002</v>
      </c>
      <c r="L798" s="3">
        <v>0.375</v>
      </c>
      <c r="M798" s="2">
        <v>0.98587525903862705</v>
      </c>
      <c r="N798" s="2">
        <v>4.8594258489896201E-6</v>
      </c>
      <c r="O798" s="2">
        <v>70.239999999999995</v>
      </c>
      <c r="P798" s="2">
        <v>27.56</v>
      </c>
      <c r="Q798" s="2">
        <v>65</v>
      </c>
      <c r="R798" s="2">
        <v>167.4</v>
      </c>
      <c r="S798" s="2">
        <v>67.599999999999994</v>
      </c>
      <c r="T798" s="2">
        <v>64.739999999999995</v>
      </c>
      <c r="U798" s="2">
        <v>37.78</v>
      </c>
      <c r="V798" s="2">
        <v>34.729999999999997</v>
      </c>
      <c r="W798" s="4">
        <v>2880.3681063654599</v>
      </c>
      <c r="X798" s="4">
        <v>9530.9496852797693</v>
      </c>
      <c r="Y798" s="4">
        <v>4045.4596779384001</v>
      </c>
      <c r="Z798" s="4">
        <v>13310.875</v>
      </c>
      <c r="AA798" s="4">
        <v>10410.6004259375</v>
      </c>
      <c r="AB798" s="4">
        <v>5906.9050835526696</v>
      </c>
      <c r="AC798" s="4">
        <v>2213.22793584079</v>
      </c>
      <c r="AD798" s="4">
        <v>4205.6751302002904</v>
      </c>
      <c r="AE798" s="4">
        <v>4583.9773586133997</v>
      </c>
      <c r="AF798" s="2" t="s">
        <v>11</v>
      </c>
      <c r="AG798" s="2" t="s">
        <v>14</v>
      </c>
      <c r="AH798" s="2" t="s">
        <v>15</v>
      </c>
      <c r="AI798" s="2" t="s">
        <v>11</v>
      </c>
      <c r="AJ798" s="2" t="s">
        <v>11</v>
      </c>
      <c r="AK798" s="2" t="s">
        <v>11</v>
      </c>
      <c r="AL798" s="2" t="s">
        <v>11</v>
      </c>
      <c r="AM798" s="2" t="s">
        <v>15</v>
      </c>
      <c r="AN798" s="2" t="s">
        <v>15</v>
      </c>
      <c r="AO798" s="2">
        <v>1.8780000000000001E-4</v>
      </c>
      <c r="AP798" s="2">
        <v>7.7059999999999997E-4</v>
      </c>
      <c r="AQ798" s="2">
        <v>2.37</v>
      </c>
      <c r="AR798" s="2">
        <v>47.25</v>
      </c>
    </row>
    <row r="799" spans="1:44">
      <c r="A799" s="2" t="s">
        <v>392</v>
      </c>
      <c r="B799" s="2" t="s">
        <v>39</v>
      </c>
      <c r="C799" s="2">
        <v>2</v>
      </c>
      <c r="D799" s="2">
        <v>10</v>
      </c>
      <c r="E799" s="2" t="s">
        <v>59</v>
      </c>
      <c r="F799" s="2" t="s">
        <v>393</v>
      </c>
      <c r="G799" s="2" t="s">
        <v>394</v>
      </c>
      <c r="H799" s="2" t="s">
        <v>2169</v>
      </c>
      <c r="I799" s="2">
        <v>1</v>
      </c>
      <c r="J799" s="2">
        <v>1388.6991</v>
      </c>
      <c r="K799" s="3">
        <v>0.76700000000000002</v>
      </c>
      <c r="L799" s="3">
        <v>0.98899999999999999</v>
      </c>
      <c r="M799" s="2">
        <v>0.98587525903862705</v>
      </c>
      <c r="N799" s="2">
        <v>0.90787330727097204</v>
      </c>
      <c r="O799" s="2">
        <v>21.78</v>
      </c>
      <c r="P799" s="2">
        <v>14.34</v>
      </c>
      <c r="Q799" s="2">
        <v>107.3</v>
      </c>
      <c r="R799" s="2">
        <v>96.9</v>
      </c>
      <c r="S799" s="2">
        <v>95.8</v>
      </c>
      <c r="T799" s="2">
        <v>20.94</v>
      </c>
      <c r="U799" s="2">
        <v>8.9700000000000006</v>
      </c>
      <c r="V799" s="2">
        <v>15.42</v>
      </c>
      <c r="W799" s="4">
        <v>30575.275853717802</v>
      </c>
      <c r="X799" s="4">
        <v>27665.75001494</v>
      </c>
      <c r="Y799" s="4">
        <v>40831.385629525401</v>
      </c>
      <c r="Z799" s="4">
        <v>23543.2734375</v>
      </c>
      <c r="AA799" s="4">
        <v>27625.030677250001</v>
      </c>
      <c r="AB799" s="4">
        <v>27625.386690859999</v>
      </c>
      <c r="AC799" s="4">
        <v>21231.1518112349</v>
      </c>
      <c r="AD799" s="4">
        <v>28688.809799929601</v>
      </c>
      <c r="AE799" s="4">
        <v>27321.525349191099</v>
      </c>
      <c r="AF799" s="2" t="s">
        <v>11</v>
      </c>
      <c r="AG799" s="2" t="s">
        <v>11</v>
      </c>
      <c r="AH799" s="2" t="s">
        <v>11</v>
      </c>
      <c r="AI799" s="2" t="s">
        <v>11</v>
      </c>
      <c r="AJ799" s="2" t="s">
        <v>11</v>
      </c>
      <c r="AK799" s="2" t="s">
        <v>11</v>
      </c>
      <c r="AL799" s="2" t="s">
        <v>11</v>
      </c>
      <c r="AM799" s="2" t="s">
        <v>11</v>
      </c>
      <c r="AN799" s="2" t="s">
        <v>11</v>
      </c>
      <c r="AO799" s="2">
        <v>1.8780000000000001E-4</v>
      </c>
      <c r="AP799" s="2">
        <v>6.4959999999999996E-4</v>
      </c>
      <c r="AQ799" s="2">
        <v>1.89</v>
      </c>
      <c r="AR799" s="2">
        <v>29.67</v>
      </c>
    </row>
    <row r="800" spans="1:44">
      <c r="A800" s="2" t="s">
        <v>3785</v>
      </c>
      <c r="B800" s="2" t="s">
        <v>1340</v>
      </c>
      <c r="C800" s="2">
        <v>3</v>
      </c>
      <c r="D800" s="2">
        <v>12</v>
      </c>
      <c r="E800" s="2" t="s">
        <v>3786</v>
      </c>
      <c r="F800" s="2" t="s">
        <v>3787</v>
      </c>
      <c r="G800" s="2" t="s">
        <v>3788</v>
      </c>
      <c r="H800" s="2" t="s">
        <v>3789</v>
      </c>
      <c r="I800" s="2">
        <v>1</v>
      </c>
      <c r="J800" s="2">
        <v>1692.8261500000001</v>
      </c>
      <c r="K800" s="3">
        <v>0.76700000000000002</v>
      </c>
      <c r="L800" s="3">
        <v>1.069</v>
      </c>
      <c r="M800" s="2">
        <v>0.98587525903862705</v>
      </c>
      <c r="N800" s="2">
        <v>0.98336116657070505</v>
      </c>
      <c r="O800" s="2">
        <v>13.98</v>
      </c>
      <c r="P800" s="2">
        <v>13.98</v>
      </c>
      <c r="Q800" s="2">
        <v>115.5</v>
      </c>
      <c r="R800" s="2">
        <v>89.2</v>
      </c>
      <c r="S800" s="2">
        <v>95.4</v>
      </c>
      <c r="T800" s="2">
        <v>11.92</v>
      </c>
      <c r="U800" s="2">
        <v>10.74</v>
      </c>
      <c r="V800" s="2">
        <v>9.06</v>
      </c>
      <c r="W800" s="4">
        <v>20525.9637806336</v>
      </c>
      <c r="X800" s="4">
        <v>25376.201816291399</v>
      </c>
      <c r="Y800" s="4">
        <v>21054.347982356401</v>
      </c>
      <c r="Z800" s="4">
        <v>14668.916015625</v>
      </c>
      <c r="AA800" s="4">
        <v>18180.756873121201</v>
      </c>
      <c r="AB800" s="4">
        <v>16262.4986217023</v>
      </c>
      <c r="AC800" s="4">
        <v>17390.143562081801</v>
      </c>
      <c r="AD800" s="4">
        <v>18893.271683661002</v>
      </c>
      <c r="AE800" s="4">
        <v>15750.144712711101</v>
      </c>
      <c r="AF800" s="2" t="s">
        <v>11</v>
      </c>
      <c r="AG800" s="2" t="s">
        <v>11</v>
      </c>
      <c r="AH800" s="2" t="s">
        <v>11</v>
      </c>
      <c r="AI800" s="2" t="s">
        <v>11</v>
      </c>
      <c r="AJ800" s="2" t="s">
        <v>11</v>
      </c>
      <c r="AK800" s="2" t="s">
        <v>11</v>
      </c>
      <c r="AL800" s="2" t="s">
        <v>11</v>
      </c>
      <c r="AM800" s="2" t="s">
        <v>11</v>
      </c>
      <c r="AN800" s="2" t="s">
        <v>11</v>
      </c>
      <c r="AO800" s="2">
        <v>1.8780000000000001E-4</v>
      </c>
      <c r="AP800" s="2">
        <v>2.2989999999999999E-6</v>
      </c>
      <c r="AQ800" s="2">
        <v>3.28</v>
      </c>
      <c r="AR800" s="2">
        <v>47.87</v>
      </c>
    </row>
    <row r="801" spans="1:44">
      <c r="A801" s="2" t="s">
        <v>3790</v>
      </c>
      <c r="B801" s="2" t="s">
        <v>3791</v>
      </c>
      <c r="C801" s="2">
        <v>4</v>
      </c>
      <c r="D801" s="2">
        <v>3</v>
      </c>
      <c r="E801" s="2" t="s">
        <v>298</v>
      </c>
      <c r="F801" s="2" t="s">
        <v>3792</v>
      </c>
      <c r="G801" s="2" t="s">
        <v>3793</v>
      </c>
      <c r="H801" s="2" t="s">
        <v>1311</v>
      </c>
      <c r="I801" s="2">
        <v>1</v>
      </c>
      <c r="J801" s="2">
        <v>2329.0985000000001</v>
      </c>
      <c r="K801" s="3">
        <v>0.76700000000000002</v>
      </c>
      <c r="L801" s="3">
        <v>1.3260000000000001</v>
      </c>
      <c r="M801" s="2">
        <v>0.98587525903862705</v>
      </c>
      <c r="N801" s="2">
        <v>0.82026653921668202</v>
      </c>
      <c r="O801" s="2">
        <v>36.4</v>
      </c>
      <c r="P801" s="2">
        <v>44.17</v>
      </c>
      <c r="Q801" s="2">
        <v>129.5</v>
      </c>
      <c r="R801" s="2">
        <v>73.3</v>
      </c>
      <c r="S801" s="2">
        <v>97.2</v>
      </c>
      <c r="T801" s="2">
        <v>33.07</v>
      </c>
      <c r="U801" s="2">
        <v>38.15</v>
      </c>
      <c r="V801" s="2">
        <v>13.52</v>
      </c>
      <c r="W801" s="4">
        <v>7338.0626050164901</v>
      </c>
      <c r="X801" s="4">
        <v>7713.7520986599302</v>
      </c>
      <c r="Y801" s="4">
        <v>3918.3451386617598</v>
      </c>
      <c r="Z801" s="4">
        <v>2978.2656414164999</v>
      </c>
      <c r="AA801" s="4">
        <v>6354.9799559477797</v>
      </c>
      <c r="AB801" s="4">
        <v>4150.2171254923296</v>
      </c>
      <c r="AC801" s="4">
        <v>5918.0291963083</v>
      </c>
      <c r="AD801" s="4">
        <v>5504.8322743880499</v>
      </c>
      <c r="AE801" s="4">
        <v>4519.9416889350496</v>
      </c>
      <c r="AF801" s="2" t="s">
        <v>11</v>
      </c>
      <c r="AG801" s="2" t="s">
        <v>11</v>
      </c>
      <c r="AH801" s="2" t="s">
        <v>14</v>
      </c>
      <c r="AI801" s="2" t="s">
        <v>15</v>
      </c>
      <c r="AJ801" s="2" t="s">
        <v>11</v>
      </c>
      <c r="AK801" s="2" t="s">
        <v>14</v>
      </c>
      <c r="AL801" s="2" t="s">
        <v>14</v>
      </c>
      <c r="AM801" s="2" t="s">
        <v>14</v>
      </c>
      <c r="AN801" s="2" t="s">
        <v>15</v>
      </c>
      <c r="AO801" s="2">
        <v>1.8780000000000001E-4</v>
      </c>
      <c r="AP801" s="2">
        <v>4.3900000000000003E-6</v>
      </c>
      <c r="AQ801" s="2">
        <v>3.58</v>
      </c>
      <c r="AR801" s="2">
        <v>37.840000000000003</v>
      </c>
    </row>
    <row r="802" spans="1:44">
      <c r="A802" s="2" t="s">
        <v>399</v>
      </c>
      <c r="B802" s="2" t="s">
        <v>27</v>
      </c>
      <c r="C802" s="2">
        <v>3</v>
      </c>
      <c r="D802" s="2">
        <v>1</v>
      </c>
      <c r="E802" s="2" t="s">
        <v>3794</v>
      </c>
      <c r="F802" s="2" t="s">
        <v>3795</v>
      </c>
      <c r="G802" s="2" t="s">
        <v>3796</v>
      </c>
      <c r="H802" s="2" t="s">
        <v>3797</v>
      </c>
      <c r="I802" s="2">
        <v>1</v>
      </c>
      <c r="J802" s="2">
        <v>1225.7085400000001</v>
      </c>
      <c r="K802" s="3">
        <v>0.76700000000000002</v>
      </c>
      <c r="L802" s="3">
        <v>0.79600000000000004</v>
      </c>
      <c r="M802" s="2">
        <v>0.98587525903862705</v>
      </c>
      <c r="N802" s="2">
        <v>0.31553039074439099</v>
      </c>
      <c r="O802" s="2">
        <v>7.79</v>
      </c>
      <c r="P802" s="2">
        <v>7.39</v>
      </c>
      <c r="Q802" s="2">
        <v>110</v>
      </c>
      <c r="R802" s="2">
        <v>105.8</v>
      </c>
      <c r="S802" s="2">
        <v>84.2</v>
      </c>
      <c r="T802" s="2">
        <v>19.600000000000001</v>
      </c>
      <c r="U802" s="2">
        <v>9.4499999999999993</v>
      </c>
      <c r="V802" s="2">
        <v>4.2</v>
      </c>
      <c r="W802" s="4">
        <v>29179.506943267901</v>
      </c>
      <c r="X802" s="4">
        <v>28240.978027970701</v>
      </c>
      <c r="Y802" s="4">
        <v>19988.0937105101</v>
      </c>
      <c r="Z802" s="4">
        <v>28353.2265625</v>
      </c>
      <c r="AA802" s="4">
        <v>27144.655009965802</v>
      </c>
      <c r="AB802" s="4">
        <v>23563.576250594</v>
      </c>
      <c r="AC802" s="4">
        <v>20580.615241773299</v>
      </c>
      <c r="AD802" s="4">
        <v>22381.219764295201</v>
      </c>
      <c r="AE802" s="4">
        <v>21606.615587648401</v>
      </c>
      <c r="AF802" s="2" t="s">
        <v>14</v>
      </c>
      <c r="AG802" s="2" t="s">
        <v>14</v>
      </c>
      <c r="AH802" s="2" t="s">
        <v>11</v>
      </c>
      <c r="AI802" s="2" t="s">
        <v>14</v>
      </c>
      <c r="AJ802" s="2" t="s">
        <v>14</v>
      </c>
      <c r="AK802" s="2" t="s">
        <v>14</v>
      </c>
      <c r="AL802" s="2" t="s">
        <v>14</v>
      </c>
      <c r="AM802" s="2" t="s">
        <v>14</v>
      </c>
      <c r="AN802" s="2" t="s">
        <v>14</v>
      </c>
      <c r="AO802" s="2">
        <v>3.0309999999999999E-4</v>
      </c>
      <c r="AP802" s="2">
        <v>2.6099999999999999E-3</v>
      </c>
      <c r="AQ802" s="2">
        <v>2.2999999999999998</v>
      </c>
      <c r="AR802" s="2">
        <v>43.7</v>
      </c>
    </row>
    <row r="803" spans="1:44">
      <c r="A803" s="2" t="s">
        <v>735</v>
      </c>
      <c r="B803" s="2" t="s">
        <v>22</v>
      </c>
      <c r="C803" s="2">
        <v>8</v>
      </c>
      <c r="D803" s="2">
        <v>2</v>
      </c>
      <c r="E803" s="2" t="s">
        <v>354</v>
      </c>
      <c r="F803" s="2" t="s">
        <v>736</v>
      </c>
      <c r="G803" s="2" t="s">
        <v>737</v>
      </c>
      <c r="H803" s="2" t="s">
        <v>1527</v>
      </c>
      <c r="I803" s="2">
        <v>1</v>
      </c>
      <c r="J803" s="2">
        <v>2540.32897</v>
      </c>
      <c r="K803" s="3">
        <v>0.76700000000000002</v>
      </c>
      <c r="L803" s="3">
        <v>0.78700000000000003</v>
      </c>
      <c r="M803" s="2">
        <v>0.98587525903862705</v>
      </c>
      <c r="N803" s="2">
        <v>0.52424607929256895</v>
      </c>
      <c r="O803" s="2">
        <v>38.58</v>
      </c>
      <c r="P803" s="2">
        <v>34.33</v>
      </c>
      <c r="Q803" s="2">
        <v>109.3</v>
      </c>
      <c r="R803" s="2">
        <v>108.7</v>
      </c>
      <c r="S803" s="2">
        <v>82</v>
      </c>
      <c r="T803" s="2">
        <v>39.78</v>
      </c>
      <c r="U803" s="2">
        <v>13.58</v>
      </c>
      <c r="V803" s="2">
        <v>35.299999999999997</v>
      </c>
      <c r="W803" s="4">
        <v>6780.2224179657396</v>
      </c>
      <c r="X803" s="4">
        <v>3101.2451027870902</v>
      </c>
      <c r="Y803" s="4">
        <v>4283.9679036545804</v>
      </c>
      <c r="Z803" s="4">
        <v>4261.21435546875</v>
      </c>
      <c r="AA803" s="4">
        <v>3460.04333979189</v>
      </c>
      <c r="AB803" s="4">
        <v>4523.7892602187703</v>
      </c>
      <c r="AC803" s="4">
        <v>5199.1860796188703</v>
      </c>
      <c r="AD803" s="4">
        <v>3214.46170085023</v>
      </c>
      <c r="AE803" s="4">
        <v>2723.82551771509</v>
      </c>
      <c r="AF803" s="2" t="s">
        <v>11</v>
      </c>
      <c r="AG803" s="2" t="s">
        <v>15</v>
      </c>
      <c r="AH803" s="2" t="s">
        <v>15</v>
      </c>
      <c r="AI803" s="2" t="s">
        <v>11</v>
      </c>
      <c r="AJ803" s="2" t="s">
        <v>14</v>
      </c>
      <c r="AK803" s="2" t="s">
        <v>15</v>
      </c>
      <c r="AL803" s="2" t="s">
        <v>14</v>
      </c>
      <c r="AM803" s="2" t="s">
        <v>15</v>
      </c>
      <c r="AN803" s="2" t="s">
        <v>15</v>
      </c>
      <c r="AO803" s="2">
        <v>1.8780000000000001E-4</v>
      </c>
      <c r="AP803" s="2">
        <v>9.5469999999999995E-4</v>
      </c>
      <c r="AQ803" s="2">
        <v>3.35</v>
      </c>
      <c r="AR803" s="2">
        <v>42.58</v>
      </c>
    </row>
    <row r="804" spans="1:44">
      <c r="A804" s="2" t="s">
        <v>3798</v>
      </c>
      <c r="B804" s="2" t="s">
        <v>3799</v>
      </c>
      <c r="C804" s="2">
        <v>1</v>
      </c>
      <c r="D804" s="2">
        <v>8</v>
      </c>
      <c r="E804" s="2" t="s">
        <v>3800</v>
      </c>
      <c r="F804" s="2" t="s">
        <v>3801</v>
      </c>
      <c r="G804" s="2" t="s">
        <v>3802</v>
      </c>
      <c r="H804" s="2" t="s">
        <v>3803</v>
      </c>
      <c r="I804" s="2">
        <v>1</v>
      </c>
      <c r="J804" s="2">
        <v>1788.81176</v>
      </c>
      <c r="K804" s="3">
        <v>0.76700000000000002</v>
      </c>
      <c r="L804" s="3">
        <v>1.0289999999999999</v>
      </c>
      <c r="M804" s="2">
        <v>0.98587525903862705</v>
      </c>
      <c r="N804" s="2">
        <v>0.96751638647120697</v>
      </c>
      <c r="O804" s="2">
        <v>14.46</v>
      </c>
      <c r="P804" s="2">
        <v>26.16</v>
      </c>
      <c r="Q804" s="2">
        <v>118.5</v>
      </c>
      <c r="R804" s="2">
        <v>86.2</v>
      </c>
      <c r="S804" s="2">
        <v>95.3</v>
      </c>
      <c r="T804" s="2">
        <v>6.02</v>
      </c>
      <c r="U804" s="2">
        <v>23.36</v>
      </c>
      <c r="V804" s="2">
        <v>13.85</v>
      </c>
      <c r="W804" s="4">
        <v>10570.880478171901</v>
      </c>
      <c r="X804" s="4">
        <v>9376.1637992349206</v>
      </c>
      <c r="Y804" s="4">
        <v>9898.8309781677908</v>
      </c>
      <c r="Z804" s="4">
        <v>7200.8701171875</v>
      </c>
      <c r="AA804" s="4">
        <v>9561.6028289607402</v>
      </c>
      <c r="AB804" s="4">
        <v>6076.8559677060102</v>
      </c>
      <c r="AC804" s="4">
        <v>8104.6672484014298</v>
      </c>
      <c r="AD804" s="4">
        <v>7965.8032458301204</v>
      </c>
      <c r="AE804" s="4">
        <v>6254.7267383654098</v>
      </c>
      <c r="AF804" s="2" t="s">
        <v>11</v>
      </c>
      <c r="AG804" s="2" t="s">
        <v>11</v>
      </c>
      <c r="AH804" s="2" t="s">
        <v>11</v>
      </c>
      <c r="AI804" s="2" t="s">
        <v>11</v>
      </c>
      <c r="AJ804" s="2" t="s">
        <v>11</v>
      </c>
      <c r="AK804" s="2" t="s">
        <v>11</v>
      </c>
      <c r="AL804" s="2" t="s">
        <v>11</v>
      </c>
      <c r="AM804" s="2" t="s">
        <v>11</v>
      </c>
      <c r="AN804" s="2" t="s">
        <v>14</v>
      </c>
      <c r="AO804" s="2">
        <v>1.8780000000000001E-4</v>
      </c>
      <c r="AP804" s="2">
        <v>3.5750000000000002E-7</v>
      </c>
      <c r="AQ804" s="2">
        <v>4.03</v>
      </c>
      <c r="AR804" s="2">
        <v>43.98</v>
      </c>
    </row>
    <row r="805" spans="1:44">
      <c r="A805" s="2" t="s">
        <v>2253</v>
      </c>
      <c r="B805" s="2" t="s">
        <v>22</v>
      </c>
      <c r="C805" s="2">
        <v>7</v>
      </c>
      <c r="D805" s="2">
        <v>9</v>
      </c>
      <c r="E805" s="2" t="s">
        <v>2254</v>
      </c>
      <c r="F805" s="2" t="s">
        <v>2255</v>
      </c>
      <c r="G805" s="2" t="s">
        <v>2256</v>
      </c>
      <c r="H805" s="2" t="s">
        <v>2257</v>
      </c>
      <c r="I805" s="2">
        <v>1</v>
      </c>
      <c r="J805" s="2">
        <v>1774.8900100000001</v>
      </c>
      <c r="K805" s="3">
        <v>0.76600000000000001</v>
      </c>
      <c r="L805" s="3">
        <v>1.002</v>
      </c>
      <c r="M805" s="2">
        <v>0.98587525903862705</v>
      </c>
      <c r="N805" s="2">
        <v>0.92301782110432695</v>
      </c>
      <c r="O805" s="2">
        <v>21.11</v>
      </c>
      <c r="P805" s="2">
        <v>10.119999999999999</v>
      </c>
      <c r="Q805" s="2">
        <v>118.6</v>
      </c>
      <c r="R805" s="2">
        <v>90.6</v>
      </c>
      <c r="S805" s="2">
        <v>90.8</v>
      </c>
      <c r="T805" s="2">
        <v>19.739999999999998</v>
      </c>
      <c r="U805" s="2">
        <v>10.65</v>
      </c>
      <c r="V805" s="2">
        <v>6.21</v>
      </c>
      <c r="W805" s="4">
        <v>17124.958902649101</v>
      </c>
      <c r="X805" s="4">
        <v>21111.833392226501</v>
      </c>
      <c r="Y805" s="4">
        <v>14235.723267662201</v>
      </c>
      <c r="Z805" s="4">
        <v>13088.841796875</v>
      </c>
      <c r="AA805" s="4">
        <v>15160.0546428663</v>
      </c>
      <c r="AB805" s="4">
        <v>12385.596370793701</v>
      </c>
      <c r="AC805" s="4">
        <v>14158.6573175905</v>
      </c>
      <c r="AD805" s="4">
        <v>13120.053496214499</v>
      </c>
      <c r="AE805" s="4">
        <v>12532.4305512432</v>
      </c>
      <c r="AF805" s="2" t="s">
        <v>11</v>
      </c>
      <c r="AG805" s="2" t="s">
        <v>11</v>
      </c>
      <c r="AH805" s="2" t="s">
        <v>11</v>
      </c>
      <c r="AI805" s="2" t="s">
        <v>11</v>
      </c>
      <c r="AJ805" s="2" t="s">
        <v>11</v>
      </c>
      <c r="AK805" s="2" t="s">
        <v>11</v>
      </c>
      <c r="AL805" s="2" t="s">
        <v>11</v>
      </c>
      <c r="AM805" s="2" t="s">
        <v>11</v>
      </c>
      <c r="AN805" s="2" t="s">
        <v>11</v>
      </c>
      <c r="AO805" s="2">
        <v>1.8780000000000001E-4</v>
      </c>
      <c r="AP805" s="2">
        <v>5.0230000000000004E-7</v>
      </c>
      <c r="AQ805" s="2">
        <v>3.8</v>
      </c>
      <c r="AR805" s="2">
        <v>44.92</v>
      </c>
    </row>
    <row r="806" spans="1:44">
      <c r="A806" s="2" t="s">
        <v>3804</v>
      </c>
      <c r="B806" s="2" t="s">
        <v>39</v>
      </c>
      <c r="C806" s="2">
        <v>2</v>
      </c>
      <c r="D806" s="2">
        <v>2</v>
      </c>
      <c r="E806" s="2" t="s">
        <v>3805</v>
      </c>
      <c r="F806" s="2" t="s">
        <v>3806</v>
      </c>
      <c r="G806" s="2" t="s">
        <v>3807</v>
      </c>
      <c r="H806" s="2" t="s">
        <v>3808</v>
      </c>
      <c r="I806" s="2">
        <v>1</v>
      </c>
      <c r="J806" s="2">
        <v>1669.89417</v>
      </c>
      <c r="K806" s="3">
        <v>0.76600000000000001</v>
      </c>
      <c r="L806" s="3">
        <v>0.95799999999999996</v>
      </c>
      <c r="M806" s="2">
        <v>0.98587525903862705</v>
      </c>
      <c r="N806" s="2">
        <v>0.91877909085649101</v>
      </c>
      <c r="O806" s="2">
        <v>38.08</v>
      </c>
      <c r="P806" s="2">
        <v>39.47</v>
      </c>
      <c r="Q806" s="2">
        <v>107.6</v>
      </c>
      <c r="R806" s="2">
        <v>90.7</v>
      </c>
      <c r="S806" s="2">
        <v>101.7</v>
      </c>
      <c r="T806" s="2">
        <v>17.21</v>
      </c>
      <c r="U806" s="2">
        <v>16.88</v>
      </c>
      <c r="V806" s="2">
        <v>44.65</v>
      </c>
      <c r="W806" s="4">
        <v>5127.5331042160196</v>
      </c>
      <c r="X806" s="4">
        <v>4699.8529798969903</v>
      </c>
      <c r="Y806" s="4">
        <v>6491.9718937876996</v>
      </c>
      <c r="Z806" s="4">
        <v>4321.388671875</v>
      </c>
      <c r="AA806" s="4">
        <v>5190.0122543428497</v>
      </c>
      <c r="AB806" s="4">
        <v>3709.90257697272</v>
      </c>
      <c r="AC806" s="4">
        <v>4971.6528987063602</v>
      </c>
      <c r="AD806" s="4">
        <v>1891.8105973627501</v>
      </c>
      <c r="AE806" s="4">
        <v>4843.3463990238897</v>
      </c>
      <c r="AF806" s="2" t="s">
        <v>14</v>
      </c>
      <c r="AG806" s="2" t="s">
        <v>14</v>
      </c>
      <c r="AH806" s="2" t="s">
        <v>11</v>
      </c>
      <c r="AI806" s="2" t="s">
        <v>14</v>
      </c>
      <c r="AJ806" s="2" t="s">
        <v>11</v>
      </c>
      <c r="AK806" s="2" t="s">
        <v>14</v>
      </c>
      <c r="AL806" s="2" t="s">
        <v>14</v>
      </c>
      <c r="AM806" s="2" t="s">
        <v>15</v>
      </c>
      <c r="AN806" s="2" t="s">
        <v>14</v>
      </c>
      <c r="AO806" s="2">
        <v>8.3129999999999999E-4</v>
      </c>
      <c r="AP806" s="2">
        <v>4.7850000000000002E-3</v>
      </c>
      <c r="AQ806" s="2">
        <v>1.79</v>
      </c>
      <c r="AR806" s="2">
        <v>37.380000000000003</v>
      </c>
    </row>
    <row r="807" spans="1:44">
      <c r="A807" s="2" t="s">
        <v>3809</v>
      </c>
      <c r="B807" s="2" t="s">
        <v>22</v>
      </c>
      <c r="C807" s="2">
        <v>2</v>
      </c>
      <c r="D807" s="2">
        <v>18</v>
      </c>
      <c r="E807" s="2" t="s">
        <v>1618</v>
      </c>
      <c r="F807" s="2" t="s">
        <v>3810</v>
      </c>
      <c r="G807" s="2" t="s">
        <v>3811</v>
      </c>
      <c r="H807" s="2" t="s">
        <v>1621</v>
      </c>
      <c r="I807" s="2">
        <v>1</v>
      </c>
      <c r="J807" s="2">
        <v>1298.6085499999999</v>
      </c>
      <c r="K807" s="3">
        <v>0.76500000000000001</v>
      </c>
      <c r="L807" s="3">
        <v>1.077</v>
      </c>
      <c r="M807" s="2">
        <v>0.98587525903862705</v>
      </c>
      <c r="N807" s="2">
        <v>0.98336116657070505</v>
      </c>
      <c r="O807" s="2">
        <v>5.38</v>
      </c>
      <c r="P807" s="2">
        <v>8.1199999999999992</v>
      </c>
      <c r="Q807" s="2">
        <v>121.2</v>
      </c>
      <c r="R807" s="2">
        <v>86.1</v>
      </c>
      <c r="S807" s="2">
        <v>92.7</v>
      </c>
      <c r="T807" s="2">
        <v>4.3600000000000003</v>
      </c>
      <c r="U807" s="2">
        <v>6.39</v>
      </c>
      <c r="V807" s="2">
        <v>0.69</v>
      </c>
      <c r="W807" s="4">
        <v>235797.460795255</v>
      </c>
      <c r="X807" s="4">
        <v>223972.750588539</v>
      </c>
      <c r="Y807" s="4">
        <v>244347.74508376699</v>
      </c>
      <c r="Z807" s="4">
        <v>167502.6875</v>
      </c>
      <c r="AA807" s="4">
        <v>158803.05536378999</v>
      </c>
      <c r="AB807" s="4">
        <v>180247.35983731001</v>
      </c>
      <c r="AC807" s="4">
        <v>180871.703258391</v>
      </c>
      <c r="AD807" s="4">
        <v>178562.65658864399</v>
      </c>
      <c r="AE807" s="4">
        <v>180479.76202302999</v>
      </c>
      <c r="AF807" s="2" t="s">
        <v>11</v>
      </c>
      <c r="AG807" s="2" t="s">
        <v>11</v>
      </c>
      <c r="AH807" s="2" t="s">
        <v>11</v>
      </c>
      <c r="AI807" s="2" t="s">
        <v>11</v>
      </c>
      <c r="AJ807" s="2" t="s">
        <v>11</v>
      </c>
      <c r="AK807" s="2" t="s">
        <v>11</v>
      </c>
      <c r="AL807" s="2" t="s">
        <v>11</v>
      </c>
      <c r="AM807" s="2" t="s">
        <v>11</v>
      </c>
      <c r="AN807" s="2" t="s">
        <v>11</v>
      </c>
      <c r="AO807" s="2">
        <v>1.8780000000000001E-4</v>
      </c>
      <c r="AP807" s="2">
        <v>4.6249999999999999E-5</v>
      </c>
      <c r="AQ807" s="2">
        <v>2.83</v>
      </c>
      <c r="AR807" s="2">
        <v>43.38</v>
      </c>
    </row>
    <row r="808" spans="1:44">
      <c r="A808" s="2" t="s">
        <v>3812</v>
      </c>
      <c r="B808" s="2" t="s">
        <v>1592</v>
      </c>
      <c r="C808" s="2">
        <v>1</v>
      </c>
      <c r="D808" s="2">
        <v>1</v>
      </c>
      <c r="E808" s="2" t="s">
        <v>1328</v>
      </c>
      <c r="F808" s="2" t="s">
        <v>3813</v>
      </c>
      <c r="G808" s="2" t="s">
        <v>3814</v>
      </c>
      <c r="H808" s="2" t="s">
        <v>1331</v>
      </c>
      <c r="I808" s="2">
        <v>1</v>
      </c>
      <c r="J808" s="2">
        <v>1404.6432400000001</v>
      </c>
      <c r="K808" s="3">
        <v>0.76500000000000001</v>
      </c>
      <c r="L808" s="3">
        <v>1.1060000000000001</v>
      </c>
      <c r="M808" s="2">
        <v>0.98587525903862705</v>
      </c>
      <c r="N808" s="2">
        <v>0.99534341064134702</v>
      </c>
      <c r="O808" s="2">
        <v>17.62</v>
      </c>
      <c r="P808" s="2">
        <v>17.22</v>
      </c>
      <c r="Q808" s="2">
        <v>122.9</v>
      </c>
      <c r="R808" s="2">
        <v>88.9</v>
      </c>
      <c r="S808" s="2">
        <v>88.2</v>
      </c>
      <c r="T808" s="2">
        <v>6.97</v>
      </c>
      <c r="U808" s="2">
        <v>9.5500000000000007</v>
      </c>
      <c r="V808" s="2">
        <v>15.52</v>
      </c>
      <c r="W808" s="4">
        <v>14904.246101590499</v>
      </c>
      <c r="X808" s="4">
        <v>13771.5479739568</v>
      </c>
      <c r="Y808" s="4">
        <v>15835.357597161001</v>
      </c>
      <c r="Z808" s="4">
        <v>11527.8115234375</v>
      </c>
      <c r="AA808" s="4">
        <v>9521.6873670762398</v>
      </c>
      <c r="AB808" s="4">
        <v>10773.065279246301</v>
      </c>
      <c r="AC808" s="4">
        <v>10532.204037289501</v>
      </c>
      <c r="AD808" s="4">
        <v>13744.432349573999</v>
      </c>
      <c r="AE808" s="4">
        <v>10696.676967602099</v>
      </c>
      <c r="AF808" s="2" t="s">
        <v>11</v>
      </c>
      <c r="AG808" s="2" t="s">
        <v>14</v>
      </c>
      <c r="AH808" s="2" t="s">
        <v>14</v>
      </c>
      <c r="AI808" s="2" t="s">
        <v>14</v>
      </c>
      <c r="AJ808" s="2" t="s">
        <v>14</v>
      </c>
      <c r="AK808" s="2" t="s">
        <v>14</v>
      </c>
      <c r="AL808" s="2" t="s">
        <v>14</v>
      </c>
      <c r="AM808" s="2" t="s">
        <v>14</v>
      </c>
      <c r="AN808" s="2" t="s">
        <v>14</v>
      </c>
      <c r="AO808" s="2">
        <v>1.8780000000000001E-4</v>
      </c>
      <c r="AP808" s="2">
        <v>2.94E-5</v>
      </c>
      <c r="AQ808" s="2">
        <v>2.71</v>
      </c>
      <c r="AR808" s="2">
        <v>37.659999999999997</v>
      </c>
    </row>
    <row r="809" spans="1:44">
      <c r="A809" s="2" t="s">
        <v>923</v>
      </c>
      <c r="B809" s="2" t="s">
        <v>27</v>
      </c>
      <c r="C809" s="2">
        <v>5</v>
      </c>
      <c r="D809" s="2">
        <v>9</v>
      </c>
      <c r="E809" s="2" t="s">
        <v>3697</v>
      </c>
      <c r="F809" s="2" t="s">
        <v>3815</v>
      </c>
      <c r="G809" s="2" t="s">
        <v>3816</v>
      </c>
      <c r="H809" s="2" t="s">
        <v>3700</v>
      </c>
      <c r="I809" s="2">
        <v>1</v>
      </c>
      <c r="J809" s="2">
        <v>1542.8196</v>
      </c>
      <c r="K809" s="3">
        <v>0.76500000000000001</v>
      </c>
      <c r="L809" s="3">
        <v>0.878</v>
      </c>
      <c r="M809" s="2">
        <v>0.98587525903862705</v>
      </c>
      <c r="N809" s="2">
        <v>0.58312594348094005</v>
      </c>
      <c r="O809" s="2">
        <v>23.38</v>
      </c>
      <c r="P809" s="2">
        <v>22.51</v>
      </c>
      <c r="Q809" s="2">
        <v>112.9</v>
      </c>
      <c r="R809" s="2">
        <v>100.7</v>
      </c>
      <c r="S809" s="2">
        <v>86.3</v>
      </c>
      <c r="T809" s="2">
        <v>33.71</v>
      </c>
      <c r="U809" s="2">
        <v>16.25</v>
      </c>
      <c r="V809" s="2">
        <v>26.98</v>
      </c>
      <c r="W809" s="4">
        <v>47779.1812453944</v>
      </c>
      <c r="X809" s="4">
        <v>56726.094841531703</v>
      </c>
      <c r="Y809" s="4">
        <v>89137.087081090896</v>
      </c>
      <c r="Z809" s="4">
        <v>45954.41796875</v>
      </c>
      <c r="AA809" s="4">
        <v>50616.341273051701</v>
      </c>
      <c r="AB809" s="4">
        <v>62667.190396248101</v>
      </c>
      <c r="AC809" s="4">
        <v>40333.832166403998</v>
      </c>
      <c r="AD809" s="4">
        <v>43378.871051180096</v>
      </c>
      <c r="AE809" s="4">
        <v>64848.5029953185</v>
      </c>
      <c r="AF809" s="2" t="s">
        <v>11</v>
      </c>
      <c r="AG809" s="2" t="s">
        <v>11</v>
      </c>
      <c r="AH809" s="2" t="s">
        <v>11</v>
      </c>
      <c r="AI809" s="2" t="s">
        <v>11</v>
      </c>
      <c r="AJ809" s="2" t="s">
        <v>11</v>
      </c>
      <c r="AK809" s="2" t="s">
        <v>11</v>
      </c>
      <c r="AL809" s="2" t="s">
        <v>11</v>
      </c>
      <c r="AM809" s="2" t="s">
        <v>11</v>
      </c>
      <c r="AN809" s="2" t="s">
        <v>11</v>
      </c>
      <c r="AO809" s="2">
        <v>1.8780000000000001E-4</v>
      </c>
      <c r="AP809" s="2">
        <v>2.4650000000000001E-6</v>
      </c>
      <c r="AQ809" s="2">
        <v>3.3</v>
      </c>
      <c r="AR809" s="2">
        <v>38.29</v>
      </c>
    </row>
    <row r="810" spans="1:44">
      <c r="A810" s="2" t="s">
        <v>3817</v>
      </c>
      <c r="B810" s="2" t="s">
        <v>36</v>
      </c>
      <c r="C810" s="2">
        <v>1</v>
      </c>
      <c r="D810" s="2">
        <v>3</v>
      </c>
      <c r="E810" s="2" t="s">
        <v>3818</v>
      </c>
      <c r="F810" s="2" t="s">
        <v>3819</v>
      </c>
      <c r="G810" s="2" t="s">
        <v>3820</v>
      </c>
      <c r="H810" s="2" t="s">
        <v>3821</v>
      </c>
      <c r="I810" s="2">
        <v>1</v>
      </c>
      <c r="J810" s="2">
        <v>1012.5972</v>
      </c>
      <c r="K810" s="3">
        <v>0.76400000000000001</v>
      </c>
      <c r="L810" s="3">
        <v>0.88900000000000001</v>
      </c>
      <c r="M810" s="2">
        <v>0.98587525903862705</v>
      </c>
      <c r="N810" s="2">
        <v>0.62316828711225103</v>
      </c>
      <c r="O810" s="2">
        <v>24.18</v>
      </c>
      <c r="P810" s="2">
        <v>13.58</v>
      </c>
      <c r="Q810" s="2">
        <v>111.6</v>
      </c>
      <c r="R810" s="2">
        <v>103.1</v>
      </c>
      <c r="S810" s="2">
        <v>85.3</v>
      </c>
      <c r="T810" s="2">
        <v>19.53</v>
      </c>
      <c r="U810" s="2">
        <v>12.88</v>
      </c>
      <c r="V810" s="2">
        <v>5.44</v>
      </c>
      <c r="W810" s="4">
        <v>20056.3053818763</v>
      </c>
      <c r="X810" s="4">
        <v>25679.207432096598</v>
      </c>
      <c r="Y810" s="4">
        <v>29866.842160910001</v>
      </c>
      <c r="Z810" s="4">
        <v>18961.357421875</v>
      </c>
      <c r="AA810" s="4">
        <v>23720.6641894657</v>
      </c>
      <c r="AB810" s="4">
        <v>24111.927668262699</v>
      </c>
      <c r="AC810" s="4">
        <v>19436.557166864299</v>
      </c>
      <c r="AD810" s="4">
        <v>19627.309319694301</v>
      </c>
      <c r="AE810" s="4">
        <v>21425.470875122301</v>
      </c>
      <c r="AF810" s="2" t="s">
        <v>11</v>
      </c>
      <c r="AG810" s="2" t="s">
        <v>11</v>
      </c>
      <c r="AH810" s="2" t="s">
        <v>14</v>
      </c>
      <c r="AI810" s="2" t="s">
        <v>14</v>
      </c>
      <c r="AJ810" s="2" t="s">
        <v>14</v>
      </c>
      <c r="AK810" s="2" t="s">
        <v>14</v>
      </c>
      <c r="AL810" s="2" t="s">
        <v>14</v>
      </c>
      <c r="AM810" s="2" t="s">
        <v>14</v>
      </c>
      <c r="AN810" s="2" t="s">
        <v>11</v>
      </c>
      <c r="AO810" s="2">
        <v>1.227E-3</v>
      </c>
      <c r="AP810" s="2">
        <v>6.7520000000000002E-3</v>
      </c>
      <c r="AQ810" s="2">
        <v>2.21</v>
      </c>
      <c r="AR810" s="2">
        <v>35.26</v>
      </c>
    </row>
    <row r="811" spans="1:44">
      <c r="A811" s="2" t="s">
        <v>3822</v>
      </c>
      <c r="B811" s="2" t="s">
        <v>27</v>
      </c>
      <c r="C811" s="2">
        <v>1</v>
      </c>
      <c r="D811" s="2">
        <v>5</v>
      </c>
      <c r="E811" s="2" t="s">
        <v>3823</v>
      </c>
      <c r="F811" s="2" t="s">
        <v>3824</v>
      </c>
      <c r="G811" s="2" t="s">
        <v>3825</v>
      </c>
      <c r="H811" s="2" t="s">
        <v>3826</v>
      </c>
      <c r="I811" s="2">
        <v>1</v>
      </c>
      <c r="J811" s="2">
        <v>2025.0619799999999</v>
      </c>
      <c r="K811" s="3">
        <v>0.76300000000000001</v>
      </c>
      <c r="L811" s="3">
        <v>1.1080000000000001</v>
      </c>
      <c r="M811" s="2">
        <v>0.98587525903862705</v>
      </c>
      <c r="N811" s="2">
        <v>0.996247290592848</v>
      </c>
      <c r="O811" s="2">
        <v>43.93</v>
      </c>
      <c r="P811" s="2">
        <v>63.76</v>
      </c>
      <c r="Q811" s="2">
        <v>135.1</v>
      </c>
      <c r="R811" s="2">
        <v>78.2</v>
      </c>
      <c r="S811" s="2">
        <v>86.7</v>
      </c>
      <c r="T811" s="2">
        <v>43.71</v>
      </c>
      <c r="U811" s="2">
        <v>67.260000000000005</v>
      </c>
      <c r="V811" s="2">
        <v>47.93</v>
      </c>
      <c r="W811" s="4">
        <v>12843.119029158701</v>
      </c>
      <c r="X811" s="4">
        <v>11786.0845120712</v>
      </c>
      <c r="Y811" s="4">
        <v>4914.5170369574298</v>
      </c>
      <c r="Z811" s="4">
        <v>11926.4931640625</v>
      </c>
      <c r="AA811" s="4">
        <v>6820.1717533190103</v>
      </c>
      <c r="AB811" s="4">
        <v>2437.2180889290098</v>
      </c>
      <c r="AC811" s="4">
        <v>10806.7777518768</v>
      </c>
      <c r="AD811" s="4">
        <v>7556.94382042282</v>
      </c>
      <c r="AE811" s="4">
        <v>3748.5595516825701</v>
      </c>
      <c r="AF811" s="2" t="s">
        <v>11</v>
      </c>
      <c r="AG811" s="2" t="s">
        <v>11</v>
      </c>
      <c r="AH811" s="2" t="s">
        <v>14</v>
      </c>
      <c r="AI811" s="2" t="s">
        <v>11</v>
      </c>
      <c r="AJ811" s="2" t="s">
        <v>11</v>
      </c>
      <c r="AK811" s="2" t="s">
        <v>15</v>
      </c>
      <c r="AL811" s="2" t="s">
        <v>11</v>
      </c>
      <c r="AM811" s="2" t="s">
        <v>14</v>
      </c>
      <c r="AN811" s="2" t="s">
        <v>15</v>
      </c>
      <c r="AO811" s="2">
        <v>1.8780000000000001E-4</v>
      </c>
      <c r="AP811" s="2">
        <v>3.9619999999999998E-4</v>
      </c>
      <c r="AQ811" s="2">
        <v>3.08</v>
      </c>
      <c r="AR811" s="2">
        <v>40.64</v>
      </c>
    </row>
    <row r="812" spans="1:44">
      <c r="A812" s="2" t="s">
        <v>3827</v>
      </c>
      <c r="B812" s="2" t="s">
        <v>39</v>
      </c>
      <c r="C812" s="2">
        <v>4</v>
      </c>
      <c r="D812" s="2">
        <v>16</v>
      </c>
      <c r="E812" s="2" t="s">
        <v>888</v>
      </c>
      <c r="F812" s="2" t="s">
        <v>3828</v>
      </c>
      <c r="G812" s="2" t="s">
        <v>3829</v>
      </c>
      <c r="H812" s="2" t="s">
        <v>3830</v>
      </c>
      <c r="I812" s="2">
        <v>1</v>
      </c>
      <c r="J812" s="2">
        <v>1325.6558299999999</v>
      </c>
      <c r="K812" s="3">
        <v>0.76200000000000001</v>
      </c>
      <c r="L812" s="3">
        <v>1.1830000000000001</v>
      </c>
      <c r="M812" s="2">
        <v>0.98587525903862705</v>
      </c>
      <c r="N812" s="2">
        <v>0.96751638647120697</v>
      </c>
      <c r="O812" s="2">
        <v>8.9499999999999993</v>
      </c>
      <c r="P812" s="2">
        <v>10.050000000000001</v>
      </c>
      <c r="Q812" s="2">
        <v>122</v>
      </c>
      <c r="R812" s="2">
        <v>81.5</v>
      </c>
      <c r="S812" s="2">
        <v>96.4</v>
      </c>
      <c r="T812" s="2">
        <v>11.38</v>
      </c>
      <c r="U812" s="2">
        <v>10.029999999999999</v>
      </c>
      <c r="V812" s="2">
        <v>4.04</v>
      </c>
      <c r="W812" s="4">
        <v>136162.41292409599</v>
      </c>
      <c r="X812" s="4">
        <v>133800.46018385299</v>
      </c>
      <c r="Y812" s="4">
        <v>163384.052196868</v>
      </c>
      <c r="Z812" s="4">
        <v>80768.703125</v>
      </c>
      <c r="AA812" s="4">
        <v>91000.773432090806</v>
      </c>
      <c r="AB812" s="4">
        <v>98802.337946842599</v>
      </c>
      <c r="AC812" s="4">
        <v>101996.20818330201</v>
      </c>
      <c r="AD812" s="4">
        <v>110464.80554854601</v>
      </c>
      <c r="AE812" s="4">
        <v>107620.62980123601</v>
      </c>
      <c r="AF812" s="2" t="s">
        <v>11</v>
      </c>
      <c r="AG812" s="2" t="s">
        <v>11</v>
      </c>
      <c r="AH812" s="2" t="s">
        <v>11</v>
      </c>
      <c r="AI812" s="2" t="s">
        <v>11</v>
      </c>
      <c r="AJ812" s="2" t="s">
        <v>11</v>
      </c>
      <c r="AK812" s="2" t="s">
        <v>11</v>
      </c>
      <c r="AL812" s="2" t="s">
        <v>11</v>
      </c>
      <c r="AM812" s="2" t="s">
        <v>11</v>
      </c>
      <c r="AN812" s="2" t="s">
        <v>11</v>
      </c>
      <c r="AO812" s="2">
        <v>1.8780000000000001E-4</v>
      </c>
      <c r="AP812" s="2">
        <v>3.4629999999999999E-5</v>
      </c>
      <c r="AQ812" s="2">
        <v>3.16</v>
      </c>
      <c r="AR812" s="2">
        <v>39.06</v>
      </c>
    </row>
    <row r="813" spans="1:44">
      <c r="A813" s="2" t="s">
        <v>453</v>
      </c>
      <c r="B813" s="2" t="s">
        <v>58</v>
      </c>
      <c r="C813" s="2">
        <v>1</v>
      </c>
      <c r="D813" s="2">
        <v>14</v>
      </c>
      <c r="E813" s="2" t="s">
        <v>454</v>
      </c>
      <c r="F813" s="2" t="s">
        <v>455</v>
      </c>
      <c r="G813" s="2" t="s">
        <v>456</v>
      </c>
      <c r="H813" s="2" t="s">
        <v>3831</v>
      </c>
      <c r="I813" s="2">
        <v>1</v>
      </c>
      <c r="J813" s="2">
        <v>1283.72927</v>
      </c>
      <c r="K813" s="3">
        <v>0.76200000000000001</v>
      </c>
      <c r="L813" s="3">
        <v>0.92900000000000005</v>
      </c>
      <c r="M813" s="2">
        <v>0.98587525903862705</v>
      </c>
      <c r="N813" s="2">
        <v>0.75418830191122499</v>
      </c>
      <c r="O813" s="2">
        <v>4.24</v>
      </c>
      <c r="P813" s="2">
        <v>8.08</v>
      </c>
      <c r="Q813" s="2">
        <v>116.5</v>
      </c>
      <c r="R813" s="2">
        <v>94.8</v>
      </c>
      <c r="S813" s="2">
        <v>88.8</v>
      </c>
      <c r="T813" s="2">
        <v>8.69</v>
      </c>
      <c r="U813" s="2">
        <v>4.0199999999999996</v>
      </c>
      <c r="V813" s="2">
        <v>8.2799999999999994</v>
      </c>
      <c r="W813" s="4">
        <v>27929.233685897801</v>
      </c>
      <c r="X813" s="4">
        <v>27152.5840888284</v>
      </c>
      <c r="Y813" s="4">
        <v>23648.3932510864</v>
      </c>
      <c r="Z813" s="4">
        <v>21067.140625</v>
      </c>
      <c r="AA813" s="4">
        <v>22090.239065194601</v>
      </c>
      <c r="AB813" s="4">
        <v>22827.575370233899</v>
      </c>
      <c r="AC813" s="4">
        <v>20696.261506884701</v>
      </c>
      <c r="AD813" s="4">
        <v>21202.822768224101</v>
      </c>
      <c r="AE813" s="4">
        <v>18113.9728507687</v>
      </c>
      <c r="AF813" s="2" t="s">
        <v>11</v>
      </c>
      <c r="AG813" s="2" t="s">
        <v>11</v>
      </c>
      <c r="AH813" s="2" t="s">
        <v>11</v>
      </c>
      <c r="AI813" s="2" t="s">
        <v>11</v>
      </c>
      <c r="AJ813" s="2" t="s">
        <v>11</v>
      </c>
      <c r="AK813" s="2" t="s">
        <v>11</v>
      </c>
      <c r="AL813" s="2" t="s">
        <v>11</v>
      </c>
      <c r="AM813" s="2" t="s">
        <v>11</v>
      </c>
      <c r="AN813" s="2" t="s">
        <v>11</v>
      </c>
      <c r="AO813" s="2">
        <v>1.8780000000000001E-4</v>
      </c>
      <c r="AP813" s="2">
        <v>8.6829999999999994E-5</v>
      </c>
      <c r="AQ813" s="2">
        <v>2.68</v>
      </c>
      <c r="AR813" s="2">
        <v>47.94</v>
      </c>
    </row>
    <row r="814" spans="1:44">
      <c r="A814" s="2" t="s">
        <v>1755</v>
      </c>
      <c r="B814" s="2" t="s">
        <v>27</v>
      </c>
      <c r="C814" s="2">
        <v>1</v>
      </c>
      <c r="D814" s="2">
        <v>9</v>
      </c>
      <c r="E814" s="2" t="s">
        <v>1757</v>
      </c>
      <c r="F814" s="2" t="s">
        <v>1758</v>
      </c>
      <c r="G814" s="2" t="s">
        <v>1759</v>
      </c>
      <c r="H814" s="2" t="s">
        <v>1760</v>
      </c>
      <c r="I814" s="2">
        <v>1</v>
      </c>
      <c r="J814" s="2">
        <v>1604.77709</v>
      </c>
      <c r="K814" s="3">
        <v>0.76200000000000001</v>
      </c>
      <c r="L814" s="3">
        <v>1.0029999999999999</v>
      </c>
      <c r="M814" s="2">
        <v>0.98587525903862705</v>
      </c>
      <c r="N814" s="2">
        <v>0.92301782110432695</v>
      </c>
      <c r="O814" s="2">
        <v>10.84</v>
      </c>
      <c r="P814" s="2">
        <v>16.25</v>
      </c>
      <c r="Q814" s="2">
        <v>120.1</v>
      </c>
      <c r="R814" s="2">
        <v>92.8</v>
      </c>
      <c r="S814" s="2">
        <v>87.1</v>
      </c>
      <c r="T814" s="2">
        <v>3.98</v>
      </c>
      <c r="U814" s="2">
        <v>10.35</v>
      </c>
      <c r="V814" s="2">
        <v>18.25</v>
      </c>
      <c r="W814" s="4">
        <v>22600.986778009301</v>
      </c>
      <c r="X814" s="4">
        <v>23912.872894496999</v>
      </c>
      <c r="Y814" s="4">
        <v>24423.231513249</v>
      </c>
      <c r="Z814" s="4">
        <v>17176.19921875</v>
      </c>
      <c r="AA814" s="4">
        <v>21022.712049954702</v>
      </c>
      <c r="AB814" s="4">
        <v>18482.390450524301</v>
      </c>
      <c r="AC814" s="4">
        <v>17223.884902756301</v>
      </c>
      <c r="AD814" s="4">
        <v>17344.842581357301</v>
      </c>
      <c r="AE814" s="4">
        <v>23391.731731247601</v>
      </c>
      <c r="AF814" s="2" t="s">
        <v>11</v>
      </c>
      <c r="AG814" s="2" t="s">
        <v>11</v>
      </c>
      <c r="AH814" s="2" t="s">
        <v>11</v>
      </c>
      <c r="AI814" s="2" t="s">
        <v>11</v>
      </c>
      <c r="AJ814" s="2" t="s">
        <v>11</v>
      </c>
      <c r="AK814" s="2" t="s">
        <v>11</v>
      </c>
      <c r="AL814" s="2" t="s">
        <v>11</v>
      </c>
      <c r="AM814" s="2" t="s">
        <v>11</v>
      </c>
      <c r="AN814" s="2" t="s">
        <v>11</v>
      </c>
      <c r="AO814" s="2">
        <v>1.8780000000000001E-4</v>
      </c>
      <c r="AP814" s="2">
        <v>2.5660000000000002E-5</v>
      </c>
      <c r="AQ814" s="2">
        <v>2.67</v>
      </c>
      <c r="AR814" s="2">
        <v>38.869999999999997</v>
      </c>
    </row>
    <row r="815" spans="1:44">
      <c r="A815" s="2" t="s">
        <v>3832</v>
      </c>
      <c r="B815" s="2" t="s">
        <v>97</v>
      </c>
      <c r="C815" s="2">
        <v>4</v>
      </c>
      <c r="D815" s="2">
        <v>3</v>
      </c>
      <c r="E815" s="2" t="s">
        <v>3833</v>
      </c>
      <c r="F815" s="2" t="s">
        <v>3834</v>
      </c>
      <c r="G815" s="2" t="s">
        <v>3835</v>
      </c>
      <c r="H815" s="2" t="s">
        <v>3836</v>
      </c>
      <c r="I815" s="2">
        <v>1</v>
      </c>
      <c r="J815" s="2">
        <v>1803.9462000000001</v>
      </c>
      <c r="K815" s="3">
        <v>0.76200000000000001</v>
      </c>
      <c r="L815" s="3">
        <v>0.96599999999999997</v>
      </c>
      <c r="M815" s="2">
        <v>0.98587525903862705</v>
      </c>
      <c r="N815" s="2">
        <v>0.94136109867448203</v>
      </c>
      <c r="O815" s="2">
        <v>49.55</v>
      </c>
      <c r="P815" s="2">
        <v>10.119999999999999</v>
      </c>
      <c r="Q815" s="2">
        <v>116.6</v>
      </c>
      <c r="R815" s="2">
        <v>94.6</v>
      </c>
      <c r="S815" s="2">
        <v>88.8</v>
      </c>
      <c r="T815" s="2">
        <v>51.88</v>
      </c>
      <c r="U815" s="2">
        <v>29.08</v>
      </c>
      <c r="V815" s="2">
        <v>4.28</v>
      </c>
      <c r="W815" s="4">
        <v>7717.4991173450999</v>
      </c>
      <c r="X815" s="4">
        <v>5784.3193157542501</v>
      </c>
      <c r="Y815" s="4">
        <v>2318.1340425205799</v>
      </c>
      <c r="Z815" s="4">
        <v>4873.29248046875</v>
      </c>
      <c r="AA815" s="4">
        <v>4694.3958380676804</v>
      </c>
      <c r="AB815" s="4">
        <v>2725.7783177135602</v>
      </c>
      <c r="AC815" s="4">
        <v>4349.1518841595998</v>
      </c>
      <c r="AD815" s="4">
        <v>4406.08650404932</v>
      </c>
      <c r="AE815" s="4">
        <v>4706.9441906374004</v>
      </c>
      <c r="AF815" s="2" t="s">
        <v>11</v>
      </c>
      <c r="AG815" s="2" t="s">
        <v>11</v>
      </c>
      <c r="AH815" s="2" t="s">
        <v>15</v>
      </c>
      <c r="AI815" s="2" t="s">
        <v>14</v>
      </c>
      <c r="AJ815" s="2" t="s">
        <v>11</v>
      </c>
      <c r="AK815" s="2" t="s">
        <v>14</v>
      </c>
      <c r="AL815" s="2" t="s">
        <v>14</v>
      </c>
      <c r="AM815" s="2" t="s">
        <v>14</v>
      </c>
      <c r="AN815" s="2" t="s">
        <v>15</v>
      </c>
      <c r="AO815" s="2">
        <v>1.8780000000000001E-4</v>
      </c>
      <c r="AP815" s="2">
        <v>3.3E-4</v>
      </c>
      <c r="AQ815" s="2">
        <v>2.12</v>
      </c>
      <c r="AR815" s="2">
        <v>50.45</v>
      </c>
    </row>
    <row r="816" spans="1:44">
      <c r="A816" s="2" t="s">
        <v>3837</v>
      </c>
      <c r="B816" s="2" t="s">
        <v>87</v>
      </c>
      <c r="C816" s="2">
        <v>2</v>
      </c>
      <c r="D816" s="2">
        <v>10</v>
      </c>
      <c r="E816" s="2" t="s">
        <v>3736</v>
      </c>
      <c r="F816" s="2" t="s">
        <v>3838</v>
      </c>
      <c r="G816" s="2" t="s">
        <v>3839</v>
      </c>
      <c r="H816" s="2" t="s">
        <v>3739</v>
      </c>
      <c r="I816" s="2">
        <v>1</v>
      </c>
      <c r="J816" s="2">
        <v>1434.7085999999999</v>
      </c>
      <c r="K816" s="3">
        <v>0.76100000000000001</v>
      </c>
      <c r="L816" s="3">
        <v>1.2589999999999999</v>
      </c>
      <c r="M816" s="2">
        <v>0.98587525903862705</v>
      </c>
      <c r="N816" s="2">
        <v>0.90346999625031998</v>
      </c>
      <c r="O816" s="2">
        <v>21.25</v>
      </c>
      <c r="P816" s="2">
        <v>21.25</v>
      </c>
      <c r="Q816" s="2">
        <v>135.5</v>
      </c>
      <c r="R816" s="2">
        <v>72.8</v>
      </c>
      <c r="S816" s="2">
        <v>91.7</v>
      </c>
      <c r="T816" s="2">
        <v>30.52</v>
      </c>
      <c r="U816" s="2">
        <v>22.61</v>
      </c>
      <c r="V816" s="2">
        <v>26.8</v>
      </c>
      <c r="W816" s="4">
        <v>47906.786729349798</v>
      </c>
      <c r="X816" s="4">
        <v>48683.099570179998</v>
      </c>
      <c r="Y816" s="4">
        <v>26599.098842625201</v>
      </c>
      <c r="Z816" s="4">
        <v>29412.6015625</v>
      </c>
      <c r="AA816" s="4">
        <v>25743.3888660829</v>
      </c>
      <c r="AB816" s="4">
        <v>18502.679594383098</v>
      </c>
      <c r="AC816" s="4">
        <v>37061.331357112998</v>
      </c>
      <c r="AD816" s="4">
        <v>32414.5718815576</v>
      </c>
      <c r="AE816" s="4">
        <v>21285.129534663</v>
      </c>
      <c r="AF816" s="2" t="s">
        <v>11</v>
      </c>
      <c r="AG816" s="2" t="s">
        <v>11</v>
      </c>
      <c r="AH816" s="2" t="s">
        <v>11</v>
      </c>
      <c r="AI816" s="2" t="s">
        <v>11</v>
      </c>
      <c r="AJ816" s="2" t="s">
        <v>11</v>
      </c>
      <c r="AK816" s="2" t="s">
        <v>11</v>
      </c>
      <c r="AL816" s="2" t="s">
        <v>11</v>
      </c>
      <c r="AM816" s="2" t="s">
        <v>11</v>
      </c>
      <c r="AN816" s="2" t="s">
        <v>11</v>
      </c>
      <c r="AO816" s="2">
        <v>1.8780000000000001E-4</v>
      </c>
      <c r="AP816" s="2">
        <v>3.0889999999999997E-5</v>
      </c>
      <c r="AQ816" s="2">
        <v>2.75</v>
      </c>
      <c r="AR816" s="2">
        <v>50.84</v>
      </c>
    </row>
    <row r="817" spans="1:44">
      <c r="A817" s="2" t="s">
        <v>3840</v>
      </c>
      <c r="B817" s="2" t="s">
        <v>32</v>
      </c>
      <c r="C817" s="2">
        <v>5</v>
      </c>
      <c r="D817" s="2">
        <v>7</v>
      </c>
      <c r="E817" s="2" t="s">
        <v>3841</v>
      </c>
      <c r="F817" s="2" t="s">
        <v>3842</v>
      </c>
      <c r="G817" s="2" t="s">
        <v>3843</v>
      </c>
      <c r="H817" s="2" t="s">
        <v>3844</v>
      </c>
      <c r="I817" s="2">
        <v>1</v>
      </c>
      <c r="J817" s="2">
        <v>1611.8271500000001</v>
      </c>
      <c r="K817" s="3">
        <v>0.76100000000000001</v>
      </c>
      <c r="L817" s="3">
        <v>1.1459999999999999</v>
      </c>
      <c r="M817" s="2">
        <v>0.98587525903862705</v>
      </c>
      <c r="N817" s="2">
        <v>0.98336116657070505</v>
      </c>
      <c r="O817" s="2">
        <v>41.61</v>
      </c>
      <c r="P817" s="2">
        <v>34.75</v>
      </c>
      <c r="Q817" s="2">
        <v>123.7</v>
      </c>
      <c r="R817" s="2">
        <v>82.2</v>
      </c>
      <c r="S817" s="2">
        <v>94.1</v>
      </c>
      <c r="T817" s="2">
        <v>12.63</v>
      </c>
      <c r="U817" s="2">
        <v>13.58</v>
      </c>
      <c r="V817" s="2">
        <v>29.99</v>
      </c>
      <c r="W817" s="4">
        <v>7698.8621762391704</v>
      </c>
      <c r="X817" s="4">
        <v>7601.4525400873099</v>
      </c>
      <c r="Y817" s="4">
        <v>9453.0974537300499</v>
      </c>
      <c r="Z817" s="4">
        <v>4148.4169921875</v>
      </c>
      <c r="AA817" s="4">
        <v>5422.7091133921904</v>
      </c>
      <c r="AB817" s="4">
        <v>5114.4407946809097</v>
      </c>
      <c r="AC817" s="4">
        <v>5859.8239057900801</v>
      </c>
      <c r="AD817" s="4">
        <v>4486.4469311385401</v>
      </c>
      <c r="AE817" s="4">
        <v>8145.74765286806</v>
      </c>
      <c r="AF817" s="2" t="s">
        <v>14</v>
      </c>
      <c r="AG817" s="2" t="s">
        <v>11</v>
      </c>
      <c r="AH817" s="2" t="s">
        <v>11</v>
      </c>
      <c r="AI817" s="2" t="s">
        <v>11</v>
      </c>
      <c r="AJ817" s="2" t="s">
        <v>11</v>
      </c>
      <c r="AK817" s="2" t="s">
        <v>11</v>
      </c>
      <c r="AL817" s="2" t="s">
        <v>14</v>
      </c>
      <c r="AM817" s="2" t="s">
        <v>11</v>
      </c>
      <c r="AN817" s="2" t="s">
        <v>11</v>
      </c>
      <c r="AO817" s="2">
        <v>1.8780000000000001E-4</v>
      </c>
      <c r="AP817" s="2">
        <v>2.919E-5</v>
      </c>
      <c r="AQ817" s="2">
        <v>2.41</v>
      </c>
      <c r="AR817" s="2">
        <v>33.64</v>
      </c>
    </row>
    <row r="818" spans="1:44">
      <c r="A818" s="2" t="s">
        <v>93</v>
      </c>
      <c r="B818" s="2" t="s">
        <v>22</v>
      </c>
      <c r="C818" s="2">
        <v>1</v>
      </c>
      <c r="D818" s="2">
        <v>7</v>
      </c>
      <c r="E818" s="2" t="s">
        <v>3845</v>
      </c>
      <c r="F818" s="2" t="s">
        <v>3846</v>
      </c>
      <c r="G818" s="2" t="s">
        <v>3847</v>
      </c>
      <c r="H818" s="2" t="s">
        <v>3848</v>
      </c>
      <c r="I818" s="2">
        <v>1</v>
      </c>
      <c r="J818" s="2">
        <v>1320.6728800000001</v>
      </c>
      <c r="K818" s="3">
        <v>0.76100000000000001</v>
      </c>
      <c r="L818" s="3">
        <v>0.70099999999999996</v>
      </c>
      <c r="M818" s="2">
        <v>0.98587525903862705</v>
      </c>
      <c r="N818" s="2">
        <v>7.9400896492937495E-2</v>
      </c>
      <c r="O818" s="2">
        <v>51.56</v>
      </c>
      <c r="P818" s="2">
        <v>36.340000000000003</v>
      </c>
      <c r="Q818" s="2">
        <v>105.5</v>
      </c>
      <c r="R818" s="2">
        <v>114.3</v>
      </c>
      <c r="S818" s="2">
        <v>80.2</v>
      </c>
      <c r="T818" s="2">
        <v>25.81</v>
      </c>
      <c r="U818" s="2">
        <v>16.84</v>
      </c>
      <c r="V818" s="2">
        <v>66.930000000000007</v>
      </c>
      <c r="W818" s="4">
        <v>23383.1305726223</v>
      </c>
      <c r="X818" s="4">
        <v>15251.1755922229</v>
      </c>
      <c r="Y818" s="4">
        <v>25859.241079584299</v>
      </c>
      <c r="Z818" s="4">
        <v>22873.62890625</v>
      </c>
      <c r="AA818" s="4">
        <v>25355.723821024701</v>
      </c>
      <c r="AB818" s="4">
        <v>31570.314693893401</v>
      </c>
      <c r="AC818" s="4">
        <v>17784.272084282598</v>
      </c>
      <c r="AD818" s="4">
        <v>3878.30835455652</v>
      </c>
      <c r="AE818" s="4">
        <v>23420.462911266601</v>
      </c>
      <c r="AF818" s="2" t="s">
        <v>11</v>
      </c>
      <c r="AG818" s="2" t="s">
        <v>11</v>
      </c>
      <c r="AH818" s="2" t="s">
        <v>11</v>
      </c>
      <c r="AI818" s="2" t="s">
        <v>11</v>
      </c>
      <c r="AJ818" s="2" t="s">
        <v>11</v>
      </c>
      <c r="AK818" s="2" t="s">
        <v>11</v>
      </c>
      <c r="AL818" s="2" t="s">
        <v>14</v>
      </c>
      <c r="AM818" s="2" t="s">
        <v>15</v>
      </c>
      <c r="AN818" s="2" t="s">
        <v>11</v>
      </c>
      <c r="AO818" s="2">
        <v>1.8780000000000001E-4</v>
      </c>
      <c r="AP818" s="2">
        <v>1.6589999999999999E-4</v>
      </c>
      <c r="AQ818" s="2">
        <v>2.09</v>
      </c>
      <c r="AR818" s="2">
        <v>31.18</v>
      </c>
    </row>
    <row r="819" spans="1:44">
      <c r="A819" s="2" t="s">
        <v>3849</v>
      </c>
      <c r="B819" s="2" t="s">
        <v>239</v>
      </c>
      <c r="C819" s="2">
        <v>2</v>
      </c>
      <c r="D819" s="2">
        <v>5</v>
      </c>
      <c r="E819" s="2" t="s">
        <v>3850</v>
      </c>
      <c r="F819" s="2" t="s">
        <v>3851</v>
      </c>
      <c r="G819" s="2" t="s">
        <v>3852</v>
      </c>
      <c r="H819" s="2" t="s">
        <v>3853</v>
      </c>
      <c r="I819" s="2">
        <v>1</v>
      </c>
      <c r="J819" s="2">
        <v>2244.1805100000001</v>
      </c>
      <c r="K819" s="3">
        <v>0.76</v>
      </c>
      <c r="L819" s="3">
        <v>1.198</v>
      </c>
      <c r="M819" s="2">
        <v>0.98587525903862705</v>
      </c>
      <c r="N819" s="2">
        <v>0.96751638647120697</v>
      </c>
      <c r="O819" s="2">
        <v>42.3</v>
      </c>
      <c r="P819" s="2">
        <v>68.150000000000006</v>
      </c>
      <c r="Q819" s="2">
        <v>127.6</v>
      </c>
      <c r="R819" s="2">
        <v>75.400000000000006</v>
      </c>
      <c r="S819" s="2">
        <v>97</v>
      </c>
      <c r="T819" s="2">
        <v>71.95</v>
      </c>
      <c r="U819" s="2">
        <v>43.8</v>
      </c>
      <c r="V819" s="2">
        <v>62.05</v>
      </c>
      <c r="W819" s="4">
        <v>22402.726653704802</v>
      </c>
      <c r="X819" s="4">
        <v>17802.083999549399</v>
      </c>
      <c r="Y819" s="4">
        <v>2722.0152238608098</v>
      </c>
      <c r="Z819" s="4">
        <v>11792.5224609375</v>
      </c>
      <c r="AA819" s="4">
        <v>10520.726284312301</v>
      </c>
      <c r="AB819" s="4">
        <v>4472.4783795523599</v>
      </c>
      <c r="AC819" s="4">
        <v>14130.707927727801</v>
      </c>
      <c r="AD819" s="4">
        <v>13536.350190041399</v>
      </c>
      <c r="AE819" s="4">
        <v>2895.9351568863399</v>
      </c>
      <c r="AF819" s="2" t="s">
        <v>11</v>
      </c>
      <c r="AG819" s="2" t="s">
        <v>11</v>
      </c>
      <c r="AH819" s="2" t="s">
        <v>15</v>
      </c>
      <c r="AI819" s="2" t="s">
        <v>11</v>
      </c>
      <c r="AJ819" s="2" t="s">
        <v>14</v>
      </c>
      <c r="AK819" s="2" t="s">
        <v>15</v>
      </c>
      <c r="AL819" s="2" t="s">
        <v>11</v>
      </c>
      <c r="AM819" s="2" t="s">
        <v>11</v>
      </c>
      <c r="AN819" s="2" t="s">
        <v>15</v>
      </c>
      <c r="AO819" s="2">
        <v>1.8780000000000001E-4</v>
      </c>
      <c r="AP819" s="2">
        <v>1.255E-8</v>
      </c>
      <c r="AQ819" s="2">
        <v>5.93</v>
      </c>
      <c r="AR819" s="2">
        <v>42.05</v>
      </c>
    </row>
    <row r="820" spans="1:44">
      <c r="A820" s="2" t="s">
        <v>1664</v>
      </c>
      <c r="B820" s="2" t="s">
        <v>293</v>
      </c>
      <c r="C820" s="2">
        <v>16</v>
      </c>
      <c r="D820" s="2">
        <v>22</v>
      </c>
      <c r="E820" s="2" t="s">
        <v>1666</v>
      </c>
      <c r="F820" s="2" t="s">
        <v>1667</v>
      </c>
      <c r="G820" s="2" t="s">
        <v>1668</v>
      </c>
      <c r="H820" s="2" t="s">
        <v>1669</v>
      </c>
      <c r="I820" s="2">
        <v>1</v>
      </c>
      <c r="J820" s="2">
        <v>2260.0657999999999</v>
      </c>
      <c r="K820" s="3">
        <v>0.76</v>
      </c>
      <c r="L820" s="3">
        <v>1.04</v>
      </c>
      <c r="M820" s="2">
        <v>0.98587525903862705</v>
      </c>
      <c r="N820" s="2">
        <v>0.96751638647120697</v>
      </c>
      <c r="O820" s="2">
        <v>21.35</v>
      </c>
      <c r="P820" s="2">
        <v>31.96</v>
      </c>
      <c r="Q820" s="2">
        <v>117.6</v>
      </c>
      <c r="R820" s="2">
        <v>82.6</v>
      </c>
      <c r="S820" s="2">
        <v>99.8</v>
      </c>
      <c r="T820" s="2">
        <v>25.65</v>
      </c>
      <c r="U820" s="2">
        <v>17.329999999999998</v>
      </c>
      <c r="V820" s="2">
        <v>25.77</v>
      </c>
      <c r="W820" s="4">
        <v>70569.291946145997</v>
      </c>
      <c r="X820" s="4">
        <v>59258.032615210199</v>
      </c>
      <c r="Y820" s="4">
        <v>41507.209442140498</v>
      </c>
      <c r="Z820" s="4">
        <v>41606.544433593801</v>
      </c>
      <c r="AA820" s="4">
        <v>50576.797800338398</v>
      </c>
      <c r="AB820" s="4">
        <v>35898.571940665403</v>
      </c>
      <c r="AC820" s="4">
        <v>50270.387171331997</v>
      </c>
      <c r="AD820" s="4">
        <v>52598.4555867741</v>
      </c>
      <c r="AE820" s="4">
        <v>31537.873327679001</v>
      </c>
      <c r="AF820" s="2" t="s">
        <v>11</v>
      </c>
      <c r="AG820" s="2" t="s">
        <v>11</v>
      </c>
      <c r="AH820" s="2" t="s">
        <v>11</v>
      </c>
      <c r="AI820" s="2" t="s">
        <v>11</v>
      </c>
      <c r="AJ820" s="2" t="s">
        <v>11</v>
      </c>
      <c r="AK820" s="2" t="s">
        <v>11</v>
      </c>
      <c r="AL820" s="2" t="s">
        <v>11</v>
      </c>
      <c r="AM820" s="2" t="s">
        <v>11</v>
      </c>
      <c r="AN820" s="2" t="s">
        <v>14</v>
      </c>
      <c r="AO820" s="2">
        <v>1.8780000000000001E-4</v>
      </c>
      <c r="AP820" s="2">
        <v>1.7330000000000001E-4</v>
      </c>
      <c r="AQ820" s="2">
        <v>2.54</v>
      </c>
      <c r="AR820" s="2">
        <v>44.32</v>
      </c>
    </row>
    <row r="821" spans="1:44">
      <c r="A821" s="2" t="s">
        <v>3854</v>
      </c>
      <c r="B821" s="2" t="s">
        <v>97</v>
      </c>
      <c r="C821" s="2">
        <v>3</v>
      </c>
      <c r="D821" s="2">
        <v>8</v>
      </c>
      <c r="E821" s="2" t="s">
        <v>3855</v>
      </c>
      <c r="F821" s="2" t="s">
        <v>3856</v>
      </c>
      <c r="G821" s="2" t="s">
        <v>3857</v>
      </c>
      <c r="H821" s="2" t="s">
        <v>3858</v>
      </c>
      <c r="I821" s="2">
        <v>1</v>
      </c>
      <c r="J821" s="2">
        <v>1396.7187899999999</v>
      </c>
      <c r="K821" s="3">
        <v>0.76</v>
      </c>
      <c r="L821" s="3">
        <v>0.75700000000000001</v>
      </c>
      <c r="M821" s="2">
        <v>0.98587525903862705</v>
      </c>
      <c r="N821" s="2">
        <v>0.199476852860307</v>
      </c>
      <c r="O821" s="2">
        <v>28.44</v>
      </c>
      <c r="P821" s="2">
        <v>15.38</v>
      </c>
      <c r="Q821" s="2">
        <v>116.3</v>
      </c>
      <c r="R821" s="2">
        <v>108.1</v>
      </c>
      <c r="S821" s="2">
        <v>75.599999999999994</v>
      </c>
      <c r="T821" s="2">
        <v>27.22</v>
      </c>
      <c r="U821" s="2">
        <v>39.700000000000003</v>
      </c>
      <c r="V821" s="2">
        <v>39.049999999999997</v>
      </c>
      <c r="W821" s="4">
        <v>28255.718149205401</v>
      </c>
      <c r="X821" s="4">
        <v>16804.853525215902</v>
      </c>
      <c r="Y821" s="4">
        <v>20028.3279296287</v>
      </c>
      <c r="Z821" s="4">
        <v>31912.306640625</v>
      </c>
      <c r="AA821" s="4">
        <v>15450.492866893301</v>
      </c>
      <c r="AB821" s="4">
        <v>18625.012328009601</v>
      </c>
      <c r="AC821" s="4">
        <v>13014.599242681399</v>
      </c>
      <c r="AD821" s="4">
        <v>24145.064117963499</v>
      </c>
      <c r="AE821" s="4">
        <v>12767.7455484654</v>
      </c>
      <c r="AF821" s="2" t="s">
        <v>11</v>
      </c>
      <c r="AG821" s="2" t="s">
        <v>11</v>
      </c>
      <c r="AH821" s="2" t="s">
        <v>11</v>
      </c>
      <c r="AI821" s="2" t="s">
        <v>11</v>
      </c>
      <c r="AJ821" s="2" t="s">
        <v>11</v>
      </c>
      <c r="AK821" s="2" t="s">
        <v>11</v>
      </c>
      <c r="AL821" s="2" t="s">
        <v>11</v>
      </c>
      <c r="AM821" s="2" t="s">
        <v>11</v>
      </c>
      <c r="AN821" s="2" t="s">
        <v>14</v>
      </c>
      <c r="AO821" s="2">
        <v>1.8780000000000001E-4</v>
      </c>
      <c r="AP821" s="2">
        <v>8.8290000000000005E-4</v>
      </c>
      <c r="AQ821" s="2">
        <v>2.77</v>
      </c>
      <c r="AR821" s="2">
        <v>30.41</v>
      </c>
    </row>
    <row r="822" spans="1:44">
      <c r="A822" s="2" t="s">
        <v>3859</v>
      </c>
      <c r="B822" s="2" t="s">
        <v>97</v>
      </c>
      <c r="C822" s="2">
        <v>3</v>
      </c>
      <c r="D822" s="2">
        <v>6</v>
      </c>
      <c r="E822" s="2" t="s">
        <v>272</v>
      </c>
      <c r="F822" s="2" t="s">
        <v>3860</v>
      </c>
      <c r="G822" s="2" t="s">
        <v>3861</v>
      </c>
      <c r="H822" s="2" t="s">
        <v>2308</v>
      </c>
      <c r="I822" s="2">
        <v>1</v>
      </c>
      <c r="J822" s="2">
        <v>1304.67797</v>
      </c>
      <c r="K822" s="3">
        <v>0.75900000000000001</v>
      </c>
      <c r="L822" s="3">
        <v>0.85299999999999998</v>
      </c>
      <c r="M822" s="2">
        <v>0.98587525903862705</v>
      </c>
      <c r="N822" s="2">
        <v>0.49400141268959202</v>
      </c>
      <c r="O822" s="2">
        <v>24.79</v>
      </c>
      <c r="P822" s="2">
        <v>29.34</v>
      </c>
      <c r="Q822" s="2">
        <v>107.1</v>
      </c>
      <c r="R822" s="2">
        <v>111.6</v>
      </c>
      <c r="S822" s="2">
        <v>81.3</v>
      </c>
      <c r="T822" s="2">
        <v>34.92</v>
      </c>
      <c r="U822" s="2">
        <v>18.37</v>
      </c>
      <c r="V822" s="2">
        <v>28.16</v>
      </c>
      <c r="W822" s="4">
        <v>19053.3451065507</v>
      </c>
      <c r="X822" s="4">
        <v>15868.0790882158</v>
      </c>
      <c r="Y822" s="4">
        <v>30321.6306901022</v>
      </c>
      <c r="Z822" s="4">
        <v>14655.4794921875</v>
      </c>
      <c r="AA822" s="4">
        <v>19856.173348211199</v>
      </c>
      <c r="AB822" s="4">
        <v>21056.0938391325</v>
      </c>
      <c r="AC822" s="4">
        <v>12497.4062826431</v>
      </c>
      <c r="AD822" s="4">
        <v>14467.142935726701</v>
      </c>
      <c r="AE822" s="4">
        <v>21109.9871917202</v>
      </c>
      <c r="AF822" s="2" t="s">
        <v>11</v>
      </c>
      <c r="AG822" s="2" t="s">
        <v>11</v>
      </c>
      <c r="AH822" s="2" t="s">
        <v>11</v>
      </c>
      <c r="AI822" s="2" t="s">
        <v>11</v>
      </c>
      <c r="AJ822" s="2" t="s">
        <v>11</v>
      </c>
      <c r="AK822" s="2" t="s">
        <v>11</v>
      </c>
      <c r="AL822" s="2" t="s">
        <v>14</v>
      </c>
      <c r="AM822" s="2" t="s">
        <v>14</v>
      </c>
      <c r="AN822" s="2" t="s">
        <v>14</v>
      </c>
      <c r="AO822" s="2">
        <v>3.0309999999999999E-4</v>
      </c>
      <c r="AP822" s="2">
        <v>2.1940000000000002E-3</v>
      </c>
      <c r="AQ822" s="2">
        <v>2.19</v>
      </c>
      <c r="AR822" s="2">
        <v>27.13</v>
      </c>
    </row>
    <row r="823" spans="1:44">
      <c r="A823" s="2" t="s">
        <v>901</v>
      </c>
      <c r="B823" s="2" t="s">
        <v>27</v>
      </c>
      <c r="C823" s="2">
        <v>1</v>
      </c>
      <c r="D823" s="2">
        <v>10</v>
      </c>
      <c r="E823" s="2" t="s">
        <v>902</v>
      </c>
      <c r="F823" s="2" t="s">
        <v>903</v>
      </c>
      <c r="G823" s="2" t="s">
        <v>904</v>
      </c>
      <c r="H823" s="2" t="s">
        <v>3862</v>
      </c>
      <c r="I823" s="2">
        <v>1</v>
      </c>
      <c r="J823" s="2">
        <v>1751.9360300000001</v>
      </c>
      <c r="K823" s="3">
        <v>0.75900000000000001</v>
      </c>
      <c r="L823" s="3">
        <v>0.93300000000000005</v>
      </c>
      <c r="M823" s="2">
        <v>0.98587525903862705</v>
      </c>
      <c r="N823" s="2">
        <v>0.76666259108440304</v>
      </c>
      <c r="O823" s="2">
        <v>24.47</v>
      </c>
      <c r="P823" s="2">
        <v>43.44</v>
      </c>
      <c r="Q823" s="2">
        <v>106.7</v>
      </c>
      <c r="R823" s="2">
        <v>112.3</v>
      </c>
      <c r="S823" s="2">
        <v>81</v>
      </c>
      <c r="T823" s="2">
        <v>21.04</v>
      </c>
      <c r="U823" s="2">
        <v>25.02</v>
      </c>
      <c r="V823" s="2">
        <v>34.08</v>
      </c>
      <c r="W823" s="4">
        <v>11835.295382343</v>
      </c>
      <c r="X823" s="4">
        <v>15810.3106274929</v>
      </c>
      <c r="Y823" s="4">
        <v>10687.297178442899</v>
      </c>
      <c r="Z823" s="4">
        <v>12449</v>
      </c>
      <c r="AA823" s="4">
        <v>13810.229937264799</v>
      </c>
      <c r="AB823" s="4">
        <v>8280.6666932964708</v>
      </c>
      <c r="AC823" s="4">
        <v>14374.987446080901</v>
      </c>
      <c r="AD823" s="4">
        <v>8985.0834284159791</v>
      </c>
      <c r="AE823" s="4">
        <v>7727.7032688337904</v>
      </c>
      <c r="AF823" s="2" t="s">
        <v>11</v>
      </c>
      <c r="AG823" s="2" t="s">
        <v>11</v>
      </c>
      <c r="AH823" s="2" t="s">
        <v>11</v>
      </c>
      <c r="AI823" s="2" t="s">
        <v>11</v>
      </c>
      <c r="AJ823" s="2" t="s">
        <v>11</v>
      </c>
      <c r="AK823" s="2" t="s">
        <v>11</v>
      </c>
      <c r="AL823" s="2" t="s">
        <v>11</v>
      </c>
      <c r="AM823" s="2" t="s">
        <v>11</v>
      </c>
      <c r="AN823" s="2" t="s">
        <v>11</v>
      </c>
      <c r="AO823" s="2">
        <v>1.8780000000000001E-4</v>
      </c>
      <c r="AP823" s="2">
        <v>1.4339999999999999E-4</v>
      </c>
      <c r="AQ823" s="2">
        <v>1.84</v>
      </c>
      <c r="AR823" s="2">
        <v>45.69</v>
      </c>
    </row>
    <row r="824" spans="1:44">
      <c r="A824" s="2" t="s">
        <v>2563</v>
      </c>
      <c r="B824" s="2" t="s">
        <v>3863</v>
      </c>
      <c r="C824" s="2">
        <v>3</v>
      </c>
      <c r="D824" s="2">
        <v>2</v>
      </c>
      <c r="E824" s="2" t="s">
        <v>2564</v>
      </c>
      <c r="F824" s="2" t="s">
        <v>2565</v>
      </c>
      <c r="G824" s="2" t="s">
        <v>2566</v>
      </c>
      <c r="H824" s="2" t="s">
        <v>2567</v>
      </c>
      <c r="I824" s="2">
        <v>1</v>
      </c>
      <c r="J824" s="2">
        <v>1575.7804000000001</v>
      </c>
      <c r="K824" s="3">
        <v>0.75900000000000001</v>
      </c>
      <c r="L824" s="3">
        <v>0.81699999999999995</v>
      </c>
      <c r="M824" s="2">
        <v>0.98587525903862705</v>
      </c>
      <c r="N824" s="2">
        <v>0.57804156850806998</v>
      </c>
      <c r="O824" s="2">
        <v>22.28</v>
      </c>
      <c r="P824" s="2">
        <v>23.07</v>
      </c>
      <c r="Q824" s="2">
        <v>123.3</v>
      </c>
      <c r="R824" s="2">
        <v>95.1</v>
      </c>
      <c r="S824" s="2">
        <v>81.599999999999994</v>
      </c>
      <c r="T824" s="2">
        <v>18.16</v>
      </c>
      <c r="U824" s="2">
        <v>23.81</v>
      </c>
      <c r="V824" s="2">
        <v>15.32</v>
      </c>
      <c r="W824" s="4">
        <v>6000.7173525144699</v>
      </c>
      <c r="X824" s="4">
        <v>6023.0474586384598</v>
      </c>
      <c r="Y824" s="4">
        <v>4300.1633756834799</v>
      </c>
      <c r="Z824" s="4">
        <v>4627.18603515625</v>
      </c>
      <c r="AA824" s="4">
        <v>6396.9823112097101</v>
      </c>
      <c r="AB824" s="4">
        <v>4106.0090686311696</v>
      </c>
      <c r="AC824" s="4">
        <v>3355.422704569</v>
      </c>
      <c r="AD824" s="4">
        <v>4570.6718051040398</v>
      </c>
      <c r="AE824" s="4">
        <v>3973.6389275843699</v>
      </c>
      <c r="AF824" s="2" t="s">
        <v>14</v>
      </c>
      <c r="AG824" s="2" t="s">
        <v>11</v>
      </c>
      <c r="AH824" s="2" t="s">
        <v>14</v>
      </c>
      <c r="AI824" s="2" t="s">
        <v>14</v>
      </c>
      <c r="AJ824" s="2" t="s">
        <v>11</v>
      </c>
      <c r="AK824" s="2" t="s">
        <v>15</v>
      </c>
      <c r="AL824" s="2" t="s">
        <v>14</v>
      </c>
      <c r="AM824" s="2" t="s">
        <v>14</v>
      </c>
      <c r="AN824" s="2" t="s">
        <v>14</v>
      </c>
      <c r="AO824" s="2">
        <v>3.0309999999999999E-4</v>
      </c>
      <c r="AP824" s="2">
        <v>2.8289999999999999E-3</v>
      </c>
      <c r="AQ824" s="2">
        <v>1.57</v>
      </c>
      <c r="AR824" s="2">
        <v>43.5</v>
      </c>
    </row>
    <row r="825" spans="1:44">
      <c r="A825" s="2" t="s">
        <v>368</v>
      </c>
      <c r="B825" s="2" t="s">
        <v>32</v>
      </c>
      <c r="C825" s="2">
        <v>1</v>
      </c>
      <c r="D825" s="2">
        <v>12</v>
      </c>
      <c r="E825" s="2" t="s">
        <v>369</v>
      </c>
      <c r="F825" s="2" t="s">
        <v>370</v>
      </c>
      <c r="G825" s="2" t="s">
        <v>371</v>
      </c>
      <c r="H825" s="2" t="s">
        <v>3755</v>
      </c>
      <c r="I825" s="2">
        <v>1</v>
      </c>
      <c r="J825" s="2">
        <v>1966.0136299999999</v>
      </c>
      <c r="K825" s="3">
        <v>0.75900000000000001</v>
      </c>
      <c r="L825" s="3">
        <v>1.135</v>
      </c>
      <c r="M825" s="2">
        <v>0.98587525903862705</v>
      </c>
      <c r="N825" s="2">
        <v>0.99473593311705</v>
      </c>
      <c r="O825" s="2">
        <v>57.77</v>
      </c>
      <c r="P825" s="2">
        <v>38.28</v>
      </c>
      <c r="Q825" s="2">
        <v>128.19999999999999</v>
      </c>
      <c r="R825" s="2">
        <v>74.5</v>
      </c>
      <c r="S825" s="2">
        <v>97.3</v>
      </c>
      <c r="T825" s="2">
        <v>72.430000000000007</v>
      </c>
      <c r="U825" s="2">
        <v>57.07</v>
      </c>
      <c r="V825" s="2">
        <v>60.22</v>
      </c>
      <c r="W825" s="4">
        <v>69104.647098008703</v>
      </c>
      <c r="X825" s="4">
        <v>55357.124641250397</v>
      </c>
      <c r="Y825" s="4">
        <v>8095.0094784057501</v>
      </c>
      <c r="Z825" s="4">
        <v>40434.6015625</v>
      </c>
      <c r="AA825" s="4">
        <v>32137.805362077201</v>
      </c>
      <c r="AB825" s="4">
        <v>10035.104574511401</v>
      </c>
      <c r="AC825" s="4">
        <v>45908.411055251498</v>
      </c>
      <c r="AD825" s="4">
        <v>41995.938599252499</v>
      </c>
      <c r="AE825" s="4">
        <v>10061.411353311099</v>
      </c>
      <c r="AF825" s="2" t="s">
        <v>11</v>
      </c>
      <c r="AG825" s="2" t="s">
        <v>11</v>
      </c>
      <c r="AH825" s="2" t="s">
        <v>11</v>
      </c>
      <c r="AI825" s="2" t="s">
        <v>11</v>
      </c>
      <c r="AJ825" s="2" t="s">
        <v>11</v>
      </c>
      <c r="AK825" s="2" t="s">
        <v>14</v>
      </c>
      <c r="AL825" s="2" t="s">
        <v>11</v>
      </c>
      <c r="AM825" s="2" t="s">
        <v>11</v>
      </c>
      <c r="AN825" s="2" t="s">
        <v>14</v>
      </c>
      <c r="AO825" s="2">
        <v>1.8780000000000001E-4</v>
      </c>
      <c r="AP825" s="2">
        <v>4.3749999999999999E-7</v>
      </c>
      <c r="AQ825" s="2">
        <v>3.78</v>
      </c>
      <c r="AR825" s="2">
        <v>42.9</v>
      </c>
    </row>
    <row r="826" spans="1:44">
      <c r="A826" s="2" t="s">
        <v>3864</v>
      </c>
      <c r="B826" s="2" t="s">
        <v>32</v>
      </c>
      <c r="C826" s="2">
        <v>1</v>
      </c>
      <c r="D826" s="2">
        <v>5</v>
      </c>
      <c r="E826" s="2" t="s">
        <v>3865</v>
      </c>
      <c r="F826" s="2" t="s">
        <v>3866</v>
      </c>
      <c r="G826" s="2" t="s">
        <v>3867</v>
      </c>
      <c r="H826" s="2" t="s">
        <v>3868</v>
      </c>
      <c r="I826" s="2">
        <v>1</v>
      </c>
      <c r="J826" s="2">
        <v>2066.11031</v>
      </c>
      <c r="K826" s="3">
        <v>0.75900000000000001</v>
      </c>
      <c r="L826" s="3">
        <v>1.0249999999999999</v>
      </c>
      <c r="M826" s="2">
        <v>0.98587525903862705</v>
      </c>
      <c r="N826" s="2">
        <v>0.96016894285821197</v>
      </c>
      <c r="O826" s="2">
        <v>109.4</v>
      </c>
      <c r="P826" s="2">
        <v>120.3</v>
      </c>
      <c r="Q826" s="2">
        <v>150.30000000000001</v>
      </c>
      <c r="R826" s="2">
        <v>73.900000000000006</v>
      </c>
      <c r="S826" s="2">
        <v>75.8</v>
      </c>
      <c r="T826" s="2">
        <v>95.92</v>
      </c>
      <c r="U826" s="2">
        <v>59.17</v>
      </c>
      <c r="V826" s="2">
        <v>105.86</v>
      </c>
      <c r="W826" s="4">
        <v>28787.2762095486</v>
      </c>
      <c r="X826" s="4">
        <v>11605.576568950701</v>
      </c>
      <c r="Y826" s="4">
        <v>2022.1799732695899</v>
      </c>
      <c r="Z826" s="4">
        <v>10649.759765625</v>
      </c>
      <c r="AA826" s="4">
        <v>5708.4605013793298</v>
      </c>
      <c r="AB826" s="4">
        <v>3094.92383102345</v>
      </c>
      <c r="AC826" s="4">
        <v>21838.328211700798</v>
      </c>
      <c r="AD826" s="4">
        <v>5852.3340395123196</v>
      </c>
      <c r="AE826" s="4">
        <v>2058.9302219793599</v>
      </c>
      <c r="AF826" s="2" t="s">
        <v>11</v>
      </c>
      <c r="AG826" s="2" t="s">
        <v>14</v>
      </c>
      <c r="AH826" s="2" t="s">
        <v>15</v>
      </c>
      <c r="AI826" s="2" t="s">
        <v>11</v>
      </c>
      <c r="AJ826" s="2" t="s">
        <v>11</v>
      </c>
      <c r="AK826" s="2" t="s">
        <v>15</v>
      </c>
      <c r="AL826" s="2" t="s">
        <v>11</v>
      </c>
      <c r="AM826" s="2" t="s">
        <v>14</v>
      </c>
      <c r="AN826" s="2" t="s">
        <v>15</v>
      </c>
      <c r="AO826" s="2">
        <v>1.8780000000000001E-4</v>
      </c>
      <c r="AP826" s="2">
        <v>1.8749999999999998E-5</v>
      </c>
      <c r="AQ826" s="2">
        <v>3.65</v>
      </c>
      <c r="AR826" s="2">
        <v>47.27</v>
      </c>
    </row>
    <row r="827" spans="1:44">
      <c r="A827" s="2" t="s">
        <v>3869</v>
      </c>
      <c r="B827" s="2" t="s">
        <v>239</v>
      </c>
      <c r="C827" s="2">
        <v>1</v>
      </c>
      <c r="D827" s="2">
        <v>12</v>
      </c>
      <c r="E827" s="2" t="s">
        <v>1384</v>
      </c>
      <c r="F827" s="2" t="s">
        <v>3870</v>
      </c>
      <c r="G827" s="2" t="s">
        <v>3871</v>
      </c>
      <c r="H827" s="2" t="s">
        <v>1387</v>
      </c>
      <c r="I827" s="2">
        <v>1</v>
      </c>
      <c r="J827" s="2">
        <v>2681.3814600000001</v>
      </c>
      <c r="K827" s="3">
        <v>0.75900000000000001</v>
      </c>
      <c r="L827" s="3">
        <v>0.91600000000000004</v>
      </c>
      <c r="M827" s="2">
        <v>0.98587525903862705</v>
      </c>
      <c r="N827" s="2">
        <v>0.72259178191592199</v>
      </c>
      <c r="O827" s="2">
        <v>34.119999999999997</v>
      </c>
      <c r="P827" s="2">
        <v>74.98</v>
      </c>
      <c r="Q827" s="2">
        <v>124.9</v>
      </c>
      <c r="R827" s="2">
        <v>80.3</v>
      </c>
      <c r="S827" s="2">
        <v>94.8</v>
      </c>
      <c r="T827" s="2">
        <v>68.06</v>
      </c>
      <c r="U827" s="2">
        <v>52.61</v>
      </c>
      <c r="V827" s="2">
        <v>62.83</v>
      </c>
      <c r="W827" s="4">
        <v>139190.64459912601</v>
      </c>
      <c r="X827" s="4">
        <v>129326.17686829501</v>
      </c>
      <c r="Y827" s="4">
        <v>20865.610057886599</v>
      </c>
      <c r="Z827" s="4">
        <v>83149.078125</v>
      </c>
      <c r="AA827" s="4">
        <v>114149.147639141</v>
      </c>
      <c r="AB827" s="4">
        <v>33791.324118766999</v>
      </c>
      <c r="AC827" s="4">
        <v>104570.95397458</v>
      </c>
      <c r="AD827" s="4">
        <v>98097.976195994401</v>
      </c>
      <c r="AE827" s="4">
        <v>20558.3809502125</v>
      </c>
      <c r="AF827" s="2" t="s">
        <v>11</v>
      </c>
      <c r="AG827" s="2" t="s">
        <v>11</v>
      </c>
      <c r="AH827" s="2" t="s">
        <v>11</v>
      </c>
      <c r="AI827" s="2" t="s">
        <v>11</v>
      </c>
      <c r="AJ827" s="2" t="s">
        <v>11</v>
      </c>
      <c r="AK827" s="2" t="s">
        <v>11</v>
      </c>
      <c r="AL827" s="2" t="s">
        <v>11</v>
      </c>
      <c r="AM827" s="2" t="s">
        <v>11</v>
      </c>
      <c r="AN827" s="2" t="s">
        <v>14</v>
      </c>
      <c r="AO827" s="2">
        <v>1.8780000000000001E-4</v>
      </c>
      <c r="AP827" s="2">
        <v>2.6940000000000002E-7</v>
      </c>
      <c r="AQ827" s="2">
        <v>4.41</v>
      </c>
      <c r="AR827" s="2">
        <v>49.05</v>
      </c>
    </row>
    <row r="828" spans="1:44">
      <c r="A828" s="2" t="s">
        <v>3872</v>
      </c>
      <c r="B828" s="2" t="s">
        <v>54</v>
      </c>
      <c r="C828" s="2">
        <v>1</v>
      </c>
      <c r="D828" s="2">
        <v>7</v>
      </c>
      <c r="E828" s="2" t="s">
        <v>3873</v>
      </c>
      <c r="F828" s="2" t="s">
        <v>3874</v>
      </c>
      <c r="G828" s="2" t="s">
        <v>3875</v>
      </c>
      <c r="H828" s="2" t="s">
        <v>3876</v>
      </c>
      <c r="I828" s="2">
        <v>1</v>
      </c>
      <c r="J828" s="2">
        <v>2305.1532900000002</v>
      </c>
      <c r="K828" s="3">
        <v>0.75800000000000001</v>
      </c>
      <c r="L828" s="3">
        <v>0.91600000000000004</v>
      </c>
      <c r="M828" s="2">
        <v>0.98587525903862705</v>
      </c>
      <c r="N828" s="2">
        <v>0.72345299658155304</v>
      </c>
      <c r="O828" s="2">
        <v>47.97</v>
      </c>
      <c r="P828" s="2">
        <v>63.6</v>
      </c>
      <c r="Q828" s="2">
        <v>128.6</v>
      </c>
      <c r="R828" s="2">
        <v>89.4</v>
      </c>
      <c r="S828" s="2">
        <v>81.900000000000006</v>
      </c>
      <c r="T828" s="2">
        <v>71.28</v>
      </c>
      <c r="U828" s="2">
        <v>60.08</v>
      </c>
      <c r="V828" s="2">
        <v>73.77</v>
      </c>
      <c r="W828" s="4">
        <v>27092.944119414398</v>
      </c>
      <c r="X828" s="4">
        <v>24358.348943455101</v>
      </c>
      <c r="Y828" s="4">
        <v>3311.93219942823</v>
      </c>
      <c r="Z828" s="4">
        <v>17443.44140625</v>
      </c>
      <c r="AA828" s="4">
        <v>16928.902966893202</v>
      </c>
      <c r="AB828" s="4">
        <v>3914.0302421106799</v>
      </c>
      <c r="AC828" s="4">
        <v>21559.802872085202</v>
      </c>
      <c r="AD828" s="4">
        <v>15514.4411374144</v>
      </c>
      <c r="AE828" s="4">
        <v>2510.15481384227</v>
      </c>
      <c r="AF828" s="2" t="s">
        <v>11</v>
      </c>
      <c r="AG828" s="2" t="s">
        <v>11</v>
      </c>
      <c r="AH828" s="2" t="s">
        <v>15</v>
      </c>
      <c r="AI828" s="2" t="s">
        <v>11</v>
      </c>
      <c r="AJ828" s="2" t="s">
        <v>11</v>
      </c>
      <c r="AK828" s="2" t="s">
        <v>11</v>
      </c>
      <c r="AL828" s="2" t="s">
        <v>11</v>
      </c>
      <c r="AM828" s="2" t="s">
        <v>11</v>
      </c>
      <c r="AN828" s="2" t="s">
        <v>15</v>
      </c>
      <c r="AO828" s="2">
        <v>1.8780000000000001E-4</v>
      </c>
      <c r="AP828" s="2">
        <v>4.2279999999999999E-8</v>
      </c>
      <c r="AQ828" s="2">
        <v>4.33</v>
      </c>
      <c r="AR828" s="2">
        <v>41.78</v>
      </c>
    </row>
    <row r="829" spans="1:44">
      <c r="A829" s="2" t="s">
        <v>3877</v>
      </c>
      <c r="B829" s="2" t="s">
        <v>39</v>
      </c>
      <c r="C829" s="2">
        <v>1</v>
      </c>
      <c r="D829" s="2">
        <v>2</v>
      </c>
      <c r="E829" s="2" t="s">
        <v>3878</v>
      </c>
      <c r="F829" s="2" t="s">
        <v>3879</v>
      </c>
      <c r="G829" s="2" t="s">
        <v>3880</v>
      </c>
      <c r="H829" s="2" t="s">
        <v>3881</v>
      </c>
      <c r="I829" s="2">
        <v>1</v>
      </c>
      <c r="J829" s="2">
        <v>1231.6615899999999</v>
      </c>
      <c r="K829" s="3">
        <v>0.755</v>
      </c>
      <c r="L829" s="3">
        <v>0.874</v>
      </c>
      <c r="M829" s="2">
        <v>0.98587525903862705</v>
      </c>
      <c r="N829" s="2">
        <v>0.67669579783970701</v>
      </c>
      <c r="O829" s="2">
        <v>14.45</v>
      </c>
      <c r="P829" s="2">
        <v>20.43</v>
      </c>
      <c r="Q829" s="2">
        <v>113.5</v>
      </c>
      <c r="R829" s="2">
        <v>99.3</v>
      </c>
      <c r="S829" s="2">
        <v>87.2</v>
      </c>
      <c r="T829" s="2">
        <v>18.649999999999999</v>
      </c>
      <c r="U829" s="2">
        <v>9.81</v>
      </c>
      <c r="V829" s="2">
        <v>16.96</v>
      </c>
      <c r="W829" s="4">
        <v>9820.6319873413304</v>
      </c>
      <c r="X829" s="4">
        <v>7507.8324810803697</v>
      </c>
      <c r="Y829" s="4">
        <v>10959.118873884499</v>
      </c>
      <c r="Z829" s="4">
        <v>7438.21337890625</v>
      </c>
      <c r="AA829" s="4">
        <v>8593.0425657528904</v>
      </c>
      <c r="AB829" s="4">
        <v>9022.3950983719205</v>
      </c>
      <c r="AC829" s="4">
        <v>5671.3566031980499</v>
      </c>
      <c r="AD829" s="4">
        <v>7889.0290171388597</v>
      </c>
      <c r="AE829" s="4">
        <v>7543.4674343410297</v>
      </c>
      <c r="AF829" s="2" t="s">
        <v>14</v>
      </c>
      <c r="AG829" s="2" t="s">
        <v>14</v>
      </c>
      <c r="AH829" s="2" t="s">
        <v>11</v>
      </c>
      <c r="AI829" s="2" t="s">
        <v>14</v>
      </c>
      <c r="AJ829" s="2" t="s">
        <v>14</v>
      </c>
      <c r="AK829" s="2" t="s">
        <v>11</v>
      </c>
      <c r="AL829" s="2" t="s">
        <v>14</v>
      </c>
      <c r="AM829" s="2" t="s">
        <v>14</v>
      </c>
      <c r="AN829" s="2" t="s">
        <v>14</v>
      </c>
      <c r="AO829" s="2">
        <v>1.227E-3</v>
      </c>
      <c r="AP829" s="2">
        <v>6.7380000000000001E-3</v>
      </c>
      <c r="AQ829" s="2">
        <v>1.68</v>
      </c>
      <c r="AR829" s="2">
        <v>39.06</v>
      </c>
    </row>
    <row r="830" spans="1:44">
      <c r="A830" s="2" t="s">
        <v>944</v>
      </c>
      <c r="B830" s="2" t="s">
        <v>46</v>
      </c>
      <c r="C830" s="2">
        <v>2</v>
      </c>
      <c r="D830" s="2">
        <v>4</v>
      </c>
      <c r="E830" s="2" t="s">
        <v>3882</v>
      </c>
      <c r="F830" s="2" t="s">
        <v>3883</v>
      </c>
      <c r="G830" s="2" t="s">
        <v>3884</v>
      </c>
      <c r="H830" s="2" t="s">
        <v>3885</v>
      </c>
      <c r="I830" s="2">
        <v>1</v>
      </c>
      <c r="J830" s="2">
        <v>1867.0469800000001</v>
      </c>
      <c r="K830" s="3">
        <v>0.755</v>
      </c>
      <c r="L830" s="3">
        <v>0.75700000000000001</v>
      </c>
      <c r="M830" s="2">
        <v>0.98587525903862705</v>
      </c>
      <c r="N830" s="2">
        <v>0.23709300426576199</v>
      </c>
      <c r="O830" s="2">
        <v>94.99</v>
      </c>
      <c r="P830" s="2">
        <v>117.99</v>
      </c>
      <c r="Q830" s="2">
        <v>80.5</v>
      </c>
      <c r="R830" s="2">
        <v>158.6</v>
      </c>
      <c r="S830" s="2">
        <v>60.8</v>
      </c>
      <c r="T830" s="2">
        <v>59.87</v>
      </c>
      <c r="U830" s="2">
        <v>55.06</v>
      </c>
      <c r="V830" s="2">
        <v>80.95</v>
      </c>
      <c r="W830" s="4">
        <v>4208.8216884159601</v>
      </c>
      <c r="X830" s="4">
        <v>9080.5424024246295</v>
      </c>
      <c r="Y830" s="4">
        <v>2945.2417744760701</v>
      </c>
      <c r="Z830" s="4">
        <v>8289.263671875</v>
      </c>
      <c r="AA830" s="4">
        <v>8864.0144940728096</v>
      </c>
      <c r="AB830" s="4">
        <v>2385.3903671767598</v>
      </c>
      <c r="AC830" s="4">
        <v>8846.8020551928203</v>
      </c>
      <c r="AD830" s="4">
        <v>1806.39253898943</v>
      </c>
      <c r="AE830" s="4">
        <v>3178.6235121352101</v>
      </c>
      <c r="AF830" s="2" t="s">
        <v>11</v>
      </c>
      <c r="AG830" s="2" t="s">
        <v>11</v>
      </c>
      <c r="AH830" s="2" t="s">
        <v>15</v>
      </c>
      <c r="AI830" s="2" t="s">
        <v>14</v>
      </c>
      <c r="AJ830" s="2" t="s">
        <v>11</v>
      </c>
      <c r="AK830" s="2" t="s">
        <v>15</v>
      </c>
      <c r="AL830" s="2" t="s">
        <v>11</v>
      </c>
      <c r="AM830" s="2" t="s">
        <v>15</v>
      </c>
      <c r="AN830" s="2" t="s">
        <v>15</v>
      </c>
      <c r="AO830" s="2">
        <v>1.8780000000000001E-4</v>
      </c>
      <c r="AP830" s="2">
        <v>2.1260000000000001E-6</v>
      </c>
      <c r="AQ830" s="2">
        <v>2.54</v>
      </c>
      <c r="AR830" s="2">
        <v>47.1</v>
      </c>
    </row>
    <row r="831" spans="1:44">
      <c r="A831" s="2" t="s">
        <v>777</v>
      </c>
      <c r="B831" s="2" t="s">
        <v>54</v>
      </c>
      <c r="C831" s="2">
        <v>1</v>
      </c>
      <c r="D831" s="2">
        <v>16</v>
      </c>
      <c r="E831" s="2" t="s">
        <v>778</v>
      </c>
      <c r="F831" s="2" t="s">
        <v>779</v>
      </c>
      <c r="G831" s="2" t="s">
        <v>780</v>
      </c>
      <c r="H831" s="2" t="s">
        <v>3886</v>
      </c>
      <c r="I831" s="2">
        <v>1</v>
      </c>
      <c r="J831" s="2">
        <v>1854.95308</v>
      </c>
      <c r="K831" s="3">
        <v>0.754</v>
      </c>
      <c r="L831" s="3">
        <v>0.98699999999999999</v>
      </c>
      <c r="M831" s="2">
        <v>0.98587525903862705</v>
      </c>
      <c r="N831" s="2">
        <v>0.90346999625031998</v>
      </c>
      <c r="O831" s="2">
        <v>17.61</v>
      </c>
      <c r="P831" s="2">
        <v>13.93</v>
      </c>
      <c r="Q831" s="2">
        <v>119.6</v>
      </c>
      <c r="R831" s="2">
        <v>91.2</v>
      </c>
      <c r="S831" s="2">
        <v>89.2</v>
      </c>
      <c r="T831" s="2">
        <v>19.73</v>
      </c>
      <c r="U831" s="2">
        <v>8.1</v>
      </c>
      <c r="V831" s="2">
        <v>10.49</v>
      </c>
      <c r="W831" s="4">
        <v>93953.497425493304</v>
      </c>
      <c r="X831" s="4">
        <v>103582.623991891</v>
      </c>
      <c r="Y831" s="4">
        <v>69512.845349854004</v>
      </c>
      <c r="Z831" s="4">
        <v>75322.17578125</v>
      </c>
      <c r="AA831" s="4">
        <v>71678.090571924302</v>
      </c>
      <c r="AB831" s="4">
        <v>64139.169829855302</v>
      </c>
      <c r="AC831" s="4">
        <v>70085.9129970871</v>
      </c>
      <c r="AD831" s="4">
        <v>78087.555516979293</v>
      </c>
      <c r="AE831" s="4">
        <v>63308.694243818201</v>
      </c>
      <c r="AF831" s="2" t="s">
        <v>11</v>
      </c>
      <c r="AG831" s="2" t="s">
        <v>11</v>
      </c>
      <c r="AH831" s="2" t="s">
        <v>11</v>
      </c>
      <c r="AI831" s="2" t="s">
        <v>11</v>
      </c>
      <c r="AJ831" s="2" t="s">
        <v>11</v>
      </c>
      <c r="AK831" s="2" t="s">
        <v>11</v>
      </c>
      <c r="AL831" s="2" t="s">
        <v>11</v>
      </c>
      <c r="AM831" s="2" t="s">
        <v>11</v>
      </c>
      <c r="AN831" s="2" t="s">
        <v>11</v>
      </c>
      <c r="AO831" s="2">
        <v>1.8780000000000001E-4</v>
      </c>
      <c r="AP831" s="2">
        <v>1.2279999999999999E-6</v>
      </c>
      <c r="AQ831" s="2">
        <v>3.41</v>
      </c>
      <c r="AR831" s="2">
        <v>42.53</v>
      </c>
    </row>
    <row r="832" spans="1:44">
      <c r="A832" s="2" t="s">
        <v>3887</v>
      </c>
      <c r="B832" s="2" t="s">
        <v>58</v>
      </c>
      <c r="C832" s="2">
        <v>3</v>
      </c>
      <c r="D832" s="2">
        <v>8</v>
      </c>
      <c r="E832" s="2" t="s">
        <v>3888</v>
      </c>
      <c r="F832" s="2" t="s">
        <v>3889</v>
      </c>
      <c r="G832" s="2" t="s">
        <v>3890</v>
      </c>
      <c r="H832" s="2" t="s">
        <v>3891</v>
      </c>
      <c r="I832" s="2">
        <v>1</v>
      </c>
      <c r="J832" s="2">
        <v>1637.9407200000001</v>
      </c>
      <c r="K832" s="3">
        <v>0.754</v>
      </c>
      <c r="L832" s="3">
        <v>0.98099999999999998</v>
      </c>
      <c r="M832" s="2">
        <v>0.98587525903862705</v>
      </c>
      <c r="N832" s="2">
        <v>0.92301782110432695</v>
      </c>
      <c r="O832" s="2">
        <v>26.39</v>
      </c>
      <c r="P832" s="2">
        <v>28.63</v>
      </c>
      <c r="Q832" s="2">
        <v>118.9</v>
      </c>
      <c r="R832" s="2">
        <v>91.4</v>
      </c>
      <c r="S832" s="2">
        <v>89.7</v>
      </c>
      <c r="T832" s="2">
        <v>7.06</v>
      </c>
      <c r="U832" s="2">
        <v>11.33</v>
      </c>
      <c r="V832" s="2">
        <v>42.58</v>
      </c>
      <c r="W832" s="4">
        <v>9308.6244882603205</v>
      </c>
      <c r="X832" s="4">
        <v>8851.9444022655298</v>
      </c>
      <c r="Y832" s="4">
        <v>8085.9965142604697</v>
      </c>
      <c r="Z832" s="4">
        <v>6802.51513671875</v>
      </c>
      <c r="AA832" s="4">
        <v>8116.2093274561203</v>
      </c>
      <c r="AB832" s="4">
        <v>6626.6505851594302</v>
      </c>
      <c r="AC832" s="4">
        <v>3162.8551987279402</v>
      </c>
      <c r="AD832" s="4">
        <v>8117.5188218959402</v>
      </c>
      <c r="AE832" s="4">
        <v>6672.7842382377003</v>
      </c>
      <c r="AF832" s="2" t="s">
        <v>11</v>
      </c>
      <c r="AG832" s="2" t="s">
        <v>11</v>
      </c>
      <c r="AH832" s="2" t="s">
        <v>11</v>
      </c>
      <c r="AI832" s="2" t="s">
        <v>14</v>
      </c>
      <c r="AJ832" s="2" t="s">
        <v>11</v>
      </c>
      <c r="AK832" s="2" t="s">
        <v>11</v>
      </c>
      <c r="AL832" s="2" t="s">
        <v>11</v>
      </c>
      <c r="AM832" s="2" t="s">
        <v>11</v>
      </c>
      <c r="AN832" s="2" t="s">
        <v>11</v>
      </c>
      <c r="AO832" s="2">
        <v>1.8780000000000001E-4</v>
      </c>
      <c r="AP832" s="2">
        <v>1.426E-4</v>
      </c>
      <c r="AQ832" s="2">
        <v>3.11</v>
      </c>
      <c r="AR832" s="2">
        <v>43.08</v>
      </c>
    </row>
    <row r="833" spans="1:44">
      <c r="A833" s="2" t="s">
        <v>3892</v>
      </c>
      <c r="B833" s="2" t="s">
        <v>97</v>
      </c>
      <c r="C833" s="2">
        <v>1</v>
      </c>
      <c r="D833" s="2">
        <v>3</v>
      </c>
      <c r="E833" s="2" t="s">
        <v>3893</v>
      </c>
      <c r="F833" s="2" t="s">
        <v>3894</v>
      </c>
      <c r="G833" s="2" t="s">
        <v>3895</v>
      </c>
      <c r="H833" s="2" t="s">
        <v>3896</v>
      </c>
      <c r="I833" s="2">
        <v>1</v>
      </c>
      <c r="J833" s="2">
        <v>1655.87852</v>
      </c>
      <c r="K833" s="3">
        <v>0.752</v>
      </c>
      <c r="L833" s="3">
        <v>0.94499999999999995</v>
      </c>
      <c r="M833" s="2">
        <v>0.98587525903862705</v>
      </c>
      <c r="N833" s="2">
        <v>0.86599013099180899</v>
      </c>
      <c r="O833" s="2">
        <v>33.22</v>
      </c>
      <c r="P833" s="2">
        <v>8.9600000000000009</v>
      </c>
      <c r="Q833" s="2">
        <v>117.8</v>
      </c>
      <c r="R833" s="2">
        <v>93.7</v>
      </c>
      <c r="S833" s="2">
        <v>88.5</v>
      </c>
      <c r="T833" s="2">
        <v>30.86</v>
      </c>
      <c r="U833" s="2">
        <v>4.67</v>
      </c>
      <c r="V833" s="2">
        <v>10</v>
      </c>
      <c r="W833" s="4">
        <v>10315.1841337531</v>
      </c>
      <c r="X833" s="4">
        <v>14688.473562928701</v>
      </c>
      <c r="Y833" s="4">
        <v>8003.7325351673999</v>
      </c>
      <c r="Z833" s="4">
        <v>8203.712890625</v>
      </c>
      <c r="AA833" s="4">
        <v>8174.2982236012303</v>
      </c>
      <c r="AB833" s="4">
        <v>8869.3563822165397</v>
      </c>
      <c r="AC833" s="4">
        <v>8922.8594679869093</v>
      </c>
      <c r="AD833" s="4">
        <v>7386.7075269495899</v>
      </c>
      <c r="AE833" s="4">
        <v>7754.3785412438201</v>
      </c>
      <c r="AF833" s="2" t="s">
        <v>11</v>
      </c>
      <c r="AG833" s="2" t="s">
        <v>11</v>
      </c>
      <c r="AH833" s="2" t="s">
        <v>11</v>
      </c>
      <c r="AI833" s="2" t="s">
        <v>14</v>
      </c>
      <c r="AJ833" s="2" t="s">
        <v>14</v>
      </c>
      <c r="AK833" s="2" t="s">
        <v>14</v>
      </c>
      <c r="AL833" s="2" t="s">
        <v>14</v>
      </c>
      <c r="AM833" s="2" t="s">
        <v>14</v>
      </c>
      <c r="AN833" s="2" t="s">
        <v>14</v>
      </c>
      <c r="AO833" s="2">
        <v>1.8780000000000001E-4</v>
      </c>
      <c r="AP833" s="2">
        <v>7.7669999999999993E-5</v>
      </c>
      <c r="AQ833" s="2">
        <v>2.78</v>
      </c>
      <c r="AR833" s="2">
        <v>42.56</v>
      </c>
    </row>
    <row r="834" spans="1:44">
      <c r="A834" s="2" t="s">
        <v>3897</v>
      </c>
      <c r="B834" s="2" t="s">
        <v>97</v>
      </c>
      <c r="C834" s="2">
        <v>3</v>
      </c>
      <c r="D834" s="2">
        <v>5</v>
      </c>
      <c r="E834" s="2" t="s">
        <v>2349</v>
      </c>
      <c r="F834" s="2" t="s">
        <v>3898</v>
      </c>
      <c r="G834" s="2" t="s">
        <v>3899</v>
      </c>
      <c r="H834" s="2" t="s">
        <v>2352</v>
      </c>
      <c r="I834" s="2">
        <v>1</v>
      </c>
      <c r="J834" s="2">
        <v>1315.6674599999999</v>
      </c>
      <c r="K834" s="3">
        <v>0.75</v>
      </c>
      <c r="L834" s="3">
        <v>1.2090000000000001</v>
      </c>
      <c r="M834" s="2">
        <v>0.98587525903862705</v>
      </c>
      <c r="N834" s="2">
        <v>0.96092616389491203</v>
      </c>
      <c r="O834" s="2">
        <v>20.61</v>
      </c>
      <c r="P834" s="2">
        <v>24.97</v>
      </c>
      <c r="Q834" s="2">
        <v>126.9</v>
      </c>
      <c r="R834" s="2">
        <v>78</v>
      </c>
      <c r="S834" s="2">
        <v>95.2</v>
      </c>
      <c r="T834" s="2">
        <v>20.97</v>
      </c>
      <c r="U834" s="2">
        <v>48.17</v>
      </c>
      <c r="V834" s="2">
        <v>13.84</v>
      </c>
      <c r="W834" s="4">
        <v>8276.5117920230095</v>
      </c>
      <c r="X834" s="4">
        <v>6574.8066961473896</v>
      </c>
      <c r="Y834" s="4">
        <v>10057.391882149999</v>
      </c>
      <c r="Z834" s="4">
        <v>5085.830078125</v>
      </c>
      <c r="AA834" s="4">
        <v>4507.9743750264997</v>
      </c>
      <c r="AB834" s="4">
        <v>10310.206238343</v>
      </c>
      <c r="AC834" s="4">
        <v>5449.7568435121002</v>
      </c>
      <c r="AD834" s="4">
        <v>6207.4826011554997</v>
      </c>
      <c r="AE834" s="4">
        <v>7183.7552714588501</v>
      </c>
      <c r="AF834" s="2" t="s">
        <v>11</v>
      </c>
      <c r="AG834" s="2" t="s">
        <v>14</v>
      </c>
      <c r="AH834" s="2" t="s">
        <v>11</v>
      </c>
      <c r="AI834" s="2" t="s">
        <v>14</v>
      </c>
      <c r="AJ834" s="2" t="s">
        <v>11</v>
      </c>
      <c r="AK834" s="2" t="s">
        <v>14</v>
      </c>
      <c r="AL834" s="2" t="s">
        <v>14</v>
      </c>
      <c r="AM834" s="2" t="s">
        <v>11</v>
      </c>
      <c r="AN834" s="2" t="s">
        <v>11</v>
      </c>
      <c r="AO834" s="2">
        <v>7.1270000000000003E-4</v>
      </c>
      <c r="AP834" s="2">
        <v>3.9029999999999998E-3</v>
      </c>
      <c r="AQ834" s="2">
        <v>2.15</v>
      </c>
      <c r="AR834" s="2">
        <v>27.25</v>
      </c>
    </row>
    <row r="835" spans="1:44">
      <c r="A835" s="2" t="s">
        <v>169</v>
      </c>
      <c r="B835" s="2" t="s">
        <v>56</v>
      </c>
      <c r="C835" s="2">
        <v>3</v>
      </c>
      <c r="D835" s="2">
        <v>1</v>
      </c>
      <c r="E835" s="2" t="s">
        <v>2736</v>
      </c>
      <c r="F835" s="2" t="s">
        <v>3900</v>
      </c>
      <c r="G835" s="2" t="s">
        <v>3901</v>
      </c>
      <c r="H835" s="2" t="s">
        <v>2739</v>
      </c>
      <c r="I835" s="2">
        <v>1</v>
      </c>
      <c r="J835" s="2">
        <v>1849.9992999999999</v>
      </c>
      <c r="K835" s="3">
        <v>0.75</v>
      </c>
      <c r="L835" s="3">
        <v>1.2789999999999999</v>
      </c>
      <c r="M835" s="2">
        <v>0.98587525903862705</v>
      </c>
      <c r="N835" s="2">
        <v>0.90787330727097204</v>
      </c>
      <c r="O835" s="2">
        <v>82.85</v>
      </c>
      <c r="P835" s="2">
        <v>72.86</v>
      </c>
      <c r="Q835" s="2">
        <v>144.80000000000001</v>
      </c>
      <c r="R835" s="2">
        <v>85.5</v>
      </c>
      <c r="S835" s="2">
        <v>69.7</v>
      </c>
      <c r="T835" s="2">
        <v>64.38</v>
      </c>
      <c r="U835" s="2">
        <v>33.72</v>
      </c>
      <c r="V835" s="2">
        <v>76.790000000000006</v>
      </c>
      <c r="W835" s="4">
        <v>10301.2386599574</v>
      </c>
      <c r="X835" s="4">
        <v>4828.6118030144598</v>
      </c>
      <c r="Y835" s="4">
        <v>2851.87200170813</v>
      </c>
      <c r="Z835" s="4">
        <v>1747.41454348907</v>
      </c>
      <c r="AA835" s="4">
        <v>3570.0888636592199</v>
      </c>
      <c r="AB835" s="4">
        <v>2850.8523040701398</v>
      </c>
      <c r="AC835" s="4">
        <v>7722.65768121357</v>
      </c>
      <c r="AD835" s="4">
        <v>2234.9258646022499</v>
      </c>
      <c r="AE835" s="4">
        <v>2322.26158314235</v>
      </c>
      <c r="AF835" s="2" t="s">
        <v>11</v>
      </c>
      <c r="AG835" s="2" t="s">
        <v>15</v>
      </c>
      <c r="AH835" s="2" t="s">
        <v>15</v>
      </c>
      <c r="AI835" s="2" t="s">
        <v>15</v>
      </c>
      <c r="AJ835" s="2" t="s">
        <v>15</v>
      </c>
      <c r="AK835" s="2" t="s">
        <v>15</v>
      </c>
      <c r="AL835" s="2" t="s">
        <v>14</v>
      </c>
      <c r="AM835" s="2" t="s">
        <v>15</v>
      </c>
      <c r="AN835" s="2" t="s">
        <v>15</v>
      </c>
      <c r="AO835" s="2">
        <v>1.8780000000000001E-4</v>
      </c>
      <c r="AP835" s="2">
        <v>1.9850000000000001E-6</v>
      </c>
      <c r="AQ835" s="2">
        <v>3.47</v>
      </c>
      <c r="AR835" s="2">
        <v>51.77</v>
      </c>
    </row>
    <row r="836" spans="1:44">
      <c r="A836" s="2" t="s">
        <v>3902</v>
      </c>
      <c r="B836" s="2" t="s">
        <v>74</v>
      </c>
      <c r="C836" s="2">
        <v>6</v>
      </c>
      <c r="D836" s="2">
        <v>6</v>
      </c>
      <c r="E836" s="2" t="s">
        <v>3903</v>
      </c>
      <c r="F836" s="2" t="s">
        <v>3904</v>
      </c>
      <c r="G836" s="2" t="s">
        <v>3905</v>
      </c>
      <c r="H836" s="2" t="s">
        <v>3906</v>
      </c>
      <c r="I836" s="2">
        <v>1</v>
      </c>
      <c r="J836" s="2">
        <v>2456.1299300000001</v>
      </c>
      <c r="K836" s="3">
        <v>0.749</v>
      </c>
      <c r="L836" s="3">
        <v>0.96899999999999997</v>
      </c>
      <c r="M836" s="2">
        <v>0.98587525903862705</v>
      </c>
      <c r="N836" s="2">
        <v>0.86655702561481995</v>
      </c>
      <c r="O836" s="2">
        <v>21.97</v>
      </c>
      <c r="P836" s="2">
        <v>20.22</v>
      </c>
      <c r="Q836" s="2">
        <v>121.8</v>
      </c>
      <c r="R836" s="2">
        <v>87</v>
      </c>
      <c r="S836" s="2">
        <v>91.2</v>
      </c>
      <c r="T836" s="2">
        <v>15.71</v>
      </c>
      <c r="U836" s="2">
        <v>14.73</v>
      </c>
      <c r="V836" s="2">
        <v>12.57</v>
      </c>
      <c r="W836" s="4">
        <v>13949.470062295901</v>
      </c>
      <c r="X836" s="4">
        <v>16376.5291234085</v>
      </c>
      <c r="Y836" s="4">
        <v>19126.841654285399</v>
      </c>
      <c r="Z836" s="4">
        <v>11690.6494140625</v>
      </c>
      <c r="AA836" s="4">
        <v>10929.732359493401</v>
      </c>
      <c r="AB836" s="4">
        <v>14388.089099074299</v>
      </c>
      <c r="AC836" s="4">
        <v>13647.2980507092</v>
      </c>
      <c r="AD836" s="4">
        <v>12266.035762503099</v>
      </c>
      <c r="AE836" s="4">
        <v>10592.8875940014</v>
      </c>
      <c r="AF836" s="2" t="s">
        <v>11</v>
      </c>
      <c r="AG836" s="2" t="s">
        <v>11</v>
      </c>
      <c r="AH836" s="2" t="s">
        <v>11</v>
      </c>
      <c r="AI836" s="2" t="s">
        <v>11</v>
      </c>
      <c r="AJ836" s="2" t="s">
        <v>14</v>
      </c>
      <c r="AK836" s="2" t="s">
        <v>14</v>
      </c>
      <c r="AL836" s="2" t="s">
        <v>11</v>
      </c>
      <c r="AM836" s="2" t="s">
        <v>11</v>
      </c>
      <c r="AN836" s="2" t="s">
        <v>14</v>
      </c>
      <c r="AO836" s="2">
        <v>1.8780000000000001E-4</v>
      </c>
      <c r="AP836" s="2">
        <v>1.3339999999999999E-3</v>
      </c>
      <c r="AQ836" s="2">
        <v>3.29</v>
      </c>
      <c r="AR836" s="2">
        <v>35.729999999999997</v>
      </c>
    </row>
    <row r="837" spans="1:44">
      <c r="A837" s="2" t="s">
        <v>3907</v>
      </c>
      <c r="B837" s="2" t="s">
        <v>36</v>
      </c>
      <c r="C837" s="2">
        <v>1</v>
      </c>
      <c r="D837" s="2">
        <v>8</v>
      </c>
      <c r="E837" s="2" t="s">
        <v>3908</v>
      </c>
      <c r="F837" s="2" t="s">
        <v>3909</v>
      </c>
      <c r="G837" s="2" t="s">
        <v>3910</v>
      </c>
      <c r="H837" s="2" t="s">
        <v>3911</v>
      </c>
      <c r="I837" s="2">
        <v>1</v>
      </c>
      <c r="J837" s="2">
        <v>1353.6619800000001</v>
      </c>
      <c r="K837" s="3">
        <v>0.749</v>
      </c>
      <c r="L837" s="3">
        <v>0.66</v>
      </c>
      <c r="M837" s="2">
        <v>0.98587525903862705</v>
      </c>
      <c r="N837" s="2">
        <v>3.5413296218503303E-2</v>
      </c>
      <c r="O837" s="2">
        <v>17.190000000000001</v>
      </c>
      <c r="P837" s="2">
        <v>17.46</v>
      </c>
      <c r="Q837" s="2">
        <v>104</v>
      </c>
      <c r="R837" s="2">
        <v>118.1</v>
      </c>
      <c r="S837" s="2">
        <v>77.900000000000006</v>
      </c>
      <c r="T837" s="2">
        <v>18.54</v>
      </c>
      <c r="U837" s="2">
        <v>17.8</v>
      </c>
      <c r="V837" s="2">
        <v>9.83</v>
      </c>
      <c r="W837" s="4">
        <v>13924.6703563398</v>
      </c>
      <c r="X837" s="4">
        <v>9553.3880626964692</v>
      </c>
      <c r="Y837" s="4">
        <v>11932.9990782082</v>
      </c>
      <c r="Z837" s="4">
        <v>15540.8994140625</v>
      </c>
      <c r="AA837" s="4">
        <v>10823.187607879099</v>
      </c>
      <c r="AB837" s="4">
        <v>13547.212806764401</v>
      </c>
      <c r="AC837" s="4">
        <v>8936.4224854471195</v>
      </c>
      <c r="AD837" s="4">
        <v>9853.78771113935</v>
      </c>
      <c r="AE837" s="4">
        <v>8092.8065095632101</v>
      </c>
      <c r="AF837" s="2" t="s">
        <v>11</v>
      </c>
      <c r="AG837" s="2" t="s">
        <v>11</v>
      </c>
      <c r="AH837" s="2" t="s">
        <v>11</v>
      </c>
      <c r="AI837" s="2" t="s">
        <v>11</v>
      </c>
      <c r="AJ837" s="2" t="s">
        <v>11</v>
      </c>
      <c r="AK837" s="2" t="s">
        <v>11</v>
      </c>
      <c r="AL837" s="2" t="s">
        <v>11</v>
      </c>
      <c r="AM837" s="2" t="s">
        <v>11</v>
      </c>
      <c r="AN837" s="2" t="s">
        <v>14</v>
      </c>
      <c r="AO837" s="2">
        <v>1.8780000000000001E-4</v>
      </c>
      <c r="AP837" s="2">
        <v>6.2370000000000004E-4</v>
      </c>
      <c r="AQ837" s="2">
        <v>2.5299999999999998</v>
      </c>
      <c r="AR837" s="2">
        <v>35.229999999999997</v>
      </c>
    </row>
    <row r="838" spans="1:44">
      <c r="A838" s="2" t="s">
        <v>3912</v>
      </c>
      <c r="B838" s="2" t="s">
        <v>3913</v>
      </c>
      <c r="C838" s="2">
        <v>6</v>
      </c>
      <c r="D838" s="2">
        <v>2</v>
      </c>
      <c r="E838" s="2" t="s">
        <v>3914</v>
      </c>
      <c r="F838" s="2" t="s">
        <v>3915</v>
      </c>
      <c r="G838" s="2" t="s">
        <v>3916</v>
      </c>
      <c r="H838" s="2" t="s">
        <v>3917</v>
      </c>
      <c r="I838" s="2">
        <v>1</v>
      </c>
      <c r="J838" s="2">
        <v>1538.7164</v>
      </c>
      <c r="K838" s="3">
        <v>0.749</v>
      </c>
      <c r="L838" s="3">
        <v>0.996</v>
      </c>
      <c r="M838" s="2">
        <v>0.98587525903862705</v>
      </c>
      <c r="N838" s="2">
        <v>0.91396830302906096</v>
      </c>
      <c r="O838" s="2">
        <v>106.7</v>
      </c>
      <c r="P838" s="2">
        <v>106.7</v>
      </c>
      <c r="Q838" s="2">
        <v>144.9</v>
      </c>
      <c r="R838" s="2">
        <v>101</v>
      </c>
      <c r="S838" s="2">
        <v>54.1</v>
      </c>
      <c r="T838" s="2">
        <v>44.47</v>
      </c>
      <c r="U838" s="2">
        <v>47.91</v>
      </c>
      <c r="V838" s="2">
        <v>74.290000000000006</v>
      </c>
      <c r="W838" s="4">
        <v>10773.839653794499</v>
      </c>
      <c r="X838" s="4">
        <v>9653.9935351270105</v>
      </c>
      <c r="Y838" s="4">
        <v>4013.39749665421</v>
      </c>
      <c r="Z838" s="4">
        <v>8911.7783203125</v>
      </c>
      <c r="AA838" s="4">
        <v>6729.0144987174399</v>
      </c>
      <c r="AB838" s="4">
        <v>3017.8200743972502</v>
      </c>
      <c r="AC838" s="4">
        <v>10722.2514314157</v>
      </c>
      <c r="AD838" s="4">
        <v>3606.1360063874999</v>
      </c>
      <c r="AE838" s="4">
        <v>3005.3001973036598</v>
      </c>
      <c r="AF838" s="2" t="s">
        <v>11</v>
      </c>
      <c r="AG838" s="2" t="s">
        <v>14</v>
      </c>
      <c r="AH838" s="2" t="s">
        <v>15</v>
      </c>
      <c r="AI838" s="2" t="s">
        <v>14</v>
      </c>
      <c r="AJ838" s="2" t="s">
        <v>14</v>
      </c>
      <c r="AK838" s="2" t="s">
        <v>15</v>
      </c>
      <c r="AL838" s="2" t="s">
        <v>11</v>
      </c>
      <c r="AM838" s="2" t="s">
        <v>15</v>
      </c>
      <c r="AN838" s="2" t="s">
        <v>15</v>
      </c>
      <c r="AO838" s="2">
        <v>1.8780000000000001E-4</v>
      </c>
      <c r="AP838" s="2">
        <v>3.6989999999999999E-4</v>
      </c>
      <c r="AQ838" s="2">
        <v>2.15</v>
      </c>
      <c r="AR838" s="2">
        <v>47.05</v>
      </c>
    </row>
    <row r="839" spans="1:44">
      <c r="A839" s="2" t="s">
        <v>3918</v>
      </c>
      <c r="B839" s="2" t="s">
        <v>87</v>
      </c>
      <c r="C839" s="2">
        <v>1</v>
      </c>
      <c r="D839" s="2">
        <v>14</v>
      </c>
      <c r="E839" s="2" t="s">
        <v>3919</v>
      </c>
      <c r="F839" s="2" t="s">
        <v>3920</v>
      </c>
      <c r="G839" s="2" t="s">
        <v>3921</v>
      </c>
      <c r="H839" s="2" t="s">
        <v>3922</v>
      </c>
      <c r="I839" s="2">
        <v>1</v>
      </c>
      <c r="J839" s="2">
        <v>1959.1459600000001</v>
      </c>
      <c r="K839" s="3">
        <v>0.748</v>
      </c>
      <c r="L839" s="3">
        <v>0.88</v>
      </c>
      <c r="M839" s="2">
        <v>0.98587525903862705</v>
      </c>
      <c r="N839" s="2">
        <v>0.58905731785694204</v>
      </c>
      <c r="O839" s="2">
        <v>65.88</v>
      </c>
      <c r="P839" s="2">
        <v>44.64</v>
      </c>
      <c r="Q839" s="2">
        <v>133.6</v>
      </c>
      <c r="R839" s="2">
        <v>95.8</v>
      </c>
      <c r="S839" s="2">
        <v>70.599999999999994</v>
      </c>
      <c r="T839" s="2">
        <v>48.81</v>
      </c>
      <c r="U839" s="2">
        <v>32.770000000000003</v>
      </c>
      <c r="V839" s="2">
        <v>45.04</v>
      </c>
      <c r="W839" s="4">
        <v>76159.794859718793</v>
      </c>
      <c r="X839" s="4">
        <v>91825.6865729782</v>
      </c>
      <c r="Y839" s="4">
        <v>29898.611299951201</v>
      </c>
      <c r="Z839" s="4">
        <v>54570.47265625</v>
      </c>
      <c r="AA839" s="4">
        <v>32453.880124209099</v>
      </c>
      <c r="AB839" s="4">
        <v>64964.049986003098</v>
      </c>
      <c r="AC839" s="4">
        <v>68681.403500065004</v>
      </c>
      <c r="AD839" s="4">
        <v>40245.001176497201</v>
      </c>
      <c r="AE839" s="4">
        <v>28548.350858122401</v>
      </c>
      <c r="AF839" s="2" t="s">
        <v>11</v>
      </c>
      <c r="AG839" s="2" t="s">
        <v>11</v>
      </c>
      <c r="AH839" s="2" t="s">
        <v>11</v>
      </c>
      <c r="AI839" s="2" t="s">
        <v>11</v>
      </c>
      <c r="AJ839" s="2" t="s">
        <v>11</v>
      </c>
      <c r="AK839" s="2" t="s">
        <v>11</v>
      </c>
      <c r="AL839" s="2" t="s">
        <v>11</v>
      </c>
      <c r="AM839" s="2" t="s">
        <v>11</v>
      </c>
      <c r="AN839" s="2" t="s">
        <v>14</v>
      </c>
      <c r="AO839" s="2">
        <v>1.8780000000000001E-4</v>
      </c>
      <c r="AP839" s="2">
        <v>7.3339999999999997E-9</v>
      </c>
      <c r="AQ839" s="2">
        <v>4.45</v>
      </c>
      <c r="AR839" s="2">
        <v>32.119999999999997</v>
      </c>
    </row>
    <row r="840" spans="1:44">
      <c r="A840" s="2" t="s">
        <v>914</v>
      </c>
      <c r="B840" s="2" t="s">
        <v>36</v>
      </c>
      <c r="C840" s="2">
        <v>2</v>
      </c>
      <c r="D840" s="2">
        <v>9</v>
      </c>
      <c r="E840" s="2" t="s">
        <v>128</v>
      </c>
      <c r="F840" s="2" t="s">
        <v>915</v>
      </c>
      <c r="G840" s="2" t="s">
        <v>916</v>
      </c>
      <c r="H840" s="2" t="s">
        <v>1319</v>
      </c>
      <c r="I840" s="2">
        <v>1</v>
      </c>
      <c r="J840" s="2">
        <v>1136.5404699999999</v>
      </c>
      <c r="K840" s="3">
        <v>0.748</v>
      </c>
      <c r="L840" s="3">
        <v>0.83399999999999996</v>
      </c>
      <c r="M840" s="2">
        <v>0.98587525903862705</v>
      </c>
      <c r="N840" s="2">
        <v>0.43854496637665602</v>
      </c>
      <c r="O840" s="2">
        <v>20.81</v>
      </c>
      <c r="P840" s="2">
        <v>13.21</v>
      </c>
      <c r="Q840" s="2">
        <v>111.3</v>
      </c>
      <c r="R840" s="2">
        <v>105.5</v>
      </c>
      <c r="S840" s="2">
        <v>83.2</v>
      </c>
      <c r="T840" s="2">
        <v>25.7</v>
      </c>
      <c r="U840" s="2">
        <v>10.4</v>
      </c>
      <c r="V840" s="2">
        <v>7.81</v>
      </c>
      <c r="W840" s="4">
        <v>23344.2033766801</v>
      </c>
      <c r="X840" s="4">
        <v>39664.619856191202</v>
      </c>
      <c r="Y840" s="4">
        <v>34782.333251658798</v>
      </c>
      <c r="Z840" s="4">
        <v>28393.255859375</v>
      </c>
      <c r="AA840" s="4">
        <v>32996.881931702599</v>
      </c>
      <c r="AB840" s="4">
        <v>34880.331542445601</v>
      </c>
      <c r="AC840" s="4">
        <v>25127.8338535886</v>
      </c>
      <c r="AD840" s="4">
        <v>26008.043852386902</v>
      </c>
      <c r="AE840" s="4">
        <v>29103.682934472199</v>
      </c>
      <c r="AF840" s="2" t="s">
        <v>11</v>
      </c>
      <c r="AG840" s="2" t="s">
        <v>11</v>
      </c>
      <c r="AH840" s="2" t="s">
        <v>11</v>
      </c>
      <c r="AI840" s="2" t="s">
        <v>11</v>
      </c>
      <c r="AJ840" s="2" t="s">
        <v>11</v>
      </c>
      <c r="AK840" s="2" t="s">
        <v>11</v>
      </c>
      <c r="AL840" s="2" t="s">
        <v>11</v>
      </c>
      <c r="AM840" s="2" t="s">
        <v>11</v>
      </c>
      <c r="AN840" s="2" t="s">
        <v>11</v>
      </c>
      <c r="AO840" s="2">
        <v>1.8780000000000001E-4</v>
      </c>
      <c r="AP840" s="2">
        <v>1.304E-3</v>
      </c>
      <c r="AQ840" s="2">
        <v>2.38</v>
      </c>
      <c r="AR840" s="2">
        <v>27.9</v>
      </c>
    </row>
    <row r="841" spans="1:44">
      <c r="A841" s="2" t="s">
        <v>3923</v>
      </c>
      <c r="B841" s="2" t="s">
        <v>3924</v>
      </c>
      <c r="C841" s="2">
        <v>8</v>
      </c>
      <c r="D841" s="2">
        <v>8</v>
      </c>
      <c r="E841" s="2" t="s">
        <v>645</v>
      </c>
      <c r="F841" s="2" t="s">
        <v>3925</v>
      </c>
      <c r="G841" s="2" t="s">
        <v>3926</v>
      </c>
      <c r="H841" s="2" t="s">
        <v>3927</v>
      </c>
      <c r="I841" s="2">
        <v>1</v>
      </c>
      <c r="J841" s="2">
        <v>1456.7286799999999</v>
      </c>
      <c r="K841" s="3">
        <v>0.746</v>
      </c>
      <c r="L841" s="3">
        <v>0.95299999999999996</v>
      </c>
      <c r="M841" s="2">
        <v>0.98587525903862705</v>
      </c>
      <c r="N841" s="2">
        <v>0.82342476309385704</v>
      </c>
      <c r="O841" s="2">
        <v>11.52</v>
      </c>
      <c r="P841" s="2">
        <v>5.48</v>
      </c>
      <c r="Q841" s="2">
        <v>123</v>
      </c>
      <c r="R841" s="2">
        <v>91.8</v>
      </c>
      <c r="S841" s="2">
        <v>85.2</v>
      </c>
      <c r="T841" s="2">
        <v>17.36</v>
      </c>
      <c r="U841" s="2">
        <v>16.899999999999999</v>
      </c>
      <c r="V841" s="2">
        <v>16.329999999999998</v>
      </c>
      <c r="W841" s="4">
        <v>19668.170012443301</v>
      </c>
      <c r="X841" s="4">
        <v>17007.476831285901</v>
      </c>
      <c r="Y841" s="4">
        <v>23959.699893499401</v>
      </c>
      <c r="Z841" s="4">
        <v>14673.33203125</v>
      </c>
      <c r="AA841" s="4">
        <v>13772.202860775</v>
      </c>
      <c r="AB841" s="4">
        <v>18761.461999109801</v>
      </c>
      <c r="AC841" s="4">
        <v>13630.057062043599</v>
      </c>
      <c r="AD841" s="4">
        <v>13620.313386563699</v>
      </c>
      <c r="AE841" s="4">
        <v>17881.335358192799</v>
      </c>
      <c r="AF841" s="2" t="s">
        <v>11</v>
      </c>
      <c r="AG841" s="2" t="s">
        <v>11</v>
      </c>
      <c r="AH841" s="2" t="s">
        <v>11</v>
      </c>
      <c r="AI841" s="2" t="s">
        <v>11</v>
      </c>
      <c r="AJ841" s="2" t="s">
        <v>11</v>
      </c>
      <c r="AK841" s="2" t="s">
        <v>11</v>
      </c>
      <c r="AL841" s="2" t="s">
        <v>14</v>
      </c>
      <c r="AM841" s="2" t="s">
        <v>11</v>
      </c>
      <c r="AN841" s="2" t="s">
        <v>11</v>
      </c>
      <c r="AO841" s="2">
        <v>1.8780000000000001E-4</v>
      </c>
      <c r="AP841" s="2">
        <v>2.2460000000000001E-4</v>
      </c>
      <c r="AQ841" s="2">
        <v>2.94</v>
      </c>
      <c r="AR841" s="2">
        <v>35.15</v>
      </c>
    </row>
    <row r="842" spans="1:44">
      <c r="A842" s="2" t="s">
        <v>3928</v>
      </c>
      <c r="B842" s="2" t="s">
        <v>77</v>
      </c>
      <c r="C842" s="2">
        <v>4</v>
      </c>
      <c r="D842" s="2">
        <v>2</v>
      </c>
      <c r="E842" s="2" t="s">
        <v>1650</v>
      </c>
      <c r="F842" s="2" t="s">
        <v>3929</v>
      </c>
      <c r="G842" s="2" t="s">
        <v>3930</v>
      </c>
      <c r="H842" s="2" t="s">
        <v>1653</v>
      </c>
      <c r="I842" s="2">
        <v>1</v>
      </c>
      <c r="J842" s="2">
        <v>1733.8526999999999</v>
      </c>
      <c r="K842" s="3">
        <v>0.746</v>
      </c>
      <c r="L842" s="3">
        <v>1.369</v>
      </c>
      <c r="M842" s="2">
        <v>0.98587525903862705</v>
      </c>
      <c r="N842" s="2">
        <v>0.79194011502421202</v>
      </c>
      <c r="O842" s="2">
        <v>23.41</v>
      </c>
      <c r="P842" s="2">
        <v>12.47</v>
      </c>
      <c r="Q842" s="2">
        <v>120.7</v>
      </c>
      <c r="R842" s="2">
        <v>74</v>
      </c>
      <c r="S842" s="2">
        <v>105.3</v>
      </c>
      <c r="T842" s="2">
        <v>20.2</v>
      </c>
      <c r="U842" s="2">
        <v>20.55</v>
      </c>
      <c r="V842" s="2">
        <v>18.39</v>
      </c>
      <c r="W842" s="4">
        <v>4731.0523020827004</v>
      </c>
      <c r="X842" s="4">
        <v>5925.0928702996998</v>
      </c>
      <c r="Y842" s="4">
        <v>3971.2922920596802</v>
      </c>
      <c r="Z842" s="4">
        <v>3290.34715306015</v>
      </c>
      <c r="AA842" s="4">
        <v>2899.5793709101099</v>
      </c>
      <c r="AB842" s="4">
        <v>2163.5283961203199</v>
      </c>
      <c r="AC842" s="4">
        <v>4124.3209350199004</v>
      </c>
      <c r="AD842" s="4">
        <v>2961.0169312849398</v>
      </c>
      <c r="AE842" s="4">
        <v>4189.0134991534096</v>
      </c>
      <c r="AF842" s="2" t="s">
        <v>11</v>
      </c>
      <c r="AG842" s="2" t="s">
        <v>11</v>
      </c>
      <c r="AH842" s="2" t="s">
        <v>15</v>
      </c>
      <c r="AI842" s="2" t="s">
        <v>15</v>
      </c>
      <c r="AJ842" s="2" t="s">
        <v>14</v>
      </c>
      <c r="AK842" s="2" t="s">
        <v>15</v>
      </c>
      <c r="AL842" s="2" t="s">
        <v>14</v>
      </c>
      <c r="AM842" s="2" t="s">
        <v>15</v>
      </c>
      <c r="AN842" s="2" t="s">
        <v>15</v>
      </c>
      <c r="AO842" s="2">
        <v>1.8780000000000001E-4</v>
      </c>
      <c r="AP842" s="2">
        <v>9.1430000000000005E-4</v>
      </c>
      <c r="AQ842" s="2">
        <v>2.2400000000000002</v>
      </c>
      <c r="AR842" s="2">
        <v>33.35</v>
      </c>
    </row>
    <row r="843" spans="1:44">
      <c r="A843" s="2" t="s">
        <v>3931</v>
      </c>
      <c r="B843" s="2" t="s">
        <v>36</v>
      </c>
      <c r="C843" s="2">
        <v>1</v>
      </c>
      <c r="D843" s="2">
        <v>18</v>
      </c>
      <c r="E843" s="2" t="s">
        <v>3932</v>
      </c>
      <c r="F843" s="2" t="s">
        <v>3933</v>
      </c>
      <c r="G843" s="2" t="s">
        <v>3934</v>
      </c>
      <c r="H843" s="2" t="s">
        <v>3935</v>
      </c>
      <c r="I843" s="2">
        <v>1</v>
      </c>
      <c r="J843" s="2">
        <v>1176.71731</v>
      </c>
      <c r="K843" s="3">
        <v>0.746</v>
      </c>
      <c r="L843" s="3">
        <v>1.1160000000000001</v>
      </c>
      <c r="M843" s="2">
        <v>0.98587525903862705</v>
      </c>
      <c r="N843" s="2">
        <v>0.99807903194414704</v>
      </c>
      <c r="O843" s="2">
        <v>12.08</v>
      </c>
      <c r="P843" s="2">
        <v>12.06</v>
      </c>
      <c r="Q843" s="2">
        <v>123</v>
      </c>
      <c r="R843" s="2">
        <v>82.8</v>
      </c>
      <c r="S843" s="2">
        <v>94.2</v>
      </c>
      <c r="T843" s="2">
        <v>10.1</v>
      </c>
      <c r="U843" s="2">
        <v>10.39</v>
      </c>
      <c r="V843" s="2">
        <v>8.92</v>
      </c>
      <c r="W843" s="4">
        <v>170172.08149234299</v>
      </c>
      <c r="X843" s="4">
        <v>187350.02714509901</v>
      </c>
      <c r="Y843" s="4">
        <v>208188.459828608</v>
      </c>
      <c r="Z843" s="4">
        <v>113656.4296875</v>
      </c>
      <c r="AA843" s="4">
        <v>139956.96002430201</v>
      </c>
      <c r="AB843" s="4">
        <v>126098.08713946</v>
      </c>
      <c r="AC843" s="4">
        <v>126873.060792263</v>
      </c>
      <c r="AD843" s="4">
        <v>143519.56997615701</v>
      </c>
      <c r="AE843" s="4">
        <v>151445.38879770599</v>
      </c>
      <c r="AF843" s="2" t="s">
        <v>11</v>
      </c>
      <c r="AG843" s="2" t="s">
        <v>11</v>
      </c>
      <c r="AH843" s="2" t="s">
        <v>11</v>
      </c>
      <c r="AI843" s="2" t="s">
        <v>11</v>
      </c>
      <c r="AJ843" s="2" t="s">
        <v>11</v>
      </c>
      <c r="AK843" s="2" t="s">
        <v>11</v>
      </c>
      <c r="AL843" s="2" t="s">
        <v>11</v>
      </c>
      <c r="AM843" s="2" t="s">
        <v>11</v>
      </c>
      <c r="AN843" s="2" t="s">
        <v>11</v>
      </c>
      <c r="AO843" s="2">
        <v>1.8780000000000001E-4</v>
      </c>
      <c r="AP843" s="2">
        <v>1.2990000000000001E-4</v>
      </c>
      <c r="AQ843" s="2">
        <v>2.72</v>
      </c>
      <c r="AR843" s="2">
        <v>42.8</v>
      </c>
    </row>
    <row r="844" spans="1:44">
      <c r="A844" s="2" t="s">
        <v>3936</v>
      </c>
      <c r="B844" s="2" t="s">
        <v>36</v>
      </c>
      <c r="C844" s="2">
        <v>1</v>
      </c>
      <c r="D844" s="2">
        <v>15</v>
      </c>
      <c r="E844" s="2" t="s">
        <v>3937</v>
      </c>
      <c r="F844" s="2" t="s">
        <v>3938</v>
      </c>
      <c r="G844" s="2" t="s">
        <v>3939</v>
      </c>
      <c r="H844" s="2" t="s">
        <v>3940</v>
      </c>
      <c r="I844" s="2">
        <v>1</v>
      </c>
      <c r="J844" s="2">
        <v>1498.8701799999999</v>
      </c>
      <c r="K844" s="3">
        <v>0.745</v>
      </c>
      <c r="L844" s="3">
        <v>1.496</v>
      </c>
      <c r="M844" s="2">
        <v>0.98587525903862705</v>
      </c>
      <c r="N844" s="2">
        <v>0.43311532467542702</v>
      </c>
      <c r="O844" s="2">
        <v>111.56</v>
      </c>
      <c r="P844" s="2">
        <v>64.040000000000006</v>
      </c>
      <c r="Q844" s="2">
        <v>132</v>
      </c>
      <c r="R844" s="2">
        <v>80.400000000000006</v>
      </c>
      <c r="S844" s="2">
        <v>87.6</v>
      </c>
      <c r="T844" s="2">
        <v>72.78</v>
      </c>
      <c r="U844" s="2">
        <v>65.25</v>
      </c>
      <c r="V844" s="2">
        <v>68</v>
      </c>
      <c r="W844" s="4">
        <v>114292.544735295</v>
      </c>
      <c r="X844" s="4">
        <v>72924.126290627202</v>
      </c>
      <c r="Y844" s="4">
        <v>16070.3279863731</v>
      </c>
      <c r="Z844" s="4">
        <v>56940.4609375</v>
      </c>
      <c r="AA844" s="4">
        <v>44406.401828811999</v>
      </c>
      <c r="AB844" s="4">
        <v>10113.9670390725</v>
      </c>
      <c r="AC844" s="4">
        <v>85161.669642354798</v>
      </c>
      <c r="AD844" s="4">
        <v>48378.958750612597</v>
      </c>
      <c r="AE844" s="4">
        <v>16991.129705625899</v>
      </c>
      <c r="AF844" s="2" t="s">
        <v>11</v>
      </c>
      <c r="AG844" s="2" t="s">
        <v>11</v>
      </c>
      <c r="AH844" s="2" t="s">
        <v>11</v>
      </c>
      <c r="AI844" s="2" t="s">
        <v>11</v>
      </c>
      <c r="AJ844" s="2" t="s">
        <v>11</v>
      </c>
      <c r="AK844" s="2" t="s">
        <v>11</v>
      </c>
      <c r="AL844" s="2" t="s">
        <v>11</v>
      </c>
      <c r="AM844" s="2" t="s">
        <v>11</v>
      </c>
      <c r="AN844" s="2" t="s">
        <v>11</v>
      </c>
      <c r="AO844" s="2">
        <v>1.8780000000000001E-4</v>
      </c>
      <c r="AP844" s="2">
        <v>7.1069999999999999E-6</v>
      </c>
      <c r="AQ844" s="2">
        <v>2.75</v>
      </c>
      <c r="AR844" s="2">
        <v>57.08</v>
      </c>
    </row>
    <row r="845" spans="1:44">
      <c r="A845" s="2" t="s">
        <v>3941</v>
      </c>
      <c r="B845" s="2" t="s">
        <v>107</v>
      </c>
      <c r="C845" s="2">
        <v>1</v>
      </c>
      <c r="D845" s="2">
        <v>1</v>
      </c>
      <c r="E845" s="2" t="s">
        <v>3942</v>
      </c>
      <c r="F845" s="2" t="s">
        <v>3943</v>
      </c>
      <c r="G845" s="2" t="s">
        <v>3944</v>
      </c>
      <c r="H845" s="2" t="s">
        <v>3945</v>
      </c>
      <c r="I845" s="2">
        <v>0</v>
      </c>
      <c r="J845" s="2">
        <v>1925.86328</v>
      </c>
      <c r="K845" s="3">
        <v>0.745</v>
      </c>
      <c r="L845" s="3">
        <v>0.63500000000000001</v>
      </c>
      <c r="M845" s="2">
        <v>0.98587525903862705</v>
      </c>
      <c r="N845" s="2">
        <v>6.7712406702816599E-2</v>
      </c>
      <c r="O845" s="2">
        <v>45.87</v>
      </c>
      <c r="P845" s="2">
        <v>45.47</v>
      </c>
      <c r="Q845" s="2">
        <v>93</v>
      </c>
      <c r="R845" s="2">
        <v>139.30000000000001</v>
      </c>
      <c r="S845" s="2">
        <v>67.7</v>
      </c>
      <c r="T845" s="2">
        <v>40.74</v>
      </c>
      <c r="U845" s="2">
        <v>30.61</v>
      </c>
      <c r="V845" s="2">
        <v>20.34</v>
      </c>
      <c r="W845" s="4">
        <v>2733.8073962734602</v>
      </c>
      <c r="X845" s="4">
        <v>6650.2555371991702</v>
      </c>
      <c r="Y845" s="4">
        <v>5195.5917348611501</v>
      </c>
      <c r="Z845" s="4">
        <v>4281.302734375</v>
      </c>
      <c r="AA845" s="4">
        <v>7799.5322158865201</v>
      </c>
      <c r="AB845" s="4">
        <v>7783.4313405449202</v>
      </c>
      <c r="AC845" s="4">
        <v>3784.1030605327601</v>
      </c>
      <c r="AD845" s="4">
        <v>4954.7693172357704</v>
      </c>
      <c r="AE845" s="4">
        <v>3372.0362923549201</v>
      </c>
      <c r="AF845" s="2" t="s">
        <v>15</v>
      </c>
      <c r="AG845" s="2" t="s">
        <v>14</v>
      </c>
      <c r="AH845" s="2" t="s">
        <v>14</v>
      </c>
      <c r="AI845" s="2" t="s">
        <v>11</v>
      </c>
      <c r="AJ845" s="2" t="s">
        <v>14</v>
      </c>
      <c r="AK845" s="2" t="s">
        <v>14</v>
      </c>
      <c r="AL845" s="2" t="s">
        <v>15</v>
      </c>
      <c r="AM845" s="2" t="s">
        <v>14</v>
      </c>
      <c r="AN845" s="2" t="s">
        <v>15</v>
      </c>
      <c r="AO845" s="2">
        <v>1.8780000000000001E-4</v>
      </c>
      <c r="AP845" s="2">
        <v>2.6929999999999999E-4</v>
      </c>
      <c r="AQ845" s="2">
        <v>2.2999999999999998</v>
      </c>
      <c r="AR845" s="2">
        <v>35.44</v>
      </c>
    </row>
    <row r="846" spans="1:44">
      <c r="A846" s="2" t="s">
        <v>3946</v>
      </c>
      <c r="B846" s="2" t="s">
        <v>36</v>
      </c>
      <c r="C846" s="2">
        <v>1</v>
      </c>
      <c r="D846" s="2">
        <v>5</v>
      </c>
      <c r="E846" s="2" t="s">
        <v>1372</v>
      </c>
      <c r="F846" s="2" t="s">
        <v>3947</v>
      </c>
      <c r="G846" s="2" t="s">
        <v>3948</v>
      </c>
      <c r="H846" s="2" t="s">
        <v>1375</v>
      </c>
      <c r="I846" s="2">
        <v>1</v>
      </c>
      <c r="J846" s="2">
        <v>1697.8526999999999</v>
      </c>
      <c r="K846" s="3">
        <v>0.745</v>
      </c>
      <c r="L846" s="3">
        <v>0.81499999999999995</v>
      </c>
      <c r="M846" s="2">
        <v>0.98587525903862705</v>
      </c>
      <c r="N846" s="2">
        <v>0.51193067943123405</v>
      </c>
      <c r="O846" s="2">
        <v>75.849999999999994</v>
      </c>
      <c r="P846" s="2">
        <v>31.3</v>
      </c>
      <c r="Q846" s="2">
        <v>112.8</v>
      </c>
      <c r="R846" s="2">
        <v>103.1</v>
      </c>
      <c r="S846" s="2">
        <v>84</v>
      </c>
      <c r="T846" s="2">
        <v>52.93</v>
      </c>
      <c r="U846" s="2">
        <v>11.08</v>
      </c>
      <c r="V846" s="2">
        <v>32.64</v>
      </c>
      <c r="W846" s="4">
        <v>6445.9820425406397</v>
      </c>
      <c r="X846" s="4">
        <v>3148.2155303227901</v>
      </c>
      <c r="Y846" s="4">
        <v>10091.3403521242</v>
      </c>
      <c r="Z846" s="4">
        <v>5714.650390625</v>
      </c>
      <c r="AA846" s="4">
        <v>6982.9710508079497</v>
      </c>
      <c r="AB846" s="4">
        <v>5892.4005225871597</v>
      </c>
      <c r="AC846" s="4">
        <v>6086.2265693060499</v>
      </c>
      <c r="AD846" s="4">
        <v>4801.4453202483401</v>
      </c>
      <c r="AE846" s="4">
        <v>3062.1698443169898</v>
      </c>
      <c r="AF846" s="2" t="s">
        <v>11</v>
      </c>
      <c r="AG846" s="2" t="s">
        <v>11</v>
      </c>
      <c r="AH846" s="2" t="s">
        <v>11</v>
      </c>
      <c r="AI846" s="2" t="s">
        <v>11</v>
      </c>
      <c r="AJ846" s="2" t="s">
        <v>11</v>
      </c>
      <c r="AK846" s="2" t="s">
        <v>14</v>
      </c>
      <c r="AL846" s="2" t="s">
        <v>14</v>
      </c>
      <c r="AM846" s="2" t="s">
        <v>15</v>
      </c>
      <c r="AN846" s="2" t="s">
        <v>15</v>
      </c>
      <c r="AO846" s="2">
        <v>1.8780000000000001E-4</v>
      </c>
      <c r="AP846" s="2">
        <v>3.6140000000000003E-5</v>
      </c>
      <c r="AQ846" s="2">
        <v>2.12</v>
      </c>
      <c r="AR846" s="2">
        <v>34.06</v>
      </c>
    </row>
    <row r="847" spans="1:44">
      <c r="A847" s="2" t="s">
        <v>3949</v>
      </c>
      <c r="B847" s="2" t="s">
        <v>2985</v>
      </c>
      <c r="C847" s="2">
        <v>2</v>
      </c>
      <c r="D847" s="2">
        <v>9</v>
      </c>
      <c r="E847" s="2" t="s">
        <v>3950</v>
      </c>
      <c r="F847" s="2" t="s">
        <v>3951</v>
      </c>
      <c r="G847" s="2" t="s">
        <v>3952</v>
      </c>
      <c r="H847" s="2" t="s">
        <v>3953</v>
      </c>
      <c r="I847" s="2">
        <v>1</v>
      </c>
      <c r="J847" s="2">
        <v>1570.82575</v>
      </c>
      <c r="K847" s="3">
        <v>0.74399999999999999</v>
      </c>
      <c r="L847" s="3">
        <v>0.65800000000000003</v>
      </c>
      <c r="M847" s="2">
        <v>0.98587525903862705</v>
      </c>
      <c r="N847" s="2">
        <v>3.4459022827542603E-2</v>
      </c>
      <c r="O847" s="2">
        <v>14.35</v>
      </c>
      <c r="P847" s="2">
        <v>16.100000000000001</v>
      </c>
      <c r="Q847" s="2">
        <v>97.5</v>
      </c>
      <c r="R847" s="2">
        <v>122.2</v>
      </c>
      <c r="S847" s="2">
        <v>80.3</v>
      </c>
      <c r="T847" s="2">
        <v>11.54</v>
      </c>
      <c r="U847" s="2">
        <v>15.67</v>
      </c>
      <c r="V847" s="2">
        <v>6.59</v>
      </c>
      <c r="W847" s="4">
        <v>47747.506383442698</v>
      </c>
      <c r="X847" s="4">
        <v>39302.689664568003</v>
      </c>
      <c r="Y847" s="4">
        <v>39353.519890247</v>
      </c>
      <c r="Z847" s="4">
        <v>40504.109375</v>
      </c>
      <c r="AA847" s="4">
        <v>49299.144681841797</v>
      </c>
      <c r="AB847" s="4">
        <v>55632.214744003999</v>
      </c>
      <c r="AC847" s="4">
        <v>33165.678508437202</v>
      </c>
      <c r="AD847" s="4">
        <v>32421.518031778302</v>
      </c>
      <c r="AE847" s="4">
        <v>29244.933015136801</v>
      </c>
      <c r="AF847" s="2" t="s">
        <v>11</v>
      </c>
      <c r="AG847" s="2" t="s">
        <v>11</v>
      </c>
      <c r="AH847" s="2" t="s">
        <v>11</v>
      </c>
      <c r="AI847" s="2" t="s">
        <v>11</v>
      </c>
      <c r="AJ847" s="2" t="s">
        <v>11</v>
      </c>
      <c r="AK847" s="2" t="s">
        <v>11</v>
      </c>
      <c r="AL847" s="2" t="s">
        <v>11</v>
      </c>
      <c r="AM847" s="2" t="s">
        <v>14</v>
      </c>
      <c r="AN847" s="2" t="s">
        <v>11</v>
      </c>
      <c r="AO847" s="2">
        <v>1.8780000000000001E-4</v>
      </c>
      <c r="AP847" s="2">
        <v>5.5369999999999997E-6</v>
      </c>
      <c r="AQ847" s="2">
        <v>3.31</v>
      </c>
      <c r="AR847" s="2">
        <v>43.96</v>
      </c>
    </row>
    <row r="848" spans="1:44">
      <c r="A848" s="2" t="s">
        <v>3954</v>
      </c>
      <c r="B848" s="2" t="s">
        <v>32</v>
      </c>
      <c r="C848" s="2">
        <v>1</v>
      </c>
      <c r="D848" s="2">
        <v>8</v>
      </c>
      <c r="E848" s="2" t="s">
        <v>3955</v>
      </c>
      <c r="F848" s="2" t="s">
        <v>3956</v>
      </c>
      <c r="G848" s="2" t="s">
        <v>3957</v>
      </c>
      <c r="H848" s="2" t="s">
        <v>3958</v>
      </c>
      <c r="I848" s="2">
        <v>1</v>
      </c>
      <c r="J848" s="2">
        <v>1230.60346</v>
      </c>
      <c r="K848" s="3">
        <v>0.74399999999999999</v>
      </c>
      <c r="L848" s="3">
        <v>1.03</v>
      </c>
      <c r="M848" s="2">
        <v>0.98587525903862705</v>
      </c>
      <c r="N848" s="2">
        <v>0.96430757606609596</v>
      </c>
      <c r="O848" s="2">
        <v>15.5</v>
      </c>
      <c r="P848" s="2">
        <v>7.73</v>
      </c>
      <c r="Q848" s="2">
        <v>124.5</v>
      </c>
      <c r="R848" s="2">
        <v>86.6</v>
      </c>
      <c r="S848" s="2">
        <v>88.9</v>
      </c>
      <c r="T848" s="2">
        <v>13.82</v>
      </c>
      <c r="U848" s="2">
        <v>7.67</v>
      </c>
      <c r="V848" s="2">
        <v>7.07</v>
      </c>
      <c r="W848" s="4">
        <v>27181.569824972499</v>
      </c>
      <c r="X848" s="4">
        <v>33660.653108756604</v>
      </c>
      <c r="Y848" s="4">
        <v>35699.146719414101</v>
      </c>
      <c r="Z848" s="4">
        <v>23427.560546875</v>
      </c>
      <c r="AA848" s="4">
        <v>22178.879420587898</v>
      </c>
      <c r="AB848" s="4">
        <v>25775.081767645501</v>
      </c>
      <c r="AC848" s="4">
        <v>23210.3471014846</v>
      </c>
      <c r="AD848" s="4">
        <v>24034.528842044801</v>
      </c>
      <c r="AE848" s="4">
        <v>26546.690355192601</v>
      </c>
      <c r="AF848" s="2" t="s">
        <v>11</v>
      </c>
      <c r="AG848" s="2" t="s">
        <v>11</v>
      </c>
      <c r="AH848" s="2" t="s">
        <v>14</v>
      </c>
      <c r="AI848" s="2" t="s">
        <v>11</v>
      </c>
      <c r="AJ848" s="2" t="s">
        <v>11</v>
      </c>
      <c r="AK848" s="2" t="s">
        <v>11</v>
      </c>
      <c r="AL848" s="2" t="s">
        <v>11</v>
      </c>
      <c r="AM848" s="2" t="s">
        <v>11</v>
      </c>
      <c r="AN848" s="2" t="s">
        <v>11</v>
      </c>
      <c r="AO848" s="2">
        <v>1.8780000000000001E-4</v>
      </c>
      <c r="AP848" s="2">
        <v>8.6300000000000005E-4</v>
      </c>
      <c r="AQ848" s="2">
        <v>2.4300000000000002</v>
      </c>
      <c r="AR848" s="2">
        <v>24.58</v>
      </c>
    </row>
    <row r="849" spans="1:44">
      <c r="A849" s="2" t="s">
        <v>3959</v>
      </c>
      <c r="B849" s="2" t="s">
        <v>58</v>
      </c>
      <c r="C849" s="2">
        <v>4</v>
      </c>
      <c r="D849" s="2">
        <v>3</v>
      </c>
      <c r="E849" s="2" t="s">
        <v>940</v>
      </c>
      <c r="F849" s="2" t="s">
        <v>3960</v>
      </c>
      <c r="G849" s="2" t="s">
        <v>3961</v>
      </c>
      <c r="H849" s="2" t="s">
        <v>3342</v>
      </c>
      <c r="I849" s="2">
        <v>1</v>
      </c>
      <c r="J849" s="2">
        <v>1491.8062</v>
      </c>
      <c r="K849" s="3">
        <v>0.74199999999999999</v>
      </c>
      <c r="L849" s="3">
        <v>0.59699999999999998</v>
      </c>
      <c r="M849" s="2">
        <v>0.98587525903862705</v>
      </c>
      <c r="N849" s="2">
        <v>3.39091023361376E-2</v>
      </c>
      <c r="O849" s="2">
        <v>47.03</v>
      </c>
      <c r="P849" s="2">
        <v>50.62</v>
      </c>
      <c r="Q849" s="2">
        <v>99.7</v>
      </c>
      <c r="R849" s="2">
        <v>126.3</v>
      </c>
      <c r="S849" s="2">
        <v>74</v>
      </c>
      <c r="T849" s="2">
        <v>50.88</v>
      </c>
      <c r="U849" s="2">
        <v>38.9</v>
      </c>
      <c r="V849" s="2">
        <v>16.23</v>
      </c>
      <c r="W849" s="4">
        <v>6559.9196273908301</v>
      </c>
      <c r="X849" s="4">
        <v>5678.8788520984599</v>
      </c>
      <c r="Y849" s="4">
        <v>2005.04739123387</v>
      </c>
      <c r="Z849" s="4">
        <v>7195.83154296875</v>
      </c>
      <c r="AA849" s="4">
        <v>7336.5171808361902</v>
      </c>
      <c r="AB849" s="4">
        <v>3269.79796533629</v>
      </c>
      <c r="AC849" s="4">
        <v>4377.8560160527404</v>
      </c>
      <c r="AD849" s="4">
        <v>4216.3214084444899</v>
      </c>
      <c r="AE849" s="4">
        <v>3201.00735330831</v>
      </c>
      <c r="AF849" s="2" t="s">
        <v>14</v>
      </c>
      <c r="AG849" s="2" t="s">
        <v>11</v>
      </c>
      <c r="AH849" s="2" t="s">
        <v>15</v>
      </c>
      <c r="AI849" s="2" t="s">
        <v>11</v>
      </c>
      <c r="AJ849" s="2" t="s">
        <v>11</v>
      </c>
      <c r="AK849" s="2" t="s">
        <v>14</v>
      </c>
      <c r="AL849" s="2" t="s">
        <v>14</v>
      </c>
      <c r="AM849" s="2" t="s">
        <v>14</v>
      </c>
      <c r="AN849" s="2" t="s">
        <v>15</v>
      </c>
      <c r="AO849" s="2">
        <v>1.8780000000000001E-4</v>
      </c>
      <c r="AP849" s="2">
        <v>1.407E-4</v>
      </c>
      <c r="AQ849" s="2">
        <v>1.95</v>
      </c>
      <c r="AR849" s="2">
        <v>50.7</v>
      </c>
    </row>
    <row r="850" spans="1:44">
      <c r="A850" s="2" t="s">
        <v>3962</v>
      </c>
      <c r="B850" s="2" t="s">
        <v>834</v>
      </c>
      <c r="C850" s="2">
        <v>2</v>
      </c>
      <c r="D850" s="2">
        <v>2</v>
      </c>
      <c r="E850" s="2" t="s">
        <v>3963</v>
      </c>
      <c r="F850" s="2" t="s">
        <v>3964</v>
      </c>
      <c r="G850" s="2" t="s">
        <v>3965</v>
      </c>
      <c r="H850" s="2" t="s">
        <v>3966</v>
      </c>
      <c r="I850" s="2">
        <v>1</v>
      </c>
      <c r="J850" s="2">
        <v>1374.7119700000001</v>
      </c>
      <c r="K850" s="3">
        <v>0.74199999999999999</v>
      </c>
      <c r="L850" s="3">
        <v>0.73799999999999999</v>
      </c>
      <c r="M850" s="2">
        <v>0.98587525903862705</v>
      </c>
      <c r="N850" s="2">
        <v>0.25444635484611</v>
      </c>
      <c r="O850" s="2">
        <v>34.979999999999997</v>
      </c>
      <c r="P850" s="2">
        <v>31.34</v>
      </c>
      <c r="Q850" s="2">
        <v>113.7</v>
      </c>
      <c r="R850" s="2">
        <v>96.3</v>
      </c>
      <c r="S850" s="2">
        <v>90.1</v>
      </c>
      <c r="T850" s="2">
        <v>42.49</v>
      </c>
      <c r="U850" s="2">
        <v>27.25</v>
      </c>
      <c r="V850" s="2">
        <v>17.45</v>
      </c>
      <c r="W850" s="4">
        <v>7865.5151890627603</v>
      </c>
      <c r="X850" s="4">
        <v>6419.4788435568798</v>
      </c>
      <c r="Y850" s="4">
        <v>13956.691607749</v>
      </c>
      <c r="Z850" s="4">
        <v>6661.892578125</v>
      </c>
      <c r="AA850" s="4">
        <v>6454.2379288598804</v>
      </c>
      <c r="AB850" s="4">
        <v>10225.881693633801</v>
      </c>
      <c r="AC850" s="4">
        <v>6753.4165296473802</v>
      </c>
      <c r="AD850" s="4">
        <v>6233.6528565709796</v>
      </c>
      <c r="AE850" s="4">
        <v>4762.7777971014602</v>
      </c>
      <c r="AF850" s="2" t="s">
        <v>11</v>
      </c>
      <c r="AG850" s="2" t="s">
        <v>11</v>
      </c>
      <c r="AH850" s="2" t="s">
        <v>14</v>
      </c>
      <c r="AI850" s="2" t="s">
        <v>14</v>
      </c>
      <c r="AJ850" s="2" t="s">
        <v>14</v>
      </c>
      <c r="AK850" s="2" t="s">
        <v>14</v>
      </c>
      <c r="AL850" s="2" t="s">
        <v>14</v>
      </c>
      <c r="AM850" s="2" t="s">
        <v>14</v>
      </c>
      <c r="AN850" s="2" t="s">
        <v>15</v>
      </c>
      <c r="AO850" s="2">
        <v>3.0309999999999999E-4</v>
      </c>
      <c r="AP850" s="2">
        <v>1.5319999999999999E-3</v>
      </c>
      <c r="AQ850" s="2">
        <v>2.39</v>
      </c>
      <c r="AR850" s="2">
        <v>40.119999999999997</v>
      </c>
    </row>
    <row r="851" spans="1:44">
      <c r="A851" s="2" t="s">
        <v>385</v>
      </c>
      <c r="B851" s="2" t="s">
        <v>239</v>
      </c>
      <c r="C851" s="2">
        <v>3</v>
      </c>
      <c r="D851" s="2">
        <v>2</v>
      </c>
      <c r="E851" s="2" t="s">
        <v>3967</v>
      </c>
      <c r="F851" s="2" t="s">
        <v>3968</v>
      </c>
      <c r="G851" s="2" t="s">
        <v>3969</v>
      </c>
      <c r="H851" s="2" t="s">
        <v>3970</v>
      </c>
      <c r="I851" s="2">
        <v>1</v>
      </c>
      <c r="J851" s="2">
        <v>2728.4603200000001</v>
      </c>
      <c r="K851" s="3">
        <v>0.74</v>
      </c>
      <c r="L851" s="3">
        <v>1.214</v>
      </c>
      <c r="M851" s="2">
        <v>0.98587525903862705</v>
      </c>
      <c r="N851" s="2">
        <v>0.96099436117091996</v>
      </c>
      <c r="O851" s="2">
        <v>83.41</v>
      </c>
      <c r="P851" s="2">
        <v>61.98</v>
      </c>
      <c r="Q851" s="2">
        <v>127.7</v>
      </c>
      <c r="R851" s="2">
        <v>77.8</v>
      </c>
      <c r="S851" s="2">
        <v>94.5</v>
      </c>
      <c r="T851" s="2">
        <v>67.760000000000005</v>
      </c>
      <c r="U851" s="2">
        <v>43.05</v>
      </c>
      <c r="V851" s="2">
        <v>71.34</v>
      </c>
      <c r="W851" s="4">
        <v>10933.940083760001</v>
      </c>
      <c r="X851" s="4">
        <v>2887.1838644941499</v>
      </c>
      <c r="Y851" s="4">
        <v>4794.1698295574697</v>
      </c>
      <c r="Z851" s="4">
        <v>4808.9895823837096</v>
      </c>
      <c r="AA851" s="4">
        <v>2061.3082820352802</v>
      </c>
      <c r="AB851" s="4">
        <v>2923.0593501878898</v>
      </c>
      <c r="AC851" s="4">
        <v>8113.6882506615802</v>
      </c>
      <c r="AD851" s="4">
        <v>1890.1719004102399</v>
      </c>
      <c r="AE851" s="4">
        <v>3549.15972198808</v>
      </c>
      <c r="AF851" s="2" t="s">
        <v>11</v>
      </c>
      <c r="AG851" s="2" t="s">
        <v>15</v>
      </c>
      <c r="AH851" s="2" t="s">
        <v>15</v>
      </c>
      <c r="AI851" s="2" t="s">
        <v>15</v>
      </c>
      <c r="AJ851" s="2" t="s">
        <v>15</v>
      </c>
      <c r="AK851" s="2" t="s">
        <v>15</v>
      </c>
      <c r="AL851" s="2" t="s">
        <v>11</v>
      </c>
      <c r="AM851" s="2" t="s">
        <v>15</v>
      </c>
      <c r="AN851" s="2" t="s">
        <v>15</v>
      </c>
      <c r="AO851" s="2">
        <v>1.8780000000000001E-4</v>
      </c>
      <c r="AP851" s="2">
        <v>5.8619999999999999E-6</v>
      </c>
      <c r="AQ851" s="2">
        <v>4.18</v>
      </c>
      <c r="AR851" s="2">
        <v>55.45</v>
      </c>
    </row>
    <row r="852" spans="1:44">
      <c r="A852" s="2" t="s">
        <v>3971</v>
      </c>
      <c r="B852" s="2" t="s">
        <v>46</v>
      </c>
      <c r="C852" s="2">
        <v>2</v>
      </c>
      <c r="D852" s="2">
        <v>7</v>
      </c>
      <c r="E852" s="2" t="s">
        <v>236</v>
      </c>
      <c r="F852" s="2" t="s">
        <v>3972</v>
      </c>
      <c r="G852" s="2" t="s">
        <v>3973</v>
      </c>
      <c r="H852" s="2" t="s">
        <v>1496</v>
      </c>
      <c r="I852" s="2">
        <v>0</v>
      </c>
      <c r="J852" s="2">
        <v>1457.75694</v>
      </c>
      <c r="K852" s="3">
        <v>0.74</v>
      </c>
      <c r="L852" s="3">
        <v>0.9</v>
      </c>
      <c r="M852" s="2">
        <v>0.98587525903862705</v>
      </c>
      <c r="N852" s="2">
        <v>0.72480981093216101</v>
      </c>
      <c r="O852" s="2">
        <v>11.24</v>
      </c>
      <c r="P852" s="2">
        <v>13.16</v>
      </c>
      <c r="Q852" s="2">
        <v>117.2</v>
      </c>
      <c r="R852" s="2">
        <v>97.6</v>
      </c>
      <c r="S852" s="2">
        <v>85.2</v>
      </c>
      <c r="T852" s="2">
        <v>17.53</v>
      </c>
      <c r="U852" s="2">
        <v>14.12</v>
      </c>
      <c r="V852" s="2">
        <v>5.61</v>
      </c>
      <c r="W852" s="4">
        <v>8527.2138144145902</v>
      </c>
      <c r="X852" s="4">
        <v>11972.4584460387</v>
      </c>
      <c r="Y852" s="4">
        <v>11512.856079413101</v>
      </c>
      <c r="Z852" s="4">
        <v>7528.58349609375</v>
      </c>
      <c r="AA852" s="4">
        <v>9847.1801669687393</v>
      </c>
      <c r="AB852" s="4">
        <v>9583.1554293598292</v>
      </c>
      <c r="AC852" s="4">
        <v>8861.8673762928902</v>
      </c>
      <c r="AD852" s="4">
        <v>7921.13185507258</v>
      </c>
      <c r="AE852" s="4">
        <v>8372.9467568952205</v>
      </c>
      <c r="AF852" s="2" t="s">
        <v>11</v>
      </c>
      <c r="AG852" s="2" t="s">
        <v>11</v>
      </c>
      <c r="AH852" s="2" t="s">
        <v>14</v>
      </c>
      <c r="AI852" s="2" t="s">
        <v>11</v>
      </c>
      <c r="AJ852" s="2" t="s">
        <v>11</v>
      </c>
      <c r="AK852" s="2" t="s">
        <v>11</v>
      </c>
      <c r="AL852" s="2" t="s">
        <v>11</v>
      </c>
      <c r="AM852" s="2" t="s">
        <v>11</v>
      </c>
      <c r="AN852" s="2" t="s">
        <v>14</v>
      </c>
      <c r="AO852" s="2">
        <v>1.8780000000000001E-4</v>
      </c>
      <c r="AP852" s="2">
        <v>7.8919999999999999E-4</v>
      </c>
      <c r="AQ852" s="2">
        <v>2.31</v>
      </c>
      <c r="AR852" s="2">
        <v>41.39</v>
      </c>
    </row>
    <row r="853" spans="1:44">
      <c r="A853" s="2" t="s">
        <v>3974</v>
      </c>
      <c r="B853" s="2" t="s">
        <v>27</v>
      </c>
      <c r="C853" s="2">
        <v>3</v>
      </c>
      <c r="D853" s="2">
        <v>4</v>
      </c>
      <c r="E853" s="2" t="s">
        <v>2035</v>
      </c>
      <c r="F853" s="2" t="s">
        <v>3975</v>
      </c>
      <c r="G853" s="2" t="s">
        <v>3976</v>
      </c>
      <c r="H853" s="2" t="s">
        <v>2038</v>
      </c>
      <c r="I853" s="2">
        <v>1</v>
      </c>
      <c r="J853" s="2">
        <v>1502.7784099999999</v>
      </c>
      <c r="K853" s="3">
        <v>0.74</v>
      </c>
      <c r="L853" s="3">
        <v>1.0840000000000001</v>
      </c>
      <c r="M853" s="2">
        <v>0.98587525903862705</v>
      </c>
      <c r="N853" s="2">
        <v>0.98465037558220003</v>
      </c>
      <c r="O853" s="2">
        <v>109.09</v>
      </c>
      <c r="P853" s="2">
        <v>119.58</v>
      </c>
      <c r="Q853" s="2">
        <v>62.2</v>
      </c>
      <c r="R853" s="2">
        <v>63.4</v>
      </c>
      <c r="S853" s="2">
        <v>174.4</v>
      </c>
      <c r="T853" s="2">
        <v>84.74</v>
      </c>
      <c r="U853" s="2">
        <v>69.489999999999995</v>
      </c>
      <c r="V853" s="2">
        <v>63.62</v>
      </c>
      <c r="W853" s="4">
        <v>14380.1345258411</v>
      </c>
      <c r="X853" s="4">
        <v>3772.6908597073202</v>
      </c>
      <c r="Y853" s="4">
        <v>3652.4501229634402</v>
      </c>
      <c r="Z853" s="4">
        <v>9820.736328125</v>
      </c>
      <c r="AA853" s="4">
        <v>2759.2558992408999</v>
      </c>
      <c r="AB853" s="4">
        <v>3840.4834321981498</v>
      </c>
      <c r="AC853" s="4">
        <v>10569.8940671624</v>
      </c>
      <c r="AD853" s="4">
        <v>10643.5653045483</v>
      </c>
      <c r="AE853" s="4">
        <v>2058.9391729609201</v>
      </c>
      <c r="AF853" s="2" t="s">
        <v>11</v>
      </c>
      <c r="AG853" s="2" t="s">
        <v>15</v>
      </c>
      <c r="AH853" s="2" t="s">
        <v>15</v>
      </c>
      <c r="AI853" s="2" t="s">
        <v>11</v>
      </c>
      <c r="AJ853" s="2" t="s">
        <v>15</v>
      </c>
      <c r="AK853" s="2" t="s">
        <v>15</v>
      </c>
      <c r="AL853" s="2" t="s">
        <v>11</v>
      </c>
      <c r="AM853" s="2" t="s">
        <v>11</v>
      </c>
      <c r="AN853" s="2" t="s">
        <v>15</v>
      </c>
      <c r="AO853" s="2">
        <v>1.8780000000000001E-4</v>
      </c>
      <c r="AP853" s="2">
        <v>1.142E-4</v>
      </c>
      <c r="AQ853" s="2">
        <v>2.39</v>
      </c>
      <c r="AR853" s="2">
        <v>40.049999999999997</v>
      </c>
    </row>
    <row r="854" spans="1:44">
      <c r="A854" s="2" t="s">
        <v>3977</v>
      </c>
      <c r="B854" s="2" t="s">
        <v>58</v>
      </c>
      <c r="C854" s="2">
        <v>7</v>
      </c>
      <c r="D854" s="2">
        <v>4</v>
      </c>
      <c r="E854" s="2" t="s">
        <v>3978</v>
      </c>
      <c r="F854" s="2" t="s">
        <v>3979</v>
      </c>
      <c r="G854" s="2" t="s">
        <v>3980</v>
      </c>
      <c r="H854" s="2" t="s">
        <v>3981</v>
      </c>
      <c r="I854" s="2">
        <v>1</v>
      </c>
      <c r="J854" s="2">
        <v>1167.5615399999999</v>
      </c>
      <c r="K854" s="3">
        <v>0.74</v>
      </c>
      <c r="L854" s="3">
        <v>0.873</v>
      </c>
      <c r="M854" s="2">
        <v>0.98587525903862705</v>
      </c>
      <c r="N854" s="2">
        <v>0.64805146050747897</v>
      </c>
      <c r="O854" s="2">
        <v>28.86</v>
      </c>
      <c r="P854" s="2">
        <v>41.85</v>
      </c>
      <c r="Q854" s="2">
        <v>120.9</v>
      </c>
      <c r="R854" s="2">
        <v>89.6</v>
      </c>
      <c r="S854" s="2">
        <v>89.5</v>
      </c>
      <c r="T854" s="2">
        <v>11.98</v>
      </c>
      <c r="U854" s="2">
        <v>25.57</v>
      </c>
      <c r="V854" s="2">
        <v>51.22</v>
      </c>
      <c r="W854" s="4">
        <v>10093.3640359901</v>
      </c>
      <c r="X854" s="4">
        <v>12575.342993848601</v>
      </c>
      <c r="Y854" s="4">
        <v>10526.0687300018</v>
      </c>
      <c r="Z854" s="4">
        <v>10867.73046875</v>
      </c>
      <c r="AA854" s="4">
        <v>7799.6909085145699</v>
      </c>
      <c r="AB854" s="4">
        <v>6695.4453822919204</v>
      </c>
      <c r="AC854" s="4">
        <v>7790.2749080246103</v>
      </c>
      <c r="AD854" s="4">
        <v>9485.9378302692694</v>
      </c>
      <c r="AE854" s="4">
        <v>2865.31483455953</v>
      </c>
      <c r="AF854" s="2" t="s">
        <v>14</v>
      </c>
      <c r="AG854" s="2" t="s">
        <v>11</v>
      </c>
      <c r="AH854" s="2" t="s">
        <v>14</v>
      </c>
      <c r="AI854" s="2" t="s">
        <v>14</v>
      </c>
      <c r="AJ854" s="2" t="s">
        <v>11</v>
      </c>
      <c r="AK854" s="2" t="s">
        <v>11</v>
      </c>
      <c r="AL854" s="2" t="s">
        <v>11</v>
      </c>
      <c r="AM854" s="2" t="s">
        <v>14</v>
      </c>
      <c r="AN854" s="2" t="s">
        <v>15</v>
      </c>
      <c r="AO854" s="2">
        <v>2.9510000000000001E-3</v>
      </c>
      <c r="AP854" s="2">
        <v>2.64E-2</v>
      </c>
      <c r="AQ854" s="2">
        <v>1.65</v>
      </c>
      <c r="AR854" s="2">
        <v>42.32</v>
      </c>
    </row>
    <row r="855" spans="1:44">
      <c r="A855" s="2" t="s">
        <v>3982</v>
      </c>
      <c r="B855" s="2" t="s">
        <v>39</v>
      </c>
      <c r="C855" s="2">
        <v>4</v>
      </c>
      <c r="D855" s="2">
        <v>6</v>
      </c>
      <c r="E855" s="2" t="s">
        <v>3983</v>
      </c>
      <c r="F855" s="2" t="s">
        <v>3984</v>
      </c>
      <c r="G855" s="2" t="s">
        <v>3985</v>
      </c>
      <c r="H855" s="2" t="s">
        <v>3986</v>
      </c>
      <c r="I855" s="2">
        <v>1</v>
      </c>
      <c r="J855" s="2">
        <v>1718.75127</v>
      </c>
      <c r="K855" s="3">
        <v>0.73899999999999999</v>
      </c>
      <c r="L855" s="3">
        <v>0.64500000000000002</v>
      </c>
      <c r="M855" s="2">
        <v>0.98587525903862705</v>
      </c>
      <c r="N855" s="2">
        <v>8.2576685473065403E-2</v>
      </c>
      <c r="O855" s="2">
        <v>62.14</v>
      </c>
      <c r="P855" s="2">
        <v>30.27</v>
      </c>
      <c r="Q855" s="2">
        <v>113</v>
      </c>
      <c r="R855" s="2">
        <v>113.7</v>
      </c>
      <c r="S855" s="2">
        <v>73.3</v>
      </c>
      <c r="T855" s="2">
        <v>53.02</v>
      </c>
      <c r="U855" s="2">
        <v>10</v>
      </c>
      <c r="V855" s="2">
        <v>33.380000000000003</v>
      </c>
      <c r="W855" s="4">
        <v>2139.7279854827202</v>
      </c>
      <c r="X855" s="4">
        <v>7461.7593095329703</v>
      </c>
      <c r="Y855" s="4">
        <v>6766.22991033779</v>
      </c>
      <c r="Z855" s="4">
        <v>7297.33349609375</v>
      </c>
      <c r="AA855" s="4">
        <v>6806.8262152120196</v>
      </c>
      <c r="AB855" s="4">
        <v>5973.7933933029399</v>
      </c>
      <c r="AC855" s="4">
        <v>2723.3327458670601</v>
      </c>
      <c r="AD855" s="4">
        <v>5516.2541014650196</v>
      </c>
      <c r="AE855" s="4">
        <v>4390.1197558230897</v>
      </c>
      <c r="AF855" s="2" t="s">
        <v>11</v>
      </c>
      <c r="AG855" s="2" t="s">
        <v>11</v>
      </c>
      <c r="AH855" s="2" t="s">
        <v>11</v>
      </c>
      <c r="AI855" s="2" t="s">
        <v>11</v>
      </c>
      <c r="AJ855" s="2" t="s">
        <v>11</v>
      </c>
      <c r="AK855" s="2" t="s">
        <v>11</v>
      </c>
      <c r="AL855" s="2" t="s">
        <v>15</v>
      </c>
      <c r="AM855" s="2" t="s">
        <v>14</v>
      </c>
      <c r="AN855" s="2" t="s">
        <v>15</v>
      </c>
      <c r="AO855" s="2">
        <v>3.0309999999999999E-4</v>
      </c>
      <c r="AP855" s="2">
        <v>2.4130000000000002E-3</v>
      </c>
      <c r="AQ855" s="2">
        <v>1.77</v>
      </c>
      <c r="AR855" s="2">
        <v>41.32</v>
      </c>
    </row>
    <row r="856" spans="1:44">
      <c r="A856" s="2" t="s">
        <v>3726</v>
      </c>
      <c r="B856" s="2" t="s">
        <v>3987</v>
      </c>
      <c r="C856" s="2">
        <v>3</v>
      </c>
      <c r="D856" s="2">
        <v>6</v>
      </c>
      <c r="E856" s="2" t="s">
        <v>1611</v>
      </c>
      <c r="F856" s="2" t="s">
        <v>3727</v>
      </c>
      <c r="G856" s="2" t="s">
        <v>3728</v>
      </c>
      <c r="H856" s="2" t="s">
        <v>1614</v>
      </c>
      <c r="I856" s="2">
        <v>1</v>
      </c>
      <c r="J856" s="2">
        <v>2631.3156800000002</v>
      </c>
      <c r="K856" s="3">
        <v>0.73899999999999999</v>
      </c>
      <c r="L856" s="3">
        <v>2.327</v>
      </c>
      <c r="M856" s="2">
        <v>0.98587525903862705</v>
      </c>
      <c r="N856" s="2">
        <v>6.5581944083962596E-4</v>
      </c>
      <c r="O856" s="2">
        <v>112.32</v>
      </c>
      <c r="P856" s="2">
        <v>119.97</v>
      </c>
      <c r="Q856" s="2">
        <v>130.30000000000001</v>
      </c>
      <c r="R856" s="2">
        <v>49</v>
      </c>
      <c r="S856" s="2">
        <v>120.7</v>
      </c>
      <c r="T856" s="2">
        <v>95.17</v>
      </c>
      <c r="U856" s="2">
        <v>76.53</v>
      </c>
      <c r="V856" s="2">
        <v>91.75</v>
      </c>
      <c r="W856" s="4">
        <v>34825.384237997103</v>
      </c>
      <c r="X856" s="4">
        <v>12189.579507584</v>
      </c>
      <c r="Y856" s="4">
        <v>3701.7129991023999</v>
      </c>
      <c r="Z856" s="4">
        <v>11058.70703125</v>
      </c>
      <c r="AA856" s="4">
        <v>4584.7329753890899</v>
      </c>
      <c r="AB856" s="4">
        <v>2248.21386439249</v>
      </c>
      <c r="AC856" s="4">
        <v>25736.789402815401</v>
      </c>
      <c r="AD856" s="4">
        <v>11285.462273569399</v>
      </c>
      <c r="AE856" s="4">
        <v>2036.28635647858</v>
      </c>
      <c r="AF856" s="2" t="s">
        <v>11</v>
      </c>
      <c r="AG856" s="2" t="s">
        <v>11</v>
      </c>
      <c r="AH856" s="2" t="s">
        <v>15</v>
      </c>
      <c r="AI856" s="2" t="s">
        <v>11</v>
      </c>
      <c r="AJ856" s="2" t="s">
        <v>14</v>
      </c>
      <c r="AK856" s="2" t="s">
        <v>15</v>
      </c>
      <c r="AL856" s="2" t="s">
        <v>11</v>
      </c>
      <c r="AM856" s="2" t="s">
        <v>11</v>
      </c>
      <c r="AN856" s="2" t="s">
        <v>15</v>
      </c>
      <c r="AO856" s="2">
        <v>1.8780000000000001E-4</v>
      </c>
      <c r="AP856" s="2">
        <v>1.9780000000000001E-4</v>
      </c>
      <c r="AQ856" s="2">
        <v>2.61</v>
      </c>
      <c r="AR856" s="2">
        <v>48.09</v>
      </c>
    </row>
    <row r="857" spans="1:44">
      <c r="A857" s="2" t="s">
        <v>3988</v>
      </c>
      <c r="B857" s="2" t="s">
        <v>3989</v>
      </c>
      <c r="C857" s="2">
        <v>3</v>
      </c>
      <c r="D857" s="2">
        <v>2</v>
      </c>
      <c r="E857" s="2" t="s">
        <v>1974</v>
      </c>
      <c r="F857" s="2" t="s">
        <v>3990</v>
      </c>
      <c r="G857" s="2" t="s">
        <v>3991</v>
      </c>
      <c r="H857" s="2" t="s">
        <v>1977</v>
      </c>
      <c r="I857" s="2">
        <v>1</v>
      </c>
      <c r="J857" s="2">
        <v>1545.7763600000001</v>
      </c>
      <c r="K857" s="3">
        <v>0.73799999999999999</v>
      </c>
      <c r="L857" s="3">
        <v>0.89400000000000002</v>
      </c>
      <c r="M857" s="2">
        <v>0.98587525903862705</v>
      </c>
      <c r="N857" s="2">
        <v>0.72756108468400404</v>
      </c>
      <c r="O857" s="2">
        <v>67.53</v>
      </c>
      <c r="P857" s="2">
        <v>61.77</v>
      </c>
      <c r="Q857" s="2">
        <v>125.4</v>
      </c>
      <c r="R857" s="2">
        <v>107</v>
      </c>
      <c r="S857" s="2">
        <v>67.599999999999994</v>
      </c>
      <c r="T857" s="2">
        <v>57.85</v>
      </c>
      <c r="U857" s="2">
        <v>46.6</v>
      </c>
      <c r="V857" s="2">
        <v>63.42</v>
      </c>
      <c r="W857" s="4">
        <v>3432.3591306684302</v>
      </c>
      <c r="X857" s="4">
        <v>8641.5085973110999</v>
      </c>
      <c r="Y857" s="4">
        <v>13154.156721039501</v>
      </c>
      <c r="Z857" s="4">
        <v>3038.9483009754799</v>
      </c>
      <c r="AA857" s="4">
        <v>8732.9059437674896</v>
      </c>
      <c r="AB857" s="4">
        <v>7371.0749891452697</v>
      </c>
      <c r="AC857" s="4">
        <v>4653.4645837913704</v>
      </c>
      <c r="AD857" s="4">
        <v>2717.8353574698899</v>
      </c>
      <c r="AE857" s="4">
        <v>9711.2821837905194</v>
      </c>
      <c r="AF857" s="2" t="s">
        <v>15</v>
      </c>
      <c r="AG857" s="2" t="s">
        <v>14</v>
      </c>
      <c r="AH857" s="2" t="s">
        <v>11</v>
      </c>
      <c r="AI857" s="2" t="s">
        <v>11</v>
      </c>
      <c r="AJ857" s="2" t="s">
        <v>14</v>
      </c>
      <c r="AK857" s="2" t="s">
        <v>14</v>
      </c>
      <c r="AL857" s="2" t="s">
        <v>15</v>
      </c>
      <c r="AM857" s="2" t="s">
        <v>15</v>
      </c>
      <c r="AN857" s="2" t="s">
        <v>14</v>
      </c>
      <c r="AO857" s="2">
        <v>1.227E-3</v>
      </c>
      <c r="AP857" s="2">
        <v>7.5810000000000001E-3</v>
      </c>
      <c r="AQ857" s="2">
        <v>1.67</v>
      </c>
      <c r="AR857" s="2">
        <v>33.71</v>
      </c>
    </row>
    <row r="858" spans="1:44">
      <c r="A858" s="2" t="s">
        <v>3992</v>
      </c>
      <c r="B858" s="2" t="s">
        <v>27</v>
      </c>
      <c r="C858" s="2">
        <v>2</v>
      </c>
      <c r="D858" s="2">
        <v>3</v>
      </c>
      <c r="E858" s="2" t="s">
        <v>3993</v>
      </c>
      <c r="F858" s="2" t="s">
        <v>3994</v>
      </c>
      <c r="G858" s="2" t="s">
        <v>3995</v>
      </c>
      <c r="H858" s="2" t="s">
        <v>3996</v>
      </c>
      <c r="I858" s="2">
        <v>1</v>
      </c>
      <c r="J858" s="2">
        <v>1296.7092700000001</v>
      </c>
      <c r="K858" s="3">
        <v>0.73799999999999999</v>
      </c>
      <c r="L858" s="3">
        <v>0.70199999999999996</v>
      </c>
      <c r="M858" s="2">
        <v>0.98587525903862705</v>
      </c>
      <c r="N858" s="2">
        <v>0.31553039074439099</v>
      </c>
      <c r="O858" s="2">
        <v>23.6</v>
      </c>
      <c r="P858" s="2">
        <v>17.71</v>
      </c>
      <c r="Q858" s="2">
        <v>106.1</v>
      </c>
      <c r="R858" s="2">
        <v>115.6</v>
      </c>
      <c r="S858" s="2">
        <v>78.3</v>
      </c>
      <c r="T858" s="2">
        <v>17.86</v>
      </c>
      <c r="U858" s="2">
        <v>13.02</v>
      </c>
      <c r="V858" s="2">
        <v>14.73</v>
      </c>
      <c r="W858" s="4">
        <v>4183.2980775538799</v>
      </c>
      <c r="X858" s="4">
        <v>4858.1249462684</v>
      </c>
      <c r="Y858" s="4">
        <v>3380.8330260483799</v>
      </c>
      <c r="Z858" s="4">
        <v>4923.32080078125</v>
      </c>
      <c r="AA858" s="4">
        <v>4557.6773042841496</v>
      </c>
      <c r="AB858" s="4">
        <v>3793.8770201440898</v>
      </c>
      <c r="AC858" s="4">
        <v>3578.0428818626901</v>
      </c>
      <c r="AD858" s="4">
        <v>3087.08042893232</v>
      </c>
      <c r="AE858" s="4">
        <v>2663.1203963696898</v>
      </c>
      <c r="AF858" s="2" t="s">
        <v>11</v>
      </c>
      <c r="AG858" s="2" t="s">
        <v>11</v>
      </c>
      <c r="AH858" s="2" t="s">
        <v>15</v>
      </c>
      <c r="AI858" s="2" t="s">
        <v>14</v>
      </c>
      <c r="AJ858" s="2" t="s">
        <v>11</v>
      </c>
      <c r="AK858" s="2" t="s">
        <v>14</v>
      </c>
      <c r="AL858" s="2" t="s">
        <v>14</v>
      </c>
      <c r="AM858" s="2" t="s">
        <v>15</v>
      </c>
      <c r="AN858" s="2" t="s">
        <v>15</v>
      </c>
      <c r="AO858" s="2">
        <v>4.4230000000000002E-4</v>
      </c>
      <c r="AP858" s="2">
        <v>3.3419999999999999E-3</v>
      </c>
      <c r="AQ858" s="2">
        <v>1.68</v>
      </c>
      <c r="AR858" s="2">
        <v>47.39</v>
      </c>
    </row>
    <row r="859" spans="1:44">
      <c r="A859" s="2" t="s">
        <v>3997</v>
      </c>
      <c r="B859" s="2" t="s">
        <v>39</v>
      </c>
      <c r="C859" s="2">
        <v>3</v>
      </c>
      <c r="D859" s="2">
        <v>2</v>
      </c>
      <c r="E859" s="2" t="s">
        <v>3998</v>
      </c>
      <c r="F859" s="2" t="s">
        <v>3999</v>
      </c>
      <c r="G859" s="2" t="s">
        <v>4000</v>
      </c>
      <c r="H859" s="2" t="s">
        <v>4001</v>
      </c>
      <c r="I859" s="2">
        <v>1</v>
      </c>
      <c r="J859" s="2">
        <v>1162.5925099999999</v>
      </c>
      <c r="K859" s="3">
        <v>0.73699999999999999</v>
      </c>
      <c r="L859" s="3">
        <v>0.98699999999999999</v>
      </c>
      <c r="M859" s="2">
        <v>0.98587525903862705</v>
      </c>
      <c r="N859" s="2">
        <v>0.96751638647120697</v>
      </c>
      <c r="O859" s="2">
        <v>48.23</v>
      </c>
      <c r="P859" s="2">
        <v>50.22</v>
      </c>
      <c r="Q859" s="2">
        <v>108.4</v>
      </c>
      <c r="R859" s="2">
        <v>79.3</v>
      </c>
      <c r="S859" s="2">
        <v>112.3</v>
      </c>
      <c r="T859" s="2">
        <v>32.549999999999997</v>
      </c>
      <c r="U859" s="2">
        <v>26.08</v>
      </c>
      <c r="V859" s="2">
        <v>36.57</v>
      </c>
      <c r="W859" s="4">
        <v>4390.6663425911702</v>
      </c>
      <c r="X859" s="4">
        <v>6507.5625428677304</v>
      </c>
      <c r="Y859" s="4">
        <v>3466.9273170204501</v>
      </c>
      <c r="Z859" s="4">
        <v>3135.61889648438</v>
      </c>
      <c r="AA859" s="4">
        <v>3214.9969014948501</v>
      </c>
      <c r="AB859" s="4">
        <v>4862.0641007307604</v>
      </c>
      <c r="AC859" s="4">
        <v>4550.9232962267397</v>
      </c>
      <c r="AD859" s="4">
        <v>4797.94256635273</v>
      </c>
      <c r="AE859" s="4">
        <v>2237.2725676229902</v>
      </c>
      <c r="AF859" s="2" t="s">
        <v>11</v>
      </c>
      <c r="AG859" s="2" t="s">
        <v>14</v>
      </c>
      <c r="AH859" s="2" t="s">
        <v>14</v>
      </c>
      <c r="AI859" s="2" t="s">
        <v>11</v>
      </c>
      <c r="AJ859" s="2" t="s">
        <v>15</v>
      </c>
      <c r="AK859" s="2" t="s">
        <v>14</v>
      </c>
      <c r="AL859" s="2" t="s">
        <v>15</v>
      </c>
      <c r="AM859" s="2" t="s">
        <v>15</v>
      </c>
      <c r="AN859" s="2" t="s">
        <v>15</v>
      </c>
      <c r="AO859" s="2">
        <v>1.9469999999999999E-3</v>
      </c>
      <c r="AP859" s="2">
        <v>1.5820000000000001E-2</v>
      </c>
      <c r="AQ859" s="2">
        <v>1.87</v>
      </c>
      <c r="AR859" s="2">
        <v>38.96</v>
      </c>
    </row>
    <row r="860" spans="1:44">
      <c r="A860" s="2" t="s">
        <v>4002</v>
      </c>
      <c r="B860" s="2" t="s">
        <v>46</v>
      </c>
      <c r="C860" s="2">
        <v>1</v>
      </c>
      <c r="D860" s="2">
        <v>9</v>
      </c>
      <c r="E860" s="2" t="s">
        <v>4003</v>
      </c>
      <c r="F860" s="2" t="s">
        <v>4004</v>
      </c>
      <c r="G860" s="2" t="s">
        <v>4005</v>
      </c>
      <c r="H860" s="2" t="s">
        <v>4006</v>
      </c>
      <c r="I860" s="2">
        <v>1</v>
      </c>
      <c r="J860" s="2">
        <v>1691.8672799999999</v>
      </c>
      <c r="K860" s="3">
        <v>0.73699999999999999</v>
      </c>
      <c r="L860" s="3">
        <v>0.81899999999999995</v>
      </c>
      <c r="M860" s="2">
        <v>0.98587525903862705</v>
      </c>
      <c r="N860" s="2">
        <v>0.40556280843162701</v>
      </c>
      <c r="O860" s="2">
        <v>8.18</v>
      </c>
      <c r="P860" s="2">
        <v>8.18</v>
      </c>
      <c r="Q860" s="2">
        <v>113.2</v>
      </c>
      <c r="R860" s="2">
        <v>104.6</v>
      </c>
      <c r="S860" s="2">
        <v>82.1</v>
      </c>
      <c r="T860" s="2">
        <v>6.92</v>
      </c>
      <c r="U860" s="2">
        <v>6.49</v>
      </c>
      <c r="V860" s="2">
        <v>5.0199999999999996</v>
      </c>
      <c r="W860" s="4">
        <v>20926.4014221426</v>
      </c>
      <c r="X860" s="4">
        <v>18977.7351540583</v>
      </c>
      <c r="Y860" s="4">
        <v>21745.025013418901</v>
      </c>
      <c r="Z860" s="4">
        <v>19340.216796875</v>
      </c>
      <c r="AA860" s="4">
        <v>19567.326600790999</v>
      </c>
      <c r="AB860" s="4">
        <v>17354.5015997259</v>
      </c>
      <c r="AC860" s="4">
        <v>15182.192823699001</v>
      </c>
      <c r="AD860" s="4">
        <v>16020.134659256801</v>
      </c>
      <c r="AE860" s="4">
        <v>14492.0754039352</v>
      </c>
      <c r="AF860" s="2" t="s">
        <v>11</v>
      </c>
      <c r="AG860" s="2" t="s">
        <v>11</v>
      </c>
      <c r="AH860" s="2" t="s">
        <v>11</v>
      </c>
      <c r="AI860" s="2" t="s">
        <v>11</v>
      </c>
      <c r="AJ860" s="2" t="s">
        <v>11</v>
      </c>
      <c r="AK860" s="2" t="s">
        <v>11</v>
      </c>
      <c r="AL860" s="2" t="s">
        <v>11</v>
      </c>
      <c r="AM860" s="2" t="s">
        <v>11</v>
      </c>
      <c r="AN860" s="2" t="s">
        <v>11</v>
      </c>
      <c r="AO860" s="2">
        <v>1.8780000000000001E-4</v>
      </c>
      <c r="AP860" s="2">
        <v>9.9670000000000005E-8</v>
      </c>
      <c r="AQ860" s="2">
        <v>3.37</v>
      </c>
      <c r="AR860" s="2">
        <v>40.69</v>
      </c>
    </row>
    <row r="861" spans="1:44">
      <c r="A861" s="2" t="s">
        <v>498</v>
      </c>
      <c r="B861" s="2" t="s">
        <v>54</v>
      </c>
      <c r="C861" s="2">
        <v>1</v>
      </c>
      <c r="D861" s="2">
        <v>35</v>
      </c>
      <c r="E861" s="2" t="s">
        <v>1618</v>
      </c>
      <c r="F861" s="2" t="s">
        <v>4007</v>
      </c>
      <c r="G861" s="2" t="s">
        <v>4008</v>
      </c>
      <c r="H861" s="2" t="s">
        <v>1621</v>
      </c>
      <c r="I861" s="2">
        <v>1</v>
      </c>
      <c r="J861" s="2">
        <v>1917.0626299999999</v>
      </c>
      <c r="K861" s="3">
        <v>0.73599999999999999</v>
      </c>
      <c r="L861" s="3">
        <v>1.016</v>
      </c>
      <c r="M861" s="2">
        <v>0.98587525903862705</v>
      </c>
      <c r="N861" s="2">
        <v>0.94666669059138997</v>
      </c>
      <c r="O861" s="2">
        <v>14.96</v>
      </c>
      <c r="P861" s="2">
        <v>12.62</v>
      </c>
      <c r="Q861" s="2">
        <v>126.9</v>
      </c>
      <c r="R861" s="2">
        <v>86.5</v>
      </c>
      <c r="S861" s="2">
        <v>86.6</v>
      </c>
      <c r="T861" s="2">
        <v>28.25</v>
      </c>
      <c r="U861" s="2">
        <v>21.39</v>
      </c>
      <c r="V861" s="2">
        <v>23.27</v>
      </c>
      <c r="W861" s="4">
        <v>1183344.69068083</v>
      </c>
      <c r="X861" s="4">
        <v>1159576.2318735099</v>
      </c>
      <c r="Y861" s="4">
        <v>679065.72943783097</v>
      </c>
      <c r="Z861" s="4">
        <v>789898.96875</v>
      </c>
      <c r="AA861" s="4">
        <v>804018.459233567</v>
      </c>
      <c r="AB861" s="4">
        <v>534392.90346656903</v>
      </c>
      <c r="AC861" s="4">
        <v>870875.49189663201</v>
      </c>
      <c r="AD861" s="4">
        <v>791052.13834584702</v>
      </c>
      <c r="AE861" s="4">
        <v>542949.61603780405</v>
      </c>
      <c r="AF861" s="2" t="s">
        <v>11</v>
      </c>
      <c r="AG861" s="2" t="s">
        <v>11</v>
      </c>
      <c r="AH861" s="2" t="s">
        <v>11</v>
      </c>
      <c r="AI861" s="2" t="s">
        <v>11</v>
      </c>
      <c r="AJ861" s="2" t="s">
        <v>11</v>
      </c>
      <c r="AK861" s="2" t="s">
        <v>11</v>
      </c>
      <c r="AL861" s="2" t="s">
        <v>11</v>
      </c>
      <c r="AM861" s="2" t="s">
        <v>11</v>
      </c>
      <c r="AN861" s="2" t="s">
        <v>11</v>
      </c>
      <c r="AO861" s="2">
        <v>1.8780000000000001E-4</v>
      </c>
      <c r="AP861" s="2">
        <v>6.4539999999999994E-8</v>
      </c>
      <c r="AQ861" s="2">
        <v>4.71</v>
      </c>
      <c r="AR861" s="2">
        <v>40.729999999999997</v>
      </c>
    </row>
    <row r="862" spans="1:44">
      <c r="A862" s="2" t="s">
        <v>4009</v>
      </c>
      <c r="B862" s="2" t="s">
        <v>54</v>
      </c>
      <c r="C862" s="2">
        <v>1</v>
      </c>
      <c r="D862" s="2">
        <v>20</v>
      </c>
      <c r="E862" s="2" t="s">
        <v>4010</v>
      </c>
      <c r="F862" s="2" t="s">
        <v>4011</v>
      </c>
      <c r="G862" s="2" t="s">
        <v>4012</v>
      </c>
      <c r="H862" s="2" t="s">
        <v>4013</v>
      </c>
      <c r="I862" s="2">
        <v>1</v>
      </c>
      <c r="J862" s="2">
        <v>1869.97387</v>
      </c>
      <c r="K862" s="3">
        <v>0.73499999999999999</v>
      </c>
      <c r="L862" s="3">
        <v>1.2330000000000001</v>
      </c>
      <c r="M862" s="2">
        <v>0.98587525903862705</v>
      </c>
      <c r="N862" s="2">
        <v>0.93376622634808804</v>
      </c>
      <c r="O862" s="2">
        <v>128.59</v>
      </c>
      <c r="P862" s="2">
        <v>135.12</v>
      </c>
      <c r="Q862" s="2">
        <v>123.6</v>
      </c>
      <c r="R862" s="2">
        <v>85.6</v>
      </c>
      <c r="S862" s="2">
        <v>90.8</v>
      </c>
      <c r="T862" s="2">
        <v>92.64</v>
      </c>
      <c r="U862" s="2">
        <v>79.58</v>
      </c>
      <c r="V862" s="2">
        <v>97.81</v>
      </c>
      <c r="W862" s="4">
        <v>312526.76611343899</v>
      </c>
      <c r="X862" s="4">
        <v>144806.584459278</v>
      </c>
      <c r="Y862" s="4">
        <v>19215.3764648873</v>
      </c>
      <c r="Z862" s="4">
        <v>132389.765625</v>
      </c>
      <c r="AA862" s="4">
        <v>100294.72379573301</v>
      </c>
      <c r="AB862" s="4">
        <v>8886.6642362749608</v>
      </c>
      <c r="AC862" s="4">
        <v>247402.81958771701</v>
      </c>
      <c r="AD862" s="4">
        <v>106465.868955599</v>
      </c>
      <c r="AE862" s="4">
        <v>10955.057102820399</v>
      </c>
      <c r="AF862" s="2" t="s">
        <v>11</v>
      </c>
      <c r="AG862" s="2" t="s">
        <v>11</v>
      </c>
      <c r="AH862" s="2" t="s">
        <v>11</v>
      </c>
      <c r="AI862" s="2" t="s">
        <v>11</v>
      </c>
      <c r="AJ862" s="2" t="s">
        <v>11</v>
      </c>
      <c r="AK862" s="2" t="s">
        <v>11</v>
      </c>
      <c r="AL862" s="2" t="s">
        <v>11</v>
      </c>
      <c r="AM862" s="2" t="s">
        <v>11</v>
      </c>
      <c r="AN862" s="2" t="s">
        <v>11</v>
      </c>
      <c r="AO862" s="2">
        <v>1.8780000000000001E-4</v>
      </c>
      <c r="AP862" s="2">
        <v>5.7049999999999998E-7</v>
      </c>
      <c r="AQ862" s="2">
        <v>3.98</v>
      </c>
      <c r="AR862" s="2">
        <v>51.46</v>
      </c>
    </row>
    <row r="863" spans="1:44">
      <c r="A863" s="2" t="s">
        <v>4014</v>
      </c>
      <c r="B863" s="2" t="s">
        <v>54</v>
      </c>
      <c r="C863" s="2">
        <v>1</v>
      </c>
      <c r="D863" s="2">
        <v>13</v>
      </c>
      <c r="E863" s="2" t="s">
        <v>4015</v>
      </c>
      <c r="F863" s="2" t="s">
        <v>4016</v>
      </c>
      <c r="G863" s="2" t="s">
        <v>4017</v>
      </c>
      <c r="H863" s="2" t="s">
        <v>4018</v>
      </c>
      <c r="I863" s="2">
        <v>1</v>
      </c>
      <c r="J863" s="2">
        <v>1301.67696</v>
      </c>
      <c r="K863" s="3">
        <v>0.73499999999999999</v>
      </c>
      <c r="L863" s="3">
        <v>1.0369999999999999</v>
      </c>
      <c r="M863" s="2">
        <v>0.98587525903862705</v>
      </c>
      <c r="N863" s="2">
        <v>0.96751638647120697</v>
      </c>
      <c r="O863" s="2">
        <v>25.25</v>
      </c>
      <c r="P863" s="2">
        <v>24.67</v>
      </c>
      <c r="Q863" s="2">
        <v>131.9</v>
      </c>
      <c r="R863" s="2">
        <v>82.5</v>
      </c>
      <c r="S863" s="2">
        <v>85.6</v>
      </c>
      <c r="T863" s="2">
        <v>17.649999999999999</v>
      </c>
      <c r="U863" s="2">
        <v>4.6100000000000003</v>
      </c>
      <c r="V863" s="2">
        <v>26.19</v>
      </c>
      <c r="W863" s="4">
        <v>117538.47586377501</v>
      </c>
      <c r="X863" s="4">
        <v>159736.66682856099</v>
      </c>
      <c r="Y863" s="4">
        <v>165013.144788053</v>
      </c>
      <c r="Z863" s="4">
        <v>103529.015625</v>
      </c>
      <c r="AA863" s="4">
        <v>94438.945344356005</v>
      </c>
      <c r="AB863" s="4">
        <v>99989.822824164206</v>
      </c>
      <c r="AC863" s="4">
        <v>86412.888320392507</v>
      </c>
      <c r="AD863" s="4">
        <v>103663.48741628</v>
      </c>
      <c r="AE863" s="4">
        <v>143164.55831857701</v>
      </c>
      <c r="AF863" s="2" t="s">
        <v>11</v>
      </c>
      <c r="AG863" s="2" t="s">
        <v>11</v>
      </c>
      <c r="AH863" s="2" t="s">
        <v>11</v>
      </c>
      <c r="AI863" s="2" t="s">
        <v>11</v>
      </c>
      <c r="AJ863" s="2" t="s">
        <v>11</v>
      </c>
      <c r="AK863" s="2" t="s">
        <v>11</v>
      </c>
      <c r="AL863" s="2" t="s">
        <v>11</v>
      </c>
      <c r="AM863" s="2" t="s">
        <v>11</v>
      </c>
      <c r="AN863" s="2" t="s">
        <v>11</v>
      </c>
      <c r="AO863" s="2">
        <v>1.8780000000000001E-4</v>
      </c>
      <c r="AP863" s="2">
        <v>8.564E-4</v>
      </c>
      <c r="AQ863" s="2">
        <v>2.89</v>
      </c>
      <c r="AR863" s="2">
        <v>32.770000000000003</v>
      </c>
    </row>
    <row r="864" spans="1:44">
      <c r="A864" s="2" t="s">
        <v>221</v>
      </c>
      <c r="B864" s="2" t="s">
        <v>116</v>
      </c>
      <c r="C864" s="2">
        <v>2</v>
      </c>
      <c r="D864" s="2">
        <v>4</v>
      </c>
      <c r="E864" s="2" t="s">
        <v>222</v>
      </c>
      <c r="F864" s="2" t="s">
        <v>223</v>
      </c>
      <c r="G864" s="2" t="s">
        <v>224</v>
      </c>
      <c r="H864" s="2" t="s">
        <v>4019</v>
      </c>
      <c r="I864" s="2">
        <v>1</v>
      </c>
      <c r="J864" s="2">
        <v>2658.32321</v>
      </c>
      <c r="K864" s="3">
        <v>0.73499999999999999</v>
      </c>
      <c r="L864" s="3">
        <v>1.2869999999999999</v>
      </c>
      <c r="M864" s="2">
        <v>0.98587525903862705</v>
      </c>
      <c r="N864" s="2">
        <v>0.88828034390230803</v>
      </c>
      <c r="O864" s="2">
        <v>118.58</v>
      </c>
      <c r="P864" s="2">
        <v>50.44</v>
      </c>
      <c r="Q864" s="2">
        <v>166.3</v>
      </c>
      <c r="R864" s="2">
        <v>67.3</v>
      </c>
      <c r="S864" s="2">
        <v>66.400000000000006</v>
      </c>
      <c r="T864" s="2">
        <v>65.45</v>
      </c>
      <c r="U864" s="2">
        <v>23.62</v>
      </c>
      <c r="V864" s="2">
        <v>71.739999999999995</v>
      </c>
      <c r="W864" s="4">
        <v>14465.725617022999</v>
      </c>
      <c r="X864" s="4">
        <v>9188.2397567344506</v>
      </c>
      <c r="Y864" s="4">
        <v>2895.7332002732201</v>
      </c>
      <c r="Z864" s="4">
        <v>2454.67147044788</v>
      </c>
      <c r="AA864" s="4">
        <v>3720.3919626852098</v>
      </c>
      <c r="AB864" s="4">
        <v>3920.2225804335499</v>
      </c>
      <c r="AC864" s="4">
        <v>10628.402531012</v>
      </c>
      <c r="AD864" s="4">
        <v>3666.47933698935</v>
      </c>
      <c r="AE864" s="4">
        <v>3158.5988258644602</v>
      </c>
      <c r="AF864" s="2" t="s">
        <v>11</v>
      </c>
      <c r="AG864" s="2" t="s">
        <v>11</v>
      </c>
      <c r="AH864" s="2" t="s">
        <v>15</v>
      </c>
      <c r="AI864" s="2" t="s">
        <v>15</v>
      </c>
      <c r="AJ864" s="2" t="s">
        <v>11</v>
      </c>
      <c r="AK864" s="2" t="s">
        <v>15</v>
      </c>
      <c r="AL864" s="2" t="s">
        <v>11</v>
      </c>
      <c r="AM864" s="2" t="s">
        <v>14</v>
      </c>
      <c r="AN864" s="2" t="s">
        <v>15</v>
      </c>
      <c r="AO864" s="2">
        <v>1.8780000000000001E-4</v>
      </c>
      <c r="AP864" s="2">
        <v>1.005E-4</v>
      </c>
      <c r="AQ864" s="2">
        <v>3.86</v>
      </c>
      <c r="AR864" s="2">
        <v>44.23</v>
      </c>
    </row>
    <row r="865" spans="1:44">
      <c r="A865" s="2" t="s">
        <v>4020</v>
      </c>
      <c r="B865" s="2" t="s">
        <v>36</v>
      </c>
      <c r="C865" s="2">
        <v>2</v>
      </c>
      <c r="D865" s="2">
        <v>3</v>
      </c>
      <c r="E865" s="2" t="s">
        <v>806</v>
      </c>
      <c r="F865" s="2" t="s">
        <v>4021</v>
      </c>
      <c r="G865" s="2" t="s">
        <v>4022</v>
      </c>
      <c r="H865" s="2" t="s">
        <v>3695</v>
      </c>
      <c r="I865" s="2">
        <v>1</v>
      </c>
      <c r="J865" s="2">
        <v>1058.56629</v>
      </c>
      <c r="K865" s="3">
        <v>0.73399999999999999</v>
      </c>
      <c r="L865" s="3">
        <v>0.93500000000000005</v>
      </c>
      <c r="M865" s="2">
        <v>0.98587525903862705</v>
      </c>
      <c r="N865" s="2">
        <v>0.77124278740159902</v>
      </c>
      <c r="O865" s="2">
        <v>17.21</v>
      </c>
      <c r="P865" s="2">
        <v>32.42</v>
      </c>
      <c r="Q865" s="2">
        <v>116.5</v>
      </c>
      <c r="R865" s="2">
        <v>94.8</v>
      </c>
      <c r="S865" s="2">
        <v>88.7</v>
      </c>
      <c r="T865" s="2">
        <v>11.6</v>
      </c>
      <c r="U865" s="2">
        <v>27.53</v>
      </c>
      <c r="V865" s="2">
        <v>15.76</v>
      </c>
      <c r="W865" s="4">
        <v>14426.5860688585</v>
      </c>
      <c r="X865" s="4">
        <v>18071.117155237702</v>
      </c>
      <c r="Y865" s="4">
        <v>15604.328176020899</v>
      </c>
      <c r="Z865" s="4">
        <v>9930.087890625</v>
      </c>
      <c r="AA865" s="4">
        <v>17170.915481362401</v>
      </c>
      <c r="AB865" s="4">
        <v>12709.0554606757</v>
      </c>
      <c r="AC865" s="4">
        <v>11884.704149298999</v>
      </c>
      <c r="AD865" s="4">
        <v>9643.0282916321794</v>
      </c>
      <c r="AE865" s="4">
        <v>13264.0095114658</v>
      </c>
      <c r="AF865" s="2" t="s">
        <v>14</v>
      </c>
      <c r="AG865" s="2" t="s">
        <v>14</v>
      </c>
      <c r="AH865" s="2" t="s">
        <v>14</v>
      </c>
      <c r="AI865" s="2" t="s">
        <v>14</v>
      </c>
      <c r="AJ865" s="2" t="s">
        <v>11</v>
      </c>
      <c r="AK865" s="2" t="s">
        <v>11</v>
      </c>
      <c r="AL865" s="2" t="s">
        <v>11</v>
      </c>
      <c r="AM865" s="2" t="s">
        <v>14</v>
      </c>
      <c r="AN865" s="2" t="s">
        <v>14</v>
      </c>
      <c r="AO865" s="2">
        <v>1.227E-3</v>
      </c>
      <c r="AP865" s="2">
        <v>6.5009999999999998E-3</v>
      </c>
      <c r="AQ865" s="2">
        <v>1.67</v>
      </c>
      <c r="AR865" s="2">
        <v>32.65</v>
      </c>
    </row>
    <row r="866" spans="1:44">
      <c r="A866" s="2" t="s">
        <v>4023</v>
      </c>
      <c r="B866" s="2" t="s">
        <v>36</v>
      </c>
      <c r="C866" s="2">
        <v>2</v>
      </c>
      <c r="D866" s="2">
        <v>10</v>
      </c>
      <c r="E866" s="2" t="s">
        <v>4024</v>
      </c>
      <c r="F866" s="2" t="s">
        <v>4025</v>
      </c>
      <c r="G866" s="2" t="s">
        <v>4026</v>
      </c>
      <c r="H866" s="2" t="s">
        <v>4027</v>
      </c>
      <c r="I866" s="2">
        <v>1</v>
      </c>
      <c r="J866" s="2">
        <v>1511.75225</v>
      </c>
      <c r="K866" s="3">
        <v>0.73399999999999999</v>
      </c>
      <c r="L866" s="3">
        <v>1.0820000000000001</v>
      </c>
      <c r="M866" s="2">
        <v>0.98587525903862705</v>
      </c>
      <c r="N866" s="2">
        <v>0.98465037558220003</v>
      </c>
      <c r="O866" s="2">
        <v>9.9</v>
      </c>
      <c r="P866" s="2">
        <v>25.84</v>
      </c>
      <c r="Q866" s="2">
        <v>124.4</v>
      </c>
      <c r="R866" s="2">
        <v>84.3</v>
      </c>
      <c r="S866" s="2">
        <v>91.3</v>
      </c>
      <c r="T866" s="2">
        <v>10.28</v>
      </c>
      <c r="U866" s="2">
        <v>20.5</v>
      </c>
      <c r="V866" s="2">
        <v>7.6</v>
      </c>
      <c r="W866" s="4">
        <v>49601.333194108403</v>
      </c>
      <c r="X866" s="4">
        <v>57078.9541613365</v>
      </c>
      <c r="Y866" s="4">
        <v>60890.506271143699</v>
      </c>
      <c r="Z866" s="4">
        <v>32958.1796875</v>
      </c>
      <c r="AA866" s="4">
        <v>38702.645227195899</v>
      </c>
      <c r="AB866" s="4">
        <v>49244.353253961497</v>
      </c>
      <c r="AC866" s="4">
        <v>41871.769842252201</v>
      </c>
      <c r="AD866" s="4">
        <v>36968.2104229381</v>
      </c>
      <c r="AE866" s="4">
        <v>42643.269318486098</v>
      </c>
      <c r="AF866" s="2" t="s">
        <v>11</v>
      </c>
      <c r="AG866" s="2" t="s">
        <v>11</v>
      </c>
      <c r="AH866" s="2" t="s">
        <v>11</v>
      </c>
      <c r="AI866" s="2" t="s">
        <v>11</v>
      </c>
      <c r="AJ866" s="2" t="s">
        <v>11</v>
      </c>
      <c r="AK866" s="2" t="s">
        <v>11</v>
      </c>
      <c r="AL866" s="2" t="s">
        <v>11</v>
      </c>
      <c r="AM866" s="2" t="s">
        <v>11</v>
      </c>
      <c r="AN866" s="2" t="s">
        <v>11</v>
      </c>
      <c r="AO866" s="2">
        <v>1.8780000000000001E-4</v>
      </c>
      <c r="AP866" s="2">
        <v>1.4300000000000001E-6</v>
      </c>
      <c r="AQ866" s="2">
        <v>3.29</v>
      </c>
      <c r="AR866" s="2">
        <v>27.07</v>
      </c>
    </row>
    <row r="867" spans="1:44">
      <c r="A867" s="2" t="s">
        <v>4028</v>
      </c>
      <c r="B867" s="2" t="s">
        <v>54</v>
      </c>
      <c r="C867" s="2">
        <v>4</v>
      </c>
      <c r="D867" s="2">
        <v>2</v>
      </c>
      <c r="E867" s="2" t="s">
        <v>2376</v>
      </c>
      <c r="F867" s="2" t="s">
        <v>4029</v>
      </c>
      <c r="G867" s="2" t="s">
        <v>4030</v>
      </c>
      <c r="H867" s="2" t="s">
        <v>2379</v>
      </c>
      <c r="I867" s="2">
        <v>1</v>
      </c>
      <c r="J867" s="2">
        <v>1561.7679000000001</v>
      </c>
      <c r="K867" s="3">
        <v>0.73299999999999998</v>
      </c>
      <c r="L867" s="3">
        <v>0.89600000000000002</v>
      </c>
      <c r="M867" s="2">
        <v>0.98587525903862705</v>
      </c>
      <c r="N867" s="2">
        <v>0.83641386378708604</v>
      </c>
      <c r="O867" s="2">
        <v>27.9</v>
      </c>
      <c r="P867" s="2">
        <v>24.6</v>
      </c>
      <c r="Q867" s="2">
        <v>107.3</v>
      </c>
      <c r="R867" s="2">
        <v>101.6</v>
      </c>
      <c r="S867" s="2">
        <v>91.1</v>
      </c>
      <c r="T867" s="2">
        <v>37.200000000000003</v>
      </c>
      <c r="U867" s="2">
        <v>10.9</v>
      </c>
      <c r="V867" s="2">
        <v>40.46</v>
      </c>
      <c r="W867" s="4">
        <v>4846.6681313338104</v>
      </c>
      <c r="X867" s="4">
        <v>5970.0496268540501</v>
      </c>
      <c r="Y867" s="4">
        <v>2678.2689111366999</v>
      </c>
      <c r="Z867" s="4">
        <v>4707.8242600029798</v>
      </c>
      <c r="AA867" s="4">
        <v>4591.9640125946498</v>
      </c>
      <c r="AB867" s="4">
        <v>3830.0801239846801</v>
      </c>
      <c r="AC867" s="4">
        <v>4377.3382279155903</v>
      </c>
      <c r="AD867" s="4">
        <v>4114.5474323812296</v>
      </c>
      <c r="AE867" s="4">
        <v>1842.58334328509</v>
      </c>
      <c r="AF867" s="2" t="s">
        <v>11</v>
      </c>
      <c r="AG867" s="2" t="s">
        <v>11</v>
      </c>
      <c r="AH867" s="2" t="s">
        <v>15</v>
      </c>
      <c r="AI867" s="2" t="s">
        <v>15</v>
      </c>
      <c r="AJ867" s="2" t="s">
        <v>14</v>
      </c>
      <c r="AK867" s="2" t="s">
        <v>14</v>
      </c>
      <c r="AL867" s="2" t="s">
        <v>14</v>
      </c>
      <c r="AM867" s="2" t="s">
        <v>15</v>
      </c>
      <c r="AN867" s="2" t="s">
        <v>15</v>
      </c>
      <c r="AO867" s="2">
        <v>4.4230000000000002E-4</v>
      </c>
      <c r="AP867" s="2">
        <v>3.3400000000000001E-3</v>
      </c>
      <c r="AQ867" s="2">
        <v>1.75</v>
      </c>
      <c r="AR867" s="2">
        <v>45.32</v>
      </c>
    </row>
    <row r="868" spans="1:44">
      <c r="A868" s="2" t="s">
        <v>4031</v>
      </c>
      <c r="B868" s="2" t="s">
        <v>54</v>
      </c>
      <c r="C868" s="2">
        <v>5</v>
      </c>
      <c r="D868" s="2">
        <v>1</v>
      </c>
      <c r="E868" s="2" t="s">
        <v>4032</v>
      </c>
      <c r="F868" s="2" t="s">
        <v>4033</v>
      </c>
      <c r="G868" s="2" t="s">
        <v>4034</v>
      </c>
      <c r="H868" s="2" t="s">
        <v>4035</v>
      </c>
      <c r="I868" s="2">
        <v>1</v>
      </c>
      <c r="J868" s="2">
        <v>1449.7882500000001</v>
      </c>
      <c r="K868" s="3">
        <v>0.73299999999999998</v>
      </c>
      <c r="L868" s="3">
        <v>1.2170000000000001</v>
      </c>
      <c r="M868" s="2">
        <v>0.98587525903862705</v>
      </c>
      <c r="N868" s="2">
        <v>0.95719381999721198</v>
      </c>
      <c r="O868" s="2">
        <v>75.16</v>
      </c>
      <c r="P868" s="2">
        <v>53.38</v>
      </c>
      <c r="Q868" s="2">
        <v>128.5</v>
      </c>
      <c r="R868" s="2">
        <v>77.400000000000006</v>
      </c>
      <c r="S868" s="2">
        <v>94.1</v>
      </c>
      <c r="T868" s="2">
        <v>62.06</v>
      </c>
      <c r="U868" s="2">
        <v>13.95</v>
      </c>
      <c r="V868" s="2">
        <v>46.14</v>
      </c>
      <c r="W868" s="4">
        <v>10080.805930046499</v>
      </c>
      <c r="X868" s="4">
        <v>6689.5929247530003</v>
      </c>
      <c r="Y868" s="4">
        <v>2239.6121661779498</v>
      </c>
      <c r="Z868" s="4">
        <v>4027.51196289063</v>
      </c>
      <c r="AA868" s="4">
        <v>3472.6753196063601</v>
      </c>
      <c r="AB868" s="4">
        <v>4598.0889235064597</v>
      </c>
      <c r="AC868" s="4">
        <v>6664.9752840875699</v>
      </c>
      <c r="AD868" s="4">
        <v>4900.5677269140097</v>
      </c>
      <c r="AE868" s="4">
        <v>2392.6563920909598</v>
      </c>
      <c r="AF868" s="2" t="s">
        <v>11</v>
      </c>
      <c r="AG868" s="2" t="s">
        <v>14</v>
      </c>
      <c r="AH868" s="2" t="s">
        <v>15</v>
      </c>
      <c r="AI868" s="2" t="s">
        <v>14</v>
      </c>
      <c r="AJ868" s="2" t="s">
        <v>15</v>
      </c>
      <c r="AK868" s="2" t="s">
        <v>15</v>
      </c>
      <c r="AL868" s="2" t="s">
        <v>14</v>
      </c>
      <c r="AM868" s="2" t="s">
        <v>14</v>
      </c>
      <c r="AN868" s="2" t="s">
        <v>15</v>
      </c>
      <c r="AO868" s="2">
        <v>2.1410000000000001E-3</v>
      </c>
      <c r="AP868" s="2">
        <v>1.7180000000000001E-2</v>
      </c>
      <c r="AQ868" s="2">
        <v>2.25</v>
      </c>
      <c r="AR868" s="2">
        <v>43.43</v>
      </c>
    </row>
    <row r="869" spans="1:44">
      <c r="A869" s="2" t="s">
        <v>4036</v>
      </c>
      <c r="B869" s="2" t="s">
        <v>32</v>
      </c>
      <c r="C869" s="2">
        <v>8</v>
      </c>
      <c r="D869" s="2">
        <v>9</v>
      </c>
      <c r="E869" s="2" t="s">
        <v>2091</v>
      </c>
      <c r="F869" s="2" t="s">
        <v>4037</v>
      </c>
      <c r="G869" s="2" t="s">
        <v>4038</v>
      </c>
      <c r="H869" s="2" t="s">
        <v>2094</v>
      </c>
      <c r="I869" s="2">
        <v>1</v>
      </c>
      <c r="J869" s="2">
        <v>1386.6681900000001</v>
      </c>
      <c r="K869" s="3">
        <v>0.73299999999999998</v>
      </c>
      <c r="L869" s="3">
        <v>1.1779999999999999</v>
      </c>
      <c r="M869" s="2">
        <v>0.98587525903862705</v>
      </c>
      <c r="N869" s="2">
        <v>0.97162389961570705</v>
      </c>
      <c r="O869" s="2">
        <v>49.87</v>
      </c>
      <c r="P869" s="2">
        <v>20.91</v>
      </c>
      <c r="Q869" s="2">
        <v>98.7</v>
      </c>
      <c r="R869" s="2">
        <v>92.4</v>
      </c>
      <c r="S869" s="2">
        <v>108.9</v>
      </c>
      <c r="T869" s="2">
        <v>32.33</v>
      </c>
      <c r="U869" s="2">
        <v>9.41</v>
      </c>
      <c r="V869" s="2">
        <v>23.49</v>
      </c>
      <c r="W869" s="4">
        <v>10591.394714042601</v>
      </c>
      <c r="X869" s="4">
        <v>10604.924667634299</v>
      </c>
      <c r="Y869" s="4">
        <v>17895.4355958589</v>
      </c>
      <c r="Z869" s="4">
        <v>8710.0166015625</v>
      </c>
      <c r="AA869" s="4">
        <v>10500.7423889941</v>
      </c>
      <c r="AB869" s="4">
        <v>9925.8921208363699</v>
      </c>
      <c r="AC869" s="4">
        <v>7758.3563409934004</v>
      </c>
      <c r="AD869" s="4">
        <v>11705.1364820278</v>
      </c>
      <c r="AE869" s="4">
        <v>12367.452045917</v>
      </c>
      <c r="AF869" s="2" t="s">
        <v>11</v>
      </c>
      <c r="AG869" s="2" t="s">
        <v>11</v>
      </c>
      <c r="AH869" s="2" t="s">
        <v>11</v>
      </c>
      <c r="AI869" s="2" t="s">
        <v>11</v>
      </c>
      <c r="AJ869" s="2" t="s">
        <v>11</v>
      </c>
      <c r="AK869" s="2" t="s">
        <v>11</v>
      </c>
      <c r="AL869" s="2" t="s">
        <v>11</v>
      </c>
      <c r="AM869" s="2" t="s">
        <v>11</v>
      </c>
      <c r="AN869" s="2" t="s">
        <v>11</v>
      </c>
      <c r="AO869" s="2">
        <v>1.8780000000000001E-4</v>
      </c>
      <c r="AP869" s="2">
        <v>7.5440000000000001E-4</v>
      </c>
      <c r="AQ869" s="2">
        <v>2.04</v>
      </c>
      <c r="AR869" s="2">
        <v>25.93</v>
      </c>
    </row>
    <row r="870" spans="1:44">
      <c r="A870" s="2" t="s">
        <v>799</v>
      </c>
      <c r="B870" s="2" t="s">
        <v>32</v>
      </c>
      <c r="C870" s="2">
        <v>2</v>
      </c>
      <c r="D870" s="2">
        <v>18</v>
      </c>
      <c r="E870" s="2" t="s">
        <v>4039</v>
      </c>
      <c r="F870" s="2" t="s">
        <v>4040</v>
      </c>
      <c r="G870" s="2" t="s">
        <v>4041</v>
      </c>
      <c r="H870" s="2" t="s">
        <v>4042</v>
      </c>
      <c r="I870" s="2">
        <v>1</v>
      </c>
      <c r="J870" s="2">
        <v>1171.5888199999999</v>
      </c>
      <c r="K870" s="3">
        <v>0.73099999999999998</v>
      </c>
      <c r="L870" s="3">
        <v>1.0529999999999999</v>
      </c>
      <c r="M870" s="2">
        <v>0.98587525903862705</v>
      </c>
      <c r="N870" s="2">
        <v>0.96751638647120697</v>
      </c>
      <c r="O870" s="2">
        <v>20.47</v>
      </c>
      <c r="P870" s="2">
        <v>20.97</v>
      </c>
      <c r="Q870" s="2">
        <v>117.4</v>
      </c>
      <c r="R870" s="2">
        <v>82.9</v>
      </c>
      <c r="S870" s="2">
        <v>99.6</v>
      </c>
      <c r="T870" s="2">
        <v>16.13</v>
      </c>
      <c r="U870" s="2">
        <v>15.28</v>
      </c>
      <c r="V870" s="2">
        <v>15.06</v>
      </c>
      <c r="W870" s="4">
        <v>61103.862532169398</v>
      </c>
      <c r="X870" s="4">
        <v>58638.292366465597</v>
      </c>
      <c r="Y870" s="4">
        <v>78173.8617889952</v>
      </c>
      <c r="Z870" s="4">
        <v>43140.0859375</v>
      </c>
      <c r="AA870" s="4">
        <v>41225.314249144998</v>
      </c>
      <c r="AB870" s="4">
        <v>54302.932851987804</v>
      </c>
      <c r="AC870" s="4">
        <v>42198.619415253997</v>
      </c>
      <c r="AD870" s="4">
        <v>51841.873118904099</v>
      </c>
      <c r="AE870" s="4">
        <v>57169.277269059101</v>
      </c>
      <c r="AF870" s="2" t="s">
        <v>11</v>
      </c>
      <c r="AG870" s="2" t="s">
        <v>11</v>
      </c>
      <c r="AH870" s="2" t="s">
        <v>11</v>
      </c>
      <c r="AI870" s="2" t="s">
        <v>11</v>
      </c>
      <c r="AJ870" s="2" t="s">
        <v>11</v>
      </c>
      <c r="AK870" s="2" t="s">
        <v>11</v>
      </c>
      <c r="AL870" s="2" t="s">
        <v>11</v>
      </c>
      <c r="AM870" s="2" t="s">
        <v>11</v>
      </c>
      <c r="AN870" s="2" t="s">
        <v>11</v>
      </c>
      <c r="AO870" s="2">
        <v>1.8780000000000001E-4</v>
      </c>
      <c r="AP870" s="2">
        <v>9.8499999999999995E-5</v>
      </c>
      <c r="AQ870" s="2">
        <v>2.82</v>
      </c>
      <c r="AR870" s="2">
        <v>20.05</v>
      </c>
    </row>
    <row r="871" spans="1:44">
      <c r="A871" s="2" t="s">
        <v>4043</v>
      </c>
      <c r="B871" s="2" t="s">
        <v>27</v>
      </c>
      <c r="C871" s="2">
        <v>1</v>
      </c>
      <c r="D871" s="2">
        <v>3</v>
      </c>
      <c r="E871" s="2" t="s">
        <v>4044</v>
      </c>
      <c r="F871" s="2" t="s">
        <v>4045</v>
      </c>
      <c r="G871" s="2" t="s">
        <v>4046</v>
      </c>
      <c r="H871" s="2" t="s">
        <v>4047</v>
      </c>
      <c r="I871" s="2">
        <v>1</v>
      </c>
      <c r="J871" s="2">
        <v>1672.8145400000001</v>
      </c>
      <c r="K871" s="3">
        <v>0.73</v>
      </c>
      <c r="L871" s="3">
        <v>0.54600000000000004</v>
      </c>
      <c r="M871" s="2">
        <v>0.98587525903862705</v>
      </c>
      <c r="N871" s="2">
        <v>1.12918609372829E-3</v>
      </c>
      <c r="O871" s="2">
        <v>41.43</v>
      </c>
      <c r="P871" s="2">
        <v>71.69</v>
      </c>
      <c r="Q871" s="2">
        <v>95.7</v>
      </c>
      <c r="R871" s="2">
        <v>112.9</v>
      </c>
      <c r="S871" s="2">
        <v>91.4</v>
      </c>
      <c r="T871" s="2">
        <v>20.52</v>
      </c>
      <c r="U871" s="2">
        <v>37.36</v>
      </c>
      <c r="V871" s="2">
        <v>54.66</v>
      </c>
      <c r="W871" s="4">
        <v>10306.673865646</v>
      </c>
      <c r="X871" s="4">
        <v>10529.584701104999</v>
      </c>
      <c r="Y871" s="4">
        <v>14613.1977604532</v>
      </c>
      <c r="Z871" s="4">
        <v>9509.447265625</v>
      </c>
      <c r="AA871" s="4">
        <v>12412.3515112767</v>
      </c>
      <c r="AB871" s="4">
        <v>19545.5405964087</v>
      </c>
      <c r="AC871" s="4">
        <v>10672.2621381801</v>
      </c>
      <c r="AD871" s="4">
        <v>10054.120072489301</v>
      </c>
      <c r="AE871" s="4">
        <v>2919.7849438544699</v>
      </c>
      <c r="AF871" s="2" t="s">
        <v>11</v>
      </c>
      <c r="AG871" s="2" t="s">
        <v>11</v>
      </c>
      <c r="AH871" s="2" t="s">
        <v>14</v>
      </c>
      <c r="AI871" s="2" t="s">
        <v>14</v>
      </c>
      <c r="AJ871" s="2" t="s">
        <v>14</v>
      </c>
      <c r="AK871" s="2" t="s">
        <v>14</v>
      </c>
      <c r="AL871" s="2" t="s">
        <v>14</v>
      </c>
      <c r="AM871" s="2" t="s">
        <v>11</v>
      </c>
      <c r="AN871" s="2" t="s">
        <v>15</v>
      </c>
      <c r="AO871" s="2">
        <v>3.0309999999999999E-4</v>
      </c>
      <c r="AP871" s="2">
        <v>1.573E-3</v>
      </c>
      <c r="AQ871" s="2">
        <v>2.2999999999999998</v>
      </c>
      <c r="AR871" s="2">
        <v>36.26</v>
      </c>
    </row>
    <row r="872" spans="1:44">
      <c r="A872" s="2" t="s">
        <v>814</v>
      </c>
      <c r="B872" s="2" t="s">
        <v>126</v>
      </c>
      <c r="C872" s="2">
        <v>4</v>
      </c>
      <c r="D872" s="2">
        <v>6</v>
      </c>
      <c r="E872" s="2" t="s">
        <v>4048</v>
      </c>
      <c r="F872" s="2" t="s">
        <v>4049</v>
      </c>
      <c r="G872" s="2" t="s">
        <v>4050</v>
      </c>
      <c r="H872" s="2" t="s">
        <v>4051</v>
      </c>
      <c r="I872" s="2">
        <v>1</v>
      </c>
      <c r="J872" s="2">
        <v>2213.1383099999998</v>
      </c>
      <c r="K872" s="3">
        <v>0.73</v>
      </c>
      <c r="L872" s="3">
        <v>1.048</v>
      </c>
      <c r="M872" s="2">
        <v>0.98587525903862705</v>
      </c>
      <c r="N872" s="2">
        <v>0.96751638647120697</v>
      </c>
      <c r="O872" s="2">
        <v>47.29</v>
      </c>
      <c r="P872" s="2">
        <v>47.29</v>
      </c>
      <c r="Q872" s="2">
        <v>140.4</v>
      </c>
      <c r="R872" s="2">
        <v>77.900000000000006</v>
      </c>
      <c r="S872" s="2">
        <v>81.7</v>
      </c>
      <c r="T872" s="2">
        <v>51.02</v>
      </c>
      <c r="U872" s="2">
        <v>44.51</v>
      </c>
      <c r="V872" s="2">
        <v>48.31</v>
      </c>
      <c r="W872" s="4">
        <v>17455.174697861999</v>
      </c>
      <c r="X872" s="4">
        <v>18352.165005468501</v>
      </c>
      <c r="Y872" s="4">
        <v>5700.7228764156498</v>
      </c>
      <c r="Z872" s="4">
        <v>12372.8154296875</v>
      </c>
      <c r="AA872" s="4">
        <v>9686.8767234291499</v>
      </c>
      <c r="AB872" s="4">
        <v>4589.1072449047997</v>
      </c>
      <c r="AC872" s="4">
        <v>13394.2504404803</v>
      </c>
      <c r="AD872" s="4">
        <v>10155.247340931601</v>
      </c>
      <c r="AE872" s="4">
        <v>4478.10360433406</v>
      </c>
      <c r="AF872" s="2" t="s">
        <v>11</v>
      </c>
      <c r="AG872" s="2" t="s">
        <v>11</v>
      </c>
      <c r="AH872" s="2" t="s">
        <v>14</v>
      </c>
      <c r="AI872" s="2" t="s">
        <v>11</v>
      </c>
      <c r="AJ872" s="2" t="s">
        <v>11</v>
      </c>
      <c r="AK872" s="2" t="s">
        <v>15</v>
      </c>
      <c r="AL872" s="2" t="s">
        <v>11</v>
      </c>
      <c r="AM872" s="2" t="s">
        <v>11</v>
      </c>
      <c r="AN872" s="2" t="s">
        <v>15</v>
      </c>
      <c r="AO872" s="2">
        <v>1.8780000000000001E-4</v>
      </c>
      <c r="AP872" s="2">
        <v>1.483E-5</v>
      </c>
      <c r="AQ872" s="2">
        <v>3.64</v>
      </c>
      <c r="AR872" s="2">
        <v>44.04</v>
      </c>
    </row>
    <row r="873" spans="1:44">
      <c r="A873" s="2" t="s">
        <v>4052</v>
      </c>
      <c r="B873" s="2" t="s">
        <v>58</v>
      </c>
      <c r="C873" s="2">
        <v>9</v>
      </c>
      <c r="D873" s="2">
        <v>8</v>
      </c>
      <c r="E873" s="2" t="s">
        <v>3019</v>
      </c>
      <c r="F873" s="2" t="s">
        <v>4053</v>
      </c>
      <c r="G873" s="2" t="s">
        <v>4054</v>
      </c>
      <c r="H873" s="2" t="s">
        <v>3022</v>
      </c>
      <c r="I873" s="2">
        <v>1</v>
      </c>
      <c r="J873" s="2">
        <v>1576.7788</v>
      </c>
      <c r="K873" s="3">
        <v>0.73</v>
      </c>
      <c r="L873" s="3">
        <v>0.82599999999999996</v>
      </c>
      <c r="M873" s="2">
        <v>0.98587525903862705</v>
      </c>
      <c r="N873" s="2">
        <v>0.43329000895327802</v>
      </c>
      <c r="O873" s="2">
        <v>26.87</v>
      </c>
      <c r="P873" s="2">
        <v>11</v>
      </c>
      <c r="Q873" s="2">
        <v>113</v>
      </c>
      <c r="R873" s="2">
        <v>104.6</v>
      </c>
      <c r="S873" s="2">
        <v>82.4</v>
      </c>
      <c r="T873" s="2">
        <v>26.65</v>
      </c>
      <c r="U873" s="2">
        <v>10.119999999999999</v>
      </c>
      <c r="V873" s="2">
        <v>11.23</v>
      </c>
      <c r="W873" s="4">
        <v>10083.018437962101</v>
      </c>
      <c r="X873" s="4">
        <v>13635.776030762199</v>
      </c>
      <c r="Y873" s="4">
        <v>8059.1359553764096</v>
      </c>
      <c r="Z873" s="4">
        <v>9336.015625</v>
      </c>
      <c r="AA873" s="4">
        <v>10590.2029406943</v>
      </c>
      <c r="AB873" s="4">
        <v>8691.2257120892009</v>
      </c>
      <c r="AC873" s="4">
        <v>8774.5965393574406</v>
      </c>
      <c r="AD873" s="4">
        <v>7357.9626215819799</v>
      </c>
      <c r="AE873" s="4">
        <v>7182.7369203214903</v>
      </c>
      <c r="AF873" s="2" t="s">
        <v>11</v>
      </c>
      <c r="AG873" s="2" t="s">
        <v>11</v>
      </c>
      <c r="AH873" s="2" t="s">
        <v>14</v>
      </c>
      <c r="AI873" s="2" t="s">
        <v>11</v>
      </c>
      <c r="AJ873" s="2" t="s">
        <v>11</v>
      </c>
      <c r="AK873" s="2" t="s">
        <v>11</v>
      </c>
      <c r="AL873" s="2" t="s">
        <v>11</v>
      </c>
      <c r="AM873" s="2" t="s">
        <v>11</v>
      </c>
      <c r="AN873" s="2" t="s">
        <v>11</v>
      </c>
      <c r="AO873" s="2">
        <v>1.8780000000000001E-4</v>
      </c>
      <c r="AP873" s="2">
        <v>1.415E-5</v>
      </c>
      <c r="AQ873" s="2">
        <v>2.81</v>
      </c>
      <c r="AR873" s="2">
        <v>43.71</v>
      </c>
    </row>
    <row r="874" spans="1:44">
      <c r="A874" s="2" t="s">
        <v>946</v>
      </c>
      <c r="B874" s="2" t="s">
        <v>87</v>
      </c>
      <c r="C874" s="2">
        <v>2</v>
      </c>
      <c r="D874" s="2">
        <v>6</v>
      </c>
      <c r="E874" s="2" t="s">
        <v>875</v>
      </c>
      <c r="F874" s="2" t="s">
        <v>947</v>
      </c>
      <c r="G874" s="2" t="s">
        <v>4055</v>
      </c>
      <c r="H874" s="2" t="s">
        <v>1810</v>
      </c>
      <c r="I874" s="2">
        <v>1</v>
      </c>
      <c r="J874" s="2">
        <v>2034.1416099999999</v>
      </c>
      <c r="K874" s="3">
        <v>0.72899999999999998</v>
      </c>
      <c r="L874" s="3">
        <v>0.94099999999999995</v>
      </c>
      <c r="M874" s="2">
        <v>0.98587525903862705</v>
      </c>
      <c r="N874" s="2">
        <v>0.79389043414368599</v>
      </c>
      <c r="O874" s="2">
        <v>25.95</v>
      </c>
      <c r="P874" s="2">
        <v>45.17</v>
      </c>
      <c r="Q874" s="2">
        <v>123.6</v>
      </c>
      <c r="R874" s="2">
        <v>86.2</v>
      </c>
      <c r="S874" s="2">
        <v>90.2</v>
      </c>
      <c r="T874" s="2">
        <v>51.34</v>
      </c>
      <c r="U874" s="2">
        <v>50.09</v>
      </c>
      <c r="V874" s="2">
        <v>43.03</v>
      </c>
      <c r="W874" s="4">
        <v>24522.042279838399</v>
      </c>
      <c r="X874" s="4">
        <v>28814.146447824602</v>
      </c>
      <c r="Y874" s="4">
        <v>8669.9460001424504</v>
      </c>
      <c r="Z874" s="4">
        <v>17091.796875</v>
      </c>
      <c r="AA874" s="4">
        <v>24810.533306603898</v>
      </c>
      <c r="AB874" s="4">
        <v>8121.2821154316298</v>
      </c>
      <c r="AC874" s="4">
        <v>19625.269800507402</v>
      </c>
      <c r="AD874" s="4">
        <v>17888.2668267148</v>
      </c>
      <c r="AE874" s="4">
        <v>7639.5208056263</v>
      </c>
      <c r="AF874" s="2" t="s">
        <v>11</v>
      </c>
      <c r="AG874" s="2" t="s">
        <v>14</v>
      </c>
      <c r="AH874" s="2" t="s">
        <v>11</v>
      </c>
      <c r="AI874" s="2" t="s">
        <v>11</v>
      </c>
      <c r="AJ874" s="2" t="s">
        <v>14</v>
      </c>
      <c r="AK874" s="2" t="s">
        <v>11</v>
      </c>
      <c r="AL874" s="2" t="s">
        <v>14</v>
      </c>
      <c r="AM874" s="2" t="s">
        <v>11</v>
      </c>
      <c r="AN874" s="2" t="s">
        <v>11</v>
      </c>
      <c r="AO874" s="2">
        <v>1.8780000000000001E-4</v>
      </c>
      <c r="AP874" s="2">
        <v>6.0139999999999995E-8</v>
      </c>
      <c r="AQ874" s="2">
        <v>4.71</v>
      </c>
      <c r="AR874" s="2">
        <v>43.02</v>
      </c>
    </row>
    <row r="875" spans="1:44">
      <c r="A875" s="2" t="s">
        <v>88</v>
      </c>
      <c r="B875" s="2" t="s">
        <v>420</v>
      </c>
      <c r="C875" s="2">
        <v>1</v>
      </c>
      <c r="D875" s="2">
        <v>5</v>
      </c>
      <c r="E875" s="2" t="s">
        <v>89</v>
      </c>
      <c r="F875" s="2" t="s">
        <v>90</v>
      </c>
      <c r="G875" s="2" t="s">
        <v>91</v>
      </c>
      <c r="H875" s="2" t="s">
        <v>2934</v>
      </c>
      <c r="I875" s="2">
        <v>1</v>
      </c>
      <c r="J875" s="2">
        <v>2264.06158</v>
      </c>
      <c r="K875" s="3">
        <v>0.72899999999999998</v>
      </c>
      <c r="L875" s="3">
        <v>0.77700000000000002</v>
      </c>
      <c r="M875" s="2">
        <v>0.98587525903862705</v>
      </c>
      <c r="N875" s="2">
        <v>0.25663434603382901</v>
      </c>
      <c r="O875" s="2">
        <v>91.95</v>
      </c>
      <c r="P875" s="2">
        <v>91.95</v>
      </c>
      <c r="Q875" s="2">
        <v>112.5</v>
      </c>
      <c r="R875" s="2">
        <v>105.5</v>
      </c>
      <c r="S875" s="2">
        <v>82</v>
      </c>
      <c r="T875" s="2">
        <v>118.45</v>
      </c>
      <c r="U875" s="2">
        <v>39.520000000000003</v>
      </c>
      <c r="V875" s="2">
        <v>138.53</v>
      </c>
      <c r="W875" s="4">
        <v>26323.352363538601</v>
      </c>
      <c r="X875" s="4">
        <v>3069.35285082053</v>
      </c>
      <c r="Y875" s="4">
        <v>3970.8229353223501</v>
      </c>
      <c r="Z875" s="4">
        <v>5489.79931640625</v>
      </c>
      <c r="AA875" s="4">
        <v>3724.7793324529798</v>
      </c>
      <c r="AB875" s="4">
        <v>2433.38108781145</v>
      </c>
      <c r="AC875" s="4">
        <v>30316.702864955299</v>
      </c>
      <c r="AD875" s="4">
        <v>1787.10650009557</v>
      </c>
      <c r="AE875" s="4">
        <v>2895.4796321508302</v>
      </c>
      <c r="AF875" s="2" t="s">
        <v>11</v>
      </c>
      <c r="AG875" s="2" t="s">
        <v>15</v>
      </c>
      <c r="AH875" s="2" t="s">
        <v>15</v>
      </c>
      <c r="AI875" s="2" t="s">
        <v>11</v>
      </c>
      <c r="AJ875" s="2" t="s">
        <v>15</v>
      </c>
      <c r="AK875" s="2" t="s">
        <v>15</v>
      </c>
      <c r="AL875" s="2" t="s">
        <v>11</v>
      </c>
      <c r="AM875" s="2" t="s">
        <v>15</v>
      </c>
      <c r="AN875" s="2" t="s">
        <v>15</v>
      </c>
      <c r="AO875" s="2">
        <v>1.227E-3</v>
      </c>
      <c r="AP875" s="2">
        <v>7.6790000000000001E-3</v>
      </c>
      <c r="AQ875" s="2">
        <v>2.0699999999999998</v>
      </c>
      <c r="AR875" s="2">
        <v>54.39</v>
      </c>
    </row>
    <row r="876" spans="1:44">
      <c r="A876" s="2" t="s">
        <v>4056</v>
      </c>
      <c r="B876" s="2" t="s">
        <v>1340</v>
      </c>
      <c r="C876" s="2">
        <v>1</v>
      </c>
      <c r="D876" s="2">
        <v>7</v>
      </c>
      <c r="E876" s="2" t="s">
        <v>1878</v>
      </c>
      <c r="F876" s="2" t="s">
        <v>4057</v>
      </c>
      <c r="G876" s="2" t="s">
        <v>4058</v>
      </c>
      <c r="H876" s="2" t="s">
        <v>1881</v>
      </c>
      <c r="I876" s="2">
        <v>1</v>
      </c>
      <c r="J876" s="2">
        <v>1780.85745</v>
      </c>
      <c r="K876" s="3">
        <v>0.72799999999999998</v>
      </c>
      <c r="L876" s="3">
        <v>0.76800000000000002</v>
      </c>
      <c r="M876" s="2">
        <v>0.98587525903862705</v>
      </c>
      <c r="N876" s="2">
        <v>0.229039791741877</v>
      </c>
      <c r="O876" s="2">
        <v>14.94</v>
      </c>
      <c r="P876" s="2">
        <v>16.75</v>
      </c>
      <c r="Q876" s="2">
        <v>114.7</v>
      </c>
      <c r="R876" s="2">
        <v>104.8</v>
      </c>
      <c r="S876" s="2">
        <v>80.5</v>
      </c>
      <c r="T876" s="2">
        <v>13.59</v>
      </c>
      <c r="U876" s="2">
        <v>6.85</v>
      </c>
      <c r="V876" s="2">
        <v>19.72</v>
      </c>
      <c r="W876" s="4">
        <v>13044.419835045601</v>
      </c>
      <c r="X876" s="4">
        <v>16993.7141292165</v>
      </c>
      <c r="Y876" s="4">
        <v>14358.9036086613</v>
      </c>
      <c r="Z876" s="4">
        <v>12898.033203125</v>
      </c>
      <c r="AA876" s="4">
        <v>14606.5415817302</v>
      </c>
      <c r="AB876" s="4">
        <v>13123.493815374701</v>
      </c>
      <c r="AC876" s="4">
        <v>9494.1194025689892</v>
      </c>
      <c r="AD876" s="4">
        <v>13515.535237857701</v>
      </c>
      <c r="AE876" s="4">
        <v>10072.5654366979</v>
      </c>
      <c r="AF876" s="2" t="s">
        <v>11</v>
      </c>
      <c r="AG876" s="2" t="s">
        <v>11</v>
      </c>
      <c r="AH876" s="2" t="s">
        <v>11</v>
      </c>
      <c r="AI876" s="2" t="s">
        <v>11</v>
      </c>
      <c r="AJ876" s="2" t="s">
        <v>11</v>
      </c>
      <c r="AK876" s="2" t="s">
        <v>14</v>
      </c>
      <c r="AL876" s="2" t="s">
        <v>11</v>
      </c>
      <c r="AM876" s="2" t="s">
        <v>11</v>
      </c>
      <c r="AN876" s="2" t="s">
        <v>14</v>
      </c>
      <c r="AO876" s="2">
        <v>1.8780000000000001E-4</v>
      </c>
      <c r="AP876" s="2">
        <v>1.7370000000000001E-5</v>
      </c>
      <c r="AQ876" s="2">
        <v>2.85</v>
      </c>
      <c r="AR876" s="2">
        <v>49.2</v>
      </c>
    </row>
    <row r="877" spans="1:44">
      <c r="A877" s="2" t="s">
        <v>215</v>
      </c>
      <c r="B877" s="2" t="s">
        <v>54</v>
      </c>
      <c r="C877" s="2">
        <v>2</v>
      </c>
      <c r="D877" s="2">
        <v>1</v>
      </c>
      <c r="E877" s="2" t="s">
        <v>4059</v>
      </c>
      <c r="F877" s="2" t="s">
        <v>4060</v>
      </c>
      <c r="G877" s="2" t="s">
        <v>4061</v>
      </c>
      <c r="H877" s="2" t="s">
        <v>4062</v>
      </c>
      <c r="I877" s="2">
        <v>1</v>
      </c>
      <c r="J877" s="2">
        <v>1838.9581599999999</v>
      </c>
      <c r="K877" s="3">
        <v>0.72799999999999998</v>
      </c>
      <c r="L877" s="3">
        <v>1.4670000000000001</v>
      </c>
      <c r="M877" s="2">
        <v>0.98587525903862705</v>
      </c>
      <c r="N877" s="2">
        <v>0.479769072346584</v>
      </c>
      <c r="O877" s="2">
        <v>83.89</v>
      </c>
      <c r="P877" s="2">
        <v>51.49</v>
      </c>
      <c r="Q877" s="2">
        <v>130.1</v>
      </c>
      <c r="R877" s="2">
        <v>80.599999999999994</v>
      </c>
      <c r="S877" s="2">
        <v>89.3</v>
      </c>
      <c r="T877" s="2">
        <v>68.41</v>
      </c>
      <c r="U877" s="2">
        <v>57.92</v>
      </c>
      <c r="V877" s="2">
        <v>61.43</v>
      </c>
      <c r="W877" s="4">
        <v>32109.397292971102</v>
      </c>
      <c r="X877" s="4">
        <v>21734.335805652201</v>
      </c>
      <c r="Y877" s="4">
        <v>5341.1461558646897</v>
      </c>
      <c r="Z877" s="4">
        <v>13454.55078125</v>
      </c>
      <c r="AA877" s="4">
        <v>15583.147390542799</v>
      </c>
      <c r="AB877" s="4">
        <v>3720.55788161495</v>
      </c>
      <c r="AC877" s="4">
        <v>23361.309868413198</v>
      </c>
      <c r="AD877" s="4">
        <v>14919.335905186799</v>
      </c>
      <c r="AE877" s="4">
        <v>5457.5704617553702</v>
      </c>
      <c r="AF877" s="2" t="s">
        <v>11</v>
      </c>
      <c r="AG877" s="2" t="s">
        <v>14</v>
      </c>
      <c r="AH877" s="2" t="s">
        <v>14</v>
      </c>
      <c r="AI877" s="2" t="s">
        <v>14</v>
      </c>
      <c r="AJ877" s="2" t="s">
        <v>14</v>
      </c>
      <c r="AK877" s="2" t="s">
        <v>14</v>
      </c>
      <c r="AL877" s="2" t="s">
        <v>14</v>
      </c>
      <c r="AM877" s="2" t="s">
        <v>14</v>
      </c>
      <c r="AN877" s="2" t="s">
        <v>14</v>
      </c>
      <c r="AO877" s="2">
        <v>1.8780000000000001E-4</v>
      </c>
      <c r="AP877" s="2">
        <v>4.5589999999999999E-6</v>
      </c>
      <c r="AQ877" s="2">
        <v>4.29</v>
      </c>
      <c r="AR877" s="2">
        <v>44.61</v>
      </c>
    </row>
    <row r="878" spans="1:44">
      <c r="A878" s="2" t="s">
        <v>4063</v>
      </c>
      <c r="B878" s="2" t="s">
        <v>39</v>
      </c>
      <c r="C878" s="2">
        <v>1</v>
      </c>
      <c r="D878" s="2">
        <v>8</v>
      </c>
      <c r="E878" s="2" t="s">
        <v>4064</v>
      </c>
      <c r="F878" s="2" t="s">
        <v>4065</v>
      </c>
      <c r="G878" s="2" t="s">
        <v>4066</v>
      </c>
      <c r="H878" s="2" t="s">
        <v>4067</v>
      </c>
      <c r="I878" s="2">
        <v>1</v>
      </c>
      <c r="J878" s="2">
        <v>1458.71983</v>
      </c>
      <c r="K878" s="3">
        <v>0.72699999999999998</v>
      </c>
      <c r="L878" s="3">
        <v>0.871</v>
      </c>
      <c r="M878" s="2">
        <v>0.98587525903862705</v>
      </c>
      <c r="N878" s="2">
        <v>0.56322915000364004</v>
      </c>
      <c r="O878" s="2">
        <v>21.9</v>
      </c>
      <c r="P878" s="2">
        <v>22.64</v>
      </c>
      <c r="Q878" s="2">
        <v>109.4</v>
      </c>
      <c r="R878" s="2">
        <v>103.1</v>
      </c>
      <c r="S878" s="2">
        <v>87.5</v>
      </c>
      <c r="T878" s="2">
        <v>23.71</v>
      </c>
      <c r="U878" s="2">
        <v>10.45</v>
      </c>
      <c r="V878" s="2">
        <v>17.829999999999998</v>
      </c>
      <c r="W878" s="4">
        <v>24194.795370932799</v>
      </c>
      <c r="X878" s="4">
        <v>34495.810923755402</v>
      </c>
      <c r="Y878" s="4">
        <v>22678.428248009699</v>
      </c>
      <c r="Z878" s="4">
        <v>22856.033203125</v>
      </c>
      <c r="AA878" s="4">
        <v>18926.903445819</v>
      </c>
      <c r="AB878" s="4">
        <v>22791.417850915899</v>
      </c>
      <c r="AC878" s="4">
        <v>23502.092394001102</v>
      </c>
      <c r="AD878" s="4">
        <v>19348.7959540784</v>
      </c>
      <c r="AE878" s="4">
        <v>16490.087830205401</v>
      </c>
      <c r="AF878" s="2" t="s">
        <v>11</v>
      </c>
      <c r="AG878" s="2" t="s">
        <v>11</v>
      </c>
      <c r="AH878" s="2" t="s">
        <v>14</v>
      </c>
      <c r="AI878" s="2" t="s">
        <v>11</v>
      </c>
      <c r="AJ878" s="2" t="s">
        <v>11</v>
      </c>
      <c r="AK878" s="2" t="s">
        <v>11</v>
      </c>
      <c r="AL878" s="2" t="s">
        <v>11</v>
      </c>
      <c r="AM878" s="2" t="s">
        <v>11</v>
      </c>
      <c r="AN878" s="2" t="s">
        <v>11</v>
      </c>
      <c r="AO878" s="2">
        <v>1.8780000000000001E-4</v>
      </c>
      <c r="AP878" s="2">
        <v>7.8199999999999997E-6</v>
      </c>
      <c r="AQ878" s="2">
        <v>3.28</v>
      </c>
      <c r="AR878" s="2">
        <v>43.56</v>
      </c>
    </row>
    <row r="879" spans="1:44">
      <c r="A879" s="2" t="s">
        <v>4068</v>
      </c>
      <c r="B879" s="2" t="s">
        <v>36</v>
      </c>
      <c r="C879" s="2">
        <v>11</v>
      </c>
      <c r="D879" s="2">
        <v>10</v>
      </c>
      <c r="E879" s="2" t="s">
        <v>4069</v>
      </c>
      <c r="F879" s="2" t="s">
        <v>4070</v>
      </c>
      <c r="G879" s="2" t="s">
        <v>4071</v>
      </c>
      <c r="H879" s="2" t="s">
        <v>4072</v>
      </c>
      <c r="I879" s="2">
        <v>1</v>
      </c>
      <c r="J879" s="2">
        <v>1578.8308400000001</v>
      </c>
      <c r="K879" s="3">
        <v>0.72599999999999998</v>
      </c>
      <c r="L879" s="3">
        <v>1.2130000000000001</v>
      </c>
      <c r="M879" s="2">
        <v>0.98587525903862705</v>
      </c>
      <c r="N879" s="2">
        <v>0.96016894285821197</v>
      </c>
      <c r="O879" s="2">
        <v>20.76</v>
      </c>
      <c r="P879" s="2">
        <v>23.18</v>
      </c>
      <c r="Q879" s="2">
        <v>129</v>
      </c>
      <c r="R879" s="2">
        <v>77.2</v>
      </c>
      <c r="S879" s="2">
        <v>93.7</v>
      </c>
      <c r="T879" s="2">
        <v>11.2</v>
      </c>
      <c r="U879" s="2">
        <v>7.05</v>
      </c>
      <c r="V879" s="2">
        <v>20.28</v>
      </c>
      <c r="W879" s="4">
        <v>26522.1757268326</v>
      </c>
      <c r="X879" s="4">
        <v>22807.559493649798</v>
      </c>
      <c r="Y879" s="4">
        <v>28535.356398145701</v>
      </c>
      <c r="Z879" s="4">
        <v>17032.259765625</v>
      </c>
      <c r="AA879" s="4">
        <v>14791.4156494502</v>
      </c>
      <c r="AB879" s="4">
        <v>15876.0758324001</v>
      </c>
      <c r="AC879" s="4">
        <v>15139.365601506999</v>
      </c>
      <c r="AD879" s="4">
        <v>19260.5732667013</v>
      </c>
      <c r="AE879" s="4">
        <v>22878.881854230702</v>
      </c>
      <c r="AF879" s="2" t="s">
        <v>11</v>
      </c>
      <c r="AG879" s="2" t="s">
        <v>11</v>
      </c>
      <c r="AH879" s="2" t="s">
        <v>11</v>
      </c>
      <c r="AI879" s="2" t="s">
        <v>11</v>
      </c>
      <c r="AJ879" s="2" t="s">
        <v>11</v>
      </c>
      <c r="AK879" s="2" t="s">
        <v>11</v>
      </c>
      <c r="AL879" s="2" t="s">
        <v>11</v>
      </c>
      <c r="AM879" s="2" t="s">
        <v>11</v>
      </c>
      <c r="AN879" s="2" t="s">
        <v>11</v>
      </c>
      <c r="AO879" s="2">
        <v>1.8780000000000001E-4</v>
      </c>
      <c r="AP879" s="2">
        <v>6.6830000000000002E-6</v>
      </c>
      <c r="AQ879" s="2">
        <v>3.83</v>
      </c>
      <c r="AR879" s="2">
        <v>33.18</v>
      </c>
    </row>
    <row r="880" spans="1:44">
      <c r="A880" s="2" t="s">
        <v>4073</v>
      </c>
      <c r="B880" s="2" t="s">
        <v>39</v>
      </c>
      <c r="C880" s="2">
        <v>1</v>
      </c>
      <c r="D880" s="2">
        <v>8</v>
      </c>
      <c r="E880" s="2" t="s">
        <v>4074</v>
      </c>
      <c r="F880" s="2" t="s">
        <v>4075</v>
      </c>
      <c r="G880" s="2" t="s">
        <v>4076</v>
      </c>
      <c r="H880" s="2" t="s">
        <v>4077</v>
      </c>
      <c r="I880" s="2">
        <v>1</v>
      </c>
      <c r="J880" s="2">
        <v>1879.92923</v>
      </c>
      <c r="K880" s="3">
        <v>0.72599999999999998</v>
      </c>
      <c r="L880" s="3">
        <v>0.997</v>
      </c>
      <c r="M880" s="2">
        <v>0.98587525903862705</v>
      </c>
      <c r="N880" s="2">
        <v>0.91352879897940198</v>
      </c>
      <c r="O880" s="2">
        <v>13.95</v>
      </c>
      <c r="P880" s="2">
        <v>7.24</v>
      </c>
      <c r="Q880" s="2">
        <v>121.9</v>
      </c>
      <c r="R880" s="2">
        <v>88.8</v>
      </c>
      <c r="S880" s="2">
        <v>89.3</v>
      </c>
      <c r="T880" s="2">
        <v>11.24</v>
      </c>
      <c r="U880" s="2">
        <v>5.99</v>
      </c>
      <c r="V880" s="2">
        <v>8.66</v>
      </c>
      <c r="W880" s="4">
        <v>25366.191912148399</v>
      </c>
      <c r="X880" s="4">
        <v>28803.1735802045</v>
      </c>
      <c r="Y880" s="4">
        <v>31804.074787333499</v>
      </c>
      <c r="Z880" s="4">
        <v>20979.528808593801</v>
      </c>
      <c r="AA880" s="4">
        <v>21807.271908082999</v>
      </c>
      <c r="AB880" s="4">
        <v>19367.351007510599</v>
      </c>
      <c r="AC880" s="4">
        <v>18403.257086009002</v>
      </c>
      <c r="AD880" s="4">
        <v>21089.941560876399</v>
      </c>
      <c r="AE880" s="4">
        <v>21733.704779061201</v>
      </c>
      <c r="AF880" s="2" t="s">
        <v>11</v>
      </c>
      <c r="AG880" s="2" t="s">
        <v>11</v>
      </c>
      <c r="AH880" s="2" t="s">
        <v>14</v>
      </c>
      <c r="AI880" s="2" t="s">
        <v>11</v>
      </c>
      <c r="AJ880" s="2" t="s">
        <v>14</v>
      </c>
      <c r="AK880" s="2" t="s">
        <v>11</v>
      </c>
      <c r="AL880" s="2" t="s">
        <v>14</v>
      </c>
      <c r="AM880" s="2" t="s">
        <v>11</v>
      </c>
      <c r="AN880" s="2" t="s">
        <v>14</v>
      </c>
      <c r="AO880" s="2">
        <v>1.3129999999999999E-3</v>
      </c>
      <c r="AP880" s="2">
        <v>9.6900000000000007E-3</v>
      </c>
      <c r="AQ880" s="2">
        <v>1.99</v>
      </c>
      <c r="AR880" s="2">
        <v>37.93</v>
      </c>
    </row>
    <row r="881" spans="1:44">
      <c r="A881" s="2" t="s">
        <v>4078</v>
      </c>
      <c r="B881" s="2" t="s">
        <v>22</v>
      </c>
      <c r="C881" s="2">
        <v>1</v>
      </c>
      <c r="D881" s="2">
        <v>6</v>
      </c>
      <c r="E881" s="2" t="s">
        <v>3411</v>
      </c>
      <c r="F881" s="2" t="s">
        <v>4079</v>
      </c>
      <c r="G881" s="2" t="s">
        <v>4080</v>
      </c>
      <c r="H881" s="2" t="s">
        <v>3414</v>
      </c>
      <c r="I881" s="2">
        <v>1</v>
      </c>
      <c r="J881" s="2">
        <v>1394.7711999999999</v>
      </c>
      <c r="K881" s="3">
        <v>0.72499999999999998</v>
      </c>
      <c r="L881" s="3">
        <v>1.1140000000000001</v>
      </c>
      <c r="M881" s="2">
        <v>0.98587525903862705</v>
      </c>
      <c r="N881" s="2">
        <v>0.999632138801684</v>
      </c>
      <c r="O881" s="2">
        <v>12.7</v>
      </c>
      <c r="P881" s="2">
        <v>16.260000000000002</v>
      </c>
      <c r="Q881" s="2">
        <v>126.3</v>
      </c>
      <c r="R881" s="2">
        <v>82.2</v>
      </c>
      <c r="S881" s="2">
        <v>91.6</v>
      </c>
      <c r="T881" s="2">
        <v>5.79</v>
      </c>
      <c r="U881" s="2">
        <v>2.11</v>
      </c>
      <c r="V881" s="2">
        <v>13.81</v>
      </c>
      <c r="W881" s="4">
        <v>53876.258474761802</v>
      </c>
      <c r="X881" s="4">
        <v>51386.358923954402</v>
      </c>
      <c r="Y881" s="4">
        <v>57631.333812533499</v>
      </c>
      <c r="Z881" s="4">
        <v>35444.046875</v>
      </c>
      <c r="AA881" s="4">
        <v>35059.035185295397</v>
      </c>
      <c r="AB881" s="4">
        <v>34025.342033847599</v>
      </c>
      <c r="AC881" s="4">
        <v>34783.389066039097</v>
      </c>
      <c r="AD881" s="4">
        <v>39068.479359003897</v>
      </c>
      <c r="AE881" s="4">
        <v>45705.461493837101</v>
      </c>
      <c r="AF881" s="2" t="s">
        <v>11</v>
      </c>
      <c r="AG881" s="2" t="s">
        <v>11</v>
      </c>
      <c r="AH881" s="2" t="s">
        <v>11</v>
      </c>
      <c r="AI881" s="2" t="s">
        <v>14</v>
      </c>
      <c r="AJ881" s="2" t="s">
        <v>14</v>
      </c>
      <c r="AK881" s="2" t="s">
        <v>11</v>
      </c>
      <c r="AL881" s="2" t="s">
        <v>14</v>
      </c>
      <c r="AM881" s="2" t="s">
        <v>14</v>
      </c>
      <c r="AN881" s="2" t="s">
        <v>11</v>
      </c>
      <c r="AO881" s="2">
        <v>1.8780000000000001E-4</v>
      </c>
      <c r="AP881" s="2">
        <v>1.808E-4</v>
      </c>
      <c r="AQ881" s="2">
        <v>2.4700000000000002</v>
      </c>
      <c r="AR881" s="2">
        <v>43.72</v>
      </c>
    </row>
    <row r="882" spans="1:44">
      <c r="A882" s="2" t="s">
        <v>4081</v>
      </c>
      <c r="B882" s="2" t="s">
        <v>22</v>
      </c>
      <c r="C882" s="2">
        <v>1</v>
      </c>
      <c r="D882" s="2">
        <v>9</v>
      </c>
      <c r="E882" s="2" t="s">
        <v>4082</v>
      </c>
      <c r="F882" s="2" t="s">
        <v>4083</v>
      </c>
      <c r="G882" s="2" t="s">
        <v>4084</v>
      </c>
      <c r="H882" s="2" t="s">
        <v>4085</v>
      </c>
      <c r="I882" s="2">
        <v>1</v>
      </c>
      <c r="J882" s="2">
        <v>1522.77226</v>
      </c>
      <c r="K882" s="3">
        <v>0.72499999999999998</v>
      </c>
      <c r="L882" s="3">
        <v>1.111</v>
      </c>
      <c r="M882" s="2">
        <v>0.98587525903862705</v>
      </c>
      <c r="N882" s="2">
        <v>0.99807903194414704</v>
      </c>
      <c r="O882" s="2">
        <v>6.09</v>
      </c>
      <c r="P882" s="2">
        <v>1.42</v>
      </c>
      <c r="Q882" s="2">
        <v>126.3</v>
      </c>
      <c r="R882" s="2">
        <v>82.1</v>
      </c>
      <c r="S882" s="2">
        <v>91.5</v>
      </c>
      <c r="T882" s="2">
        <v>10.98</v>
      </c>
      <c r="U882" s="2">
        <v>8.59</v>
      </c>
      <c r="V882" s="2">
        <v>0.76</v>
      </c>
      <c r="W882" s="4">
        <v>20296.576865350999</v>
      </c>
      <c r="X882" s="4">
        <v>16565.625521955</v>
      </c>
      <c r="Y882" s="4">
        <v>17274.792795068901</v>
      </c>
      <c r="Z882" s="4">
        <v>11163.3203125</v>
      </c>
      <c r="AA882" s="4">
        <v>11225.342029306001</v>
      </c>
      <c r="AB882" s="4">
        <v>12946.2971628132</v>
      </c>
      <c r="AC882" s="4">
        <v>12403.7177449753</v>
      </c>
      <c r="AD882" s="4">
        <v>12516.781759453601</v>
      </c>
      <c r="AE882" s="4">
        <v>12591.908066107701</v>
      </c>
      <c r="AF882" s="2" t="s">
        <v>11</v>
      </c>
      <c r="AG882" s="2" t="s">
        <v>11</v>
      </c>
      <c r="AH882" s="2" t="s">
        <v>11</v>
      </c>
      <c r="AI882" s="2" t="s">
        <v>11</v>
      </c>
      <c r="AJ882" s="2" t="s">
        <v>11</v>
      </c>
      <c r="AK882" s="2" t="s">
        <v>11</v>
      </c>
      <c r="AL882" s="2" t="s">
        <v>11</v>
      </c>
      <c r="AM882" s="2" t="s">
        <v>11</v>
      </c>
      <c r="AN882" s="2" t="s">
        <v>11</v>
      </c>
      <c r="AO882" s="2">
        <v>1.8780000000000001E-4</v>
      </c>
      <c r="AP882" s="2">
        <v>7.6240000000000002E-5</v>
      </c>
      <c r="AQ882" s="2">
        <v>2.5499999999999998</v>
      </c>
      <c r="AR882" s="2">
        <v>40.43</v>
      </c>
    </row>
    <row r="883" spans="1:44">
      <c r="A883" s="2" t="s">
        <v>4086</v>
      </c>
      <c r="B883" s="2" t="s">
        <v>87</v>
      </c>
      <c r="C883" s="2">
        <v>3</v>
      </c>
      <c r="D883" s="2">
        <v>9</v>
      </c>
      <c r="E883" s="2" t="s">
        <v>1307</v>
      </c>
      <c r="F883" s="2" t="s">
        <v>4087</v>
      </c>
      <c r="G883" s="2" t="s">
        <v>4088</v>
      </c>
      <c r="H883" s="2" t="s">
        <v>1310</v>
      </c>
      <c r="I883" s="2">
        <v>1</v>
      </c>
      <c r="J883" s="2">
        <v>2011.9429700000001</v>
      </c>
      <c r="K883" s="3">
        <v>0.72399999999999998</v>
      </c>
      <c r="L883" s="3">
        <v>0.92</v>
      </c>
      <c r="M883" s="2">
        <v>0.98587525903862705</v>
      </c>
      <c r="N883" s="2">
        <v>0.81331840454791904</v>
      </c>
      <c r="O883" s="2">
        <v>29.9</v>
      </c>
      <c r="P883" s="2">
        <v>54.72</v>
      </c>
      <c r="Q883" s="2">
        <v>128</v>
      </c>
      <c r="R883" s="2">
        <v>79.3</v>
      </c>
      <c r="S883" s="2">
        <v>92.7</v>
      </c>
      <c r="T883" s="2">
        <v>14.18</v>
      </c>
      <c r="U883" s="2">
        <v>29.75</v>
      </c>
      <c r="V883" s="2">
        <v>39.020000000000003</v>
      </c>
      <c r="W883" s="4">
        <v>8733.3592845720596</v>
      </c>
      <c r="X883" s="4">
        <v>9547.4125958102304</v>
      </c>
      <c r="Y883" s="4">
        <v>11472.884953139001</v>
      </c>
      <c r="Z883" s="4">
        <v>5914.99560546875</v>
      </c>
      <c r="AA883" s="4">
        <v>9375.1833566872992</v>
      </c>
      <c r="AB883" s="4">
        <v>5655.3008456970301</v>
      </c>
      <c r="AC883" s="4">
        <v>8623.1215690635709</v>
      </c>
      <c r="AD883" s="4">
        <v>6916.6392649559302</v>
      </c>
      <c r="AE883" s="4">
        <v>3696.35755335563</v>
      </c>
      <c r="AF883" s="2" t="s">
        <v>11</v>
      </c>
      <c r="AG883" s="2" t="s">
        <v>11</v>
      </c>
      <c r="AH883" s="2" t="s">
        <v>11</v>
      </c>
      <c r="AI883" s="2" t="s">
        <v>11</v>
      </c>
      <c r="AJ883" s="2" t="s">
        <v>11</v>
      </c>
      <c r="AK883" s="2" t="s">
        <v>11</v>
      </c>
      <c r="AL883" s="2" t="s">
        <v>11</v>
      </c>
      <c r="AM883" s="2" t="s">
        <v>11</v>
      </c>
      <c r="AN883" s="2" t="s">
        <v>11</v>
      </c>
      <c r="AO883" s="2">
        <v>1.8780000000000001E-4</v>
      </c>
      <c r="AP883" s="2">
        <v>2.7329999999999998E-4</v>
      </c>
      <c r="AQ883" s="2">
        <v>2.87</v>
      </c>
      <c r="AR883" s="2">
        <v>39.340000000000003</v>
      </c>
    </row>
    <row r="884" spans="1:44">
      <c r="A884" s="2" t="s">
        <v>227</v>
      </c>
      <c r="B884" s="2" t="s">
        <v>54</v>
      </c>
      <c r="C884" s="2">
        <v>1</v>
      </c>
      <c r="D884" s="2">
        <v>17</v>
      </c>
      <c r="E884" s="2" t="s">
        <v>228</v>
      </c>
      <c r="F884" s="2" t="s">
        <v>229</v>
      </c>
      <c r="G884" s="2" t="s">
        <v>230</v>
      </c>
      <c r="H884" s="2" t="s">
        <v>1571</v>
      </c>
      <c r="I884" s="2">
        <v>1</v>
      </c>
      <c r="J884" s="2">
        <v>2088.1157899999998</v>
      </c>
      <c r="K884" s="3">
        <v>0.72399999999999998</v>
      </c>
      <c r="L884" s="3">
        <v>1.34</v>
      </c>
      <c r="M884" s="2">
        <v>0.98587525903862705</v>
      </c>
      <c r="N884" s="2">
        <v>0.747648461594699</v>
      </c>
      <c r="O884" s="2">
        <v>49.37</v>
      </c>
      <c r="P884" s="2">
        <v>66.78</v>
      </c>
      <c r="Q884" s="2">
        <v>132.5</v>
      </c>
      <c r="R884" s="2">
        <v>71.599999999999994</v>
      </c>
      <c r="S884" s="2">
        <v>95.9</v>
      </c>
      <c r="T884" s="2">
        <v>71.44</v>
      </c>
      <c r="U884" s="2">
        <v>55.84</v>
      </c>
      <c r="V884" s="2">
        <v>73.59</v>
      </c>
      <c r="W884" s="4">
        <v>131762.97643472499</v>
      </c>
      <c r="X884" s="4">
        <v>98844.955762446101</v>
      </c>
      <c r="Y884" s="4">
        <v>17159.545584826501</v>
      </c>
      <c r="Z884" s="4">
        <v>53407.3955078125</v>
      </c>
      <c r="AA884" s="4">
        <v>61449.326870933503</v>
      </c>
      <c r="AB884" s="4">
        <v>15866.962649057799</v>
      </c>
      <c r="AC884" s="4">
        <v>99281.195261098997</v>
      </c>
      <c r="AD884" s="4">
        <v>71562.510562053503</v>
      </c>
      <c r="AE884" s="4">
        <v>11683.9763584626</v>
      </c>
      <c r="AF884" s="2" t="s">
        <v>11</v>
      </c>
      <c r="AG884" s="2" t="s">
        <v>11</v>
      </c>
      <c r="AH884" s="2" t="s">
        <v>11</v>
      </c>
      <c r="AI884" s="2" t="s">
        <v>11</v>
      </c>
      <c r="AJ884" s="2" t="s">
        <v>11</v>
      </c>
      <c r="AK884" s="2" t="s">
        <v>11</v>
      </c>
      <c r="AL884" s="2" t="s">
        <v>11</v>
      </c>
      <c r="AM884" s="2" t="s">
        <v>11</v>
      </c>
      <c r="AN884" s="2" t="s">
        <v>14</v>
      </c>
      <c r="AO884" s="2">
        <v>1.8780000000000001E-4</v>
      </c>
      <c r="AP884" s="2">
        <v>1.745E-6</v>
      </c>
      <c r="AQ884" s="2">
        <v>4.8899999999999997</v>
      </c>
      <c r="AR884" s="2">
        <v>47.47</v>
      </c>
    </row>
    <row r="885" spans="1:44">
      <c r="A885" s="2" t="s">
        <v>853</v>
      </c>
      <c r="B885" s="2" t="s">
        <v>39</v>
      </c>
      <c r="C885" s="2">
        <v>1</v>
      </c>
      <c r="D885" s="2">
        <v>6</v>
      </c>
      <c r="E885" s="2" t="s">
        <v>854</v>
      </c>
      <c r="F885" s="2" t="s">
        <v>855</v>
      </c>
      <c r="G885" s="2" t="s">
        <v>856</v>
      </c>
      <c r="H885" s="2" t="s">
        <v>3059</v>
      </c>
      <c r="I885" s="2">
        <v>1</v>
      </c>
      <c r="J885" s="2">
        <v>1857.94488</v>
      </c>
      <c r="K885" s="3">
        <v>0.72199999999999998</v>
      </c>
      <c r="L885" s="3">
        <v>1.1020000000000001</v>
      </c>
      <c r="M885" s="2">
        <v>0.98587525903862705</v>
      </c>
      <c r="N885" s="2">
        <v>0.99534341064134702</v>
      </c>
      <c r="O885" s="2">
        <v>76.23</v>
      </c>
      <c r="P885" s="2">
        <v>76.23</v>
      </c>
      <c r="Q885" s="2">
        <v>135.69999999999999</v>
      </c>
      <c r="R885" s="2">
        <v>78.2</v>
      </c>
      <c r="S885" s="2">
        <v>86.1</v>
      </c>
      <c r="T885" s="2">
        <v>63.95</v>
      </c>
      <c r="U885" s="2">
        <v>36.130000000000003</v>
      </c>
      <c r="V885" s="2">
        <v>57.49</v>
      </c>
      <c r="W885" s="4">
        <v>18193.6386515585</v>
      </c>
      <c r="X885" s="4">
        <v>13672.802992675801</v>
      </c>
      <c r="Y885" s="4">
        <v>3482.5147803188502</v>
      </c>
      <c r="Z885" s="4">
        <v>7876.548828125</v>
      </c>
      <c r="AA885" s="4">
        <v>8951.7976817583694</v>
      </c>
      <c r="AB885" s="4">
        <v>4140.5421036223397</v>
      </c>
      <c r="AC885" s="4">
        <v>13142.9939463808</v>
      </c>
      <c r="AD885" s="4">
        <v>8680.07709494763</v>
      </c>
      <c r="AE885" s="4">
        <v>3462.4564915675901</v>
      </c>
      <c r="AF885" s="2" t="s">
        <v>11</v>
      </c>
      <c r="AG885" s="2" t="s">
        <v>11</v>
      </c>
      <c r="AH885" s="2" t="s">
        <v>15</v>
      </c>
      <c r="AI885" s="2" t="s">
        <v>11</v>
      </c>
      <c r="AJ885" s="2" t="s">
        <v>11</v>
      </c>
      <c r="AK885" s="2" t="s">
        <v>15</v>
      </c>
      <c r="AL885" s="2" t="s">
        <v>11</v>
      </c>
      <c r="AM885" s="2" t="s">
        <v>11</v>
      </c>
      <c r="AN885" s="2" t="s">
        <v>15</v>
      </c>
      <c r="AO885" s="2">
        <v>1.8780000000000001E-4</v>
      </c>
      <c r="AP885" s="2">
        <v>6.5610000000000004E-5</v>
      </c>
      <c r="AQ885" s="2">
        <v>2.42</v>
      </c>
      <c r="AR885" s="2">
        <v>49.86</v>
      </c>
    </row>
    <row r="886" spans="1:44">
      <c r="A886" s="2" t="s">
        <v>4089</v>
      </c>
      <c r="B886" s="2" t="s">
        <v>97</v>
      </c>
      <c r="C886" s="2">
        <v>1</v>
      </c>
      <c r="D886" s="2">
        <v>3</v>
      </c>
      <c r="E886" s="2" t="s">
        <v>928</v>
      </c>
      <c r="F886" s="2" t="s">
        <v>4090</v>
      </c>
      <c r="G886" s="2" t="s">
        <v>4091</v>
      </c>
      <c r="H886" s="2" t="s">
        <v>2004</v>
      </c>
      <c r="I886" s="2">
        <v>1</v>
      </c>
      <c r="J886" s="2">
        <v>1580.70181</v>
      </c>
      <c r="K886" s="3">
        <v>0.72199999999999998</v>
      </c>
      <c r="L886" s="3">
        <v>0.60699999999999998</v>
      </c>
      <c r="M886" s="2">
        <v>0.98587525903862705</v>
      </c>
      <c r="N886" s="2">
        <v>2.6461095869943101E-2</v>
      </c>
      <c r="O886" s="2">
        <v>19.760000000000002</v>
      </c>
      <c r="P886" s="2">
        <v>105.27</v>
      </c>
      <c r="Q886" s="2">
        <v>103</v>
      </c>
      <c r="R886" s="2">
        <v>122.6</v>
      </c>
      <c r="S886" s="2">
        <v>74.400000000000006</v>
      </c>
      <c r="T886" s="2">
        <v>13.51</v>
      </c>
      <c r="U886" s="2">
        <v>73.260000000000005</v>
      </c>
      <c r="V886" s="2">
        <v>9.0399999999999991</v>
      </c>
      <c r="W886" s="4">
        <v>7266.1510417518903</v>
      </c>
      <c r="X886" s="4">
        <v>6389.3127811102204</v>
      </c>
      <c r="Y886" s="4">
        <v>5537.6575245838203</v>
      </c>
      <c r="Z886" s="4">
        <v>13479.03515625</v>
      </c>
      <c r="AA886" s="4">
        <v>2138.9057887668801</v>
      </c>
      <c r="AB886" s="4">
        <v>7605.9320315610603</v>
      </c>
      <c r="AC886" s="4">
        <v>4012.70607739248</v>
      </c>
      <c r="AD886" s="4">
        <v>4613.6756183738999</v>
      </c>
      <c r="AE886" s="4">
        <v>4781.2773361400696</v>
      </c>
      <c r="AF886" s="2" t="s">
        <v>11</v>
      </c>
      <c r="AG886" s="2" t="s">
        <v>14</v>
      </c>
      <c r="AH886" s="2" t="s">
        <v>14</v>
      </c>
      <c r="AI886" s="2" t="s">
        <v>11</v>
      </c>
      <c r="AJ886" s="2" t="s">
        <v>15</v>
      </c>
      <c r="AK886" s="2" t="s">
        <v>11</v>
      </c>
      <c r="AL886" s="2" t="s">
        <v>14</v>
      </c>
      <c r="AM886" s="2" t="s">
        <v>15</v>
      </c>
      <c r="AN886" s="2" t="s">
        <v>15</v>
      </c>
      <c r="AO886" s="2">
        <v>1.8780000000000001E-4</v>
      </c>
      <c r="AP886" s="2">
        <v>3.302E-4</v>
      </c>
      <c r="AQ886" s="2">
        <v>2.69</v>
      </c>
      <c r="AR886" s="2">
        <v>49.04</v>
      </c>
    </row>
    <row r="887" spans="1:44">
      <c r="A887" s="2" t="s">
        <v>4092</v>
      </c>
      <c r="B887" s="2" t="s">
        <v>54</v>
      </c>
      <c r="C887" s="2">
        <v>4</v>
      </c>
      <c r="D887" s="2">
        <v>2</v>
      </c>
      <c r="E887" s="2" t="s">
        <v>4093</v>
      </c>
      <c r="F887" s="2" t="s">
        <v>4094</v>
      </c>
      <c r="G887" s="2" t="s">
        <v>4095</v>
      </c>
      <c r="H887" s="2" t="s">
        <v>4096</v>
      </c>
      <c r="I887" s="2">
        <v>1</v>
      </c>
      <c r="J887" s="2">
        <v>1701.90915</v>
      </c>
      <c r="K887" s="3">
        <v>0.72199999999999998</v>
      </c>
      <c r="L887" s="3">
        <v>1.2909999999999999</v>
      </c>
      <c r="M887" s="2">
        <v>0.98587525903862705</v>
      </c>
      <c r="N887" s="2">
        <v>0.90070823660373001</v>
      </c>
      <c r="O887" s="2">
        <v>37.93</v>
      </c>
      <c r="P887" s="2">
        <v>31.6</v>
      </c>
      <c r="Q887" s="2">
        <v>115.1</v>
      </c>
      <c r="R887" s="2">
        <v>80.7</v>
      </c>
      <c r="S887" s="2">
        <v>104.2</v>
      </c>
      <c r="T887" s="2">
        <v>26.49</v>
      </c>
      <c r="U887" s="2">
        <v>12.13</v>
      </c>
      <c r="V887" s="2">
        <v>29.04</v>
      </c>
      <c r="W887" s="4">
        <v>5067.5011309849197</v>
      </c>
      <c r="X887" s="4">
        <v>2998.7942974288098</v>
      </c>
      <c r="Y887" s="4">
        <v>3771.0582377160599</v>
      </c>
      <c r="Z887" s="4">
        <v>2759.91845703125</v>
      </c>
      <c r="AA887" s="4">
        <v>2645.3761380164901</v>
      </c>
      <c r="AB887" s="4">
        <v>2180.5975923587198</v>
      </c>
      <c r="AC887" s="4">
        <v>3414.9843221358201</v>
      </c>
      <c r="AD887" s="4">
        <v>2025.3470294236899</v>
      </c>
      <c r="AE887" s="4">
        <v>3656.86952894346</v>
      </c>
      <c r="AF887" s="2" t="s">
        <v>11</v>
      </c>
      <c r="AG887" s="2" t="s">
        <v>11</v>
      </c>
      <c r="AH887" s="2" t="s">
        <v>14</v>
      </c>
      <c r="AI887" s="2" t="s">
        <v>14</v>
      </c>
      <c r="AJ887" s="2" t="s">
        <v>15</v>
      </c>
      <c r="AK887" s="2" t="s">
        <v>15</v>
      </c>
      <c r="AL887" s="2" t="s">
        <v>15</v>
      </c>
      <c r="AM887" s="2" t="s">
        <v>15</v>
      </c>
      <c r="AN887" s="2" t="s">
        <v>15</v>
      </c>
      <c r="AO887" s="2">
        <v>1.8780000000000001E-4</v>
      </c>
      <c r="AP887" s="2">
        <v>1.194E-3</v>
      </c>
      <c r="AQ887" s="2">
        <v>2.69</v>
      </c>
      <c r="AR887" s="2">
        <v>43.44</v>
      </c>
    </row>
    <row r="888" spans="1:44">
      <c r="A888" s="2" t="s">
        <v>4097</v>
      </c>
      <c r="B888" s="2" t="s">
        <v>32</v>
      </c>
      <c r="C888" s="2">
        <v>1</v>
      </c>
      <c r="D888" s="2">
        <v>2</v>
      </c>
      <c r="E888" s="2" t="s">
        <v>4098</v>
      </c>
      <c r="F888" s="2" t="s">
        <v>4099</v>
      </c>
      <c r="G888" s="2" t="s">
        <v>4100</v>
      </c>
      <c r="H888" s="2" t="s">
        <v>4101</v>
      </c>
      <c r="I888" s="2">
        <v>1</v>
      </c>
      <c r="J888" s="2">
        <v>1475.6736100000001</v>
      </c>
      <c r="K888" s="3">
        <v>0.72099999999999997</v>
      </c>
      <c r="L888" s="3">
        <v>1.204</v>
      </c>
      <c r="M888" s="2">
        <v>0.98587525903862705</v>
      </c>
      <c r="N888" s="2">
        <v>0.96325946375788196</v>
      </c>
      <c r="O888" s="2">
        <v>9.94</v>
      </c>
      <c r="P888" s="2">
        <v>15.73</v>
      </c>
      <c r="Q888" s="2">
        <v>128.69999999999999</v>
      </c>
      <c r="R888" s="2">
        <v>77.7</v>
      </c>
      <c r="S888" s="2">
        <v>93.6</v>
      </c>
      <c r="T888" s="2">
        <v>5.5</v>
      </c>
      <c r="U888" s="2">
        <v>19.95</v>
      </c>
      <c r="V888" s="2">
        <v>7.91</v>
      </c>
      <c r="W888" s="4">
        <v>10565.6545911023</v>
      </c>
      <c r="X888" s="4">
        <v>10590.132168976501</v>
      </c>
      <c r="Y888" s="4">
        <v>11619.2405189769</v>
      </c>
      <c r="Z888" s="4">
        <v>6395.0810546875</v>
      </c>
      <c r="AA888" s="4">
        <v>7154.2868526686998</v>
      </c>
      <c r="AB888" s="4">
        <v>4769.6315004693697</v>
      </c>
      <c r="AC888" s="4">
        <v>8379.4284517595006</v>
      </c>
      <c r="AD888" s="4">
        <v>7696.8020642783104</v>
      </c>
      <c r="AE888" s="4">
        <v>7157.5994799188002</v>
      </c>
      <c r="AF888" s="2" t="s">
        <v>14</v>
      </c>
      <c r="AG888" s="2" t="s">
        <v>14</v>
      </c>
      <c r="AH888" s="2" t="s">
        <v>11</v>
      </c>
      <c r="AI888" s="2" t="s">
        <v>11</v>
      </c>
      <c r="AJ888" s="2" t="s">
        <v>14</v>
      </c>
      <c r="AK888" s="2" t="s">
        <v>15</v>
      </c>
      <c r="AL888" s="2" t="s">
        <v>14</v>
      </c>
      <c r="AM888" s="2" t="s">
        <v>14</v>
      </c>
      <c r="AN888" s="2" t="s">
        <v>14</v>
      </c>
      <c r="AO888" s="2">
        <v>1.8780000000000001E-4</v>
      </c>
      <c r="AP888" s="2">
        <v>8.853E-4</v>
      </c>
      <c r="AQ888" s="2">
        <v>2.0299999999999998</v>
      </c>
      <c r="AR888" s="2">
        <v>44.1</v>
      </c>
    </row>
    <row r="889" spans="1:44">
      <c r="A889" s="2" t="s">
        <v>715</v>
      </c>
      <c r="B889" s="2" t="s">
        <v>58</v>
      </c>
      <c r="C889" s="2">
        <v>2</v>
      </c>
      <c r="D889" s="2">
        <v>10</v>
      </c>
      <c r="E889" s="2" t="s">
        <v>716</v>
      </c>
      <c r="F889" s="2" t="s">
        <v>717</v>
      </c>
      <c r="G889" s="2" t="s">
        <v>718</v>
      </c>
      <c r="H889" s="2" t="s">
        <v>4102</v>
      </c>
      <c r="I889" s="2">
        <v>1</v>
      </c>
      <c r="J889" s="2">
        <v>1225.6357700000001</v>
      </c>
      <c r="K889" s="3">
        <v>0.72099999999999997</v>
      </c>
      <c r="L889" s="3">
        <v>0.71799999999999997</v>
      </c>
      <c r="M889" s="2">
        <v>0.98587525903862705</v>
      </c>
      <c r="N889" s="2">
        <v>0.106439378814688</v>
      </c>
      <c r="O889" s="2">
        <v>22.44</v>
      </c>
      <c r="P889" s="2">
        <v>18.82</v>
      </c>
      <c r="Q889" s="2">
        <v>110.1</v>
      </c>
      <c r="R889" s="2">
        <v>110.6</v>
      </c>
      <c r="S889" s="2">
        <v>79.400000000000006</v>
      </c>
      <c r="T889" s="2">
        <v>5.2</v>
      </c>
      <c r="U889" s="2">
        <v>6.81</v>
      </c>
      <c r="V889" s="2">
        <v>17.79</v>
      </c>
      <c r="W889" s="4">
        <v>1053037.6981571801</v>
      </c>
      <c r="X889" s="4">
        <v>1137915.3653174499</v>
      </c>
      <c r="Y889" s="4">
        <v>1164472.6892400701</v>
      </c>
      <c r="Z889" s="4">
        <v>1142861.0625</v>
      </c>
      <c r="AA889" s="4">
        <v>1088676.3856210001</v>
      </c>
      <c r="AB889" s="4">
        <v>1244203.5938909999</v>
      </c>
      <c r="AC889" s="4">
        <v>693430.47063872102</v>
      </c>
      <c r="AD889" s="4">
        <v>820356.51428644604</v>
      </c>
      <c r="AE889" s="4">
        <v>989266.71409952804</v>
      </c>
      <c r="AF889" s="2" t="s">
        <v>11</v>
      </c>
      <c r="AG889" s="2" t="s">
        <v>11</v>
      </c>
      <c r="AH889" s="2" t="s">
        <v>11</v>
      </c>
      <c r="AI889" s="2" t="s">
        <v>11</v>
      </c>
      <c r="AJ889" s="2" t="s">
        <v>11</v>
      </c>
      <c r="AK889" s="2" t="s">
        <v>11</v>
      </c>
      <c r="AL889" s="2" t="s">
        <v>11</v>
      </c>
      <c r="AM889" s="2" t="s">
        <v>14</v>
      </c>
      <c r="AN889" s="2" t="s">
        <v>11</v>
      </c>
      <c r="AO889" s="2">
        <v>8.3129999999999999E-4</v>
      </c>
      <c r="AP889" s="2">
        <v>4.7460000000000002E-3</v>
      </c>
      <c r="AQ889" s="2">
        <v>2.21</v>
      </c>
      <c r="AR889" s="2">
        <v>32.54</v>
      </c>
    </row>
    <row r="890" spans="1:44">
      <c r="A890" s="2" t="s">
        <v>680</v>
      </c>
      <c r="B890" s="2" t="s">
        <v>22</v>
      </c>
      <c r="C890" s="2">
        <v>2</v>
      </c>
      <c r="D890" s="2">
        <v>6</v>
      </c>
      <c r="E890" s="2" t="s">
        <v>681</v>
      </c>
      <c r="F890" s="2" t="s">
        <v>682</v>
      </c>
      <c r="G890" s="2" t="s">
        <v>683</v>
      </c>
      <c r="H890" s="2" t="s">
        <v>2373</v>
      </c>
      <c r="I890" s="2">
        <v>1</v>
      </c>
      <c r="J890" s="2">
        <v>1687.8373200000001</v>
      </c>
      <c r="K890" s="3">
        <v>0.72</v>
      </c>
      <c r="L890" s="3">
        <v>0.92200000000000004</v>
      </c>
      <c r="M890" s="2">
        <v>0.98587525903862705</v>
      </c>
      <c r="N890" s="2">
        <v>0.73515638649698301</v>
      </c>
      <c r="O890" s="2">
        <v>17.8</v>
      </c>
      <c r="P890" s="2">
        <v>34.85</v>
      </c>
      <c r="Q890" s="2">
        <v>123.3</v>
      </c>
      <c r="R890" s="2">
        <v>87.6</v>
      </c>
      <c r="S890" s="2">
        <v>89.1</v>
      </c>
      <c r="T890" s="2">
        <v>15.01</v>
      </c>
      <c r="U890" s="2">
        <v>45.62</v>
      </c>
      <c r="V890" s="2">
        <v>14.52</v>
      </c>
      <c r="W890" s="4">
        <v>11435.5655815749</v>
      </c>
      <c r="X890" s="4">
        <v>15339.035527321799</v>
      </c>
      <c r="Y890" s="4">
        <v>12808.3320262055</v>
      </c>
      <c r="Z890" s="4">
        <v>8938.9150390625</v>
      </c>
      <c r="AA890" s="4">
        <v>9100.2367183860606</v>
      </c>
      <c r="AB890" s="4">
        <v>18692.771395171902</v>
      </c>
      <c r="AC890" s="4">
        <v>8237.3047830921805</v>
      </c>
      <c r="AD890" s="4">
        <v>9253.8989719882702</v>
      </c>
      <c r="AE890" s="4">
        <v>10962.443193314401</v>
      </c>
      <c r="AF890" s="2" t="s">
        <v>11</v>
      </c>
      <c r="AG890" s="2" t="s">
        <v>11</v>
      </c>
      <c r="AH890" s="2" t="s">
        <v>11</v>
      </c>
      <c r="AI890" s="2" t="s">
        <v>14</v>
      </c>
      <c r="AJ890" s="2" t="s">
        <v>11</v>
      </c>
      <c r="AK890" s="2" t="s">
        <v>11</v>
      </c>
      <c r="AL890" s="2" t="s">
        <v>11</v>
      </c>
      <c r="AM890" s="2" t="s">
        <v>14</v>
      </c>
      <c r="AN890" s="2" t="s">
        <v>14</v>
      </c>
      <c r="AO890" s="2">
        <v>1.8780000000000001E-4</v>
      </c>
      <c r="AP890" s="2">
        <v>1.45E-4</v>
      </c>
      <c r="AQ890" s="2">
        <v>2.83</v>
      </c>
      <c r="AR890" s="2">
        <v>22.92</v>
      </c>
    </row>
    <row r="891" spans="1:44">
      <c r="A891" s="2" t="s">
        <v>4103</v>
      </c>
      <c r="B891" s="2" t="s">
        <v>54</v>
      </c>
      <c r="C891" s="2">
        <v>2</v>
      </c>
      <c r="D891" s="2">
        <v>6</v>
      </c>
      <c r="E891" s="2" t="s">
        <v>1618</v>
      </c>
      <c r="F891" s="2" t="s">
        <v>4104</v>
      </c>
      <c r="G891" s="2" t="s">
        <v>4105</v>
      </c>
      <c r="H891" s="2" t="s">
        <v>1621</v>
      </c>
      <c r="I891" s="2">
        <v>1</v>
      </c>
      <c r="J891" s="2">
        <v>1497.8345300000001</v>
      </c>
      <c r="K891" s="3">
        <v>0.72</v>
      </c>
      <c r="L891" s="3">
        <v>2.2759999999999998</v>
      </c>
      <c r="M891" s="2">
        <v>0.98587525903862705</v>
      </c>
      <c r="N891" s="2">
        <v>1.43001392238615E-3</v>
      </c>
      <c r="O891" s="2">
        <v>118.14</v>
      </c>
      <c r="P891" s="2">
        <v>84.22</v>
      </c>
      <c r="Q891" s="2">
        <v>147.30000000000001</v>
      </c>
      <c r="R891" s="2">
        <v>46.6</v>
      </c>
      <c r="S891" s="2">
        <v>106.1</v>
      </c>
      <c r="T891" s="2">
        <v>82.39</v>
      </c>
      <c r="U891" s="2">
        <v>35.700000000000003</v>
      </c>
      <c r="V891" s="2">
        <v>66.13</v>
      </c>
      <c r="W891" s="4">
        <v>28637.3393614206</v>
      </c>
      <c r="X891" s="4">
        <v>14961.606656436301</v>
      </c>
      <c r="Y891" s="4">
        <v>3039.6173630139901</v>
      </c>
      <c r="Z891" s="4">
        <v>7551.11279296875</v>
      </c>
      <c r="AA891" s="4">
        <v>4732.1154831401</v>
      </c>
      <c r="AB891" s="4">
        <v>3875.5116340812401</v>
      </c>
      <c r="AC891" s="4">
        <v>18304.2015825497</v>
      </c>
      <c r="AD891" s="4">
        <v>10770.314530576299</v>
      </c>
      <c r="AE891" s="4">
        <v>3810.0052519865098</v>
      </c>
      <c r="AF891" s="2" t="s">
        <v>11</v>
      </c>
      <c r="AG891" s="2" t="s">
        <v>11</v>
      </c>
      <c r="AH891" s="2" t="s">
        <v>15</v>
      </c>
      <c r="AI891" s="2" t="s">
        <v>11</v>
      </c>
      <c r="AJ891" s="2" t="s">
        <v>11</v>
      </c>
      <c r="AK891" s="2" t="s">
        <v>15</v>
      </c>
      <c r="AL891" s="2" t="s">
        <v>11</v>
      </c>
      <c r="AM891" s="2" t="s">
        <v>11</v>
      </c>
      <c r="AN891" s="2" t="s">
        <v>15</v>
      </c>
      <c r="AO891" s="2">
        <v>1.8780000000000001E-4</v>
      </c>
      <c r="AP891" s="2">
        <v>7.4660000000000002E-6</v>
      </c>
      <c r="AQ891" s="2">
        <v>3.11</v>
      </c>
      <c r="AR891" s="2">
        <v>54.75</v>
      </c>
    </row>
    <row r="892" spans="1:44">
      <c r="A892" s="2" t="s">
        <v>4106</v>
      </c>
      <c r="B892" s="2" t="s">
        <v>36</v>
      </c>
      <c r="C892" s="2">
        <v>3</v>
      </c>
      <c r="D892" s="2">
        <v>4</v>
      </c>
      <c r="E892" s="2" t="s">
        <v>2349</v>
      </c>
      <c r="F892" s="2" t="s">
        <v>4107</v>
      </c>
      <c r="G892" s="2" t="s">
        <v>4108</v>
      </c>
      <c r="H892" s="2" t="s">
        <v>2352</v>
      </c>
      <c r="I892" s="2">
        <v>1</v>
      </c>
      <c r="J892" s="2">
        <v>1818.9200599999999</v>
      </c>
      <c r="K892" s="3">
        <v>0.72</v>
      </c>
      <c r="L892" s="3">
        <v>1.78</v>
      </c>
      <c r="M892" s="2">
        <v>0.98587525903862705</v>
      </c>
      <c r="N892" s="2">
        <v>0.126032028330962</v>
      </c>
      <c r="O892" s="2">
        <v>41.06</v>
      </c>
      <c r="P892" s="2">
        <v>73.3</v>
      </c>
      <c r="Q892" s="2">
        <v>124.1</v>
      </c>
      <c r="R892" s="2">
        <v>63.3</v>
      </c>
      <c r="S892" s="2">
        <v>112.7</v>
      </c>
      <c r="T892" s="2">
        <v>30.42</v>
      </c>
      <c r="U892" s="2">
        <v>68.39</v>
      </c>
      <c r="V892" s="2">
        <v>28.23</v>
      </c>
      <c r="W892" s="4">
        <v>8397.3048144482891</v>
      </c>
      <c r="X892" s="4">
        <v>11859.3107489207</v>
      </c>
      <c r="Y892" s="4">
        <v>6507.6123565453699</v>
      </c>
      <c r="Z892" s="4">
        <v>9285.240234375</v>
      </c>
      <c r="AA892" s="4">
        <v>2272.5432218675001</v>
      </c>
      <c r="AB892" s="4">
        <v>4282.6758251206502</v>
      </c>
      <c r="AC892" s="4">
        <v>7625.08453578025</v>
      </c>
      <c r="AD892" s="4">
        <v>8358.3077302576403</v>
      </c>
      <c r="AE892" s="4">
        <v>4683.3308331182798</v>
      </c>
      <c r="AF892" s="2" t="s">
        <v>14</v>
      </c>
      <c r="AG892" s="2" t="s">
        <v>11</v>
      </c>
      <c r="AH892" s="2" t="s">
        <v>14</v>
      </c>
      <c r="AI892" s="2" t="s">
        <v>11</v>
      </c>
      <c r="AJ892" s="2" t="s">
        <v>15</v>
      </c>
      <c r="AK892" s="2" t="s">
        <v>14</v>
      </c>
      <c r="AL892" s="2" t="s">
        <v>11</v>
      </c>
      <c r="AM892" s="2" t="s">
        <v>11</v>
      </c>
      <c r="AN892" s="2" t="s">
        <v>14</v>
      </c>
      <c r="AO892" s="2">
        <v>1.8780000000000001E-4</v>
      </c>
      <c r="AP892" s="2">
        <v>6.708E-6</v>
      </c>
      <c r="AQ892" s="2">
        <v>2.5099999999999998</v>
      </c>
      <c r="AR892" s="2">
        <v>42.06</v>
      </c>
    </row>
    <row r="893" spans="1:44">
      <c r="A893" s="2" t="s">
        <v>4109</v>
      </c>
      <c r="B893" s="2" t="s">
        <v>32</v>
      </c>
      <c r="C893" s="2">
        <v>1</v>
      </c>
      <c r="D893" s="2">
        <v>7</v>
      </c>
      <c r="E893" s="2" t="s">
        <v>3380</v>
      </c>
      <c r="F893" s="2" t="s">
        <v>4110</v>
      </c>
      <c r="G893" s="2" t="s">
        <v>4111</v>
      </c>
      <c r="H893" s="2" t="s">
        <v>3383</v>
      </c>
      <c r="I893" s="2">
        <v>1</v>
      </c>
      <c r="J893" s="2">
        <v>1349.7358200000001</v>
      </c>
      <c r="K893" s="3">
        <v>0.71899999999999997</v>
      </c>
      <c r="L893" s="3">
        <v>0.92600000000000005</v>
      </c>
      <c r="M893" s="2">
        <v>0.98587525903862705</v>
      </c>
      <c r="N893" s="2">
        <v>0.74538443618372396</v>
      </c>
      <c r="O893" s="2">
        <v>18.940000000000001</v>
      </c>
      <c r="P893" s="2">
        <v>28.49</v>
      </c>
      <c r="Q893" s="2">
        <v>110.5</v>
      </c>
      <c r="R893" s="2">
        <v>98.4</v>
      </c>
      <c r="S893" s="2">
        <v>91.1</v>
      </c>
      <c r="T893" s="2">
        <v>13.68</v>
      </c>
      <c r="U893" s="2">
        <v>21.25</v>
      </c>
      <c r="V893" s="2">
        <v>14.86</v>
      </c>
      <c r="W893" s="4">
        <v>14870.1170546701</v>
      </c>
      <c r="X893" s="4">
        <v>14647.506666637701</v>
      </c>
      <c r="Y893" s="4">
        <v>18551.1511138811</v>
      </c>
      <c r="Z893" s="4">
        <v>13236.6689453125</v>
      </c>
      <c r="AA893" s="4">
        <v>10227.4975727112</v>
      </c>
      <c r="AB893" s="4">
        <v>15779.886907853001</v>
      </c>
      <c r="AC893" s="4">
        <v>13333.7378413448</v>
      </c>
      <c r="AD893" s="4">
        <v>9897.4768654989693</v>
      </c>
      <c r="AE893" s="4">
        <v>12252.979822252601</v>
      </c>
      <c r="AF893" s="2" t="s">
        <v>11</v>
      </c>
      <c r="AG893" s="2" t="s">
        <v>11</v>
      </c>
      <c r="AH893" s="2" t="s">
        <v>11</v>
      </c>
      <c r="AI893" s="2" t="s">
        <v>11</v>
      </c>
      <c r="AJ893" s="2" t="s">
        <v>14</v>
      </c>
      <c r="AK893" s="2" t="s">
        <v>11</v>
      </c>
      <c r="AL893" s="2" t="s">
        <v>14</v>
      </c>
      <c r="AM893" s="2" t="s">
        <v>11</v>
      </c>
      <c r="AN893" s="2" t="s">
        <v>11</v>
      </c>
      <c r="AO893" s="2">
        <v>1.8780000000000001E-4</v>
      </c>
      <c r="AP893" s="2">
        <v>4.1739999999999997E-5</v>
      </c>
      <c r="AQ893" s="2">
        <v>2.21</v>
      </c>
      <c r="AR893" s="2">
        <v>34.79</v>
      </c>
    </row>
    <row r="894" spans="1:44">
      <c r="A894" s="2" t="s">
        <v>4112</v>
      </c>
      <c r="B894" s="2" t="s">
        <v>1988</v>
      </c>
      <c r="C894" s="2">
        <v>3</v>
      </c>
      <c r="D894" s="2">
        <v>18</v>
      </c>
      <c r="E894" s="2" t="s">
        <v>1054</v>
      </c>
      <c r="F894" s="2" t="s">
        <v>4113</v>
      </c>
      <c r="G894" s="2" t="s">
        <v>4114</v>
      </c>
      <c r="H894" s="2" t="s">
        <v>1054</v>
      </c>
      <c r="I894" s="2">
        <v>1</v>
      </c>
      <c r="J894" s="2">
        <v>1323.5927799999999</v>
      </c>
      <c r="K894" s="3">
        <v>0.71799999999999997</v>
      </c>
      <c r="L894" s="3">
        <v>1.0249999999999999</v>
      </c>
      <c r="M894" s="2">
        <v>0.98587525903862705</v>
      </c>
      <c r="N894" s="2">
        <v>0.96016894285821197</v>
      </c>
      <c r="O894" s="2">
        <v>17.100000000000001</v>
      </c>
      <c r="P894" s="2">
        <v>11.46</v>
      </c>
      <c r="Q894" s="2">
        <v>129.30000000000001</v>
      </c>
      <c r="R894" s="2">
        <v>87.4</v>
      </c>
      <c r="S894" s="2">
        <v>83.2</v>
      </c>
      <c r="T894" s="2">
        <v>13.48</v>
      </c>
      <c r="U894" s="2">
        <v>4.9000000000000004</v>
      </c>
      <c r="V894" s="2">
        <v>8.98</v>
      </c>
      <c r="W894" s="4">
        <v>257607.72474887199</v>
      </c>
      <c r="X894" s="4">
        <v>321405.84801007598</v>
      </c>
      <c r="Y894" s="4">
        <v>334256.19326179801</v>
      </c>
      <c r="Z894" s="4">
        <v>219527.203125</v>
      </c>
      <c r="AA894" s="4">
        <v>200453.97527828399</v>
      </c>
      <c r="AB894" s="4">
        <v>217241.83827961099</v>
      </c>
      <c r="AC894" s="4">
        <v>206818.744962225</v>
      </c>
      <c r="AD894" s="4">
        <v>205376.463266026</v>
      </c>
      <c r="AE894" s="4">
        <v>239901.01368985701</v>
      </c>
      <c r="AF894" s="2" t="s">
        <v>11</v>
      </c>
      <c r="AG894" s="2" t="s">
        <v>11</v>
      </c>
      <c r="AH894" s="2" t="s">
        <v>11</v>
      </c>
      <c r="AI894" s="2" t="s">
        <v>11</v>
      </c>
      <c r="AJ894" s="2" t="s">
        <v>11</v>
      </c>
      <c r="AK894" s="2" t="s">
        <v>11</v>
      </c>
      <c r="AL894" s="2" t="s">
        <v>11</v>
      </c>
      <c r="AM894" s="2" t="s">
        <v>11</v>
      </c>
      <c r="AN894" s="2" t="s">
        <v>11</v>
      </c>
      <c r="AO894" s="2">
        <v>1.8780000000000001E-4</v>
      </c>
      <c r="AP894" s="2">
        <v>3.1739999999999998E-5</v>
      </c>
      <c r="AQ894" s="2">
        <v>3.41</v>
      </c>
      <c r="AR894" s="2">
        <v>37.32</v>
      </c>
    </row>
    <row r="895" spans="1:44">
      <c r="A895" s="2" t="s">
        <v>4115</v>
      </c>
      <c r="B895" s="2" t="s">
        <v>36</v>
      </c>
      <c r="C895" s="2">
        <v>1</v>
      </c>
      <c r="D895" s="2">
        <v>1</v>
      </c>
      <c r="E895" s="2" t="s">
        <v>4116</v>
      </c>
      <c r="F895" s="2" t="s">
        <v>4117</v>
      </c>
      <c r="G895" s="2" t="s">
        <v>4118</v>
      </c>
      <c r="H895" s="2" t="s">
        <v>4119</v>
      </c>
      <c r="I895" s="2">
        <v>1</v>
      </c>
      <c r="J895" s="2">
        <v>1569.7882500000001</v>
      </c>
      <c r="K895" s="3">
        <v>0.71699999999999997</v>
      </c>
      <c r="L895" s="3">
        <v>0.99399999999999999</v>
      </c>
      <c r="M895" s="2">
        <v>0.98587525903862705</v>
      </c>
      <c r="N895" s="2">
        <v>0.96751638647120697</v>
      </c>
      <c r="O895" s="2">
        <v>25.16</v>
      </c>
      <c r="P895" s="2">
        <v>30.31</v>
      </c>
      <c r="Q895" s="2">
        <v>110.3</v>
      </c>
      <c r="R895" s="2">
        <v>95.1</v>
      </c>
      <c r="S895" s="2">
        <v>94.6</v>
      </c>
      <c r="T895" s="2">
        <v>27.16</v>
      </c>
      <c r="U895" s="2">
        <v>28.79</v>
      </c>
      <c r="V895" s="2">
        <v>19.309999999999999</v>
      </c>
      <c r="W895" s="4">
        <v>5749.3686670460802</v>
      </c>
      <c r="X895" s="4">
        <v>3702.51866957537</v>
      </c>
      <c r="Y895" s="4">
        <v>3678.4462975235901</v>
      </c>
      <c r="Z895" s="4">
        <v>3193.2576175265899</v>
      </c>
      <c r="AA895" s="4">
        <v>2303.5391028183999</v>
      </c>
      <c r="AB895" s="4">
        <v>4155.6767761209703</v>
      </c>
      <c r="AC895" s="4">
        <v>3174.6209948580499</v>
      </c>
      <c r="AD895" s="4">
        <v>3879.4286865710001</v>
      </c>
      <c r="AE895" s="4">
        <v>2635.8316167663702</v>
      </c>
      <c r="AF895" s="2" t="s">
        <v>11</v>
      </c>
      <c r="AG895" s="2" t="s">
        <v>15</v>
      </c>
      <c r="AH895" s="2" t="s">
        <v>15</v>
      </c>
      <c r="AI895" s="2" t="s">
        <v>15</v>
      </c>
      <c r="AJ895" s="2" t="s">
        <v>14</v>
      </c>
      <c r="AK895" s="2" t="s">
        <v>15</v>
      </c>
      <c r="AL895" s="2" t="s">
        <v>15</v>
      </c>
      <c r="AM895" s="2" t="s">
        <v>15</v>
      </c>
      <c r="AN895" s="2" t="s">
        <v>15</v>
      </c>
      <c r="AO895" s="2">
        <v>5.8399999999999999E-4</v>
      </c>
      <c r="AP895" s="2">
        <v>3.617E-3</v>
      </c>
      <c r="AQ895" s="2">
        <v>2.0099999999999998</v>
      </c>
      <c r="AR895" s="2">
        <v>43.75</v>
      </c>
    </row>
    <row r="896" spans="1:44">
      <c r="A896" s="2" t="s">
        <v>4120</v>
      </c>
      <c r="B896" s="2" t="s">
        <v>58</v>
      </c>
      <c r="C896" s="2">
        <v>1</v>
      </c>
      <c r="D896" s="2">
        <v>1</v>
      </c>
      <c r="E896" s="2" t="s">
        <v>4121</v>
      </c>
      <c r="F896" s="2" t="s">
        <v>4122</v>
      </c>
      <c r="G896" s="2" t="s">
        <v>4123</v>
      </c>
      <c r="H896" s="2" t="s">
        <v>4124</v>
      </c>
      <c r="I896" s="2">
        <v>1</v>
      </c>
      <c r="J896" s="2">
        <v>1466.83995</v>
      </c>
      <c r="K896" s="3">
        <v>0.71599999999999997</v>
      </c>
      <c r="L896" s="3">
        <v>0.86699999999999999</v>
      </c>
      <c r="M896" s="2">
        <v>0.98587525903862705</v>
      </c>
      <c r="N896" s="2">
        <v>0.54717636005278003</v>
      </c>
      <c r="O896" s="2">
        <v>27.19</v>
      </c>
      <c r="P896" s="2">
        <v>23.95</v>
      </c>
      <c r="Q896" s="2">
        <v>114.4</v>
      </c>
      <c r="R896" s="2">
        <v>99.4</v>
      </c>
      <c r="S896" s="2">
        <v>86.2</v>
      </c>
      <c r="T896" s="2">
        <v>14.45</v>
      </c>
      <c r="U896" s="2">
        <v>11.77</v>
      </c>
      <c r="V896" s="2">
        <v>66.19</v>
      </c>
      <c r="W896" s="4">
        <v>16546.229324135002</v>
      </c>
      <c r="X896" s="4">
        <v>13511.555614252</v>
      </c>
      <c r="Y896" s="4">
        <v>12624.759672068099</v>
      </c>
      <c r="Z896" s="4">
        <v>11735.2451171875</v>
      </c>
      <c r="AA896" s="4">
        <v>10850.099374916401</v>
      </c>
      <c r="AB896" s="4">
        <v>13631.261983745</v>
      </c>
      <c r="AC896" s="4">
        <v>1961.6172844365899</v>
      </c>
      <c r="AD896" s="4">
        <v>11851.8249502771</v>
      </c>
      <c r="AE896" s="4">
        <v>10171.252749310401</v>
      </c>
      <c r="AF896" s="2" t="s">
        <v>14</v>
      </c>
      <c r="AG896" s="2" t="s">
        <v>14</v>
      </c>
      <c r="AH896" s="2" t="s">
        <v>14</v>
      </c>
      <c r="AI896" s="2" t="s">
        <v>11</v>
      </c>
      <c r="AJ896" s="2" t="s">
        <v>14</v>
      </c>
      <c r="AK896" s="2" t="s">
        <v>14</v>
      </c>
      <c r="AL896" s="2" t="s">
        <v>15</v>
      </c>
      <c r="AM896" s="2" t="s">
        <v>14</v>
      </c>
      <c r="AN896" s="2" t="s">
        <v>14</v>
      </c>
      <c r="AO896" s="2">
        <v>1.8780000000000001E-4</v>
      </c>
      <c r="AP896" s="2">
        <v>1.3110000000000001E-3</v>
      </c>
      <c r="AQ896" s="2">
        <v>2.36</v>
      </c>
      <c r="AR896" s="2">
        <v>35.58</v>
      </c>
    </row>
    <row r="897" spans="1:44">
      <c r="A897" s="2" t="s">
        <v>4125</v>
      </c>
      <c r="B897" s="2" t="s">
        <v>46</v>
      </c>
      <c r="C897" s="2">
        <v>2</v>
      </c>
      <c r="D897" s="2">
        <v>1</v>
      </c>
      <c r="E897" s="2" t="s">
        <v>2578</v>
      </c>
      <c r="F897" s="2" t="s">
        <v>4126</v>
      </c>
      <c r="G897" s="2" t="s">
        <v>4127</v>
      </c>
      <c r="H897" s="2" t="s">
        <v>2581</v>
      </c>
      <c r="I897" s="2">
        <v>1</v>
      </c>
      <c r="J897" s="2">
        <v>1491.7664500000001</v>
      </c>
      <c r="K897" s="3">
        <v>0.71599999999999997</v>
      </c>
      <c r="L897" s="3">
        <v>0.92</v>
      </c>
      <c r="M897" s="2">
        <v>0.98587525903862705</v>
      </c>
      <c r="N897" s="2">
        <v>0.88528704569486905</v>
      </c>
      <c r="O897" s="2">
        <v>46.15</v>
      </c>
      <c r="P897" s="2">
        <v>21.12</v>
      </c>
      <c r="Q897" s="2">
        <v>121.8</v>
      </c>
      <c r="R897" s="2">
        <v>90.9</v>
      </c>
      <c r="S897" s="2">
        <v>87.2</v>
      </c>
      <c r="T897" s="2">
        <v>38.14</v>
      </c>
      <c r="U897" s="2">
        <v>10.02</v>
      </c>
      <c r="V897" s="2">
        <v>19.5</v>
      </c>
      <c r="W897" s="4">
        <v>6230.7084604294396</v>
      </c>
      <c r="X897" s="4">
        <v>5574.1511857307996</v>
      </c>
      <c r="Y897" s="4">
        <v>2748.59570202025</v>
      </c>
      <c r="Z897" s="4">
        <v>4160.68310546875</v>
      </c>
      <c r="AA897" s="4">
        <v>4550.6083724513201</v>
      </c>
      <c r="AB897" s="4">
        <v>3720.8331786399199</v>
      </c>
      <c r="AC897" s="4">
        <v>3991.8286043984299</v>
      </c>
      <c r="AD897" s="4">
        <v>4186.4507581867701</v>
      </c>
      <c r="AE897" s="4">
        <v>2857.9020358408702</v>
      </c>
      <c r="AF897" s="2" t="s">
        <v>11</v>
      </c>
      <c r="AG897" s="2" t="s">
        <v>14</v>
      </c>
      <c r="AH897" s="2" t="s">
        <v>14</v>
      </c>
      <c r="AI897" s="2" t="s">
        <v>14</v>
      </c>
      <c r="AJ897" s="2" t="s">
        <v>14</v>
      </c>
      <c r="AK897" s="2" t="s">
        <v>15</v>
      </c>
      <c r="AL897" s="2" t="s">
        <v>14</v>
      </c>
      <c r="AM897" s="2" t="s">
        <v>15</v>
      </c>
      <c r="AN897" s="2" t="s">
        <v>15</v>
      </c>
      <c r="AO897" s="2">
        <v>1.8780000000000001E-4</v>
      </c>
      <c r="AP897" s="2">
        <v>6.2790000000000003E-4</v>
      </c>
      <c r="AQ897" s="2">
        <v>2.19</v>
      </c>
      <c r="AR897" s="2">
        <v>46.42</v>
      </c>
    </row>
    <row r="898" spans="1:44">
      <c r="A898" s="2" t="s">
        <v>4128</v>
      </c>
      <c r="B898" s="2" t="s">
        <v>39</v>
      </c>
      <c r="C898" s="2">
        <v>1</v>
      </c>
      <c r="D898" s="2">
        <v>4</v>
      </c>
      <c r="E898" s="2" t="s">
        <v>481</v>
      </c>
      <c r="F898" s="2" t="s">
        <v>4129</v>
      </c>
      <c r="G898" s="2" t="s">
        <v>4130</v>
      </c>
      <c r="H898" s="2" t="s">
        <v>4131</v>
      </c>
      <c r="I898" s="2">
        <v>1</v>
      </c>
      <c r="J898" s="2">
        <v>1326.75622</v>
      </c>
      <c r="K898" s="3">
        <v>0.71599999999999997</v>
      </c>
      <c r="L898" s="3">
        <v>0.98399999999999999</v>
      </c>
      <c r="M898" s="2">
        <v>0.98587525903862705</v>
      </c>
      <c r="N898" s="2">
        <v>0.90798841770775995</v>
      </c>
      <c r="O898" s="2">
        <v>18.3</v>
      </c>
      <c r="P898" s="2">
        <v>7.05</v>
      </c>
      <c r="Q898" s="2">
        <v>122.3</v>
      </c>
      <c r="R898" s="2">
        <v>90.1</v>
      </c>
      <c r="S898" s="2">
        <v>87.6</v>
      </c>
      <c r="T898" s="2">
        <v>24.96</v>
      </c>
      <c r="U898" s="2">
        <v>8.4</v>
      </c>
      <c r="V898" s="2">
        <v>7.81</v>
      </c>
      <c r="W898" s="4">
        <v>8406.3894447565108</v>
      </c>
      <c r="X898" s="4">
        <v>12488.094199715701</v>
      </c>
      <c r="Y898" s="4">
        <v>14029.504586672299</v>
      </c>
      <c r="Z898" s="4">
        <v>9204.7802734375</v>
      </c>
      <c r="AA898" s="4">
        <v>8660.1820608136695</v>
      </c>
      <c r="AB898" s="4">
        <v>10210.392879097901</v>
      </c>
      <c r="AC898" s="4">
        <v>8686.2893283231206</v>
      </c>
      <c r="AD898" s="4">
        <v>10042.001123885901</v>
      </c>
      <c r="AE898" s="4">
        <v>8942.6931392242805</v>
      </c>
      <c r="AF898" s="2" t="s">
        <v>11</v>
      </c>
      <c r="AG898" s="2" t="s">
        <v>11</v>
      </c>
      <c r="AH898" s="2" t="s">
        <v>11</v>
      </c>
      <c r="AI898" s="2" t="s">
        <v>14</v>
      </c>
      <c r="AJ898" s="2" t="s">
        <v>14</v>
      </c>
      <c r="AK898" s="2" t="s">
        <v>14</v>
      </c>
      <c r="AL898" s="2" t="s">
        <v>14</v>
      </c>
      <c r="AM898" s="2" t="s">
        <v>11</v>
      </c>
      <c r="AN898" s="2" t="s">
        <v>14</v>
      </c>
      <c r="AO898" s="2">
        <v>1.8780000000000001E-4</v>
      </c>
      <c r="AP898" s="2">
        <v>1.9880000000000001E-4</v>
      </c>
      <c r="AQ898" s="2">
        <v>2.5299999999999998</v>
      </c>
      <c r="AR898" s="2">
        <v>41.42</v>
      </c>
    </row>
    <row r="899" spans="1:44">
      <c r="A899" s="2" t="s">
        <v>330</v>
      </c>
      <c r="B899" s="2" t="s">
        <v>58</v>
      </c>
      <c r="C899" s="2">
        <v>1</v>
      </c>
      <c r="D899" s="2">
        <v>16</v>
      </c>
      <c r="E899" s="2" t="s">
        <v>331</v>
      </c>
      <c r="F899" s="2" t="s">
        <v>332</v>
      </c>
      <c r="G899" s="2" t="s">
        <v>333</v>
      </c>
      <c r="H899" s="2" t="s">
        <v>4132</v>
      </c>
      <c r="I899" s="2">
        <v>1</v>
      </c>
      <c r="J899" s="2">
        <v>1572.8566599999999</v>
      </c>
      <c r="K899" s="3">
        <v>0.71599999999999997</v>
      </c>
      <c r="L899" s="3">
        <v>0.56599999999999995</v>
      </c>
      <c r="M899" s="2">
        <v>0.98587525903862705</v>
      </c>
      <c r="N899" s="2">
        <v>2.27519752955166E-3</v>
      </c>
      <c r="O899" s="2">
        <v>25.85</v>
      </c>
      <c r="P899" s="2">
        <v>16.600000000000001</v>
      </c>
      <c r="Q899" s="2">
        <v>111.7</v>
      </c>
      <c r="R899" s="2">
        <v>120.3</v>
      </c>
      <c r="S899" s="2">
        <v>68.099999999999994</v>
      </c>
      <c r="T899" s="2">
        <v>18.52</v>
      </c>
      <c r="U899" s="2">
        <v>9.39</v>
      </c>
      <c r="V899" s="2">
        <v>16.89</v>
      </c>
      <c r="W899" s="4">
        <v>85852.377445840204</v>
      </c>
      <c r="X899" s="4">
        <v>87057.069106345196</v>
      </c>
      <c r="Y899" s="4">
        <v>61425.854100534802</v>
      </c>
      <c r="Z899" s="4">
        <v>99093.3203125</v>
      </c>
      <c r="AA899" s="4">
        <v>92450.880502801898</v>
      </c>
      <c r="AB899" s="4">
        <v>82099.732232713504</v>
      </c>
      <c r="AC899" s="4">
        <v>62317.610177347997</v>
      </c>
      <c r="AD899" s="4">
        <v>52332.455552557803</v>
      </c>
      <c r="AE899" s="4">
        <v>44444.1937942765</v>
      </c>
      <c r="AF899" s="2" t="s">
        <v>11</v>
      </c>
      <c r="AG899" s="2" t="s">
        <v>11</v>
      </c>
      <c r="AH899" s="2" t="s">
        <v>11</v>
      </c>
      <c r="AI899" s="2" t="s">
        <v>11</v>
      </c>
      <c r="AJ899" s="2" t="s">
        <v>11</v>
      </c>
      <c r="AK899" s="2" t="s">
        <v>11</v>
      </c>
      <c r="AL899" s="2" t="s">
        <v>11</v>
      </c>
      <c r="AM899" s="2" t="s">
        <v>11</v>
      </c>
      <c r="AN899" s="2" t="s">
        <v>11</v>
      </c>
      <c r="AO899" s="2">
        <v>1.8780000000000001E-4</v>
      </c>
      <c r="AP899" s="2">
        <v>9.1589999999999999E-7</v>
      </c>
      <c r="AQ899" s="2">
        <v>3.55</v>
      </c>
      <c r="AR899" s="2">
        <v>44.42</v>
      </c>
    </row>
    <row r="900" spans="1:44">
      <c r="A900" s="2" t="s">
        <v>57</v>
      </c>
      <c r="B900" s="2" t="s">
        <v>58</v>
      </c>
      <c r="C900" s="2">
        <v>2</v>
      </c>
      <c r="D900" s="2">
        <v>8</v>
      </c>
      <c r="E900" s="2" t="s">
        <v>59</v>
      </c>
      <c r="F900" s="2" t="s">
        <v>60</v>
      </c>
      <c r="G900" s="2" t="s">
        <v>61</v>
      </c>
      <c r="H900" s="2" t="s">
        <v>2169</v>
      </c>
      <c r="I900" s="2">
        <v>1</v>
      </c>
      <c r="J900" s="2">
        <v>1652.77709</v>
      </c>
      <c r="K900" s="3">
        <v>0.71399999999999997</v>
      </c>
      <c r="L900" s="3">
        <v>0.874</v>
      </c>
      <c r="M900" s="2">
        <v>0.98587525903862705</v>
      </c>
      <c r="N900" s="2">
        <v>0.57207172375464299</v>
      </c>
      <c r="O900" s="2">
        <v>8.49</v>
      </c>
      <c r="P900" s="2">
        <v>11.16</v>
      </c>
      <c r="Q900" s="2">
        <v>119.3</v>
      </c>
      <c r="R900" s="2">
        <v>95.5</v>
      </c>
      <c r="S900" s="2">
        <v>85.2</v>
      </c>
      <c r="T900" s="2">
        <v>8.6</v>
      </c>
      <c r="U900" s="2">
        <v>10.99</v>
      </c>
      <c r="V900" s="2">
        <v>5.68</v>
      </c>
      <c r="W900" s="4">
        <v>24584.785283106899</v>
      </c>
      <c r="X900" s="4">
        <v>29203.871523067701</v>
      </c>
      <c r="Y900" s="4">
        <v>27395.3018711351</v>
      </c>
      <c r="Z900" s="4">
        <v>25894.53515625</v>
      </c>
      <c r="AA900" s="4">
        <v>21183.163379097499</v>
      </c>
      <c r="AB900" s="4">
        <v>21945.383995473199</v>
      </c>
      <c r="AC900" s="4">
        <v>18510.997707590101</v>
      </c>
      <c r="AD900" s="4">
        <v>19571.268581795001</v>
      </c>
      <c r="AE900" s="4">
        <v>20738.163489276099</v>
      </c>
      <c r="AF900" s="2" t="s">
        <v>11</v>
      </c>
      <c r="AG900" s="2" t="s">
        <v>11</v>
      </c>
      <c r="AH900" s="2" t="s">
        <v>14</v>
      </c>
      <c r="AI900" s="2" t="s">
        <v>11</v>
      </c>
      <c r="AJ900" s="2" t="s">
        <v>11</v>
      </c>
      <c r="AK900" s="2" t="s">
        <v>11</v>
      </c>
      <c r="AL900" s="2" t="s">
        <v>11</v>
      </c>
      <c r="AM900" s="2" t="s">
        <v>11</v>
      </c>
      <c r="AN900" s="2" t="s">
        <v>11</v>
      </c>
      <c r="AO900" s="2">
        <v>1.8780000000000001E-4</v>
      </c>
      <c r="AP900" s="2">
        <v>3.0469999999999998E-6</v>
      </c>
      <c r="AQ900" s="2">
        <v>3.54</v>
      </c>
      <c r="AR900" s="2">
        <v>36.71</v>
      </c>
    </row>
    <row r="901" spans="1:44">
      <c r="A901" s="2" t="s">
        <v>57</v>
      </c>
      <c r="B901" s="2" t="s">
        <v>4133</v>
      </c>
      <c r="C901" s="2">
        <v>2</v>
      </c>
      <c r="D901" s="2">
        <v>6</v>
      </c>
      <c r="E901" s="2" t="s">
        <v>59</v>
      </c>
      <c r="F901" s="2" t="s">
        <v>60</v>
      </c>
      <c r="G901" s="2" t="s">
        <v>61</v>
      </c>
      <c r="H901" s="2" t="s">
        <v>2169</v>
      </c>
      <c r="I901" s="2">
        <v>1</v>
      </c>
      <c r="J901" s="2">
        <v>1668.7719999999999</v>
      </c>
      <c r="K901" s="3">
        <v>0.71299999999999997</v>
      </c>
      <c r="L901" s="3">
        <v>1.119</v>
      </c>
      <c r="M901" s="2">
        <v>0.98587525903862705</v>
      </c>
      <c r="N901" s="2">
        <v>0.99534341064134702</v>
      </c>
      <c r="O901" s="2">
        <v>51.86</v>
      </c>
      <c r="P901" s="2">
        <v>24.47</v>
      </c>
      <c r="Q901" s="2">
        <v>118</v>
      </c>
      <c r="R901" s="2">
        <v>84.9</v>
      </c>
      <c r="S901" s="2">
        <v>97.2</v>
      </c>
      <c r="T901" s="2">
        <v>27.68</v>
      </c>
      <c r="U901" s="2">
        <v>12.34</v>
      </c>
      <c r="V901" s="2">
        <v>51.78</v>
      </c>
      <c r="W901" s="4">
        <v>7762.8985056613401</v>
      </c>
      <c r="X901" s="4">
        <v>10331.9515775686</v>
      </c>
      <c r="Y901" s="4">
        <v>13596.8836638476</v>
      </c>
      <c r="Z901" s="4">
        <v>6805.580078125</v>
      </c>
      <c r="AA901" s="4">
        <v>7431.1264266908602</v>
      </c>
      <c r="AB901" s="4">
        <v>8657.4925451385498</v>
      </c>
      <c r="AC901" s="4">
        <v>8509.0342531356091</v>
      </c>
      <c r="AD901" s="4">
        <v>2881.2551819310902</v>
      </c>
      <c r="AE901" s="4">
        <v>9690.0841790204195</v>
      </c>
      <c r="AF901" s="2" t="s">
        <v>11</v>
      </c>
      <c r="AG901" s="2" t="s">
        <v>11</v>
      </c>
      <c r="AH901" s="2" t="s">
        <v>11</v>
      </c>
      <c r="AI901" s="2" t="s">
        <v>11</v>
      </c>
      <c r="AJ901" s="2" t="s">
        <v>11</v>
      </c>
      <c r="AK901" s="2" t="s">
        <v>11</v>
      </c>
      <c r="AL901" s="2" t="s">
        <v>14</v>
      </c>
      <c r="AM901" s="2" t="s">
        <v>15</v>
      </c>
      <c r="AN901" s="2" t="s">
        <v>14</v>
      </c>
      <c r="AO901" s="2">
        <v>1.8780000000000001E-4</v>
      </c>
      <c r="AP901" s="2">
        <v>1.7259999999999999E-4</v>
      </c>
      <c r="AQ901" s="2">
        <v>2.4700000000000002</v>
      </c>
      <c r="AR901" s="2">
        <v>30.67</v>
      </c>
    </row>
    <row r="902" spans="1:44">
      <c r="A902" s="2" t="s">
        <v>887</v>
      </c>
      <c r="B902" s="2" t="s">
        <v>27</v>
      </c>
      <c r="C902" s="2">
        <v>2</v>
      </c>
      <c r="D902" s="2">
        <v>16</v>
      </c>
      <c r="E902" s="2" t="s">
        <v>888</v>
      </c>
      <c r="F902" s="2" t="s">
        <v>889</v>
      </c>
      <c r="G902" s="2" t="s">
        <v>890</v>
      </c>
      <c r="H902" s="2" t="s">
        <v>3830</v>
      </c>
      <c r="I902" s="2">
        <v>0</v>
      </c>
      <c r="J902" s="2">
        <v>1092.6234099999999</v>
      </c>
      <c r="K902" s="3">
        <v>0.71299999999999997</v>
      </c>
      <c r="L902" s="3">
        <v>1.131</v>
      </c>
      <c r="M902" s="2">
        <v>0.98587525903862705</v>
      </c>
      <c r="N902" s="2">
        <v>0.99473593311705</v>
      </c>
      <c r="O902" s="2">
        <v>22.5</v>
      </c>
      <c r="P902" s="2">
        <v>17.649999999999999</v>
      </c>
      <c r="Q902" s="2">
        <v>122.3</v>
      </c>
      <c r="R902" s="2">
        <v>82.9</v>
      </c>
      <c r="S902" s="2">
        <v>94.8</v>
      </c>
      <c r="T902" s="2">
        <v>18.309999999999999</v>
      </c>
      <c r="U902" s="2">
        <v>6.87</v>
      </c>
      <c r="V902" s="2">
        <v>13.23</v>
      </c>
      <c r="W902" s="4">
        <v>136808.46523547199</v>
      </c>
      <c r="X902" s="4">
        <v>126152.56514096601</v>
      </c>
      <c r="Y902" s="4">
        <v>177059.932877632</v>
      </c>
      <c r="Z902" s="4">
        <v>92750.6875</v>
      </c>
      <c r="AA902" s="4">
        <v>92001.189960599702</v>
      </c>
      <c r="AB902" s="4">
        <v>103794.24382348399</v>
      </c>
      <c r="AC902" s="4">
        <v>105984.194863549</v>
      </c>
      <c r="AD902" s="4">
        <v>89902.032768939505</v>
      </c>
      <c r="AE902" s="4">
        <v>117404.250515911</v>
      </c>
      <c r="AF902" s="2" t="s">
        <v>11</v>
      </c>
      <c r="AG902" s="2" t="s">
        <v>11</v>
      </c>
      <c r="AH902" s="2" t="s">
        <v>11</v>
      </c>
      <c r="AI902" s="2" t="s">
        <v>11</v>
      </c>
      <c r="AJ902" s="2" t="s">
        <v>11</v>
      </c>
      <c r="AK902" s="2" t="s">
        <v>11</v>
      </c>
      <c r="AL902" s="2" t="s">
        <v>11</v>
      </c>
      <c r="AM902" s="2" t="s">
        <v>11</v>
      </c>
      <c r="AN902" s="2" t="s">
        <v>11</v>
      </c>
      <c r="AO902" s="2">
        <v>1.8780000000000001E-4</v>
      </c>
      <c r="AP902" s="2">
        <v>1.4090000000000001E-4</v>
      </c>
      <c r="AQ902" s="2">
        <v>2.88</v>
      </c>
      <c r="AR902" s="2">
        <v>35.67</v>
      </c>
    </row>
    <row r="903" spans="1:44">
      <c r="A903" s="2" t="s">
        <v>660</v>
      </c>
      <c r="B903" s="2" t="s">
        <v>46</v>
      </c>
      <c r="C903" s="2">
        <v>4</v>
      </c>
      <c r="D903" s="2">
        <v>16</v>
      </c>
      <c r="E903" s="2" t="s">
        <v>4134</v>
      </c>
      <c r="F903" s="2" t="s">
        <v>4135</v>
      </c>
      <c r="G903" s="2" t="s">
        <v>4136</v>
      </c>
      <c r="H903" s="2" t="s">
        <v>4137</v>
      </c>
      <c r="I903" s="2">
        <v>1</v>
      </c>
      <c r="J903" s="2">
        <v>1975.07934</v>
      </c>
      <c r="K903" s="3">
        <v>0.71099999999999997</v>
      </c>
      <c r="L903" s="3">
        <v>1.1599999999999999</v>
      </c>
      <c r="M903" s="2">
        <v>0.98587525903862705</v>
      </c>
      <c r="N903" s="2">
        <v>0.98336116657070505</v>
      </c>
      <c r="O903" s="2">
        <v>33.770000000000003</v>
      </c>
      <c r="P903" s="2">
        <v>91.38</v>
      </c>
      <c r="Q903" s="2">
        <v>125.6</v>
      </c>
      <c r="R903" s="2">
        <v>60.7</v>
      </c>
      <c r="S903" s="2">
        <v>113.7</v>
      </c>
      <c r="T903" s="2">
        <v>52.76</v>
      </c>
      <c r="U903" s="2">
        <v>48.27</v>
      </c>
      <c r="V903" s="2">
        <v>55.66</v>
      </c>
      <c r="W903" s="4">
        <v>97890.184041736895</v>
      </c>
      <c r="X903" s="4">
        <v>75591.523218817005</v>
      </c>
      <c r="Y903" s="4">
        <v>28369.8411637186</v>
      </c>
      <c r="Z903" s="4">
        <v>36491.5546875</v>
      </c>
      <c r="AA903" s="4">
        <v>60019.713332080799</v>
      </c>
      <c r="AB903" s="4">
        <v>22196.380439693599</v>
      </c>
      <c r="AC903" s="4">
        <v>68405.343438329</v>
      </c>
      <c r="AD903" s="4">
        <v>69607.441073987793</v>
      </c>
      <c r="AE903" s="4">
        <v>18665.214659348701</v>
      </c>
      <c r="AF903" s="2" t="s">
        <v>11</v>
      </c>
      <c r="AG903" s="2" t="s">
        <v>11</v>
      </c>
      <c r="AH903" s="2" t="s">
        <v>14</v>
      </c>
      <c r="AI903" s="2" t="s">
        <v>11</v>
      </c>
      <c r="AJ903" s="2" t="s">
        <v>11</v>
      </c>
      <c r="AK903" s="2" t="s">
        <v>11</v>
      </c>
      <c r="AL903" s="2" t="s">
        <v>11</v>
      </c>
      <c r="AM903" s="2" t="s">
        <v>11</v>
      </c>
      <c r="AN903" s="2" t="s">
        <v>11</v>
      </c>
      <c r="AO903" s="2">
        <v>1.8780000000000001E-4</v>
      </c>
      <c r="AP903" s="2">
        <v>1.849E-6</v>
      </c>
      <c r="AQ903" s="2">
        <v>4.93</v>
      </c>
      <c r="AR903" s="2">
        <v>42.16</v>
      </c>
    </row>
    <row r="904" spans="1:44">
      <c r="A904" s="2" t="s">
        <v>4138</v>
      </c>
      <c r="B904" s="2" t="s">
        <v>54</v>
      </c>
      <c r="C904" s="2">
        <v>1</v>
      </c>
      <c r="D904" s="2">
        <v>6</v>
      </c>
      <c r="E904" s="2" t="s">
        <v>4139</v>
      </c>
      <c r="F904" s="2" t="s">
        <v>4140</v>
      </c>
      <c r="G904" s="2" t="s">
        <v>4141</v>
      </c>
      <c r="H904" s="2" t="s">
        <v>4142</v>
      </c>
      <c r="I904" s="2">
        <v>1</v>
      </c>
      <c r="J904" s="2">
        <v>1216.63543</v>
      </c>
      <c r="K904" s="3">
        <v>0.70899999999999996</v>
      </c>
      <c r="L904" s="3">
        <v>1.1180000000000001</v>
      </c>
      <c r="M904" s="2">
        <v>0.98587525903862705</v>
      </c>
      <c r="N904" s="2">
        <v>0.99807903194414704</v>
      </c>
      <c r="O904" s="2">
        <v>37.53</v>
      </c>
      <c r="P904" s="2">
        <v>41.15</v>
      </c>
      <c r="Q904" s="2">
        <v>118.9</v>
      </c>
      <c r="R904" s="2">
        <v>100.2</v>
      </c>
      <c r="S904" s="2">
        <v>80.900000000000006</v>
      </c>
      <c r="T904" s="2">
        <v>30.86</v>
      </c>
      <c r="U904" s="2">
        <v>27.93</v>
      </c>
      <c r="V904" s="2">
        <v>21.93</v>
      </c>
      <c r="W904" s="4">
        <v>90498.894846612005</v>
      </c>
      <c r="X904" s="4">
        <v>126242.85039139399</v>
      </c>
      <c r="Y904" s="4">
        <v>169914.45056358099</v>
      </c>
      <c r="Z904" s="4">
        <v>62491.21484375</v>
      </c>
      <c r="AA904" s="4">
        <v>107788.519590732</v>
      </c>
      <c r="AB904" s="4">
        <v>106399.54007716999</v>
      </c>
      <c r="AC904" s="4">
        <v>82270.608753518405</v>
      </c>
      <c r="AD904" s="4">
        <v>85958.574516975103</v>
      </c>
      <c r="AE904" s="4">
        <v>120531.096277914</v>
      </c>
      <c r="AF904" s="2" t="s">
        <v>11</v>
      </c>
      <c r="AG904" s="2" t="s">
        <v>11</v>
      </c>
      <c r="AH904" s="2" t="s">
        <v>11</v>
      </c>
      <c r="AI904" s="2" t="s">
        <v>11</v>
      </c>
      <c r="AJ904" s="2" t="s">
        <v>11</v>
      </c>
      <c r="AK904" s="2" t="s">
        <v>11</v>
      </c>
      <c r="AL904" s="2" t="s">
        <v>14</v>
      </c>
      <c r="AM904" s="2" t="s">
        <v>14</v>
      </c>
      <c r="AN904" s="2" t="s">
        <v>14</v>
      </c>
      <c r="AO904" s="2">
        <v>1.8780000000000001E-4</v>
      </c>
      <c r="AP904" s="2">
        <v>3.7950000000000001E-4</v>
      </c>
      <c r="AQ904" s="2">
        <v>2.94</v>
      </c>
      <c r="AR904" s="2">
        <v>31.21</v>
      </c>
    </row>
    <row r="905" spans="1:44">
      <c r="A905" s="2" t="s">
        <v>4143</v>
      </c>
      <c r="B905" s="2" t="s">
        <v>4144</v>
      </c>
      <c r="C905" s="2">
        <v>3</v>
      </c>
      <c r="D905" s="2">
        <v>14</v>
      </c>
      <c r="E905" s="2" t="s">
        <v>4145</v>
      </c>
      <c r="F905" s="2" t="s">
        <v>4146</v>
      </c>
      <c r="G905" s="2" t="s">
        <v>4147</v>
      </c>
      <c r="H905" s="2" t="s">
        <v>4148</v>
      </c>
      <c r="I905" s="2">
        <v>1</v>
      </c>
      <c r="J905" s="2">
        <v>2118.0834399999999</v>
      </c>
      <c r="K905" s="3">
        <v>0.70899999999999996</v>
      </c>
      <c r="L905" s="3">
        <v>0.995</v>
      </c>
      <c r="M905" s="2">
        <v>0.98587525903862705</v>
      </c>
      <c r="N905" s="2">
        <v>0.91071722647488396</v>
      </c>
      <c r="O905" s="2">
        <v>12.8</v>
      </c>
      <c r="P905" s="2">
        <v>13.31</v>
      </c>
      <c r="Q905" s="2">
        <v>127.2</v>
      </c>
      <c r="R905" s="2">
        <v>86.5</v>
      </c>
      <c r="S905" s="2">
        <v>86.3</v>
      </c>
      <c r="T905" s="2">
        <v>15.53</v>
      </c>
      <c r="U905" s="2">
        <v>7.71</v>
      </c>
      <c r="V905" s="2">
        <v>15.08</v>
      </c>
      <c r="W905" s="4">
        <v>128208.75032757501</v>
      </c>
      <c r="X905" s="4">
        <v>123432.58362296299</v>
      </c>
      <c r="Y905" s="4">
        <v>95010.930473746397</v>
      </c>
      <c r="Z905" s="4">
        <v>78698.359375</v>
      </c>
      <c r="AA905" s="4">
        <v>83962.356087108696</v>
      </c>
      <c r="AB905" s="4">
        <v>91695.578145097097</v>
      </c>
      <c r="AC905" s="4">
        <v>83694.291570281901</v>
      </c>
      <c r="AD905" s="4">
        <v>91209.343984183695</v>
      </c>
      <c r="AE905" s="4">
        <v>67379.499983650894</v>
      </c>
      <c r="AF905" s="2" t="s">
        <v>11</v>
      </c>
      <c r="AG905" s="2" t="s">
        <v>11</v>
      </c>
      <c r="AH905" s="2" t="s">
        <v>11</v>
      </c>
      <c r="AI905" s="2" t="s">
        <v>11</v>
      </c>
      <c r="AJ905" s="2" t="s">
        <v>11</v>
      </c>
      <c r="AK905" s="2" t="s">
        <v>11</v>
      </c>
      <c r="AL905" s="2" t="s">
        <v>11</v>
      </c>
      <c r="AM905" s="2" t="s">
        <v>11</v>
      </c>
      <c r="AN905" s="2" t="s">
        <v>11</v>
      </c>
      <c r="AO905" s="2">
        <v>1.8780000000000001E-4</v>
      </c>
      <c r="AP905" s="2">
        <v>2.1150000000000001E-7</v>
      </c>
      <c r="AQ905" s="2">
        <v>4.05</v>
      </c>
      <c r="AR905" s="2">
        <v>38.19</v>
      </c>
    </row>
    <row r="906" spans="1:44">
      <c r="A906" s="2" t="s">
        <v>4149</v>
      </c>
      <c r="B906" s="2" t="s">
        <v>22</v>
      </c>
      <c r="C906" s="2">
        <v>2</v>
      </c>
      <c r="D906" s="2">
        <v>1</v>
      </c>
      <c r="E906" s="2" t="s">
        <v>4150</v>
      </c>
      <c r="F906" s="2" t="s">
        <v>4151</v>
      </c>
      <c r="G906" s="2" t="s">
        <v>4152</v>
      </c>
      <c r="H906" s="2" t="s">
        <v>4153</v>
      </c>
      <c r="I906" s="2">
        <v>1</v>
      </c>
      <c r="J906" s="2">
        <v>1026.6016099999999</v>
      </c>
      <c r="K906" s="3">
        <v>0.70799999999999996</v>
      </c>
      <c r="L906" s="3">
        <v>0.95399999999999996</v>
      </c>
      <c r="M906" s="2">
        <v>0.98587525903862705</v>
      </c>
      <c r="N906" s="2">
        <v>0.85131396924520897</v>
      </c>
      <c r="O906" s="2">
        <v>24.79</v>
      </c>
      <c r="P906" s="2">
        <v>18.57</v>
      </c>
      <c r="Q906" s="2">
        <v>123</v>
      </c>
      <c r="R906" s="2">
        <v>94.8</v>
      </c>
      <c r="S906" s="2">
        <v>82.2</v>
      </c>
      <c r="T906" s="2">
        <v>16.489999999999998</v>
      </c>
      <c r="U906" s="2">
        <v>6.43</v>
      </c>
      <c r="V906" s="2">
        <v>29.68</v>
      </c>
      <c r="W906" s="4">
        <v>11554.9055080793</v>
      </c>
      <c r="X906" s="4">
        <v>12305.3642539097</v>
      </c>
      <c r="Y906" s="4">
        <v>15632.763901599899</v>
      </c>
      <c r="Z906" s="4">
        <v>9699.921875</v>
      </c>
      <c r="AA906" s="4">
        <v>9476.8359387896307</v>
      </c>
      <c r="AB906" s="4">
        <v>8576.9766338106892</v>
      </c>
      <c r="AC906" s="4">
        <v>8181.6333833653498</v>
      </c>
      <c r="AD906" s="4">
        <v>8223.0982687160904</v>
      </c>
      <c r="AE906" s="4">
        <v>13291.503118483501</v>
      </c>
      <c r="AF906" s="2" t="s">
        <v>14</v>
      </c>
      <c r="AG906" s="2" t="s">
        <v>11</v>
      </c>
      <c r="AH906" s="2" t="s">
        <v>14</v>
      </c>
      <c r="AI906" s="2" t="s">
        <v>14</v>
      </c>
      <c r="AJ906" s="2" t="s">
        <v>14</v>
      </c>
      <c r="AK906" s="2" t="s">
        <v>14</v>
      </c>
      <c r="AL906" s="2" t="s">
        <v>14</v>
      </c>
      <c r="AM906" s="2" t="s">
        <v>14</v>
      </c>
      <c r="AN906" s="2" t="s">
        <v>14</v>
      </c>
      <c r="AO906" s="2">
        <v>1.8550000000000001E-3</v>
      </c>
      <c r="AP906" s="2">
        <v>1.5339999999999999E-2</v>
      </c>
      <c r="AQ906" s="2">
        <v>1.72</v>
      </c>
      <c r="AR906" s="2">
        <v>38.58</v>
      </c>
    </row>
    <row r="907" spans="1:44">
      <c r="A907" s="2" t="s">
        <v>4154</v>
      </c>
      <c r="B907" s="2" t="s">
        <v>1592</v>
      </c>
      <c r="C907" s="2">
        <v>1</v>
      </c>
      <c r="D907" s="2">
        <v>5</v>
      </c>
      <c r="E907" s="2" t="s">
        <v>4155</v>
      </c>
      <c r="F907" s="2" t="s">
        <v>4156</v>
      </c>
      <c r="G907" s="2" t="s">
        <v>4157</v>
      </c>
      <c r="H907" s="2" t="s">
        <v>4158</v>
      </c>
      <c r="I907" s="2">
        <v>1</v>
      </c>
      <c r="J907" s="2">
        <v>1543.7971</v>
      </c>
      <c r="K907" s="3">
        <v>0.70799999999999996</v>
      </c>
      <c r="L907" s="3">
        <v>0.70099999999999996</v>
      </c>
      <c r="M907" s="2">
        <v>0.98587525903862705</v>
      </c>
      <c r="N907" s="2">
        <v>0.15287302073561701</v>
      </c>
      <c r="O907" s="2">
        <v>45.66</v>
      </c>
      <c r="P907" s="2">
        <v>47.92</v>
      </c>
      <c r="Q907" s="2">
        <v>110.4</v>
      </c>
      <c r="R907" s="2">
        <v>111.5</v>
      </c>
      <c r="S907" s="2">
        <v>78.2</v>
      </c>
      <c r="T907" s="2">
        <v>35.369999999999997</v>
      </c>
      <c r="U907" s="2">
        <v>30.02</v>
      </c>
      <c r="V907" s="2">
        <v>52.61</v>
      </c>
      <c r="W907" s="4">
        <v>8171.33171393867</v>
      </c>
      <c r="X907" s="4">
        <v>9782.5899856212109</v>
      </c>
      <c r="Y907" s="4">
        <v>4589.8444402955001</v>
      </c>
      <c r="Z907" s="4">
        <v>8558.2470703125</v>
      </c>
      <c r="AA907" s="4">
        <v>8250.6515605319801</v>
      </c>
      <c r="AB907" s="4">
        <v>4688.3991633280903</v>
      </c>
      <c r="AC907" s="4">
        <v>8264.0303100852398</v>
      </c>
      <c r="AD907" s="4">
        <v>5785.3860912133596</v>
      </c>
      <c r="AE907" s="4">
        <v>2484.5026646777701</v>
      </c>
      <c r="AF907" s="2" t="s">
        <v>11</v>
      </c>
      <c r="AG907" s="2" t="s">
        <v>11</v>
      </c>
      <c r="AH907" s="2" t="s">
        <v>15</v>
      </c>
      <c r="AI907" s="2" t="s">
        <v>11</v>
      </c>
      <c r="AJ907" s="2" t="s">
        <v>11</v>
      </c>
      <c r="AK907" s="2" t="s">
        <v>14</v>
      </c>
      <c r="AL907" s="2" t="s">
        <v>14</v>
      </c>
      <c r="AM907" s="2" t="s">
        <v>11</v>
      </c>
      <c r="AN907" s="2" t="s">
        <v>15</v>
      </c>
      <c r="AO907" s="2">
        <v>1.8780000000000001E-4</v>
      </c>
      <c r="AP907" s="2">
        <v>1.7810000000000001E-5</v>
      </c>
      <c r="AQ907" s="2">
        <v>2.4300000000000002</v>
      </c>
      <c r="AR907" s="2">
        <v>48.61</v>
      </c>
    </row>
    <row r="908" spans="1:44">
      <c r="A908" s="2" t="s">
        <v>4159</v>
      </c>
      <c r="B908" s="2" t="s">
        <v>3302</v>
      </c>
      <c r="C908" s="2">
        <v>5</v>
      </c>
      <c r="D908" s="2">
        <v>9</v>
      </c>
      <c r="E908" s="2" t="s">
        <v>3697</v>
      </c>
      <c r="F908" s="2" t="s">
        <v>4160</v>
      </c>
      <c r="G908" s="2" t="s">
        <v>4161</v>
      </c>
      <c r="H908" s="2" t="s">
        <v>3700</v>
      </c>
      <c r="I908" s="2">
        <v>1</v>
      </c>
      <c r="J908" s="2">
        <v>1430.72426</v>
      </c>
      <c r="K908" s="3">
        <v>0.70599999999999996</v>
      </c>
      <c r="L908" s="3">
        <v>0.84899999999999998</v>
      </c>
      <c r="M908" s="2">
        <v>0.98587525903862705</v>
      </c>
      <c r="N908" s="2">
        <v>0.48238846546888198</v>
      </c>
      <c r="O908" s="2">
        <v>11.29</v>
      </c>
      <c r="P908" s="2">
        <v>8.77</v>
      </c>
      <c r="Q908" s="2">
        <v>119.2</v>
      </c>
      <c r="R908" s="2">
        <v>100.4</v>
      </c>
      <c r="S908" s="2">
        <v>80.400000000000006</v>
      </c>
      <c r="T908" s="2">
        <v>9.65</v>
      </c>
      <c r="U908" s="2">
        <v>6.02</v>
      </c>
      <c r="V908" s="2">
        <v>8.24</v>
      </c>
      <c r="W908" s="4">
        <v>23589.516708631701</v>
      </c>
      <c r="X908" s="4">
        <v>20815.5262663795</v>
      </c>
      <c r="Y908" s="4">
        <v>25252.888017464</v>
      </c>
      <c r="Z908" s="4">
        <v>17962.5078125</v>
      </c>
      <c r="AA908" s="4">
        <v>20068.6565204666</v>
      </c>
      <c r="AB908" s="4">
        <v>19862.146502955198</v>
      </c>
      <c r="AC908" s="4">
        <v>17839.017209699399</v>
      </c>
      <c r="AD908" s="4">
        <v>15245.181472599899</v>
      </c>
      <c r="AE908" s="4">
        <v>15916.060063609801</v>
      </c>
      <c r="AF908" s="2" t="s">
        <v>11</v>
      </c>
      <c r="AG908" s="2" t="s">
        <v>11</v>
      </c>
      <c r="AH908" s="2" t="s">
        <v>11</v>
      </c>
      <c r="AI908" s="2" t="s">
        <v>11</v>
      </c>
      <c r="AJ908" s="2" t="s">
        <v>11</v>
      </c>
      <c r="AK908" s="2" t="s">
        <v>11</v>
      </c>
      <c r="AL908" s="2" t="s">
        <v>11</v>
      </c>
      <c r="AM908" s="2" t="s">
        <v>11</v>
      </c>
      <c r="AN908" s="2" t="s">
        <v>11</v>
      </c>
      <c r="AO908" s="2">
        <v>1.8780000000000001E-4</v>
      </c>
      <c r="AP908" s="2">
        <v>9.8029999999999995E-5</v>
      </c>
      <c r="AQ908" s="2">
        <v>2.58</v>
      </c>
      <c r="AR908" s="2">
        <v>37.479999999999997</v>
      </c>
    </row>
    <row r="909" spans="1:44">
      <c r="A909" s="2" t="s">
        <v>474</v>
      </c>
      <c r="B909" s="2" t="s">
        <v>46</v>
      </c>
      <c r="C909" s="2">
        <v>2</v>
      </c>
      <c r="D909" s="2">
        <v>10</v>
      </c>
      <c r="E909" s="2" t="s">
        <v>476</v>
      </c>
      <c r="F909" s="2" t="s">
        <v>477</v>
      </c>
      <c r="G909" s="2" t="s">
        <v>478</v>
      </c>
      <c r="H909" s="2" t="s">
        <v>2803</v>
      </c>
      <c r="I909" s="2">
        <v>1</v>
      </c>
      <c r="J909" s="2">
        <v>1657.7600399999999</v>
      </c>
      <c r="K909" s="3">
        <v>0.70599999999999996</v>
      </c>
      <c r="L909" s="3">
        <v>0.998</v>
      </c>
      <c r="M909" s="2">
        <v>0.98587525903862705</v>
      </c>
      <c r="N909" s="2">
        <v>0.91877909085649101</v>
      </c>
      <c r="O909" s="2">
        <v>7.63</v>
      </c>
      <c r="P909" s="2">
        <v>28.66</v>
      </c>
      <c r="Q909" s="2">
        <v>120.5</v>
      </c>
      <c r="R909" s="2">
        <v>89.8</v>
      </c>
      <c r="S909" s="2">
        <v>89.7</v>
      </c>
      <c r="T909" s="2">
        <v>5.48</v>
      </c>
      <c r="U909" s="2">
        <v>21.44</v>
      </c>
      <c r="V909" s="2">
        <v>5.92</v>
      </c>
      <c r="W909" s="4">
        <v>217019.481410509</v>
      </c>
      <c r="X909" s="4">
        <v>231469.89832849801</v>
      </c>
      <c r="Y909" s="4">
        <v>207668.19779716301</v>
      </c>
      <c r="Z909" s="4">
        <v>126289.23828125</v>
      </c>
      <c r="AA909" s="4">
        <v>195386.288306998</v>
      </c>
      <c r="AB909" s="4">
        <v>161846.18674158401</v>
      </c>
      <c r="AC909" s="4">
        <v>161597.56242778801</v>
      </c>
      <c r="AD909" s="4">
        <v>163481.83600663001</v>
      </c>
      <c r="AE909" s="4">
        <v>146500.24663246001</v>
      </c>
      <c r="AF909" s="2" t="s">
        <v>11</v>
      </c>
      <c r="AG909" s="2" t="s">
        <v>11</v>
      </c>
      <c r="AH909" s="2" t="s">
        <v>11</v>
      </c>
      <c r="AI909" s="2" t="s">
        <v>11</v>
      </c>
      <c r="AJ909" s="2" t="s">
        <v>14</v>
      </c>
      <c r="AK909" s="2" t="s">
        <v>14</v>
      </c>
      <c r="AL909" s="2" t="s">
        <v>11</v>
      </c>
      <c r="AM909" s="2" t="s">
        <v>11</v>
      </c>
      <c r="AN909" s="2" t="s">
        <v>14</v>
      </c>
      <c r="AO909" s="2">
        <v>1.8780000000000001E-4</v>
      </c>
      <c r="AP909" s="2">
        <v>1.7039999999999999E-6</v>
      </c>
      <c r="AQ909" s="2">
        <v>4.08</v>
      </c>
      <c r="AR909" s="2">
        <v>42.1</v>
      </c>
    </row>
    <row r="910" spans="1:44">
      <c r="A910" s="2" t="s">
        <v>4162</v>
      </c>
      <c r="B910" s="2" t="s">
        <v>36</v>
      </c>
      <c r="C910" s="2">
        <v>2</v>
      </c>
      <c r="D910" s="2">
        <v>4</v>
      </c>
      <c r="E910" s="2" t="s">
        <v>3978</v>
      </c>
      <c r="F910" s="2" t="s">
        <v>4163</v>
      </c>
      <c r="G910" s="2" t="s">
        <v>4164</v>
      </c>
      <c r="H910" s="2" t="s">
        <v>3981</v>
      </c>
      <c r="I910" s="2">
        <v>1</v>
      </c>
      <c r="J910" s="2">
        <v>1792.9261899999999</v>
      </c>
      <c r="K910" s="3">
        <v>0.70599999999999996</v>
      </c>
      <c r="L910" s="3">
        <v>1.022</v>
      </c>
      <c r="M910" s="2">
        <v>0.98587525903862705</v>
      </c>
      <c r="N910" s="2">
        <v>0.96751638647120697</v>
      </c>
      <c r="O910" s="2">
        <v>27.23</v>
      </c>
      <c r="P910" s="2">
        <v>39.19</v>
      </c>
      <c r="Q910" s="2">
        <v>128.4</v>
      </c>
      <c r="R910" s="2">
        <v>84.9</v>
      </c>
      <c r="S910" s="2">
        <v>86.7</v>
      </c>
      <c r="T910" s="2">
        <v>25.31</v>
      </c>
      <c r="U910" s="2">
        <v>59.29</v>
      </c>
      <c r="V910" s="2">
        <v>12.98</v>
      </c>
      <c r="W910" s="4">
        <v>8702.8735950649098</v>
      </c>
      <c r="X910" s="4">
        <v>9529.0338545939794</v>
      </c>
      <c r="Y910" s="4">
        <v>5693.3522083251401</v>
      </c>
      <c r="Z910" s="4">
        <v>5752.3310546875</v>
      </c>
      <c r="AA910" s="4">
        <v>1827.85949634698</v>
      </c>
      <c r="AB910" s="4">
        <v>7819.4164449337004</v>
      </c>
      <c r="AC910" s="4">
        <v>5877.0265988769697</v>
      </c>
      <c r="AD910" s="4">
        <v>6728.14622031619</v>
      </c>
      <c r="AE910" s="4">
        <v>5191.2622708792996</v>
      </c>
      <c r="AF910" s="2" t="s">
        <v>11</v>
      </c>
      <c r="AG910" s="2" t="s">
        <v>11</v>
      </c>
      <c r="AH910" s="2" t="s">
        <v>14</v>
      </c>
      <c r="AI910" s="2" t="s">
        <v>11</v>
      </c>
      <c r="AJ910" s="2" t="s">
        <v>15</v>
      </c>
      <c r="AK910" s="2" t="s">
        <v>11</v>
      </c>
      <c r="AL910" s="2" t="s">
        <v>14</v>
      </c>
      <c r="AM910" s="2" t="s">
        <v>14</v>
      </c>
      <c r="AN910" s="2" t="s">
        <v>14</v>
      </c>
      <c r="AO910" s="2">
        <v>1.8780000000000001E-4</v>
      </c>
      <c r="AP910" s="2">
        <v>3.4099999999999999E-4</v>
      </c>
      <c r="AQ910" s="2">
        <v>2.96</v>
      </c>
      <c r="AR910" s="2">
        <v>42.06</v>
      </c>
    </row>
    <row r="911" spans="1:44">
      <c r="A911" s="2" t="s">
        <v>4165</v>
      </c>
      <c r="B911" s="2" t="s">
        <v>36</v>
      </c>
      <c r="C911" s="2">
        <v>4</v>
      </c>
      <c r="D911" s="2">
        <v>1</v>
      </c>
      <c r="E911" s="2" t="s">
        <v>4166</v>
      </c>
      <c r="F911" s="2" t="s">
        <v>4167</v>
      </c>
      <c r="G911" s="2" t="s">
        <v>4168</v>
      </c>
      <c r="H911" s="2" t="s">
        <v>4169</v>
      </c>
      <c r="I911" s="2">
        <v>1</v>
      </c>
      <c r="J911" s="2">
        <v>1676.8100999999999</v>
      </c>
      <c r="K911" s="3">
        <v>0.70599999999999996</v>
      </c>
      <c r="L911" s="3">
        <v>0.94799999999999995</v>
      </c>
      <c r="M911" s="2">
        <v>0.98587525903862705</v>
      </c>
      <c r="N911" s="2">
        <v>0.81991152504513898</v>
      </c>
      <c r="O911" s="2">
        <v>4.59</v>
      </c>
      <c r="P911" s="2">
        <v>5.25</v>
      </c>
      <c r="Q911" s="2">
        <v>123.2</v>
      </c>
      <c r="R911" s="2">
        <v>89.8</v>
      </c>
      <c r="S911" s="2">
        <v>86.9</v>
      </c>
      <c r="T911" s="2">
        <v>1.1100000000000001</v>
      </c>
      <c r="U911" s="2">
        <v>3.56</v>
      </c>
      <c r="V911" s="2">
        <v>4.3600000000000003</v>
      </c>
      <c r="W911" s="4">
        <v>23528.674763352799</v>
      </c>
      <c r="X911" s="4">
        <v>23227.757404856002</v>
      </c>
      <c r="Y911" s="4">
        <v>23012.7690757985</v>
      </c>
      <c r="Z911" s="4">
        <v>16672.12890625</v>
      </c>
      <c r="AA911" s="4">
        <v>16935.027706028701</v>
      </c>
      <c r="AB911" s="4">
        <v>17836.152007315501</v>
      </c>
      <c r="AC911" s="4">
        <v>15510.480076551599</v>
      </c>
      <c r="AD911" s="4">
        <v>16914.776562459301</v>
      </c>
      <c r="AE911" s="4">
        <v>16391.1606851264</v>
      </c>
      <c r="AF911" s="2" t="s">
        <v>11</v>
      </c>
      <c r="AG911" s="2" t="s">
        <v>14</v>
      </c>
      <c r="AH911" s="2" t="s">
        <v>14</v>
      </c>
      <c r="AI911" s="2" t="s">
        <v>14</v>
      </c>
      <c r="AJ911" s="2" t="s">
        <v>14</v>
      </c>
      <c r="AK911" s="2" t="s">
        <v>14</v>
      </c>
      <c r="AL911" s="2" t="s">
        <v>14</v>
      </c>
      <c r="AM911" s="2" t="s">
        <v>14</v>
      </c>
      <c r="AN911" s="2" t="s">
        <v>14</v>
      </c>
      <c r="AO911" s="2">
        <v>1.8780000000000001E-4</v>
      </c>
      <c r="AP911" s="2">
        <v>3.657E-4</v>
      </c>
      <c r="AQ911" s="2">
        <v>3.31</v>
      </c>
      <c r="AR911" s="2">
        <v>39.159999999999997</v>
      </c>
    </row>
    <row r="912" spans="1:44">
      <c r="A912" s="2" t="s">
        <v>4170</v>
      </c>
      <c r="B912" s="2" t="s">
        <v>36</v>
      </c>
      <c r="C912" s="2">
        <v>2</v>
      </c>
      <c r="D912" s="2">
        <v>3</v>
      </c>
      <c r="E912" s="2" t="s">
        <v>4171</v>
      </c>
      <c r="F912" s="2" t="s">
        <v>4172</v>
      </c>
      <c r="G912" s="2" t="s">
        <v>4173</v>
      </c>
      <c r="H912" s="2" t="s">
        <v>4174</v>
      </c>
      <c r="I912" s="2">
        <v>1</v>
      </c>
      <c r="J912" s="2">
        <v>1285.73369</v>
      </c>
      <c r="K912" s="3">
        <v>0.70499999999999996</v>
      </c>
      <c r="L912" s="3">
        <v>0.93700000000000006</v>
      </c>
      <c r="M912" s="2">
        <v>0.98587525903862705</v>
      </c>
      <c r="N912" s="2">
        <v>0.86655702561481995</v>
      </c>
      <c r="O912" s="2">
        <v>6.22</v>
      </c>
      <c r="P912" s="2">
        <v>59.91</v>
      </c>
      <c r="Q912" s="2">
        <v>108.5</v>
      </c>
      <c r="R912" s="2">
        <v>115</v>
      </c>
      <c r="S912" s="2">
        <v>76.5</v>
      </c>
      <c r="T912" s="2">
        <v>0.98</v>
      </c>
      <c r="U912" s="2">
        <v>22.42</v>
      </c>
      <c r="V912" s="2">
        <v>30.64</v>
      </c>
      <c r="W912" s="4">
        <v>6586.3165254185396</v>
      </c>
      <c r="X912" s="4">
        <v>6710.4222450003099</v>
      </c>
      <c r="Y912" s="4">
        <v>6683.2349671047496</v>
      </c>
      <c r="Z912" s="4">
        <v>7546.275390625</v>
      </c>
      <c r="AA912" s="4">
        <v>7082.8063463632998</v>
      </c>
      <c r="AB912" s="4">
        <v>4828.2394546360401</v>
      </c>
      <c r="AC912" s="4">
        <v>4523.1831865146896</v>
      </c>
      <c r="AD912" s="4">
        <v>7590.2928609953797</v>
      </c>
      <c r="AE912" s="4">
        <v>4712.9276584463096</v>
      </c>
      <c r="AF912" s="2" t="s">
        <v>11</v>
      </c>
      <c r="AG912" s="2" t="s">
        <v>11</v>
      </c>
      <c r="AH912" s="2" t="s">
        <v>14</v>
      </c>
      <c r="AI912" s="2" t="s">
        <v>14</v>
      </c>
      <c r="AJ912" s="2" t="s">
        <v>11</v>
      </c>
      <c r="AK912" s="2" t="s">
        <v>14</v>
      </c>
      <c r="AL912" s="2" t="s">
        <v>15</v>
      </c>
      <c r="AM912" s="2" t="s">
        <v>14</v>
      </c>
      <c r="AN912" s="2" t="s">
        <v>14</v>
      </c>
      <c r="AO912" s="2">
        <v>2.3800000000000002E-3</v>
      </c>
      <c r="AP912" s="2">
        <v>1.873E-2</v>
      </c>
      <c r="AQ912" s="2">
        <v>1.28</v>
      </c>
      <c r="AR912" s="2">
        <v>46.33</v>
      </c>
    </row>
    <row r="913" spans="1:44">
      <c r="A913" s="2" t="s">
        <v>4175</v>
      </c>
      <c r="B913" s="2" t="s">
        <v>54</v>
      </c>
      <c r="C913" s="2">
        <v>2</v>
      </c>
      <c r="D913" s="2">
        <v>3</v>
      </c>
      <c r="E913" s="2" t="s">
        <v>4176</v>
      </c>
      <c r="F913" s="2" t="s">
        <v>4177</v>
      </c>
      <c r="G913" s="2" t="s">
        <v>4178</v>
      </c>
      <c r="H913" s="2" t="s">
        <v>4179</v>
      </c>
      <c r="I913" s="2">
        <v>1</v>
      </c>
      <c r="J913" s="2">
        <v>2228.1851299999998</v>
      </c>
      <c r="K913" s="3">
        <v>0.70499999999999996</v>
      </c>
      <c r="L913" s="3">
        <v>0.91800000000000004</v>
      </c>
      <c r="M913" s="2">
        <v>0.98587525903862705</v>
      </c>
      <c r="N913" s="2">
        <v>0.72480981093216101</v>
      </c>
      <c r="O913" s="2">
        <v>99.04</v>
      </c>
      <c r="P913" s="2">
        <v>95.84</v>
      </c>
      <c r="Q913" s="2">
        <v>121.3</v>
      </c>
      <c r="R913" s="2">
        <v>93.2</v>
      </c>
      <c r="S913" s="2">
        <v>85.5</v>
      </c>
      <c r="T913" s="2">
        <v>116.95</v>
      </c>
      <c r="U913" s="2">
        <v>75.27</v>
      </c>
      <c r="V913" s="2">
        <v>89.71</v>
      </c>
      <c r="W913" s="4">
        <v>35438.633187040199</v>
      </c>
      <c r="X913" s="4">
        <v>7552.7056268135802</v>
      </c>
      <c r="Y913" s="4">
        <v>2507.2611725551801</v>
      </c>
      <c r="Z913" s="4">
        <v>15360.7587890625</v>
      </c>
      <c r="AA913" s="4">
        <v>5803.3564177878898</v>
      </c>
      <c r="AB913" s="4">
        <v>3662.26769095075</v>
      </c>
      <c r="AC913" s="4">
        <v>17823.274535550801</v>
      </c>
      <c r="AD913" s="4">
        <v>5324.9475056758902</v>
      </c>
      <c r="AE913" s="4">
        <v>3234.2005717052002</v>
      </c>
      <c r="AF913" s="2" t="s">
        <v>11</v>
      </c>
      <c r="AG913" s="2" t="s">
        <v>14</v>
      </c>
      <c r="AH913" s="2" t="s">
        <v>15</v>
      </c>
      <c r="AI913" s="2" t="s">
        <v>11</v>
      </c>
      <c r="AJ913" s="2" t="s">
        <v>14</v>
      </c>
      <c r="AK913" s="2" t="s">
        <v>15</v>
      </c>
      <c r="AL913" s="2" t="s">
        <v>11</v>
      </c>
      <c r="AM913" s="2" t="s">
        <v>14</v>
      </c>
      <c r="AN913" s="2" t="s">
        <v>15</v>
      </c>
      <c r="AO913" s="2">
        <v>1.8780000000000001E-4</v>
      </c>
      <c r="AP913" s="2">
        <v>8.4649999999999994E-8</v>
      </c>
      <c r="AQ913" s="2">
        <v>3.53</v>
      </c>
      <c r="AR913" s="2">
        <v>48.79</v>
      </c>
    </row>
    <row r="914" spans="1:44">
      <c r="A914" s="2" t="s">
        <v>817</v>
      </c>
      <c r="B914" s="2" t="s">
        <v>351</v>
      </c>
      <c r="C914" s="2">
        <v>1</v>
      </c>
      <c r="D914" s="2">
        <v>5</v>
      </c>
      <c r="E914" s="2" t="s">
        <v>4180</v>
      </c>
      <c r="F914" s="2" t="s">
        <v>4181</v>
      </c>
      <c r="G914" s="2" t="s">
        <v>4182</v>
      </c>
      <c r="H914" s="2" t="s">
        <v>4183</v>
      </c>
      <c r="I914" s="2">
        <v>1</v>
      </c>
      <c r="J914" s="2">
        <v>3229.51784</v>
      </c>
      <c r="K914" s="3">
        <v>0.70499999999999996</v>
      </c>
      <c r="L914" s="3">
        <v>1.0109999999999999</v>
      </c>
      <c r="M914" s="2">
        <v>0.98587525903862705</v>
      </c>
      <c r="N914" s="2">
        <v>0.93989890412872401</v>
      </c>
      <c r="O914" s="2">
        <v>50.12</v>
      </c>
      <c r="P914" s="2">
        <v>59.75</v>
      </c>
      <c r="Q914" s="2">
        <v>131.69999999999999</v>
      </c>
      <c r="R914" s="2">
        <v>83.7</v>
      </c>
      <c r="S914" s="2">
        <v>84.6</v>
      </c>
      <c r="T914" s="2">
        <v>75.61</v>
      </c>
      <c r="U914" s="2">
        <v>84.4</v>
      </c>
      <c r="V914" s="2">
        <v>70.12</v>
      </c>
      <c r="W914" s="4">
        <v>26567.9184179082</v>
      </c>
      <c r="X914" s="4">
        <v>25861.454961510201</v>
      </c>
      <c r="Y914" s="4">
        <v>2321.8835416701199</v>
      </c>
      <c r="Z914" s="4">
        <v>16437.876953125</v>
      </c>
      <c r="AA914" s="4">
        <v>27534.638446249501</v>
      </c>
      <c r="AB914" s="4">
        <v>1838.5390718716001</v>
      </c>
      <c r="AC914" s="4">
        <v>18726.4917159453</v>
      </c>
      <c r="AD914" s="4">
        <v>16625.817339903399</v>
      </c>
      <c r="AE914" s="4">
        <v>2472.4450838552998</v>
      </c>
      <c r="AF914" s="2" t="s">
        <v>14</v>
      </c>
      <c r="AG914" s="2" t="s">
        <v>11</v>
      </c>
      <c r="AH914" s="2" t="s">
        <v>15</v>
      </c>
      <c r="AI914" s="2" t="s">
        <v>11</v>
      </c>
      <c r="AJ914" s="2" t="s">
        <v>11</v>
      </c>
      <c r="AK914" s="2" t="s">
        <v>15</v>
      </c>
      <c r="AL914" s="2" t="s">
        <v>11</v>
      </c>
      <c r="AM914" s="2" t="s">
        <v>11</v>
      </c>
      <c r="AN914" s="2" t="s">
        <v>15</v>
      </c>
      <c r="AO914" s="2">
        <v>1.8780000000000001E-4</v>
      </c>
      <c r="AP914" s="2">
        <v>6.3949999999999998E-6</v>
      </c>
      <c r="AQ914" s="2">
        <v>2.98</v>
      </c>
      <c r="AR914" s="2">
        <v>38.28</v>
      </c>
    </row>
    <row r="915" spans="1:44">
      <c r="A915" s="2" t="s">
        <v>4184</v>
      </c>
      <c r="B915" s="2" t="s">
        <v>36</v>
      </c>
      <c r="C915" s="2">
        <v>3</v>
      </c>
      <c r="D915" s="2">
        <v>9</v>
      </c>
      <c r="E915" s="2" t="s">
        <v>4185</v>
      </c>
      <c r="F915" s="2" t="s">
        <v>4186</v>
      </c>
      <c r="G915" s="2" t="s">
        <v>4187</v>
      </c>
      <c r="H915" s="2" t="s">
        <v>4188</v>
      </c>
      <c r="I915" s="2">
        <v>1</v>
      </c>
      <c r="J915" s="2">
        <v>1500.75153</v>
      </c>
      <c r="K915" s="3">
        <v>0.70499999999999996</v>
      </c>
      <c r="L915" s="3">
        <v>0.95899999999999996</v>
      </c>
      <c r="M915" s="2">
        <v>0.98587525903862705</v>
      </c>
      <c r="N915" s="2">
        <v>0.83641386378708604</v>
      </c>
      <c r="O915" s="2">
        <v>10.84</v>
      </c>
      <c r="P915" s="2">
        <v>7.54</v>
      </c>
      <c r="Q915" s="2">
        <v>124.6</v>
      </c>
      <c r="R915" s="2">
        <v>90.8</v>
      </c>
      <c r="S915" s="2">
        <v>84.6</v>
      </c>
      <c r="T915" s="2">
        <v>3.72</v>
      </c>
      <c r="U915" s="2">
        <v>2.69</v>
      </c>
      <c r="V915" s="2">
        <v>11.01</v>
      </c>
      <c r="W915" s="4">
        <v>15367.5915721405</v>
      </c>
      <c r="X915" s="4">
        <v>14264.3814326143</v>
      </c>
      <c r="Y915" s="4">
        <v>14862.152754881299</v>
      </c>
      <c r="Z915" s="4">
        <v>10829.037109375</v>
      </c>
      <c r="AA915" s="4">
        <v>10480.0645689224</v>
      </c>
      <c r="AB915" s="4">
        <v>11057.0016577037</v>
      </c>
      <c r="AC915" s="4">
        <v>12119.277334098</v>
      </c>
      <c r="AD915" s="4">
        <v>10089.4719667058</v>
      </c>
      <c r="AE915" s="4">
        <v>10049.635204464101</v>
      </c>
      <c r="AF915" s="2" t="s">
        <v>11</v>
      </c>
      <c r="AG915" s="2" t="s">
        <v>11</v>
      </c>
      <c r="AH915" s="2" t="s">
        <v>11</v>
      </c>
      <c r="AI915" s="2" t="s">
        <v>11</v>
      </c>
      <c r="AJ915" s="2" t="s">
        <v>11</v>
      </c>
      <c r="AK915" s="2" t="s">
        <v>11</v>
      </c>
      <c r="AL915" s="2" t="s">
        <v>11</v>
      </c>
      <c r="AM915" s="2" t="s">
        <v>11</v>
      </c>
      <c r="AN915" s="2" t="s">
        <v>11</v>
      </c>
      <c r="AO915" s="2">
        <v>1.8780000000000001E-4</v>
      </c>
      <c r="AP915" s="2">
        <v>3.3899999999999997E-5</v>
      </c>
      <c r="AQ915" s="2">
        <v>2.71</v>
      </c>
      <c r="AR915" s="2">
        <v>40.39</v>
      </c>
    </row>
    <row r="916" spans="1:44">
      <c r="A916" s="2" t="s">
        <v>805</v>
      </c>
      <c r="B916" s="2" t="s">
        <v>97</v>
      </c>
      <c r="C916" s="2">
        <v>2</v>
      </c>
      <c r="D916" s="2">
        <v>5</v>
      </c>
      <c r="E916" s="2" t="s">
        <v>806</v>
      </c>
      <c r="F916" s="2" t="s">
        <v>807</v>
      </c>
      <c r="G916" s="2" t="s">
        <v>808</v>
      </c>
      <c r="H916" s="2" t="s">
        <v>3695</v>
      </c>
      <c r="I916" s="2">
        <v>1</v>
      </c>
      <c r="J916" s="2">
        <v>2177.1383099999998</v>
      </c>
      <c r="K916" s="3">
        <v>0.70399999999999996</v>
      </c>
      <c r="L916" s="3">
        <v>1.32</v>
      </c>
      <c r="M916" s="2">
        <v>0.98587525903862705</v>
      </c>
      <c r="N916" s="2">
        <v>0.79541656407582695</v>
      </c>
      <c r="O916" s="2">
        <v>67.16</v>
      </c>
      <c r="P916" s="2">
        <v>71.540000000000006</v>
      </c>
      <c r="Q916" s="2">
        <v>136.69999999999999</v>
      </c>
      <c r="R916" s="2">
        <v>70.8</v>
      </c>
      <c r="S916" s="2">
        <v>92.5</v>
      </c>
      <c r="T916" s="2">
        <v>132.65</v>
      </c>
      <c r="U916" s="2">
        <v>107.86</v>
      </c>
      <c r="V916" s="2">
        <v>125.4</v>
      </c>
      <c r="W916" s="4">
        <v>50291.525442882397</v>
      </c>
      <c r="X916" s="4">
        <v>6130.0103610590004</v>
      </c>
      <c r="Y916" s="4">
        <v>3225.7853481176498</v>
      </c>
      <c r="Z916" s="4">
        <v>18082.536621093801</v>
      </c>
      <c r="AA916" s="4">
        <v>2902.8241875183598</v>
      </c>
      <c r="AB916" s="4">
        <v>3174.6225407100201</v>
      </c>
      <c r="AC916" s="4">
        <v>35390.1833085424</v>
      </c>
      <c r="AD916" s="4">
        <v>4149.8016953149199</v>
      </c>
      <c r="AE916" s="4">
        <v>3832.1893291923102</v>
      </c>
      <c r="AF916" s="2" t="s">
        <v>11</v>
      </c>
      <c r="AG916" s="2" t="s">
        <v>11</v>
      </c>
      <c r="AH916" s="2" t="s">
        <v>15</v>
      </c>
      <c r="AI916" s="2" t="s">
        <v>11</v>
      </c>
      <c r="AJ916" s="2" t="s">
        <v>15</v>
      </c>
      <c r="AK916" s="2" t="s">
        <v>15</v>
      </c>
      <c r="AL916" s="2" t="s">
        <v>11</v>
      </c>
      <c r="AM916" s="2" t="s">
        <v>15</v>
      </c>
      <c r="AN916" s="2" t="s">
        <v>15</v>
      </c>
      <c r="AO916" s="2">
        <v>1.8780000000000001E-4</v>
      </c>
      <c r="AP916" s="2">
        <v>5.0360000000000004E-7</v>
      </c>
      <c r="AQ916" s="2">
        <v>4.38</v>
      </c>
      <c r="AR916" s="2">
        <v>56.3</v>
      </c>
    </row>
    <row r="917" spans="1:44">
      <c r="A917" s="2" t="s">
        <v>4189</v>
      </c>
      <c r="B917" s="2" t="s">
        <v>4190</v>
      </c>
      <c r="C917" s="2">
        <v>2</v>
      </c>
      <c r="D917" s="2">
        <v>2</v>
      </c>
      <c r="E917" s="2" t="s">
        <v>4191</v>
      </c>
      <c r="F917" s="2" t="s">
        <v>4192</v>
      </c>
      <c r="G917" s="2" t="s">
        <v>4193</v>
      </c>
      <c r="H917" s="2" t="s">
        <v>4194</v>
      </c>
      <c r="I917" s="2">
        <v>1</v>
      </c>
      <c r="J917" s="2">
        <v>2689.32116</v>
      </c>
      <c r="K917" s="3">
        <v>0.70299999999999996</v>
      </c>
      <c r="L917" s="3">
        <v>0.63500000000000001</v>
      </c>
      <c r="M917" s="2">
        <v>0.98587525903862705</v>
      </c>
      <c r="N917" s="2">
        <v>4.3813943268118799E-2</v>
      </c>
      <c r="O917" s="2">
        <v>92.32</v>
      </c>
      <c r="P917" s="2">
        <v>50.24</v>
      </c>
      <c r="Q917" s="2">
        <v>136.30000000000001</v>
      </c>
      <c r="R917" s="2">
        <v>103.9</v>
      </c>
      <c r="S917" s="2">
        <v>59.8</v>
      </c>
      <c r="T917" s="2">
        <v>59.81</v>
      </c>
      <c r="U917" s="2">
        <v>34.32</v>
      </c>
      <c r="V917" s="2">
        <v>42.99</v>
      </c>
      <c r="W917" s="4">
        <v>9324.0897972467301</v>
      </c>
      <c r="X917" s="4">
        <v>9711.4113116144708</v>
      </c>
      <c r="Y917" s="4">
        <v>2194.17087956976</v>
      </c>
      <c r="Z917" s="4">
        <v>9538.3974609375</v>
      </c>
      <c r="AA917" s="4">
        <v>7109.0196383208004</v>
      </c>
      <c r="AB917" s="4">
        <v>4663.0889129493398</v>
      </c>
      <c r="AC917" s="4">
        <v>2961.7987290515598</v>
      </c>
      <c r="AD917" s="4">
        <v>6829.7191765658699</v>
      </c>
      <c r="AE917" s="4">
        <v>4089.8468255027501</v>
      </c>
      <c r="AF917" s="2" t="s">
        <v>11</v>
      </c>
      <c r="AG917" s="2" t="s">
        <v>14</v>
      </c>
      <c r="AH917" s="2" t="s">
        <v>15</v>
      </c>
      <c r="AI917" s="2" t="s">
        <v>14</v>
      </c>
      <c r="AJ917" s="2" t="s">
        <v>14</v>
      </c>
      <c r="AK917" s="2" t="s">
        <v>15</v>
      </c>
      <c r="AL917" s="2" t="s">
        <v>15</v>
      </c>
      <c r="AM917" s="2" t="s">
        <v>11</v>
      </c>
      <c r="AN917" s="2" t="s">
        <v>15</v>
      </c>
      <c r="AO917" s="2">
        <v>2.1410000000000001E-3</v>
      </c>
      <c r="AP917" s="2">
        <v>1.687E-2</v>
      </c>
      <c r="AQ917" s="2">
        <v>1.95</v>
      </c>
      <c r="AR917" s="2">
        <v>45.7</v>
      </c>
    </row>
    <row r="918" spans="1:44">
      <c r="A918" s="2" t="s">
        <v>4195</v>
      </c>
      <c r="B918" s="2" t="s">
        <v>46</v>
      </c>
      <c r="C918" s="2">
        <v>2</v>
      </c>
      <c r="D918" s="2">
        <v>6</v>
      </c>
      <c r="E918" s="2" t="s">
        <v>59</v>
      </c>
      <c r="F918" s="2" t="s">
        <v>4196</v>
      </c>
      <c r="G918" s="2" t="s">
        <v>4197</v>
      </c>
      <c r="H918" s="2" t="s">
        <v>2169</v>
      </c>
      <c r="I918" s="2">
        <v>1</v>
      </c>
      <c r="J918" s="2">
        <v>1541.7780700000001</v>
      </c>
      <c r="K918" s="3">
        <v>0.70299999999999996</v>
      </c>
      <c r="L918" s="3">
        <v>0.86799999999999999</v>
      </c>
      <c r="M918" s="2">
        <v>0.98587525903862705</v>
      </c>
      <c r="N918" s="2">
        <v>0.57551211486528497</v>
      </c>
      <c r="O918" s="2">
        <v>29.5</v>
      </c>
      <c r="P918" s="2">
        <v>37.67</v>
      </c>
      <c r="Q918" s="2">
        <v>119.4</v>
      </c>
      <c r="R918" s="2">
        <v>96.7</v>
      </c>
      <c r="S918" s="2">
        <v>83.9</v>
      </c>
      <c r="T918" s="2">
        <v>29.13</v>
      </c>
      <c r="U918" s="2">
        <v>37.17</v>
      </c>
      <c r="V918" s="2">
        <v>16.45</v>
      </c>
      <c r="W918" s="4">
        <v>8709.0712463515392</v>
      </c>
      <c r="X918" s="4">
        <v>12559.272873722501</v>
      </c>
      <c r="Y918" s="4">
        <v>15925.845261865999</v>
      </c>
      <c r="Z918" s="4">
        <v>6569.72265625</v>
      </c>
      <c r="AA918" s="4">
        <v>14243.072327727399</v>
      </c>
      <c r="AB918" s="4">
        <v>10174.411495894599</v>
      </c>
      <c r="AC918" s="4">
        <v>7645.1474299021302</v>
      </c>
      <c r="AD918" s="4">
        <v>8831.2819707491399</v>
      </c>
      <c r="AE918" s="4">
        <v>10594.5195789888</v>
      </c>
      <c r="AF918" s="2" t="s">
        <v>11</v>
      </c>
      <c r="AG918" s="2" t="s">
        <v>14</v>
      </c>
      <c r="AH918" s="2" t="s">
        <v>11</v>
      </c>
      <c r="AI918" s="2" t="s">
        <v>14</v>
      </c>
      <c r="AJ918" s="2" t="s">
        <v>11</v>
      </c>
      <c r="AK918" s="2" t="s">
        <v>11</v>
      </c>
      <c r="AL918" s="2" t="s">
        <v>14</v>
      </c>
      <c r="AM918" s="2" t="s">
        <v>11</v>
      </c>
      <c r="AN918" s="2" t="s">
        <v>11</v>
      </c>
      <c r="AO918" s="2">
        <v>1.8780000000000001E-4</v>
      </c>
      <c r="AP918" s="2">
        <v>7.4739999999999995E-4</v>
      </c>
      <c r="AQ918" s="2">
        <v>2.71</v>
      </c>
      <c r="AR918" s="2">
        <v>37.39</v>
      </c>
    </row>
    <row r="919" spans="1:44">
      <c r="A919" s="2" t="s">
        <v>4198</v>
      </c>
      <c r="B919" s="2" t="s">
        <v>36</v>
      </c>
      <c r="C919" s="2">
        <v>3</v>
      </c>
      <c r="D919" s="2">
        <v>1</v>
      </c>
      <c r="E919" s="2" t="s">
        <v>4199</v>
      </c>
      <c r="F919" s="2" t="s">
        <v>4200</v>
      </c>
      <c r="G919" s="2" t="s">
        <v>4201</v>
      </c>
      <c r="H919" s="2" t="s">
        <v>4202</v>
      </c>
      <c r="I919" s="2">
        <v>1</v>
      </c>
      <c r="J919" s="2">
        <v>1271.69289</v>
      </c>
      <c r="K919" s="3">
        <v>0.70199999999999996</v>
      </c>
      <c r="L919" s="3">
        <v>0.44600000000000001</v>
      </c>
      <c r="M919" s="2">
        <v>0.98587525903862705</v>
      </c>
      <c r="N919" s="2">
        <v>2.7961612044775499E-5</v>
      </c>
      <c r="O919" s="2">
        <v>52.14</v>
      </c>
      <c r="P919" s="2">
        <v>78.73</v>
      </c>
      <c r="Q919" s="2">
        <v>94.6</v>
      </c>
      <c r="R919" s="2">
        <v>142.1</v>
      </c>
      <c r="S919" s="2">
        <v>63.3</v>
      </c>
      <c r="T919" s="2">
        <v>23.59</v>
      </c>
      <c r="U919" s="2">
        <v>97.27</v>
      </c>
      <c r="V919" s="2">
        <v>52.01</v>
      </c>
      <c r="W919" s="4">
        <v>5876.4837184881599</v>
      </c>
      <c r="X919" s="4">
        <v>4882.0377127710499</v>
      </c>
      <c r="Y919" s="4">
        <v>7748.0062903665103</v>
      </c>
      <c r="Z919" s="4">
        <v>6673.3701171875</v>
      </c>
      <c r="AA919" s="4">
        <v>8829.6640811947691</v>
      </c>
      <c r="AB919" s="4">
        <v>37402.8959188261</v>
      </c>
      <c r="AC919" s="4">
        <v>3427.35860314708</v>
      </c>
      <c r="AD919" s="4">
        <v>8390.2452955598092</v>
      </c>
      <c r="AE919" s="4">
        <v>3934.6882715595598</v>
      </c>
      <c r="AF919" s="2" t="s">
        <v>14</v>
      </c>
      <c r="AG919" s="2" t="s">
        <v>15</v>
      </c>
      <c r="AH919" s="2" t="s">
        <v>11</v>
      </c>
      <c r="AI919" s="2" t="s">
        <v>14</v>
      </c>
      <c r="AJ919" s="2" t="s">
        <v>14</v>
      </c>
      <c r="AK919" s="2" t="s">
        <v>14</v>
      </c>
      <c r="AL919" s="2" t="s">
        <v>15</v>
      </c>
      <c r="AM919" s="2" t="s">
        <v>14</v>
      </c>
      <c r="AN919" s="2" t="s">
        <v>15</v>
      </c>
      <c r="AO919" s="2">
        <v>1.384E-3</v>
      </c>
      <c r="AP919" s="2">
        <v>1.0580000000000001E-2</v>
      </c>
      <c r="AQ919" s="2">
        <v>1.45</v>
      </c>
      <c r="AR919" s="2">
        <v>39.82</v>
      </c>
    </row>
    <row r="920" spans="1:44">
      <c r="A920" s="2" t="s">
        <v>4203</v>
      </c>
      <c r="B920" s="2" t="s">
        <v>58</v>
      </c>
      <c r="C920" s="2">
        <v>1</v>
      </c>
      <c r="D920" s="2">
        <v>2</v>
      </c>
      <c r="E920" s="2" t="s">
        <v>439</v>
      </c>
      <c r="F920" s="2" t="s">
        <v>4204</v>
      </c>
      <c r="G920" s="2" t="s">
        <v>4205</v>
      </c>
      <c r="H920" s="2" t="s">
        <v>1268</v>
      </c>
      <c r="I920" s="2">
        <v>1</v>
      </c>
      <c r="J920" s="2">
        <v>1496.81413</v>
      </c>
      <c r="K920" s="3">
        <v>0.70099999999999996</v>
      </c>
      <c r="L920" s="3">
        <v>1.0129999999999999</v>
      </c>
      <c r="M920" s="2">
        <v>0.98587525903862705</v>
      </c>
      <c r="N920" s="2">
        <v>0.94155236658686503</v>
      </c>
      <c r="O920" s="2">
        <v>28.21</v>
      </c>
      <c r="P920" s="2">
        <v>44.5</v>
      </c>
      <c r="Q920" s="2">
        <v>112.8</v>
      </c>
      <c r="R920" s="2">
        <v>108.5</v>
      </c>
      <c r="S920" s="2">
        <v>78.8</v>
      </c>
      <c r="T920" s="2">
        <v>11.02</v>
      </c>
      <c r="U920" s="2">
        <v>28.74</v>
      </c>
      <c r="V920" s="2">
        <v>51.41</v>
      </c>
      <c r="W920" s="4">
        <v>15687.194812246</v>
      </c>
      <c r="X920" s="4">
        <v>12864.9576449043</v>
      </c>
      <c r="Y920" s="4">
        <v>13228.0207151918</v>
      </c>
      <c r="Z920" s="4">
        <v>8903.6982421875</v>
      </c>
      <c r="AA920" s="4">
        <v>12722.093356847099</v>
      </c>
      <c r="AB920" s="4">
        <v>16133.366041732699</v>
      </c>
      <c r="AC920" s="4">
        <v>9236.6510464726907</v>
      </c>
      <c r="AD920" s="4">
        <v>9016.3340548656906</v>
      </c>
      <c r="AE920" s="4">
        <v>20682.0670500829</v>
      </c>
      <c r="AF920" s="2" t="s">
        <v>11</v>
      </c>
      <c r="AG920" s="2" t="s">
        <v>11</v>
      </c>
      <c r="AH920" s="2" t="s">
        <v>14</v>
      </c>
      <c r="AI920" s="2" t="s">
        <v>14</v>
      </c>
      <c r="AJ920" s="2" t="s">
        <v>14</v>
      </c>
      <c r="AK920" s="2" t="s">
        <v>14</v>
      </c>
      <c r="AL920" s="2" t="s">
        <v>14</v>
      </c>
      <c r="AM920" s="2" t="s">
        <v>14</v>
      </c>
      <c r="AN920" s="2" t="s">
        <v>14</v>
      </c>
      <c r="AO920" s="2">
        <v>1.1999999999999999E-3</v>
      </c>
      <c r="AP920" s="2">
        <v>5.7029999999999997E-3</v>
      </c>
      <c r="AQ920" s="2">
        <v>2.6</v>
      </c>
      <c r="AR920" s="2">
        <v>32.69</v>
      </c>
    </row>
    <row r="921" spans="1:44">
      <c r="A921" s="2" t="s">
        <v>4206</v>
      </c>
      <c r="B921" s="2" t="s">
        <v>74</v>
      </c>
      <c r="C921" s="2">
        <v>2</v>
      </c>
      <c r="D921" s="2">
        <v>9</v>
      </c>
      <c r="E921" s="2" t="s">
        <v>4207</v>
      </c>
      <c r="F921" s="2" t="s">
        <v>4208</v>
      </c>
      <c r="G921" s="2" t="s">
        <v>4209</v>
      </c>
      <c r="H921" s="2" t="s">
        <v>4210</v>
      </c>
      <c r="I921" s="2">
        <v>1</v>
      </c>
      <c r="J921" s="2">
        <v>2140.0855499999998</v>
      </c>
      <c r="K921" s="3">
        <v>0.70099999999999996</v>
      </c>
      <c r="L921" s="3">
        <v>1.117</v>
      </c>
      <c r="M921" s="2">
        <v>0.98587525903862705</v>
      </c>
      <c r="N921" s="2">
        <v>0.99807903194414704</v>
      </c>
      <c r="O921" s="2">
        <v>39.92</v>
      </c>
      <c r="P921" s="2">
        <v>30.2</v>
      </c>
      <c r="Q921" s="2">
        <v>128.9</v>
      </c>
      <c r="R921" s="2">
        <v>80.900000000000006</v>
      </c>
      <c r="S921" s="2">
        <v>90.3</v>
      </c>
      <c r="T921" s="2">
        <v>57.72</v>
      </c>
      <c r="U921" s="2">
        <v>30.68</v>
      </c>
      <c r="V921" s="2">
        <v>19.170000000000002</v>
      </c>
      <c r="W921" s="4">
        <v>34996.637204435203</v>
      </c>
      <c r="X921" s="4">
        <v>74570.520804545493</v>
      </c>
      <c r="Y921" s="4">
        <v>25572.795354822701</v>
      </c>
      <c r="Z921" s="4">
        <v>21960.43359375</v>
      </c>
      <c r="AA921" s="4">
        <v>27052.0649713856</v>
      </c>
      <c r="AB921" s="4">
        <v>14211.4779130349</v>
      </c>
      <c r="AC921" s="4">
        <v>24523.8710904363</v>
      </c>
      <c r="AD921" s="4">
        <v>29518.5786704776</v>
      </c>
      <c r="AE921" s="4">
        <v>20054.1631683011</v>
      </c>
      <c r="AF921" s="2" t="s">
        <v>11</v>
      </c>
      <c r="AG921" s="2" t="s">
        <v>11</v>
      </c>
      <c r="AH921" s="2" t="s">
        <v>11</v>
      </c>
      <c r="AI921" s="2" t="s">
        <v>11</v>
      </c>
      <c r="AJ921" s="2" t="s">
        <v>11</v>
      </c>
      <c r="AK921" s="2" t="s">
        <v>11</v>
      </c>
      <c r="AL921" s="2" t="s">
        <v>14</v>
      </c>
      <c r="AM921" s="2" t="s">
        <v>11</v>
      </c>
      <c r="AN921" s="2" t="s">
        <v>14</v>
      </c>
      <c r="AO921" s="2">
        <v>1.8780000000000001E-4</v>
      </c>
      <c r="AP921" s="2">
        <v>2.276E-4</v>
      </c>
      <c r="AQ921" s="2">
        <v>3.31</v>
      </c>
      <c r="AR921" s="2">
        <v>33.39</v>
      </c>
    </row>
    <row r="922" spans="1:44">
      <c r="A922" s="2" t="s">
        <v>4211</v>
      </c>
      <c r="B922" s="2" t="s">
        <v>1498</v>
      </c>
      <c r="C922" s="2">
        <v>4</v>
      </c>
      <c r="D922" s="2">
        <v>6</v>
      </c>
      <c r="E922" s="2" t="s">
        <v>888</v>
      </c>
      <c r="F922" s="2" t="s">
        <v>4212</v>
      </c>
      <c r="G922" s="2" t="s">
        <v>4213</v>
      </c>
      <c r="H922" s="2" t="s">
        <v>3830</v>
      </c>
      <c r="I922" s="2">
        <v>1</v>
      </c>
      <c r="J922" s="2">
        <v>1980.96299</v>
      </c>
      <c r="K922" s="3">
        <v>0.70099999999999996</v>
      </c>
      <c r="L922" s="3">
        <v>1.091</v>
      </c>
      <c r="M922" s="2">
        <v>0.98587525903862705</v>
      </c>
      <c r="N922" s="2">
        <v>0.99761740441076396</v>
      </c>
      <c r="O922" s="2">
        <v>76.790000000000006</v>
      </c>
      <c r="P922" s="2">
        <v>86.29</v>
      </c>
      <c r="Q922" s="2">
        <v>128.1</v>
      </c>
      <c r="R922" s="2">
        <v>82.2</v>
      </c>
      <c r="S922" s="2">
        <v>89.7</v>
      </c>
      <c r="T922" s="2">
        <v>3.34</v>
      </c>
      <c r="U922" s="2">
        <v>13.54</v>
      </c>
      <c r="V922" s="2">
        <v>72.180000000000007</v>
      </c>
      <c r="W922" s="4">
        <v>7919.8171914967097</v>
      </c>
      <c r="X922" s="4">
        <v>7445.5598633166001</v>
      </c>
      <c r="Y922" s="4">
        <v>7860.5856171128398</v>
      </c>
      <c r="Z922" s="4">
        <v>5046.41943359375</v>
      </c>
      <c r="AA922" s="4">
        <v>4395.0364150278701</v>
      </c>
      <c r="AB922" s="4">
        <v>5767.5621907094301</v>
      </c>
      <c r="AC922" s="4">
        <v>5506.6780354066595</v>
      </c>
      <c r="AD922" s="4">
        <v>2301.7375529527199</v>
      </c>
      <c r="AE922" s="4">
        <v>11422.8728131648</v>
      </c>
      <c r="AF922" s="2" t="s">
        <v>11</v>
      </c>
      <c r="AG922" s="2" t="s">
        <v>11</v>
      </c>
      <c r="AH922" s="2" t="s">
        <v>11</v>
      </c>
      <c r="AI922" s="2" t="s">
        <v>11</v>
      </c>
      <c r="AJ922" s="2" t="s">
        <v>14</v>
      </c>
      <c r="AK922" s="2" t="s">
        <v>11</v>
      </c>
      <c r="AL922" s="2" t="s">
        <v>11</v>
      </c>
      <c r="AM922" s="2" t="s">
        <v>15</v>
      </c>
      <c r="AN922" s="2" t="s">
        <v>14</v>
      </c>
      <c r="AO922" s="2">
        <v>1.8780000000000001E-4</v>
      </c>
      <c r="AP922" s="2">
        <v>9.9240000000000005E-5</v>
      </c>
      <c r="AQ922" s="2">
        <v>3.33</v>
      </c>
      <c r="AR922" s="2">
        <v>25.81</v>
      </c>
    </row>
    <row r="923" spans="1:44">
      <c r="A923" s="2" t="s">
        <v>4214</v>
      </c>
      <c r="B923" s="2" t="s">
        <v>58</v>
      </c>
      <c r="C923" s="2">
        <v>2</v>
      </c>
      <c r="D923" s="2">
        <v>1</v>
      </c>
      <c r="E923" s="2" t="s">
        <v>3359</v>
      </c>
      <c r="F923" s="2" t="s">
        <v>4215</v>
      </c>
      <c r="G923" s="2" t="s">
        <v>4216</v>
      </c>
      <c r="H923" s="2" t="s">
        <v>3362</v>
      </c>
      <c r="I923" s="2">
        <v>1</v>
      </c>
      <c r="J923" s="2">
        <v>1326.7449799999999</v>
      </c>
      <c r="K923" s="3">
        <v>0.7</v>
      </c>
      <c r="L923" s="3">
        <v>1.4279999999999999</v>
      </c>
      <c r="M923" s="2">
        <v>0.98587525903862705</v>
      </c>
      <c r="N923" s="2">
        <v>0.559870278173624</v>
      </c>
      <c r="O923" s="2">
        <v>54.92</v>
      </c>
      <c r="P923" s="2">
        <v>20.54</v>
      </c>
      <c r="Q923" s="2">
        <v>136.9</v>
      </c>
      <c r="R923" s="2">
        <v>67.2</v>
      </c>
      <c r="S923" s="2">
        <v>95.9</v>
      </c>
      <c r="T923" s="2">
        <v>65.680000000000007</v>
      </c>
      <c r="U923" s="2">
        <v>58.35</v>
      </c>
      <c r="V923" s="2">
        <v>52.6</v>
      </c>
      <c r="W923" s="4">
        <v>19948.4082065482</v>
      </c>
      <c r="X923" s="4">
        <v>17736.930116798201</v>
      </c>
      <c r="Y923" s="4">
        <v>3386.4687108612302</v>
      </c>
      <c r="Z923" s="4">
        <v>8700.1533203125</v>
      </c>
      <c r="AA923" s="4">
        <v>10099.6572942365</v>
      </c>
      <c r="AB923" s="4">
        <v>2371.6318519935398</v>
      </c>
      <c r="AC923" s="4">
        <v>12420.9491597462</v>
      </c>
      <c r="AD923" s="4">
        <v>12589.7053708146</v>
      </c>
      <c r="AE923" s="4">
        <v>3766.99478386595</v>
      </c>
      <c r="AF923" s="2" t="s">
        <v>11</v>
      </c>
      <c r="AG923" s="2" t="s">
        <v>14</v>
      </c>
      <c r="AH923" s="2" t="s">
        <v>14</v>
      </c>
      <c r="AI923" s="2" t="s">
        <v>14</v>
      </c>
      <c r="AJ923" s="2" t="s">
        <v>14</v>
      </c>
      <c r="AK923" s="2" t="s">
        <v>15</v>
      </c>
      <c r="AL923" s="2" t="s">
        <v>14</v>
      </c>
      <c r="AM923" s="2" t="s">
        <v>14</v>
      </c>
      <c r="AN923" s="2" t="s">
        <v>15</v>
      </c>
      <c r="AO923" s="2">
        <v>1.8780000000000001E-4</v>
      </c>
      <c r="AP923" s="2">
        <v>4.1869999999999999E-4</v>
      </c>
      <c r="AQ923" s="2">
        <v>2.62</v>
      </c>
      <c r="AR923" s="2">
        <v>51.78</v>
      </c>
    </row>
    <row r="924" spans="1:44">
      <c r="A924" s="2" t="s">
        <v>4217</v>
      </c>
      <c r="B924" s="2" t="s">
        <v>27</v>
      </c>
      <c r="C924" s="2">
        <v>2</v>
      </c>
      <c r="D924" s="2">
        <v>11</v>
      </c>
      <c r="E924" s="2" t="s">
        <v>4218</v>
      </c>
      <c r="F924" s="2" t="s">
        <v>4219</v>
      </c>
      <c r="G924" s="2" t="s">
        <v>4220</v>
      </c>
      <c r="H924" s="2" t="s">
        <v>4221</v>
      </c>
      <c r="I924" s="2">
        <v>1</v>
      </c>
      <c r="J924" s="2">
        <v>2259.2053299999998</v>
      </c>
      <c r="K924" s="3">
        <v>0.7</v>
      </c>
      <c r="L924" s="3">
        <v>1.117</v>
      </c>
      <c r="M924" s="2">
        <v>0.98587525903862705</v>
      </c>
      <c r="N924" s="2">
        <v>0.99807903194414704</v>
      </c>
      <c r="O924" s="2">
        <v>40.950000000000003</v>
      </c>
      <c r="P924" s="2">
        <v>50.17</v>
      </c>
      <c r="Q924" s="2">
        <v>120</v>
      </c>
      <c r="R924" s="2">
        <v>85</v>
      </c>
      <c r="S924" s="2">
        <v>94.9</v>
      </c>
      <c r="T924" s="2">
        <v>80.14</v>
      </c>
      <c r="U924" s="2">
        <v>73.349999999999994</v>
      </c>
      <c r="V924" s="2">
        <v>79.81</v>
      </c>
      <c r="W924" s="4">
        <v>47805.612018657601</v>
      </c>
      <c r="X924" s="4">
        <v>34601.536506326403</v>
      </c>
      <c r="Y924" s="4">
        <v>3253.5829330165502</v>
      </c>
      <c r="Z924" s="4">
        <v>24515.815917968801</v>
      </c>
      <c r="AA924" s="4">
        <v>24963.166606454601</v>
      </c>
      <c r="AB924" s="4">
        <v>2662.28174527696</v>
      </c>
      <c r="AC924" s="4">
        <v>33474.454961761003</v>
      </c>
      <c r="AD924" s="4">
        <v>27373.524767675201</v>
      </c>
      <c r="AE924" s="4">
        <v>1966.78931499395</v>
      </c>
      <c r="AF924" s="2" t="s">
        <v>11</v>
      </c>
      <c r="AG924" s="2" t="s">
        <v>11</v>
      </c>
      <c r="AH924" s="2" t="s">
        <v>15</v>
      </c>
      <c r="AI924" s="2" t="s">
        <v>11</v>
      </c>
      <c r="AJ924" s="2" t="s">
        <v>11</v>
      </c>
      <c r="AK924" s="2" t="s">
        <v>15</v>
      </c>
      <c r="AL924" s="2" t="s">
        <v>11</v>
      </c>
      <c r="AM924" s="2" t="s">
        <v>11</v>
      </c>
      <c r="AN924" s="2" t="s">
        <v>15</v>
      </c>
      <c r="AO924" s="2">
        <v>1.8780000000000001E-4</v>
      </c>
      <c r="AP924" s="2">
        <v>9.8700000000000004E-8</v>
      </c>
      <c r="AQ924" s="2">
        <v>5.44</v>
      </c>
      <c r="AR924" s="2">
        <v>48.76</v>
      </c>
    </row>
    <row r="925" spans="1:44">
      <c r="A925" s="2" t="s">
        <v>4222</v>
      </c>
      <c r="B925" s="2" t="s">
        <v>58</v>
      </c>
      <c r="C925" s="2">
        <v>5</v>
      </c>
      <c r="D925" s="2">
        <v>6</v>
      </c>
      <c r="E925" s="2" t="s">
        <v>1650</v>
      </c>
      <c r="F925" s="2" t="s">
        <v>4223</v>
      </c>
      <c r="G925" s="2" t="s">
        <v>4224</v>
      </c>
      <c r="H925" s="2" t="s">
        <v>1653</v>
      </c>
      <c r="I925" s="2">
        <v>1</v>
      </c>
      <c r="J925" s="2">
        <v>1778.98332</v>
      </c>
      <c r="K925" s="3">
        <v>0.7</v>
      </c>
      <c r="L925" s="3">
        <v>0.88500000000000001</v>
      </c>
      <c r="M925" s="2">
        <v>0.98587525903862705</v>
      </c>
      <c r="N925" s="2">
        <v>0.61243950052184504</v>
      </c>
      <c r="O925" s="2">
        <v>25.8</v>
      </c>
      <c r="P925" s="2">
        <v>16.559999999999999</v>
      </c>
      <c r="Q925" s="2">
        <v>127.7</v>
      </c>
      <c r="R925" s="2">
        <v>86.7</v>
      </c>
      <c r="S925" s="2">
        <v>85.6</v>
      </c>
      <c r="T925" s="2">
        <v>24.05</v>
      </c>
      <c r="U925" s="2">
        <v>10.44</v>
      </c>
      <c r="V925" s="2">
        <v>13.71</v>
      </c>
      <c r="W925" s="4">
        <v>17501.7870218477</v>
      </c>
      <c r="X925" s="4">
        <v>17678.2906598954</v>
      </c>
      <c r="Y925" s="4">
        <v>11156.940960305499</v>
      </c>
      <c r="Z925" s="4">
        <v>11880.970703125</v>
      </c>
      <c r="AA925" s="4">
        <v>13987.310433696301</v>
      </c>
      <c r="AB925" s="4">
        <v>11601.056346490101</v>
      </c>
      <c r="AC925" s="4">
        <v>11730.3984974788</v>
      </c>
      <c r="AD925" s="4">
        <v>12378.259012455001</v>
      </c>
      <c r="AE925" s="4">
        <v>9457.7624034025503</v>
      </c>
      <c r="AF925" s="2" t="s">
        <v>11</v>
      </c>
      <c r="AG925" s="2" t="s">
        <v>11</v>
      </c>
      <c r="AH925" s="2" t="s">
        <v>14</v>
      </c>
      <c r="AI925" s="2" t="s">
        <v>11</v>
      </c>
      <c r="AJ925" s="2" t="s">
        <v>11</v>
      </c>
      <c r="AK925" s="2" t="s">
        <v>14</v>
      </c>
      <c r="AL925" s="2" t="s">
        <v>14</v>
      </c>
      <c r="AM925" s="2" t="s">
        <v>11</v>
      </c>
      <c r="AN925" s="2" t="s">
        <v>14</v>
      </c>
      <c r="AO925" s="2">
        <v>1.8780000000000001E-4</v>
      </c>
      <c r="AP925" s="2">
        <v>4.5310000000000001E-4</v>
      </c>
      <c r="AQ925" s="2">
        <v>2.29</v>
      </c>
      <c r="AR925" s="2">
        <v>42.99</v>
      </c>
    </row>
    <row r="926" spans="1:44">
      <c r="A926" s="2" t="s">
        <v>4225</v>
      </c>
      <c r="B926" s="2" t="s">
        <v>27</v>
      </c>
      <c r="C926" s="2">
        <v>1</v>
      </c>
      <c r="D926" s="2">
        <v>2</v>
      </c>
      <c r="E926" s="2" t="s">
        <v>220</v>
      </c>
      <c r="F926" s="2" t="s">
        <v>4226</v>
      </c>
      <c r="G926" s="2" t="s">
        <v>4227</v>
      </c>
      <c r="H926" s="2" t="s">
        <v>4228</v>
      </c>
      <c r="I926" s="2">
        <v>1</v>
      </c>
      <c r="J926" s="2">
        <v>1607.8937699999999</v>
      </c>
      <c r="K926" s="3">
        <v>0.69899999999999995</v>
      </c>
      <c r="L926" s="3">
        <v>1.268</v>
      </c>
      <c r="M926" s="2">
        <v>0.98587525903862705</v>
      </c>
      <c r="N926" s="2">
        <v>0.91071722647488396</v>
      </c>
      <c r="O926" s="2">
        <v>27.7</v>
      </c>
      <c r="P926" s="2">
        <v>34.43</v>
      </c>
      <c r="Q926" s="2">
        <v>124.1</v>
      </c>
      <c r="R926" s="2">
        <v>89.1</v>
      </c>
      <c r="S926" s="2">
        <v>86.8</v>
      </c>
      <c r="T926" s="2">
        <v>11.26</v>
      </c>
      <c r="U926" s="2">
        <v>24.75</v>
      </c>
      <c r="V926" s="2">
        <v>25.33</v>
      </c>
      <c r="W926" s="4">
        <v>5875.8461562208704</v>
      </c>
      <c r="X926" s="4">
        <v>6073.0485342292604</v>
      </c>
      <c r="Y926" s="4">
        <v>7207.6474915928202</v>
      </c>
      <c r="Z926" s="4">
        <v>2972.947265625</v>
      </c>
      <c r="AA926" s="4">
        <v>4944.7280552982902</v>
      </c>
      <c r="AB926" s="4">
        <v>4361.8800185521504</v>
      </c>
      <c r="AC926" s="4">
        <v>4046.5896863063099</v>
      </c>
      <c r="AD926" s="4">
        <v>6268.66284792646</v>
      </c>
      <c r="AE926" s="4">
        <v>4245.5012074373199</v>
      </c>
      <c r="AF926" s="2" t="s">
        <v>11</v>
      </c>
      <c r="AG926" s="2" t="s">
        <v>14</v>
      </c>
      <c r="AH926" s="2" t="s">
        <v>11</v>
      </c>
      <c r="AI926" s="2" t="s">
        <v>14</v>
      </c>
      <c r="AJ926" s="2" t="s">
        <v>14</v>
      </c>
      <c r="AK926" s="2" t="s">
        <v>14</v>
      </c>
      <c r="AL926" s="2" t="s">
        <v>14</v>
      </c>
      <c r="AM926" s="2" t="s">
        <v>14</v>
      </c>
      <c r="AN926" s="2" t="s">
        <v>14</v>
      </c>
      <c r="AO926" s="2">
        <v>1.384E-3</v>
      </c>
      <c r="AP926" s="2">
        <v>1.1089999999999999E-2</v>
      </c>
      <c r="AQ926" s="2">
        <v>1.47</v>
      </c>
      <c r="AR926" s="2">
        <v>38.89</v>
      </c>
    </row>
    <row r="927" spans="1:44">
      <c r="A927" s="2" t="s">
        <v>4229</v>
      </c>
      <c r="B927" s="2" t="s">
        <v>97</v>
      </c>
      <c r="C927" s="2">
        <v>1</v>
      </c>
      <c r="D927" s="2">
        <v>11</v>
      </c>
      <c r="E927" s="2" t="s">
        <v>4230</v>
      </c>
      <c r="F927" s="2" t="s">
        <v>4231</v>
      </c>
      <c r="G927" s="2" t="s">
        <v>4232</v>
      </c>
      <c r="H927" s="2" t="s">
        <v>4233</v>
      </c>
      <c r="I927" s="2">
        <v>1</v>
      </c>
      <c r="J927" s="2">
        <v>1495.76857</v>
      </c>
      <c r="K927" s="3">
        <v>0.69799999999999995</v>
      </c>
      <c r="L927" s="3">
        <v>1.127</v>
      </c>
      <c r="M927" s="2">
        <v>0.98587525903862705</v>
      </c>
      <c r="N927" s="2">
        <v>0.99534341064134702</v>
      </c>
      <c r="O927" s="2">
        <v>35.799999999999997</v>
      </c>
      <c r="P927" s="2">
        <v>46.3</v>
      </c>
      <c r="Q927" s="2">
        <v>129.5</v>
      </c>
      <c r="R927" s="2">
        <v>80.2</v>
      </c>
      <c r="S927" s="2">
        <v>90.3</v>
      </c>
      <c r="T927" s="2">
        <v>14.61</v>
      </c>
      <c r="U927" s="2">
        <v>12.05</v>
      </c>
      <c r="V927" s="2">
        <v>32.1</v>
      </c>
      <c r="W927" s="4">
        <v>38546.025725722</v>
      </c>
      <c r="X927" s="4">
        <v>32504.765988421299</v>
      </c>
      <c r="Y927" s="4">
        <v>43662.540612014403</v>
      </c>
      <c r="Z927" s="4">
        <v>23493.63671875</v>
      </c>
      <c r="AA927" s="4">
        <v>23860.335600591501</v>
      </c>
      <c r="AB927" s="4">
        <v>28978.166629049902</v>
      </c>
      <c r="AC927" s="4">
        <v>18207.031338517401</v>
      </c>
      <c r="AD927" s="4">
        <v>26887.197125180701</v>
      </c>
      <c r="AE927" s="4">
        <v>35444.7962030825</v>
      </c>
      <c r="AF927" s="2" t="s">
        <v>11</v>
      </c>
      <c r="AG927" s="2" t="s">
        <v>11</v>
      </c>
      <c r="AH927" s="2" t="s">
        <v>11</v>
      </c>
      <c r="AI927" s="2" t="s">
        <v>11</v>
      </c>
      <c r="AJ927" s="2" t="s">
        <v>11</v>
      </c>
      <c r="AK927" s="2" t="s">
        <v>11</v>
      </c>
      <c r="AL927" s="2" t="s">
        <v>11</v>
      </c>
      <c r="AM927" s="2" t="s">
        <v>11</v>
      </c>
      <c r="AN927" s="2" t="s">
        <v>11</v>
      </c>
      <c r="AO927" s="2">
        <v>1.8780000000000001E-4</v>
      </c>
      <c r="AP927" s="2">
        <v>7.4889999999999996E-5</v>
      </c>
      <c r="AQ927" s="2">
        <v>2.87</v>
      </c>
      <c r="AR927" s="2">
        <v>30.62</v>
      </c>
    </row>
    <row r="928" spans="1:44">
      <c r="A928" s="2" t="s">
        <v>4234</v>
      </c>
      <c r="B928" s="2" t="s">
        <v>27</v>
      </c>
      <c r="C928" s="2">
        <v>4</v>
      </c>
      <c r="D928" s="2">
        <v>2</v>
      </c>
      <c r="E928" s="2" t="s">
        <v>4235</v>
      </c>
      <c r="F928" s="2" t="s">
        <v>4236</v>
      </c>
      <c r="G928" s="2" t="s">
        <v>4237</v>
      </c>
      <c r="H928" s="2" t="s">
        <v>4238</v>
      </c>
      <c r="I928" s="2">
        <v>1</v>
      </c>
      <c r="J928" s="2">
        <v>1654.75298</v>
      </c>
      <c r="K928" s="3">
        <v>0.69699999999999995</v>
      </c>
      <c r="L928" s="3">
        <v>1.048</v>
      </c>
      <c r="M928" s="2">
        <v>0.98587525903862705</v>
      </c>
      <c r="N928" s="2">
        <v>0.982347044489705</v>
      </c>
      <c r="O928" s="2">
        <v>17</v>
      </c>
      <c r="P928" s="2">
        <v>15.25</v>
      </c>
      <c r="Q928" s="2">
        <v>131.80000000000001</v>
      </c>
      <c r="R928" s="2">
        <v>84.1</v>
      </c>
      <c r="S928" s="2">
        <v>84.2</v>
      </c>
      <c r="T928" s="2">
        <v>16.760000000000002</v>
      </c>
      <c r="U928" s="2">
        <v>16.170000000000002</v>
      </c>
      <c r="V928" s="2">
        <v>15.29</v>
      </c>
      <c r="W928" s="4">
        <v>9186.4269075650009</v>
      </c>
      <c r="X928" s="4">
        <v>12353.0982130626</v>
      </c>
      <c r="Y928" s="4">
        <v>12611.892533366599</v>
      </c>
      <c r="Z928" s="4">
        <v>7878.86328125</v>
      </c>
      <c r="AA928" s="4">
        <v>6092.1895142293497</v>
      </c>
      <c r="AB928" s="4">
        <v>8387.2197397187701</v>
      </c>
      <c r="AC928" s="4">
        <v>7888.0100118429</v>
      </c>
      <c r="AD928" s="4">
        <v>8792.5580448795008</v>
      </c>
      <c r="AE928" s="4">
        <v>6454.8664632977998</v>
      </c>
      <c r="AF928" s="2" t="s">
        <v>11</v>
      </c>
      <c r="AG928" s="2" t="s">
        <v>14</v>
      </c>
      <c r="AH928" s="2" t="s">
        <v>14</v>
      </c>
      <c r="AI928" s="2" t="s">
        <v>14</v>
      </c>
      <c r="AJ928" s="2" t="s">
        <v>14</v>
      </c>
      <c r="AK928" s="2" t="s">
        <v>11</v>
      </c>
      <c r="AL928" s="2" t="s">
        <v>14</v>
      </c>
      <c r="AM928" s="2" t="s">
        <v>14</v>
      </c>
      <c r="AN928" s="2" t="s">
        <v>14</v>
      </c>
      <c r="AO928" s="2">
        <v>1.8780000000000001E-4</v>
      </c>
      <c r="AP928" s="2">
        <v>5.3059999999999997E-5</v>
      </c>
      <c r="AQ928" s="2">
        <v>2.4700000000000002</v>
      </c>
      <c r="AR928" s="2">
        <v>39.1</v>
      </c>
    </row>
    <row r="929" spans="1:44">
      <c r="A929" s="2" t="s">
        <v>4239</v>
      </c>
      <c r="B929" s="2" t="s">
        <v>2248</v>
      </c>
      <c r="C929" s="2">
        <v>2</v>
      </c>
      <c r="D929" s="2">
        <v>9</v>
      </c>
      <c r="E929" s="2" t="s">
        <v>1202</v>
      </c>
      <c r="F929" s="2" t="s">
        <v>4240</v>
      </c>
      <c r="G929" s="2" t="s">
        <v>4241</v>
      </c>
      <c r="H929" s="2" t="s">
        <v>1205</v>
      </c>
      <c r="I929" s="2">
        <v>1</v>
      </c>
      <c r="J929" s="2">
        <v>1209.6659999999999</v>
      </c>
      <c r="K929" s="3">
        <v>0.69699999999999995</v>
      </c>
      <c r="L929" s="3">
        <v>1.8109999999999999</v>
      </c>
      <c r="M929" s="2">
        <v>0.98587525903862705</v>
      </c>
      <c r="N929" s="2">
        <v>6.1126783845501499E-2</v>
      </c>
      <c r="O929" s="2">
        <v>24.74</v>
      </c>
      <c r="P929" s="2">
        <v>13.65</v>
      </c>
      <c r="Q929" s="2">
        <v>142.9</v>
      </c>
      <c r="R929" s="2">
        <v>58.3</v>
      </c>
      <c r="S929" s="2">
        <v>98.8</v>
      </c>
      <c r="T929" s="2">
        <v>26.96</v>
      </c>
      <c r="U929" s="2">
        <v>11.87</v>
      </c>
      <c r="V929" s="2">
        <v>11.92</v>
      </c>
      <c r="W929" s="4">
        <v>387365.303423893</v>
      </c>
      <c r="X929" s="4">
        <v>585200.67868409399</v>
      </c>
      <c r="Y929" s="4">
        <v>677725.21443713701</v>
      </c>
      <c r="Z929" s="4">
        <v>205431.765625</v>
      </c>
      <c r="AA929" s="4">
        <v>238841.61962034399</v>
      </c>
      <c r="AB929" s="4">
        <v>260826.704974361</v>
      </c>
      <c r="AC929" s="4">
        <v>375242.03634398698</v>
      </c>
      <c r="AD929" s="4">
        <v>404791.356290836</v>
      </c>
      <c r="AE929" s="4">
        <v>472343.32760646899</v>
      </c>
      <c r="AF929" s="2" t="s">
        <v>11</v>
      </c>
      <c r="AG929" s="2" t="s">
        <v>11</v>
      </c>
      <c r="AH929" s="2" t="s">
        <v>11</v>
      </c>
      <c r="AI929" s="2" t="s">
        <v>11</v>
      </c>
      <c r="AJ929" s="2" t="s">
        <v>11</v>
      </c>
      <c r="AK929" s="2" t="s">
        <v>11</v>
      </c>
      <c r="AL929" s="2" t="s">
        <v>11</v>
      </c>
      <c r="AM929" s="2" t="s">
        <v>11</v>
      </c>
      <c r="AN929" s="2" t="s">
        <v>11</v>
      </c>
      <c r="AO929" s="2">
        <v>1.8780000000000001E-4</v>
      </c>
      <c r="AP929" s="2">
        <v>4.9930000000000005E-4</v>
      </c>
      <c r="AQ929" s="2">
        <v>2.2999999999999998</v>
      </c>
      <c r="AR929" s="2">
        <v>41.13</v>
      </c>
    </row>
    <row r="930" spans="1:44">
      <c r="A930" s="2" t="s">
        <v>4242</v>
      </c>
      <c r="B930" s="2" t="s">
        <v>36</v>
      </c>
      <c r="C930" s="2">
        <v>2</v>
      </c>
      <c r="D930" s="2">
        <v>2</v>
      </c>
      <c r="E930" s="2" t="s">
        <v>3564</v>
      </c>
      <c r="F930" s="2" t="s">
        <v>4243</v>
      </c>
      <c r="G930" s="2" t="s">
        <v>4244</v>
      </c>
      <c r="H930" s="2" t="s">
        <v>3567</v>
      </c>
      <c r="I930" s="2">
        <v>1</v>
      </c>
      <c r="J930" s="2">
        <v>1633.90942</v>
      </c>
      <c r="K930" s="3">
        <v>0.69599999999999995</v>
      </c>
      <c r="L930" s="3">
        <v>0.82099999999999995</v>
      </c>
      <c r="M930" s="2">
        <v>0.98587525903862705</v>
      </c>
      <c r="N930" s="2">
        <v>0.43535501318705</v>
      </c>
      <c r="O930" s="2">
        <v>66.239999999999995</v>
      </c>
      <c r="P930" s="2">
        <v>55.43</v>
      </c>
      <c r="Q930" s="2">
        <v>120.8</v>
      </c>
      <c r="R930" s="2">
        <v>105.9</v>
      </c>
      <c r="S930" s="2">
        <v>73.400000000000006</v>
      </c>
      <c r="T930" s="2">
        <v>65.41</v>
      </c>
      <c r="U930" s="2">
        <v>63.17</v>
      </c>
      <c r="V930" s="2">
        <v>49.77</v>
      </c>
      <c r="W930" s="4">
        <v>10828.6295607391</v>
      </c>
      <c r="X930" s="4">
        <v>11232.3535028234</v>
      </c>
      <c r="Y930" s="4">
        <v>1964.30133078318</v>
      </c>
      <c r="Z930" s="4">
        <v>9524.6875</v>
      </c>
      <c r="AA930" s="4">
        <v>9495.1236999973207</v>
      </c>
      <c r="AB930" s="4">
        <v>1885.1795362779401</v>
      </c>
      <c r="AC930" s="4">
        <v>6577.5732050125698</v>
      </c>
      <c r="AD930" s="4">
        <v>7819.6489763235104</v>
      </c>
      <c r="AE930" s="4">
        <v>2471.7591245107801</v>
      </c>
      <c r="AF930" s="2" t="s">
        <v>11</v>
      </c>
      <c r="AG930" s="2" t="s">
        <v>14</v>
      </c>
      <c r="AH930" s="2" t="s">
        <v>15</v>
      </c>
      <c r="AI930" s="2" t="s">
        <v>11</v>
      </c>
      <c r="AJ930" s="2" t="s">
        <v>14</v>
      </c>
      <c r="AK930" s="2" t="s">
        <v>15</v>
      </c>
      <c r="AL930" s="2" t="s">
        <v>14</v>
      </c>
      <c r="AM930" s="2" t="s">
        <v>14</v>
      </c>
      <c r="AN930" s="2" t="s">
        <v>15</v>
      </c>
      <c r="AO930" s="2">
        <v>1.0889999999999999E-3</v>
      </c>
      <c r="AP930" s="2">
        <v>5.3039999999999997E-3</v>
      </c>
      <c r="AQ930" s="2">
        <v>2.48</v>
      </c>
      <c r="AR930" s="2">
        <v>45.88</v>
      </c>
    </row>
    <row r="931" spans="1:44">
      <c r="A931" s="2" t="s">
        <v>4245</v>
      </c>
      <c r="B931" s="2" t="s">
        <v>4246</v>
      </c>
      <c r="C931" s="2">
        <v>2</v>
      </c>
      <c r="D931" s="2">
        <v>2</v>
      </c>
      <c r="E931" s="2" t="s">
        <v>4247</v>
      </c>
      <c r="F931" s="2" t="s">
        <v>4248</v>
      </c>
      <c r="G931" s="2" t="s">
        <v>4249</v>
      </c>
      <c r="H931" s="2" t="s">
        <v>4250</v>
      </c>
      <c r="I931" s="2">
        <v>1</v>
      </c>
      <c r="J931" s="2">
        <v>2296.1563299999998</v>
      </c>
      <c r="K931" s="3">
        <v>0.69599999999999995</v>
      </c>
      <c r="L931" s="3">
        <v>0.83099999999999996</v>
      </c>
      <c r="M931" s="2">
        <v>0.98587525903862705</v>
      </c>
      <c r="N931" s="2">
        <v>0.54698730197417</v>
      </c>
      <c r="O931" s="2">
        <v>86.81</v>
      </c>
      <c r="P931" s="2">
        <v>80.430000000000007</v>
      </c>
      <c r="Q931" s="2">
        <v>151</v>
      </c>
      <c r="R931" s="2">
        <v>82.8</v>
      </c>
      <c r="S931" s="2">
        <v>66.3</v>
      </c>
      <c r="T931" s="2">
        <v>48.98</v>
      </c>
      <c r="U931" s="2">
        <v>34.31</v>
      </c>
      <c r="V931" s="2">
        <v>75.599999999999994</v>
      </c>
      <c r="W931" s="4">
        <v>8735.8084135353893</v>
      </c>
      <c r="X931" s="4">
        <v>8163.9819340889098</v>
      </c>
      <c r="Y931" s="4">
        <v>2879.00776103304</v>
      </c>
      <c r="Z931" s="4">
        <v>4970.1640625</v>
      </c>
      <c r="AA931" s="4">
        <v>4475.5575664102698</v>
      </c>
      <c r="AB931" s="4">
        <v>2412.9052958298398</v>
      </c>
      <c r="AC931" s="4">
        <v>9022.1989969882798</v>
      </c>
      <c r="AD931" s="4">
        <v>3584.1340977162899</v>
      </c>
      <c r="AE931" s="4">
        <v>2003.96682457463</v>
      </c>
      <c r="AF931" s="2" t="s">
        <v>14</v>
      </c>
      <c r="AG931" s="2" t="s">
        <v>14</v>
      </c>
      <c r="AH931" s="2" t="s">
        <v>15</v>
      </c>
      <c r="AI931" s="2" t="s">
        <v>11</v>
      </c>
      <c r="AJ931" s="2" t="s">
        <v>11</v>
      </c>
      <c r="AK931" s="2" t="s">
        <v>15</v>
      </c>
      <c r="AL931" s="2" t="s">
        <v>14</v>
      </c>
      <c r="AM931" s="2" t="s">
        <v>15</v>
      </c>
      <c r="AN931" s="2" t="s">
        <v>15</v>
      </c>
      <c r="AO931" s="2">
        <v>3.0309999999999999E-4</v>
      </c>
      <c r="AP931" s="2">
        <v>2.0960000000000002E-3</v>
      </c>
      <c r="AQ931" s="2">
        <v>2.58</v>
      </c>
      <c r="AR931" s="2">
        <v>50</v>
      </c>
    </row>
    <row r="932" spans="1:44">
      <c r="A932" s="2" t="s">
        <v>893</v>
      </c>
      <c r="B932" s="2" t="s">
        <v>27</v>
      </c>
      <c r="C932" s="2">
        <v>2</v>
      </c>
      <c r="D932" s="2">
        <v>8</v>
      </c>
      <c r="E932" s="2" t="s">
        <v>4251</v>
      </c>
      <c r="F932" s="2" t="s">
        <v>4252</v>
      </c>
      <c r="G932" s="2" t="s">
        <v>4253</v>
      </c>
      <c r="H932" s="2" t="s">
        <v>4254</v>
      </c>
      <c r="I932" s="2">
        <v>1</v>
      </c>
      <c r="J932" s="2">
        <v>1408.7617</v>
      </c>
      <c r="K932" s="3">
        <v>0.69499999999999995</v>
      </c>
      <c r="L932" s="3">
        <v>1.03</v>
      </c>
      <c r="M932" s="2">
        <v>0.98587525903862705</v>
      </c>
      <c r="N932" s="2">
        <v>0.96430757606609596</v>
      </c>
      <c r="O932" s="2">
        <v>37.56</v>
      </c>
      <c r="P932" s="2">
        <v>34.74</v>
      </c>
      <c r="Q932" s="2">
        <v>126.6</v>
      </c>
      <c r="R932" s="2">
        <v>85.4</v>
      </c>
      <c r="S932" s="2">
        <v>88</v>
      </c>
      <c r="T932" s="2">
        <v>12.64</v>
      </c>
      <c r="U932" s="2">
        <v>19.41</v>
      </c>
      <c r="V932" s="2">
        <v>30.21</v>
      </c>
      <c r="W932" s="4">
        <v>33904.161872220699</v>
      </c>
      <c r="X932" s="4">
        <v>32535.073407292199</v>
      </c>
      <c r="Y932" s="4">
        <v>40966.864882927897</v>
      </c>
      <c r="Z932" s="4">
        <v>30447.712890625</v>
      </c>
      <c r="AA932" s="4">
        <v>22882.471342174798</v>
      </c>
      <c r="AB932" s="4">
        <v>21441.480898464601</v>
      </c>
      <c r="AC932" s="4">
        <v>18038.010610577399</v>
      </c>
      <c r="AD932" s="4">
        <v>23558.523297837201</v>
      </c>
      <c r="AE932" s="4">
        <v>32875.327651313302</v>
      </c>
      <c r="AF932" s="2" t="s">
        <v>11</v>
      </c>
      <c r="AG932" s="2" t="s">
        <v>11</v>
      </c>
      <c r="AH932" s="2" t="s">
        <v>11</v>
      </c>
      <c r="AI932" s="2" t="s">
        <v>11</v>
      </c>
      <c r="AJ932" s="2" t="s">
        <v>11</v>
      </c>
      <c r="AK932" s="2" t="s">
        <v>11</v>
      </c>
      <c r="AL932" s="2" t="s">
        <v>11</v>
      </c>
      <c r="AM932" s="2" t="s">
        <v>11</v>
      </c>
      <c r="AN932" s="2" t="s">
        <v>14</v>
      </c>
      <c r="AO932" s="2">
        <v>1.8780000000000001E-4</v>
      </c>
      <c r="AP932" s="2">
        <v>9.9299999999999996E-4</v>
      </c>
      <c r="AQ932" s="2">
        <v>2.36</v>
      </c>
      <c r="AR932" s="2">
        <v>33.03</v>
      </c>
    </row>
    <row r="933" spans="1:44">
      <c r="A933" s="2" t="s">
        <v>4255</v>
      </c>
      <c r="B933" s="2" t="s">
        <v>345</v>
      </c>
      <c r="C933" s="2">
        <v>2</v>
      </c>
      <c r="D933" s="2">
        <v>3</v>
      </c>
      <c r="E933" s="2" t="s">
        <v>4256</v>
      </c>
      <c r="F933" s="2" t="s">
        <v>4257</v>
      </c>
      <c r="G933" s="2" t="s">
        <v>4258</v>
      </c>
      <c r="H933" s="2" t="s">
        <v>4259</v>
      </c>
      <c r="I933" s="2">
        <v>1</v>
      </c>
      <c r="J933" s="2">
        <v>1476.6973800000001</v>
      </c>
      <c r="K933" s="3">
        <v>0.69399999999999995</v>
      </c>
      <c r="L933" s="3">
        <v>0.78200000000000003</v>
      </c>
      <c r="M933" s="2">
        <v>0.98587525903862705</v>
      </c>
      <c r="N933" s="2">
        <v>0.293064629463967</v>
      </c>
      <c r="O933" s="2">
        <v>31.35</v>
      </c>
      <c r="P933" s="2">
        <v>16.850000000000001</v>
      </c>
      <c r="Q933" s="2">
        <v>117.3</v>
      </c>
      <c r="R933" s="2">
        <v>101.2</v>
      </c>
      <c r="S933" s="2">
        <v>81.400000000000006</v>
      </c>
      <c r="T933" s="2">
        <v>25.55</v>
      </c>
      <c r="U933" s="2">
        <v>18.510000000000002</v>
      </c>
      <c r="V933" s="2">
        <v>21.15</v>
      </c>
      <c r="W933" s="4">
        <v>10912.3570083705</v>
      </c>
      <c r="X933" s="4">
        <v>8604.8509666505906</v>
      </c>
      <c r="Y933" s="4">
        <v>14335.059802521901</v>
      </c>
      <c r="Z933" s="4">
        <v>9414.8046875</v>
      </c>
      <c r="AA933" s="4">
        <v>9251.8245807802996</v>
      </c>
      <c r="AB933" s="4">
        <v>12679.8528370976</v>
      </c>
      <c r="AC933" s="4">
        <v>9913.6729977358409</v>
      </c>
      <c r="AD933" s="4">
        <v>6609.5885638651098</v>
      </c>
      <c r="AE933" s="4">
        <v>7573.5425193338397</v>
      </c>
      <c r="AF933" s="2" t="s">
        <v>11</v>
      </c>
      <c r="AG933" s="2" t="s">
        <v>14</v>
      </c>
      <c r="AH933" s="2" t="s">
        <v>14</v>
      </c>
      <c r="AI933" s="2" t="s">
        <v>14</v>
      </c>
      <c r="AJ933" s="2" t="s">
        <v>11</v>
      </c>
      <c r="AK933" s="2" t="s">
        <v>11</v>
      </c>
      <c r="AL933" s="2" t="s">
        <v>14</v>
      </c>
      <c r="AM933" s="2" t="s">
        <v>14</v>
      </c>
      <c r="AN933" s="2" t="s">
        <v>14</v>
      </c>
      <c r="AO933" s="2">
        <v>4.4230000000000002E-4</v>
      </c>
      <c r="AP933" s="2">
        <v>3.4169999999999999E-3</v>
      </c>
      <c r="AQ933" s="2">
        <v>1.7</v>
      </c>
      <c r="AR933" s="2">
        <v>27.81</v>
      </c>
    </row>
    <row r="934" spans="1:44">
      <c r="A934" s="2" t="s">
        <v>4260</v>
      </c>
      <c r="B934" s="2" t="s">
        <v>116</v>
      </c>
      <c r="C934" s="2">
        <v>2</v>
      </c>
      <c r="D934" s="2">
        <v>2</v>
      </c>
      <c r="E934" s="2" t="s">
        <v>4261</v>
      </c>
      <c r="F934" s="2" t="s">
        <v>4262</v>
      </c>
      <c r="G934" s="2" t="s">
        <v>4263</v>
      </c>
      <c r="H934" s="2" t="s">
        <v>4264</v>
      </c>
      <c r="I934" s="2">
        <v>1</v>
      </c>
      <c r="J934" s="2">
        <v>2787.47228</v>
      </c>
      <c r="K934" s="3">
        <v>0.69399999999999995</v>
      </c>
      <c r="L934" s="3">
        <v>1.373</v>
      </c>
      <c r="M934" s="2">
        <v>0.98587525903862705</v>
      </c>
      <c r="N934" s="2">
        <v>0.71113447251651296</v>
      </c>
      <c r="O934" s="2">
        <v>94.48</v>
      </c>
      <c r="P934" s="2">
        <v>68.650000000000006</v>
      </c>
      <c r="Q934" s="2">
        <v>131.19999999999999</v>
      </c>
      <c r="R934" s="2">
        <v>71.099999999999994</v>
      </c>
      <c r="S934" s="2">
        <v>97.7</v>
      </c>
      <c r="T934" s="2">
        <v>85.46</v>
      </c>
      <c r="U934" s="2">
        <v>34.700000000000003</v>
      </c>
      <c r="V934" s="2">
        <v>77.849999999999994</v>
      </c>
      <c r="W934" s="4">
        <v>18751.340304064299</v>
      </c>
      <c r="X934" s="4">
        <v>6185.6584754184796</v>
      </c>
      <c r="Y934" s="4">
        <v>3562.4549905092099</v>
      </c>
      <c r="Z934" s="4">
        <v>5651.23876953125</v>
      </c>
      <c r="AA934" s="4">
        <v>3352.0493092663</v>
      </c>
      <c r="AB934" s="4">
        <v>3113.2367091701799</v>
      </c>
      <c r="AC934" s="4">
        <v>11833.7151818942</v>
      </c>
      <c r="AD934" s="4">
        <v>2471.96858305257</v>
      </c>
      <c r="AE934" s="4">
        <v>4603.6817865958501</v>
      </c>
      <c r="AF934" s="2" t="s">
        <v>11</v>
      </c>
      <c r="AG934" s="2" t="s">
        <v>14</v>
      </c>
      <c r="AH934" s="2" t="s">
        <v>15</v>
      </c>
      <c r="AI934" s="2" t="s">
        <v>14</v>
      </c>
      <c r="AJ934" s="2" t="s">
        <v>14</v>
      </c>
      <c r="AK934" s="2" t="s">
        <v>15</v>
      </c>
      <c r="AL934" s="2" t="s">
        <v>11</v>
      </c>
      <c r="AM934" s="2" t="s">
        <v>15</v>
      </c>
      <c r="AN934" s="2" t="s">
        <v>15</v>
      </c>
      <c r="AO934" s="2">
        <v>3.0309999999999999E-4</v>
      </c>
      <c r="AP934" s="2">
        <v>1.6410000000000001E-3</v>
      </c>
      <c r="AQ934" s="2">
        <v>3.24</v>
      </c>
      <c r="AR934" s="2">
        <v>45.62</v>
      </c>
    </row>
    <row r="935" spans="1:44">
      <c r="A935" s="2" t="s">
        <v>4265</v>
      </c>
      <c r="B935" s="2" t="s">
        <v>74</v>
      </c>
      <c r="C935" s="2">
        <v>2</v>
      </c>
      <c r="D935" s="2">
        <v>4</v>
      </c>
      <c r="E935" s="2" t="s">
        <v>4266</v>
      </c>
      <c r="F935" s="2" t="s">
        <v>4267</v>
      </c>
      <c r="G935" s="2" t="s">
        <v>4268</v>
      </c>
      <c r="H935" s="2" t="s">
        <v>4269</v>
      </c>
      <c r="I935" s="2">
        <v>1</v>
      </c>
      <c r="J935" s="2">
        <v>1586.88354</v>
      </c>
      <c r="K935" s="3">
        <v>0.69299999999999995</v>
      </c>
      <c r="L935" s="3">
        <v>0.73499999999999999</v>
      </c>
      <c r="M935" s="2">
        <v>0.98587525903862705</v>
      </c>
      <c r="N935" s="2">
        <v>0.40390612992647101</v>
      </c>
      <c r="O935" s="2">
        <v>6.43</v>
      </c>
      <c r="P935" s="2">
        <v>5.94</v>
      </c>
      <c r="Q935" s="2">
        <v>114.2</v>
      </c>
      <c r="R935" s="2">
        <v>106.6</v>
      </c>
      <c r="S935" s="2">
        <v>79.2</v>
      </c>
      <c r="T935" s="2">
        <v>7.19</v>
      </c>
      <c r="U935" s="2">
        <v>13.72</v>
      </c>
      <c r="V935" s="2">
        <v>3.04</v>
      </c>
      <c r="W935" s="4">
        <v>5379.3499757744303</v>
      </c>
      <c r="X935" s="4">
        <v>5705.3768657156197</v>
      </c>
      <c r="Y935" s="4">
        <v>4940.1448566889003</v>
      </c>
      <c r="Z935" s="4">
        <v>6213.21630859375</v>
      </c>
      <c r="AA935" s="4">
        <v>4869.3615703734904</v>
      </c>
      <c r="AB935" s="4">
        <v>5019.6336703574498</v>
      </c>
      <c r="AC935" s="4">
        <v>3578.72063382342</v>
      </c>
      <c r="AD935" s="4">
        <v>3799.1067073939398</v>
      </c>
      <c r="AE935" s="4">
        <v>3727.9932760279498</v>
      </c>
      <c r="AF935" s="2" t="s">
        <v>11</v>
      </c>
      <c r="AG935" s="2" t="s">
        <v>11</v>
      </c>
      <c r="AH935" s="2" t="s">
        <v>14</v>
      </c>
      <c r="AI935" s="2" t="s">
        <v>11</v>
      </c>
      <c r="AJ935" s="2" t="s">
        <v>14</v>
      </c>
      <c r="AK935" s="2" t="s">
        <v>11</v>
      </c>
      <c r="AL935" s="2" t="s">
        <v>14</v>
      </c>
      <c r="AM935" s="2" t="s">
        <v>14</v>
      </c>
      <c r="AN935" s="2" t="s">
        <v>15</v>
      </c>
      <c r="AO935" s="2">
        <v>3.0309999999999999E-4</v>
      </c>
      <c r="AP935" s="2">
        <v>1.565E-3</v>
      </c>
      <c r="AQ935" s="2">
        <v>1.89</v>
      </c>
      <c r="AR935" s="2">
        <v>43.71</v>
      </c>
    </row>
    <row r="936" spans="1:44">
      <c r="A936" s="2" t="s">
        <v>4270</v>
      </c>
      <c r="B936" s="2" t="s">
        <v>27</v>
      </c>
      <c r="C936" s="2">
        <v>3</v>
      </c>
      <c r="D936" s="2">
        <v>11</v>
      </c>
      <c r="E936" s="2" t="s">
        <v>4271</v>
      </c>
      <c r="F936" s="2" t="s">
        <v>4272</v>
      </c>
      <c r="G936" s="2" t="s">
        <v>4273</v>
      </c>
      <c r="H936" s="2" t="s">
        <v>4274</v>
      </c>
      <c r="I936" s="2">
        <v>1</v>
      </c>
      <c r="J936" s="2">
        <v>940.50329999999997</v>
      </c>
      <c r="K936" s="3">
        <v>0.69299999999999995</v>
      </c>
      <c r="L936" s="3">
        <v>1.0069999999999999</v>
      </c>
      <c r="M936" s="2">
        <v>0.98587525903862705</v>
      </c>
      <c r="N936" s="2">
        <v>0.93250502426314896</v>
      </c>
      <c r="O936" s="2">
        <v>28.81</v>
      </c>
      <c r="P936" s="2">
        <v>45.14</v>
      </c>
      <c r="Q936" s="2">
        <v>126</v>
      </c>
      <c r="R936" s="2">
        <v>86.7</v>
      </c>
      <c r="S936" s="2">
        <v>87.3</v>
      </c>
      <c r="T936" s="2">
        <v>31.56</v>
      </c>
      <c r="U936" s="2">
        <v>39.14</v>
      </c>
      <c r="V936" s="2">
        <v>22.41</v>
      </c>
      <c r="W936" s="4">
        <v>47139.2446780194</v>
      </c>
      <c r="X936" s="4">
        <v>58507.142477584799</v>
      </c>
      <c r="Y936" s="4">
        <v>86397.775233915294</v>
      </c>
      <c r="Z936" s="4">
        <v>30876.2109375</v>
      </c>
      <c r="AA936" s="4">
        <v>40276.603077840096</v>
      </c>
      <c r="AB936" s="4">
        <v>65318.604542498499</v>
      </c>
      <c r="AC936" s="4">
        <v>38860.566149104197</v>
      </c>
      <c r="AD936" s="4">
        <v>40538.682026650102</v>
      </c>
      <c r="AE936" s="4">
        <v>57330.620813563801</v>
      </c>
      <c r="AF936" s="2" t="s">
        <v>11</v>
      </c>
      <c r="AG936" s="2" t="s">
        <v>11</v>
      </c>
      <c r="AH936" s="2" t="s">
        <v>11</v>
      </c>
      <c r="AI936" s="2" t="s">
        <v>11</v>
      </c>
      <c r="AJ936" s="2" t="s">
        <v>11</v>
      </c>
      <c r="AK936" s="2" t="s">
        <v>11</v>
      </c>
      <c r="AL936" s="2" t="s">
        <v>11</v>
      </c>
      <c r="AM936" s="2" t="s">
        <v>11</v>
      </c>
      <c r="AN936" s="2" t="s">
        <v>11</v>
      </c>
      <c r="AO936" s="2">
        <v>4.4230000000000002E-4</v>
      </c>
      <c r="AP936" s="2">
        <v>3.238E-3</v>
      </c>
      <c r="AQ936" s="2">
        <v>1.95</v>
      </c>
      <c r="AR936" s="2">
        <v>22.97</v>
      </c>
    </row>
    <row r="937" spans="1:44">
      <c r="A937" s="2" t="s">
        <v>4275</v>
      </c>
      <c r="B937" s="2" t="s">
        <v>27</v>
      </c>
      <c r="C937" s="2">
        <v>2</v>
      </c>
      <c r="D937" s="2">
        <v>6</v>
      </c>
      <c r="E937" s="2" t="s">
        <v>2574</v>
      </c>
      <c r="F937" s="2" t="s">
        <v>4276</v>
      </c>
      <c r="G937" s="2" t="s">
        <v>4277</v>
      </c>
      <c r="H937" s="2" t="s">
        <v>2577</v>
      </c>
      <c r="I937" s="2">
        <v>1</v>
      </c>
      <c r="J937" s="2">
        <v>1016.5193400000001</v>
      </c>
      <c r="K937" s="3">
        <v>0.69199999999999995</v>
      </c>
      <c r="L937" s="3">
        <v>1.0089999999999999</v>
      </c>
      <c r="M937" s="2">
        <v>0.98587525903862705</v>
      </c>
      <c r="N937" s="2">
        <v>0.93557089417101802</v>
      </c>
      <c r="O937" s="2">
        <v>20.99</v>
      </c>
      <c r="P937" s="2">
        <v>18.59</v>
      </c>
      <c r="Q937" s="2">
        <v>116.7</v>
      </c>
      <c r="R937" s="2">
        <v>89.2</v>
      </c>
      <c r="S937" s="2">
        <v>94</v>
      </c>
      <c r="T937" s="2">
        <v>16.920000000000002</v>
      </c>
      <c r="U937" s="2">
        <v>5.95</v>
      </c>
      <c r="V937" s="2">
        <v>15.72</v>
      </c>
      <c r="W937" s="4">
        <v>22889.1952588561</v>
      </c>
      <c r="X937" s="4">
        <v>26190.4918139742</v>
      </c>
      <c r="Y937" s="4">
        <v>31917.965509856</v>
      </c>
      <c r="Z937" s="4">
        <v>18585.896484375</v>
      </c>
      <c r="AA937" s="4">
        <v>20025.869802716999</v>
      </c>
      <c r="AB937" s="4">
        <v>20927.036923268501</v>
      </c>
      <c r="AC937" s="4">
        <v>15838.783285895201</v>
      </c>
      <c r="AD937" s="4">
        <v>21111.974517524901</v>
      </c>
      <c r="AE937" s="4">
        <v>21100.615925458002</v>
      </c>
      <c r="AF937" s="2" t="s">
        <v>14</v>
      </c>
      <c r="AG937" s="2" t="s">
        <v>11</v>
      </c>
      <c r="AH937" s="2" t="s">
        <v>11</v>
      </c>
      <c r="AI937" s="2" t="s">
        <v>11</v>
      </c>
      <c r="AJ937" s="2" t="s">
        <v>11</v>
      </c>
      <c r="AK937" s="2" t="s">
        <v>11</v>
      </c>
      <c r="AL937" s="2" t="s">
        <v>14</v>
      </c>
      <c r="AM937" s="2" t="s">
        <v>11</v>
      </c>
      <c r="AN937" s="2" t="s">
        <v>14</v>
      </c>
      <c r="AO937" s="2">
        <v>8.3129999999999999E-4</v>
      </c>
      <c r="AP937" s="2">
        <v>4.5319999999999996E-3</v>
      </c>
      <c r="AQ937" s="2">
        <v>1.61</v>
      </c>
      <c r="AR937" s="2">
        <v>24.46</v>
      </c>
    </row>
    <row r="938" spans="1:44">
      <c r="A938" s="2" t="s">
        <v>4278</v>
      </c>
      <c r="B938" s="2" t="s">
        <v>58</v>
      </c>
      <c r="C938" s="2">
        <v>1</v>
      </c>
      <c r="D938" s="2">
        <v>2</v>
      </c>
      <c r="E938" s="2" t="s">
        <v>1472</v>
      </c>
      <c r="F938" s="2" t="s">
        <v>4279</v>
      </c>
      <c r="G938" s="2" t="s">
        <v>4280</v>
      </c>
      <c r="H938" s="2" t="s">
        <v>1475</v>
      </c>
      <c r="I938" s="2">
        <v>1</v>
      </c>
      <c r="J938" s="2">
        <v>1140.64454</v>
      </c>
      <c r="K938" s="3">
        <v>0.69199999999999995</v>
      </c>
      <c r="L938" s="3">
        <v>1.012</v>
      </c>
      <c r="M938" s="2">
        <v>0.98587525903862705</v>
      </c>
      <c r="N938" s="2">
        <v>0.94136109867448203</v>
      </c>
      <c r="O938" s="2">
        <v>13.08</v>
      </c>
      <c r="P938" s="2">
        <v>8.65</v>
      </c>
      <c r="Q938" s="2">
        <v>125.7</v>
      </c>
      <c r="R938" s="2">
        <v>87.4</v>
      </c>
      <c r="S938" s="2">
        <v>86.9</v>
      </c>
      <c r="T938" s="2">
        <v>21.11</v>
      </c>
      <c r="U938" s="2">
        <v>11.43</v>
      </c>
      <c r="V938" s="2">
        <v>4.79</v>
      </c>
      <c r="W938" s="4">
        <v>21547.574142678899</v>
      </c>
      <c r="X938" s="4">
        <v>30283.221057126299</v>
      </c>
      <c r="Y938" s="4">
        <v>32954.277374936799</v>
      </c>
      <c r="Z938" s="4">
        <v>17501.158203125</v>
      </c>
      <c r="AA938" s="4">
        <v>21051.354078549401</v>
      </c>
      <c r="AB938" s="4">
        <v>21809.826168503001</v>
      </c>
      <c r="AC938" s="4">
        <v>20946.101862396401</v>
      </c>
      <c r="AD938" s="4">
        <v>20065.4713476904</v>
      </c>
      <c r="AE938" s="4">
        <v>22076.730317027901</v>
      </c>
      <c r="AF938" s="2" t="s">
        <v>14</v>
      </c>
      <c r="AG938" s="2" t="s">
        <v>11</v>
      </c>
      <c r="AH938" s="2" t="s">
        <v>11</v>
      </c>
      <c r="AI938" s="2" t="s">
        <v>14</v>
      </c>
      <c r="AJ938" s="2" t="s">
        <v>14</v>
      </c>
      <c r="AK938" s="2" t="s">
        <v>14</v>
      </c>
      <c r="AL938" s="2" t="s">
        <v>14</v>
      </c>
      <c r="AM938" s="2" t="s">
        <v>14</v>
      </c>
      <c r="AN938" s="2" t="s">
        <v>14</v>
      </c>
      <c r="AO938" s="2">
        <v>3.0309999999999999E-4</v>
      </c>
      <c r="AP938" s="2">
        <v>1.457E-3</v>
      </c>
      <c r="AQ938" s="2">
        <v>2.65</v>
      </c>
      <c r="AR938" s="2">
        <v>37.85</v>
      </c>
    </row>
    <row r="939" spans="1:44">
      <c r="A939" s="2" t="s">
        <v>413</v>
      </c>
      <c r="B939" s="2" t="s">
        <v>56</v>
      </c>
      <c r="C939" s="2">
        <v>3</v>
      </c>
      <c r="D939" s="2">
        <v>3</v>
      </c>
      <c r="E939" s="2" t="s">
        <v>4281</v>
      </c>
      <c r="F939" s="2" t="s">
        <v>4282</v>
      </c>
      <c r="G939" s="2" t="s">
        <v>4283</v>
      </c>
      <c r="H939" s="2" t="s">
        <v>4284</v>
      </c>
      <c r="I939" s="2">
        <v>1</v>
      </c>
      <c r="J939" s="2">
        <v>1968.06567</v>
      </c>
      <c r="K939" s="3">
        <v>0.69199999999999995</v>
      </c>
      <c r="L939" s="3">
        <v>0.65800000000000003</v>
      </c>
      <c r="M939" s="2">
        <v>0.98587525903862705</v>
      </c>
      <c r="N939" s="2">
        <v>3.4675649106467497E-2</v>
      </c>
      <c r="O939" s="2">
        <v>61.02</v>
      </c>
      <c r="P939" s="2">
        <v>65.8</v>
      </c>
      <c r="Q939" s="2">
        <v>109.4</v>
      </c>
      <c r="R939" s="2">
        <v>115</v>
      </c>
      <c r="S939" s="2">
        <v>75.7</v>
      </c>
      <c r="T939" s="2">
        <v>29.63</v>
      </c>
      <c r="U939" s="2">
        <v>32.28</v>
      </c>
      <c r="V939" s="2">
        <v>49.01</v>
      </c>
      <c r="W939" s="4">
        <v>13910.808812232</v>
      </c>
      <c r="X939" s="4">
        <v>12890.837299355</v>
      </c>
      <c r="Y939" s="4">
        <v>7585.6691903772899</v>
      </c>
      <c r="Z939" s="4">
        <v>14710.14453125</v>
      </c>
      <c r="AA939" s="4">
        <v>13546.0652970182</v>
      </c>
      <c r="AB939" s="4">
        <v>7533.6659885345298</v>
      </c>
      <c r="AC939" s="4">
        <v>10610.737099682399</v>
      </c>
      <c r="AD939" s="4">
        <v>8915.5044338166808</v>
      </c>
      <c r="AE939" s="4">
        <v>3433.8715341550701</v>
      </c>
      <c r="AF939" s="2" t="s">
        <v>11</v>
      </c>
      <c r="AG939" s="2" t="s">
        <v>14</v>
      </c>
      <c r="AH939" s="2" t="s">
        <v>14</v>
      </c>
      <c r="AI939" s="2" t="s">
        <v>11</v>
      </c>
      <c r="AJ939" s="2" t="s">
        <v>14</v>
      </c>
      <c r="AK939" s="2" t="s">
        <v>14</v>
      </c>
      <c r="AL939" s="2" t="s">
        <v>11</v>
      </c>
      <c r="AM939" s="2" t="s">
        <v>14</v>
      </c>
      <c r="AN939" s="2" t="s">
        <v>15</v>
      </c>
      <c r="AO939" s="2">
        <v>1.8780000000000001E-4</v>
      </c>
      <c r="AP939" s="2">
        <v>5.8860000000000002E-5</v>
      </c>
      <c r="AQ939" s="2">
        <v>2.41</v>
      </c>
      <c r="AR939" s="2">
        <v>45.61</v>
      </c>
    </row>
    <row r="940" spans="1:44">
      <c r="A940" s="2" t="s">
        <v>4285</v>
      </c>
      <c r="B940" s="2" t="s">
        <v>56</v>
      </c>
      <c r="C940" s="2">
        <v>1</v>
      </c>
      <c r="D940" s="2">
        <v>3</v>
      </c>
      <c r="E940" s="2" t="s">
        <v>4286</v>
      </c>
      <c r="F940" s="2" t="s">
        <v>4287</v>
      </c>
      <c r="G940" s="2" t="s">
        <v>4288</v>
      </c>
      <c r="H940" s="2" t="s">
        <v>4289</v>
      </c>
      <c r="I940" s="2">
        <v>1</v>
      </c>
      <c r="J940" s="2">
        <v>2140.1430599999999</v>
      </c>
      <c r="K940" s="3">
        <v>0.69099999999999995</v>
      </c>
      <c r="L940" s="3">
        <v>0.86799999999999999</v>
      </c>
      <c r="M940" s="2">
        <v>0.98587525903862705</v>
      </c>
      <c r="N940" s="2">
        <v>0.668249023813557</v>
      </c>
      <c r="O940" s="2">
        <v>97.82</v>
      </c>
      <c r="P940" s="2">
        <v>62.92</v>
      </c>
      <c r="Q940" s="2">
        <v>131.1</v>
      </c>
      <c r="R940" s="2">
        <v>78.2</v>
      </c>
      <c r="S940" s="2">
        <v>90.7</v>
      </c>
      <c r="T940" s="2">
        <v>75.099999999999994</v>
      </c>
      <c r="U940" s="2">
        <v>50.21</v>
      </c>
      <c r="V940" s="2">
        <v>49.5</v>
      </c>
      <c r="W940" s="4">
        <v>7114.5057694358102</v>
      </c>
      <c r="X940" s="4">
        <v>15353.1609439605</v>
      </c>
      <c r="Y940" s="4">
        <v>2876.1425112093398</v>
      </c>
      <c r="Z940" s="4">
        <v>4241.6271883659701</v>
      </c>
      <c r="AA940" s="4">
        <v>7368.6470345031403</v>
      </c>
      <c r="AB940" s="4">
        <v>2672.62279828695</v>
      </c>
      <c r="AC940" s="4">
        <v>4919.33874471322</v>
      </c>
      <c r="AD940" s="4">
        <v>6396.0798223828997</v>
      </c>
      <c r="AE940" s="4">
        <v>2056.7220061752</v>
      </c>
      <c r="AF940" s="2" t="s">
        <v>14</v>
      </c>
      <c r="AG940" s="2" t="s">
        <v>11</v>
      </c>
      <c r="AH940" s="2" t="s">
        <v>15</v>
      </c>
      <c r="AI940" s="2" t="s">
        <v>15</v>
      </c>
      <c r="AJ940" s="2" t="s">
        <v>11</v>
      </c>
      <c r="AK940" s="2" t="s">
        <v>15</v>
      </c>
      <c r="AL940" s="2" t="s">
        <v>14</v>
      </c>
      <c r="AM940" s="2" t="s">
        <v>14</v>
      </c>
      <c r="AN940" s="2" t="s">
        <v>15</v>
      </c>
      <c r="AO940" s="2">
        <v>1.8780000000000001E-4</v>
      </c>
      <c r="AP940" s="2">
        <v>1.003E-3</v>
      </c>
      <c r="AQ940" s="2">
        <v>2.29</v>
      </c>
      <c r="AR940" s="2">
        <v>45.84</v>
      </c>
    </row>
    <row r="941" spans="1:44">
      <c r="A941" s="2" t="s">
        <v>4290</v>
      </c>
      <c r="B941" s="2" t="s">
        <v>56</v>
      </c>
      <c r="C941" s="2">
        <v>1</v>
      </c>
      <c r="D941" s="2">
        <v>1</v>
      </c>
      <c r="E941" s="2" t="s">
        <v>431</v>
      </c>
      <c r="F941" s="2" t="s">
        <v>4291</v>
      </c>
      <c r="G941" s="2" t="s">
        <v>4292</v>
      </c>
      <c r="H941" s="2" t="s">
        <v>2152</v>
      </c>
      <c r="I941" s="2">
        <v>1</v>
      </c>
      <c r="J941" s="2">
        <v>1588.88796</v>
      </c>
      <c r="K941" s="3">
        <v>0.69099999999999995</v>
      </c>
      <c r="L941" s="3">
        <v>0.88600000000000001</v>
      </c>
      <c r="M941" s="2">
        <v>0.98587525903862705</v>
      </c>
      <c r="N941" s="2">
        <v>0.81731624492845001</v>
      </c>
      <c r="O941" s="2">
        <v>86.41</v>
      </c>
      <c r="P941" s="2">
        <v>11.88</v>
      </c>
      <c r="Q941" s="2">
        <v>121.4</v>
      </c>
      <c r="R941" s="2">
        <v>94.7</v>
      </c>
      <c r="S941" s="2">
        <v>83.9</v>
      </c>
      <c r="T941" s="2">
        <v>64.31</v>
      </c>
      <c r="U941" s="2">
        <v>18.850000000000001</v>
      </c>
      <c r="V941" s="2">
        <v>3.37</v>
      </c>
      <c r="W941" s="4">
        <v>9214.3168439553592</v>
      </c>
      <c r="X941" s="4">
        <v>5821.3901883868502</v>
      </c>
      <c r="Y941" s="4">
        <v>1941.08001037289</v>
      </c>
      <c r="Z941" s="4">
        <v>4903.5458984375</v>
      </c>
      <c r="AA941" s="4">
        <v>3363.8471676567601</v>
      </c>
      <c r="AB941" s="4">
        <v>4539.7892255568104</v>
      </c>
      <c r="AC941" s="4">
        <v>3840.8629769894101</v>
      </c>
      <c r="AD941" s="4">
        <v>4103.1362874426604</v>
      </c>
      <c r="AE941" s="4">
        <v>4021.63933109035</v>
      </c>
      <c r="AF941" s="2" t="s">
        <v>11</v>
      </c>
      <c r="AG941" s="2" t="s">
        <v>14</v>
      </c>
      <c r="AH941" s="2" t="s">
        <v>15</v>
      </c>
      <c r="AI941" s="2" t="s">
        <v>14</v>
      </c>
      <c r="AJ941" s="2" t="s">
        <v>14</v>
      </c>
      <c r="AK941" s="2" t="s">
        <v>15</v>
      </c>
      <c r="AL941" s="2" t="s">
        <v>15</v>
      </c>
      <c r="AM941" s="2" t="s">
        <v>14</v>
      </c>
      <c r="AN941" s="2" t="s">
        <v>15</v>
      </c>
      <c r="AO941" s="2">
        <v>1.8780000000000001E-4</v>
      </c>
      <c r="AP941" s="2">
        <v>5.2410000000000001E-5</v>
      </c>
      <c r="AQ941" s="2">
        <v>2.42</v>
      </c>
      <c r="AR941" s="2">
        <v>48.51</v>
      </c>
    </row>
    <row r="942" spans="1:44">
      <c r="A942" s="2" t="s">
        <v>4293</v>
      </c>
      <c r="B942" s="2" t="s">
        <v>36</v>
      </c>
      <c r="C942" s="2">
        <v>2</v>
      </c>
      <c r="D942" s="2">
        <v>3</v>
      </c>
      <c r="E942" s="2" t="s">
        <v>739</v>
      </c>
      <c r="F942" s="2" t="s">
        <v>4294</v>
      </c>
      <c r="G942" s="2" t="s">
        <v>4295</v>
      </c>
      <c r="H942" s="2" t="s">
        <v>2195</v>
      </c>
      <c r="I942" s="2">
        <v>1</v>
      </c>
      <c r="J942" s="2">
        <v>970.53900999999996</v>
      </c>
      <c r="K942" s="3">
        <v>0.69</v>
      </c>
      <c r="L942" s="3">
        <v>0.80800000000000005</v>
      </c>
      <c r="M942" s="2">
        <v>0.98587525903862705</v>
      </c>
      <c r="N942" s="2">
        <v>0.40390612992647101</v>
      </c>
      <c r="O942" s="2">
        <v>22.34</v>
      </c>
      <c r="P942" s="2">
        <v>19.989999999999998</v>
      </c>
      <c r="Q942" s="2">
        <v>128.1</v>
      </c>
      <c r="R942" s="2">
        <v>95.1</v>
      </c>
      <c r="S942" s="2">
        <v>76.8</v>
      </c>
      <c r="T942" s="2">
        <v>12.49</v>
      </c>
      <c r="U942" s="2">
        <v>23.17</v>
      </c>
      <c r="V942" s="2">
        <v>16.43</v>
      </c>
      <c r="W942" s="4">
        <v>9931.5577098392205</v>
      </c>
      <c r="X942" s="4">
        <v>12641.663818995499</v>
      </c>
      <c r="Y942" s="4">
        <v>12161.0273423134</v>
      </c>
      <c r="Z942" s="4">
        <v>9030.3486328125</v>
      </c>
      <c r="AA942" s="4">
        <v>7812.6553567979299</v>
      </c>
      <c r="AB942" s="4">
        <v>12153.6920890892</v>
      </c>
      <c r="AC942" s="4">
        <v>7297.3054971702104</v>
      </c>
      <c r="AD942" s="4">
        <v>6857.5006443182901</v>
      </c>
      <c r="AE942" s="4">
        <v>9266.9241497372404</v>
      </c>
      <c r="AF942" s="2" t="s">
        <v>11</v>
      </c>
      <c r="AG942" s="2" t="s">
        <v>11</v>
      </c>
      <c r="AH942" s="2" t="s">
        <v>14</v>
      </c>
      <c r="AI942" s="2" t="s">
        <v>14</v>
      </c>
      <c r="AJ942" s="2" t="s">
        <v>14</v>
      </c>
      <c r="AK942" s="2" t="s">
        <v>11</v>
      </c>
      <c r="AL942" s="2" t="s">
        <v>14</v>
      </c>
      <c r="AM942" s="2" t="s">
        <v>14</v>
      </c>
      <c r="AN942" s="2" t="s">
        <v>14</v>
      </c>
      <c r="AO942" s="2">
        <v>1.771E-3</v>
      </c>
      <c r="AP942" s="2">
        <v>1.4489999999999999E-2</v>
      </c>
      <c r="AQ942" s="2">
        <v>1.88</v>
      </c>
      <c r="AR942" s="2">
        <v>27.42</v>
      </c>
    </row>
    <row r="943" spans="1:44">
      <c r="A943" s="2" t="s">
        <v>4296</v>
      </c>
      <c r="B943" s="2" t="s">
        <v>22</v>
      </c>
      <c r="C943" s="2">
        <v>5</v>
      </c>
      <c r="D943" s="2">
        <v>1</v>
      </c>
      <c r="E943" s="2" t="s">
        <v>4297</v>
      </c>
      <c r="F943" s="2" t="s">
        <v>4298</v>
      </c>
      <c r="G943" s="2" t="s">
        <v>4299</v>
      </c>
      <c r="H943" s="2" t="s">
        <v>4300</v>
      </c>
      <c r="I943" s="2">
        <v>1</v>
      </c>
      <c r="J943" s="2">
        <v>1453.76605</v>
      </c>
      <c r="K943" s="3">
        <v>0.69</v>
      </c>
      <c r="L943" s="3">
        <v>1.23</v>
      </c>
      <c r="M943" s="2">
        <v>0.98587525903862705</v>
      </c>
      <c r="N943" s="2">
        <v>0.94253289546509</v>
      </c>
      <c r="O943" s="2">
        <v>21.08</v>
      </c>
      <c r="P943" s="2">
        <v>20.65</v>
      </c>
      <c r="Q943" s="2">
        <v>131.6</v>
      </c>
      <c r="R943" s="2">
        <v>75.5</v>
      </c>
      <c r="S943" s="2">
        <v>92.9</v>
      </c>
      <c r="T943" s="2">
        <v>40.049999999999997</v>
      </c>
      <c r="U943" s="2">
        <v>11.54</v>
      </c>
      <c r="V943" s="2">
        <v>42.2</v>
      </c>
      <c r="W943" s="4">
        <v>6244.7793231563901</v>
      </c>
      <c r="X943" s="4">
        <v>7279.72351399742</v>
      </c>
      <c r="Y943" s="4">
        <v>3038.4041361494301</v>
      </c>
      <c r="Z943" s="4">
        <v>4016.29663085938</v>
      </c>
      <c r="AA943" s="4">
        <v>3186.6187856220199</v>
      </c>
      <c r="AB943" s="4">
        <v>3585.1089216476098</v>
      </c>
      <c r="AC943" s="4">
        <v>4408.6883449503102</v>
      </c>
      <c r="AD943" s="4">
        <v>5022.6709121172498</v>
      </c>
      <c r="AE943" s="4">
        <v>1985.62934479515</v>
      </c>
      <c r="AF943" s="2" t="s">
        <v>11</v>
      </c>
      <c r="AG943" s="2" t="s">
        <v>14</v>
      </c>
      <c r="AH943" s="2" t="s">
        <v>15</v>
      </c>
      <c r="AI943" s="2" t="s">
        <v>14</v>
      </c>
      <c r="AJ943" s="2" t="s">
        <v>14</v>
      </c>
      <c r="AK943" s="2" t="s">
        <v>15</v>
      </c>
      <c r="AL943" s="2" t="s">
        <v>14</v>
      </c>
      <c r="AM943" s="2" t="s">
        <v>14</v>
      </c>
      <c r="AN943" s="2" t="s">
        <v>15</v>
      </c>
      <c r="AO943" s="2">
        <v>3.0309999999999999E-4</v>
      </c>
      <c r="AP943" s="2">
        <v>3.052E-3</v>
      </c>
      <c r="AQ943" s="2">
        <v>1.73</v>
      </c>
      <c r="AR943" s="2">
        <v>50.47</v>
      </c>
    </row>
    <row r="944" spans="1:44">
      <c r="A944" s="2" t="s">
        <v>4301</v>
      </c>
      <c r="B944" s="2" t="s">
        <v>39</v>
      </c>
      <c r="C944" s="2">
        <v>7</v>
      </c>
      <c r="D944" s="2">
        <v>2</v>
      </c>
      <c r="E944" s="2" t="s">
        <v>2589</v>
      </c>
      <c r="F944" s="2" t="s">
        <v>4302</v>
      </c>
      <c r="G944" s="2" t="s">
        <v>4303</v>
      </c>
      <c r="H944" s="2" t="s">
        <v>2592</v>
      </c>
      <c r="I944" s="2">
        <v>1</v>
      </c>
      <c r="J944" s="2">
        <v>1015.52409</v>
      </c>
      <c r="K944" s="3">
        <v>0.68899999999999995</v>
      </c>
      <c r="L944" s="3">
        <v>0.79600000000000004</v>
      </c>
      <c r="M944" s="2">
        <v>0.98495297747303101</v>
      </c>
      <c r="N944" s="2">
        <v>0.46247731528778702</v>
      </c>
      <c r="O944" s="2">
        <v>36.07</v>
      </c>
      <c r="P944" s="2">
        <v>36.07</v>
      </c>
      <c r="Q944" s="2">
        <v>117.4</v>
      </c>
      <c r="R944" s="2">
        <v>101.7</v>
      </c>
      <c r="S944" s="2">
        <v>80.900000000000006</v>
      </c>
      <c r="T944" s="2">
        <v>34.6</v>
      </c>
      <c r="U944" s="2">
        <v>6.2</v>
      </c>
      <c r="V944" s="2">
        <v>44.57</v>
      </c>
      <c r="W944" s="4">
        <v>6303.8016121307301</v>
      </c>
      <c r="X944" s="4">
        <v>5791.1603651701198</v>
      </c>
      <c r="Y944" s="4">
        <v>10549.5918069777</v>
      </c>
      <c r="Z944" s="4">
        <v>5456.85791015625</v>
      </c>
      <c r="AA944" s="4">
        <v>5032.2990840223401</v>
      </c>
      <c r="AB944" s="4">
        <v>5692.3347042053101</v>
      </c>
      <c r="AC944" s="4">
        <v>4344.0736964317803</v>
      </c>
      <c r="AD944" s="4">
        <v>7901.8928675081497</v>
      </c>
      <c r="AE944" s="4">
        <v>3494.0583242954699</v>
      </c>
      <c r="AF944" s="2" t="s">
        <v>14</v>
      </c>
      <c r="AG944" s="2" t="s">
        <v>14</v>
      </c>
      <c r="AH944" s="2" t="s">
        <v>11</v>
      </c>
      <c r="AI944" s="2" t="s">
        <v>14</v>
      </c>
      <c r="AJ944" s="2" t="s">
        <v>11</v>
      </c>
      <c r="AK944" s="2" t="s">
        <v>14</v>
      </c>
      <c r="AL944" s="2" t="s">
        <v>15</v>
      </c>
      <c r="AM944" s="2" t="s">
        <v>14</v>
      </c>
      <c r="AN944" s="2" t="s">
        <v>15</v>
      </c>
      <c r="AO944" s="2">
        <v>2.5330000000000001E-3</v>
      </c>
      <c r="AP944" s="2">
        <v>2.2689999999999998E-2</v>
      </c>
      <c r="AQ944" s="2">
        <v>1.73</v>
      </c>
      <c r="AR944" s="2">
        <v>22.2</v>
      </c>
    </row>
    <row r="945" spans="1:44">
      <c r="A945" s="2" t="s">
        <v>4304</v>
      </c>
      <c r="B945" s="2" t="s">
        <v>54</v>
      </c>
      <c r="C945" s="2">
        <v>4</v>
      </c>
      <c r="D945" s="2">
        <v>1</v>
      </c>
      <c r="E945" s="2" t="s">
        <v>4305</v>
      </c>
      <c r="F945" s="2" t="s">
        <v>4306</v>
      </c>
      <c r="G945" s="2" t="s">
        <v>4307</v>
      </c>
      <c r="H945" s="2" t="s">
        <v>4308</v>
      </c>
      <c r="I945" s="2">
        <v>1</v>
      </c>
      <c r="J945" s="2">
        <v>1922.9752699999999</v>
      </c>
      <c r="K945" s="3">
        <v>0.68899999999999995</v>
      </c>
      <c r="L945" s="3">
        <v>1.171</v>
      </c>
      <c r="M945" s="2">
        <v>0.98495297747303101</v>
      </c>
      <c r="N945" s="2">
        <v>0.97162389961570705</v>
      </c>
      <c r="O945" s="2">
        <v>40.72</v>
      </c>
      <c r="P945" s="2">
        <v>55.86</v>
      </c>
      <c r="Q945" s="2">
        <v>144.69999999999999</v>
      </c>
      <c r="R945" s="2">
        <v>71.5</v>
      </c>
      <c r="S945" s="2">
        <v>83.8</v>
      </c>
      <c r="T945" s="2">
        <v>30.71</v>
      </c>
      <c r="U945" s="2">
        <v>43.3</v>
      </c>
      <c r="V945" s="2">
        <v>17.05</v>
      </c>
      <c r="W945" s="4">
        <v>6423.9029730320899</v>
      </c>
      <c r="X945" s="4">
        <v>5994.5385746970896</v>
      </c>
      <c r="Y945" s="4">
        <v>3424.80025337798</v>
      </c>
      <c r="Z945" s="4">
        <v>2964.57688463669</v>
      </c>
      <c r="AA945" s="4">
        <v>4756.7775844185098</v>
      </c>
      <c r="AB945" s="4">
        <v>1992.70037089674</v>
      </c>
      <c r="AC945" s="4">
        <v>3229.2162902960499</v>
      </c>
      <c r="AD945" s="4">
        <v>3471.6937914702598</v>
      </c>
      <c r="AE945" s="4">
        <v>4425.1361933232802</v>
      </c>
      <c r="AF945" s="2" t="s">
        <v>11</v>
      </c>
      <c r="AG945" s="2" t="s">
        <v>14</v>
      </c>
      <c r="AH945" s="2" t="s">
        <v>14</v>
      </c>
      <c r="AI945" s="2" t="s">
        <v>15</v>
      </c>
      <c r="AJ945" s="2" t="s">
        <v>15</v>
      </c>
      <c r="AK945" s="2" t="s">
        <v>15</v>
      </c>
      <c r="AL945" s="2" t="s">
        <v>15</v>
      </c>
      <c r="AM945" s="2" t="s">
        <v>14</v>
      </c>
      <c r="AN945" s="2" t="s">
        <v>14</v>
      </c>
      <c r="AO945" s="2">
        <v>1.384E-3</v>
      </c>
      <c r="AP945" s="2">
        <v>1.115E-2</v>
      </c>
      <c r="AQ945" s="2">
        <v>2.91</v>
      </c>
      <c r="AR945" s="2">
        <v>40.479999999999997</v>
      </c>
    </row>
    <row r="946" spans="1:44">
      <c r="A946" s="2" t="s">
        <v>295</v>
      </c>
      <c r="B946" s="2" t="s">
        <v>87</v>
      </c>
      <c r="C946" s="2">
        <v>7</v>
      </c>
      <c r="D946" s="2">
        <v>33</v>
      </c>
      <c r="E946" s="2" t="s">
        <v>2254</v>
      </c>
      <c r="F946" s="2" t="s">
        <v>3351</v>
      </c>
      <c r="G946" s="2" t="s">
        <v>3352</v>
      </c>
      <c r="H946" s="2" t="s">
        <v>2257</v>
      </c>
      <c r="I946" s="2">
        <v>1</v>
      </c>
      <c r="J946" s="2">
        <v>1628.87501</v>
      </c>
      <c r="K946" s="3">
        <v>0.68799999999999994</v>
      </c>
      <c r="L946" s="3">
        <v>0.92900000000000005</v>
      </c>
      <c r="M946" s="2">
        <v>0.98495297747303101</v>
      </c>
      <c r="N946" s="2">
        <v>0.75577093885705204</v>
      </c>
      <c r="O946" s="2">
        <v>11.7</v>
      </c>
      <c r="P946" s="2">
        <v>17.86</v>
      </c>
      <c r="Q946" s="2">
        <v>122.1</v>
      </c>
      <c r="R946" s="2">
        <v>93.9</v>
      </c>
      <c r="S946" s="2">
        <v>84</v>
      </c>
      <c r="T946" s="2">
        <v>9.11</v>
      </c>
      <c r="U946" s="2">
        <v>15.18</v>
      </c>
      <c r="V946" s="2">
        <v>11.98</v>
      </c>
      <c r="W946" s="4">
        <v>925054.42948639998</v>
      </c>
      <c r="X946" s="4">
        <v>1068561.26950722</v>
      </c>
      <c r="Y946" s="4">
        <v>908159.39479741396</v>
      </c>
      <c r="Z946" s="4">
        <v>711647.2578125</v>
      </c>
      <c r="AA946" s="4">
        <v>800351.54242060299</v>
      </c>
      <c r="AB946" s="4">
        <v>588683.76479272498</v>
      </c>
      <c r="AC946" s="4">
        <v>743700.36834468797</v>
      </c>
      <c r="AD946" s="4">
        <v>636721.45108118595</v>
      </c>
      <c r="AE946" s="4">
        <v>590167.25495982403</v>
      </c>
      <c r="AF946" s="2" t="s">
        <v>11</v>
      </c>
      <c r="AG946" s="2" t="s">
        <v>11</v>
      </c>
      <c r="AH946" s="2" t="s">
        <v>11</v>
      </c>
      <c r="AI946" s="2" t="s">
        <v>11</v>
      </c>
      <c r="AJ946" s="2" t="s">
        <v>11</v>
      </c>
      <c r="AK946" s="2" t="s">
        <v>11</v>
      </c>
      <c r="AL946" s="2" t="s">
        <v>11</v>
      </c>
      <c r="AM946" s="2" t="s">
        <v>11</v>
      </c>
      <c r="AN946" s="2" t="s">
        <v>11</v>
      </c>
      <c r="AO946" s="2">
        <v>1.8780000000000001E-4</v>
      </c>
      <c r="AP946" s="2">
        <v>7.9149999999999996E-7</v>
      </c>
      <c r="AQ946" s="2">
        <v>4.16</v>
      </c>
      <c r="AR946" s="2">
        <v>45.15</v>
      </c>
    </row>
    <row r="947" spans="1:44">
      <c r="A947" s="2" t="s">
        <v>258</v>
      </c>
      <c r="B947" s="2" t="s">
        <v>27</v>
      </c>
      <c r="C947" s="2">
        <v>1</v>
      </c>
      <c r="D947" s="2">
        <v>8</v>
      </c>
      <c r="E947" s="2" t="s">
        <v>106</v>
      </c>
      <c r="F947" s="2" t="s">
        <v>259</v>
      </c>
      <c r="G947" s="2" t="s">
        <v>260</v>
      </c>
      <c r="H947" s="2" t="s">
        <v>4309</v>
      </c>
      <c r="I947" s="2">
        <v>1</v>
      </c>
      <c r="J947" s="2">
        <v>1060.6223500000001</v>
      </c>
      <c r="K947" s="3">
        <v>0.68799999999999994</v>
      </c>
      <c r="L947" s="3">
        <v>1.02</v>
      </c>
      <c r="M947" s="2">
        <v>0.98495297747303101</v>
      </c>
      <c r="N947" s="2">
        <v>0.95719381999721198</v>
      </c>
      <c r="O947" s="2">
        <v>8.58</v>
      </c>
      <c r="P947" s="2">
        <v>15.31</v>
      </c>
      <c r="Q947" s="2">
        <v>129.69999999999999</v>
      </c>
      <c r="R947" s="2">
        <v>84.3</v>
      </c>
      <c r="S947" s="2">
        <v>86</v>
      </c>
      <c r="T947" s="2">
        <v>8.08</v>
      </c>
      <c r="U947" s="2">
        <v>13.96</v>
      </c>
      <c r="V947" s="2">
        <v>6.35</v>
      </c>
      <c r="W947" s="4">
        <v>26749.234857278901</v>
      </c>
      <c r="X947" s="4">
        <v>26219.518603793302</v>
      </c>
      <c r="Y947" s="4">
        <v>22971.072928400001</v>
      </c>
      <c r="Z947" s="4">
        <v>14343.2978515625</v>
      </c>
      <c r="AA947" s="4">
        <v>17050.930203580701</v>
      </c>
      <c r="AB947" s="4">
        <v>19014.4641623264</v>
      </c>
      <c r="AC947" s="4">
        <v>18398.976757263401</v>
      </c>
      <c r="AD947" s="4">
        <v>17392.627520505401</v>
      </c>
      <c r="AE947" s="4">
        <v>16199.279722338801</v>
      </c>
      <c r="AF947" s="2" t="s">
        <v>11</v>
      </c>
      <c r="AG947" s="2" t="s">
        <v>11</v>
      </c>
      <c r="AH947" s="2" t="s">
        <v>11</v>
      </c>
      <c r="AI947" s="2" t="s">
        <v>11</v>
      </c>
      <c r="AJ947" s="2" t="s">
        <v>11</v>
      </c>
      <c r="AK947" s="2" t="s">
        <v>11</v>
      </c>
      <c r="AL947" s="2" t="s">
        <v>11</v>
      </c>
      <c r="AM947" s="2" t="s">
        <v>11</v>
      </c>
      <c r="AN947" s="2" t="s">
        <v>14</v>
      </c>
      <c r="AO947" s="2">
        <v>1.3129999999999999E-3</v>
      </c>
      <c r="AP947" s="2">
        <v>8.8360000000000001E-3</v>
      </c>
      <c r="AQ947" s="2">
        <v>1.41</v>
      </c>
      <c r="AR947" s="2">
        <v>44.75</v>
      </c>
    </row>
    <row r="948" spans="1:44">
      <c r="A948" s="2" t="s">
        <v>414</v>
      </c>
      <c r="B948" s="2" t="s">
        <v>56</v>
      </c>
      <c r="C948" s="2">
        <v>1</v>
      </c>
      <c r="D948" s="2">
        <v>5</v>
      </c>
      <c r="E948" s="2" t="s">
        <v>415</v>
      </c>
      <c r="F948" s="2" t="s">
        <v>416</v>
      </c>
      <c r="G948" s="2" t="s">
        <v>417</v>
      </c>
      <c r="H948" s="2" t="s">
        <v>4310</v>
      </c>
      <c r="I948" s="2">
        <v>1</v>
      </c>
      <c r="J948" s="2">
        <v>1921.9952800000001</v>
      </c>
      <c r="K948" s="3">
        <v>0.68799999999999994</v>
      </c>
      <c r="L948" s="3">
        <v>1.153</v>
      </c>
      <c r="M948" s="2">
        <v>0.98495297747303101</v>
      </c>
      <c r="N948" s="2">
        <v>0.98336116657070505</v>
      </c>
      <c r="O948" s="2">
        <v>26.04</v>
      </c>
      <c r="P948" s="2">
        <v>93.55</v>
      </c>
      <c r="Q948" s="2">
        <v>136.4</v>
      </c>
      <c r="R948" s="2">
        <v>76</v>
      </c>
      <c r="S948" s="2">
        <v>87.6</v>
      </c>
      <c r="T948" s="2">
        <v>64.63</v>
      </c>
      <c r="U948" s="2">
        <v>30.75</v>
      </c>
      <c r="V948" s="2">
        <v>65.540000000000006</v>
      </c>
      <c r="W948" s="4">
        <v>17944.268380960799</v>
      </c>
      <c r="X948" s="4">
        <v>16348.4082177379</v>
      </c>
      <c r="Y948" s="4">
        <v>3218.6117466962201</v>
      </c>
      <c r="Z948" s="4">
        <v>9768.6572265625</v>
      </c>
      <c r="AA948" s="4">
        <v>9101.2087818316904</v>
      </c>
      <c r="AB948" s="4">
        <v>5200.2386187578504</v>
      </c>
      <c r="AC948" s="4">
        <v>12828.8409533709</v>
      </c>
      <c r="AD948" s="4">
        <v>10495.9384637274</v>
      </c>
      <c r="AE948" s="4">
        <v>2213.2344125792101</v>
      </c>
      <c r="AF948" s="2" t="s">
        <v>14</v>
      </c>
      <c r="AG948" s="2" t="s">
        <v>11</v>
      </c>
      <c r="AH948" s="2" t="s">
        <v>14</v>
      </c>
      <c r="AI948" s="2" t="s">
        <v>11</v>
      </c>
      <c r="AJ948" s="2" t="s">
        <v>11</v>
      </c>
      <c r="AK948" s="2" t="s">
        <v>14</v>
      </c>
      <c r="AL948" s="2" t="s">
        <v>11</v>
      </c>
      <c r="AM948" s="2" t="s">
        <v>11</v>
      </c>
      <c r="AN948" s="2" t="s">
        <v>15</v>
      </c>
      <c r="AO948" s="2">
        <v>1.8780000000000001E-4</v>
      </c>
      <c r="AP948" s="2">
        <v>6.6489999999999995E-4</v>
      </c>
      <c r="AQ948" s="2">
        <v>3.04</v>
      </c>
      <c r="AR948" s="2">
        <v>42.53</v>
      </c>
    </row>
    <row r="949" spans="1:44">
      <c r="A949" s="2" t="s">
        <v>4311</v>
      </c>
      <c r="B949" s="2" t="s">
        <v>27</v>
      </c>
      <c r="C949" s="2">
        <v>7</v>
      </c>
      <c r="D949" s="2">
        <v>4</v>
      </c>
      <c r="E949" s="2" t="s">
        <v>2589</v>
      </c>
      <c r="F949" s="2" t="s">
        <v>4312</v>
      </c>
      <c r="G949" s="2" t="s">
        <v>4313</v>
      </c>
      <c r="H949" s="2" t="s">
        <v>2592</v>
      </c>
      <c r="I949" s="2">
        <v>1</v>
      </c>
      <c r="J949" s="2">
        <v>1578.7620899999999</v>
      </c>
      <c r="K949" s="3">
        <v>0.68700000000000006</v>
      </c>
      <c r="L949" s="3">
        <v>0.84099999999999997</v>
      </c>
      <c r="M949" s="2">
        <v>0.98495297747303101</v>
      </c>
      <c r="N949" s="2">
        <v>0.57804156850806998</v>
      </c>
      <c r="O949" s="2">
        <v>52.49</v>
      </c>
      <c r="P949" s="2">
        <v>52.49</v>
      </c>
      <c r="Q949" s="2">
        <v>119.8</v>
      </c>
      <c r="R949" s="2">
        <v>97.9</v>
      </c>
      <c r="S949" s="2">
        <v>82.3</v>
      </c>
      <c r="T949" s="2">
        <v>15.12</v>
      </c>
      <c r="U949" s="2">
        <v>10.48</v>
      </c>
      <c r="V949" s="2">
        <v>53.08</v>
      </c>
      <c r="W949" s="4">
        <v>7296.5836432034803</v>
      </c>
      <c r="X949" s="4">
        <v>7927.9197132139398</v>
      </c>
      <c r="Y949" s="4">
        <v>5855.0363227236403</v>
      </c>
      <c r="Z949" s="4">
        <v>5961.65087890625</v>
      </c>
      <c r="AA949" s="4">
        <v>6901.5907409500496</v>
      </c>
      <c r="AB949" s="4">
        <v>5660.7405987319898</v>
      </c>
      <c r="AC949" s="4">
        <v>5014.82158980855</v>
      </c>
      <c r="AD949" s="4">
        <v>7763.2596776609198</v>
      </c>
      <c r="AE949" s="4">
        <v>2394.4495363749702</v>
      </c>
      <c r="AF949" s="2" t="s">
        <v>14</v>
      </c>
      <c r="AG949" s="2" t="s">
        <v>11</v>
      </c>
      <c r="AH949" s="2" t="s">
        <v>14</v>
      </c>
      <c r="AI949" s="2" t="s">
        <v>11</v>
      </c>
      <c r="AJ949" s="2" t="s">
        <v>11</v>
      </c>
      <c r="AK949" s="2" t="s">
        <v>11</v>
      </c>
      <c r="AL949" s="2" t="s">
        <v>14</v>
      </c>
      <c r="AM949" s="2" t="s">
        <v>14</v>
      </c>
      <c r="AN949" s="2" t="s">
        <v>15</v>
      </c>
      <c r="AO949" s="2">
        <v>1.8780000000000001E-4</v>
      </c>
      <c r="AP949" s="2">
        <v>3.1740000000000002E-4</v>
      </c>
      <c r="AQ949" s="2">
        <v>2.13</v>
      </c>
      <c r="AR949" s="2">
        <v>43.44</v>
      </c>
    </row>
    <row r="950" spans="1:44">
      <c r="A950" s="2" t="s">
        <v>434</v>
      </c>
      <c r="B950" s="2" t="s">
        <v>94</v>
      </c>
      <c r="C950" s="2">
        <v>1</v>
      </c>
      <c r="D950" s="2">
        <v>12</v>
      </c>
      <c r="E950" s="2" t="s">
        <v>435</v>
      </c>
      <c r="F950" s="2" t="s">
        <v>436</v>
      </c>
      <c r="G950" s="2" t="s">
        <v>437</v>
      </c>
      <c r="H950" s="2" t="s">
        <v>1355</v>
      </c>
      <c r="I950" s="2">
        <v>1</v>
      </c>
      <c r="J950" s="2">
        <v>2947.42182</v>
      </c>
      <c r="K950" s="3">
        <v>0.68700000000000006</v>
      </c>
      <c r="L950" s="3">
        <v>1.599</v>
      </c>
      <c r="M950" s="2">
        <v>0.98495297747303101</v>
      </c>
      <c r="N950" s="2">
        <v>0.25663434603382901</v>
      </c>
      <c r="O950" s="2">
        <v>134.63</v>
      </c>
      <c r="P950" s="2">
        <v>134.30000000000001</v>
      </c>
      <c r="Q950" s="2">
        <v>141.69999999999999</v>
      </c>
      <c r="R950" s="2">
        <v>60.9</v>
      </c>
      <c r="S950" s="2">
        <v>97.4</v>
      </c>
      <c r="T950" s="2">
        <v>142.97</v>
      </c>
      <c r="U950" s="2">
        <v>143.44</v>
      </c>
      <c r="V950" s="2">
        <v>149.88999999999999</v>
      </c>
      <c r="W950" s="4">
        <v>267893.19575072598</v>
      </c>
      <c r="X950" s="4">
        <v>33016.474439571597</v>
      </c>
      <c r="Y950" s="4">
        <v>3270.8585752920399</v>
      </c>
      <c r="Z950" s="4">
        <v>121280.216308594</v>
      </c>
      <c r="AA950" s="4">
        <v>14184.2144264457</v>
      </c>
      <c r="AB950" s="4">
        <v>1884.86618005735</v>
      </c>
      <c r="AC950" s="4">
        <v>246709.08002069799</v>
      </c>
      <c r="AD950" s="4">
        <v>22681.7966345815</v>
      </c>
      <c r="AE950" s="4">
        <v>2135.5802343864498</v>
      </c>
      <c r="AF950" s="2" t="s">
        <v>11</v>
      </c>
      <c r="AG950" s="2" t="s">
        <v>11</v>
      </c>
      <c r="AH950" s="2" t="s">
        <v>15</v>
      </c>
      <c r="AI950" s="2" t="s">
        <v>11</v>
      </c>
      <c r="AJ950" s="2" t="s">
        <v>11</v>
      </c>
      <c r="AK950" s="2" t="s">
        <v>15</v>
      </c>
      <c r="AL950" s="2" t="s">
        <v>11</v>
      </c>
      <c r="AM950" s="2" t="s">
        <v>11</v>
      </c>
      <c r="AN950" s="2" t="s">
        <v>15</v>
      </c>
      <c r="AO950" s="2">
        <v>1.8780000000000001E-4</v>
      </c>
      <c r="AP950" s="2">
        <v>6.6850000000000006E-8</v>
      </c>
      <c r="AQ950" s="2">
        <v>4.16</v>
      </c>
      <c r="AR950" s="2">
        <v>62.33</v>
      </c>
    </row>
    <row r="951" spans="1:44">
      <c r="A951" s="2" t="s">
        <v>4314</v>
      </c>
      <c r="B951" s="2" t="s">
        <v>36</v>
      </c>
      <c r="C951" s="2">
        <v>1</v>
      </c>
      <c r="D951" s="2">
        <v>2</v>
      </c>
      <c r="E951" s="2" t="s">
        <v>136</v>
      </c>
      <c r="F951" s="2" t="s">
        <v>4315</v>
      </c>
      <c r="G951" s="2" t="s">
        <v>4316</v>
      </c>
      <c r="H951" s="2" t="s">
        <v>2615</v>
      </c>
      <c r="I951" s="2">
        <v>1</v>
      </c>
      <c r="J951" s="2">
        <v>1260.6479099999999</v>
      </c>
      <c r="K951" s="3">
        <v>0.68700000000000006</v>
      </c>
      <c r="L951" s="3">
        <v>1.52</v>
      </c>
      <c r="M951" s="2">
        <v>0.98495297747303101</v>
      </c>
      <c r="N951" s="2">
        <v>0.46390878319819601</v>
      </c>
      <c r="O951" s="2">
        <v>49.26</v>
      </c>
      <c r="P951" s="2">
        <v>41.43</v>
      </c>
      <c r="Q951" s="2">
        <v>117.3</v>
      </c>
      <c r="R951" s="2">
        <v>62.1</v>
      </c>
      <c r="S951" s="2">
        <v>120.7</v>
      </c>
      <c r="T951" s="2">
        <v>25.7</v>
      </c>
      <c r="U951" s="2">
        <v>35.950000000000003</v>
      </c>
      <c r="V951" s="2">
        <v>23.38</v>
      </c>
      <c r="W951" s="4">
        <v>9739.4608559854096</v>
      </c>
      <c r="X951" s="4">
        <v>6428.3097102125002</v>
      </c>
      <c r="Y951" s="4">
        <v>6365.3937222641198</v>
      </c>
      <c r="Z951" s="4">
        <v>2815.23533205177</v>
      </c>
      <c r="AA951" s="4">
        <v>5482.54533481815</v>
      </c>
      <c r="AB951" s="4">
        <v>3400.7799797248899</v>
      </c>
      <c r="AC951" s="4">
        <v>6612.6164519192598</v>
      </c>
      <c r="AD951" s="4">
        <v>6689.817068884</v>
      </c>
      <c r="AE951" s="4">
        <v>4278.57061137236</v>
      </c>
      <c r="AF951" s="2" t="s">
        <v>11</v>
      </c>
      <c r="AG951" s="2" t="s">
        <v>14</v>
      </c>
      <c r="AH951" s="2" t="s">
        <v>14</v>
      </c>
      <c r="AI951" s="2" t="s">
        <v>15</v>
      </c>
      <c r="AJ951" s="2" t="s">
        <v>11</v>
      </c>
      <c r="AK951" s="2" t="s">
        <v>15</v>
      </c>
      <c r="AL951" s="2" t="s">
        <v>14</v>
      </c>
      <c r="AM951" s="2" t="s">
        <v>14</v>
      </c>
      <c r="AN951" s="2" t="s">
        <v>15</v>
      </c>
      <c r="AO951" s="2">
        <v>1.572E-3</v>
      </c>
      <c r="AP951" s="2">
        <v>1.2789999999999999E-2</v>
      </c>
      <c r="AQ951" s="2">
        <v>2.08</v>
      </c>
      <c r="AR951" s="2">
        <v>49.5</v>
      </c>
    </row>
    <row r="952" spans="1:44">
      <c r="A952" s="2" t="s">
        <v>4317</v>
      </c>
      <c r="B952" s="2" t="s">
        <v>36</v>
      </c>
      <c r="C952" s="2">
        <v>3</v>
      </c>
      <c r="D952" s="2">
        <v>10</v>
      </c>
      <c r="E952" s="2" t="s">
        <v>1611</v>
      </c>
      <c r="F952" s="2" t="s">
        <v>4318</v>
      </c>
      <c r="G952" s="2" t="s">
        <v>3470</v>
      </c>
      <c r="H952" s="2" t="s">
        <v>1614</v>
      </c>
      <c r="I952" s="2">
        <v>2</v>
      </c>
      <c r="J952" s="2">
        <v>2298.1758199999999</v>
      </c>
      <c r="K952" s="3">
        <v>0.68600000000000005</v>
      </c>
      <c r="L952" s="3">
        <v>1.3069999999999999</v>
      </c>
      <c r="M952" s="2">
        <v>0.98495297747303101</v>
      </c>
      <c r="N952" s="2">
        <v>0.82026653921668202</v>
      </c>
      <c r="O952" s="2">
        <v>68.87</v>
      </c>
      <c r="P952" s="2">
        <v>21.69</v>
      </c>
      <c r="Q952" s="2">
        <v>141.4</v>
      </c>
      <c r="R952" s="2">
        <v>73.3</v>
      </c>
      <c r="S952" s="2">
        <v>85.3</v>
      </c>
      <c r="T952" s="2">
        <v>64.040000000000006</v>
      </c>
      <c r="U952" s="2">
        <v>44.65</v>
      </c>
      <c r="V952" s="2">
        <v>47.21</v>
      </c>
      <c r="W952" s="4">
        <v>75611.361876113893</v>
      </c>
      <c r="X952" s="4">
        <v>66788.569344088202</v>
      </c>
      <c r="Y952" s="4">
        <v>13914.713381424501</v>
      </c>
      <c r="Z952" s="4">
        <v>34623.3671875</v>
      </c>
      <c r="AA952" s="4">
        <v>36055.372346319098</v>
      </c>
      <c r="AB952" s="4">
        <v>13639.487044142899</v>
      </c>
      <c r="AC952" s="4">
        <v>51856.327158357897</v>
      </c>
      <c r="AD952" s="4">
        <v>40302.9703561922</v>
      </c>
      <c r="AE952" s="4">
        <v>17820.592164959799</v>
      </c>
      <c r="AF952" s="2" t="s">
        <v>11</v>
      </c>
      <c r="AG952" s="2" t="s">
        <v>11</v>
      </c>
      <c r="AH952" s="2" t="s">
        <v>11</v>
      </c>
      <c r="AI952" s="2" t="s">
        <v>11</v>
      </c>
      <c r="AJ952" s="2" t="s">
        <v>11</v>
      </c>
      <c r="AK952" s="2" t="s">
        <v>11</v>
      </c>
      <c r="AL952" s="2" t="s">
        <v>11</v>
      </c>
      <c r="AM952" s="2" t="s">
        <v>11</v>
      </c>
      <c r="AN952" s="2" t="s">
        <v>11</v>
      </c>
      <c r="AO952" s="2">
        <v>1.8780000000000001E-4</v>
      </c>
      <c r="AP952" s="2">
        <v>1.805E-8</v>
      </c>
      <c r="AQ952" s="2">
        <v>4.4800000000000004</v>
      </c>
      <c r="AR952" s="2">
        <v>43.02</v>
      </c>
    </row>
    <row r="953" spans="1:44">
      <c r="A953" s="2" t="s">
        <v>192</v>
      </c>
      <c r="B953" s="2" t="s">
        <v>54</v>
      </c>
      <c r="C953" s="2">
        <v>2</v>
      </c>
      <c r="D953" s="2">
        <v>18</v>
      </c>
      <c r="E953" s="2" t="s">
        <v>59</v>
      </c>
      <c r="F953" s="2" t="s">
        <v>193</v>
      </c>
      <c r="G953" s="2" t="s">
        <v>194</v>
      </c>
      <c r="H953" s="2" t="s">
        <v>2169</v>
      </c>
      <c r="I953" s="2">
        <v>1</v>
      </c>
      <c r="J953" s="2">
        <v>2573.2201399999999</v>
      </c>
      <c r="K953" s="3">
        <v>0.68600000000000005</v>
      </c>
      <c r="L953" s="3">
        <v>1.073</v>
      </c>
      <c r="M953" s="2">
        <v>0.98495297747303101</v>
      </c>
      <c r="N953" s="2">
        <v>0.98336116657070505</v>
      </c>
      <c r="O953" s="2">
        <v>7.81</v>
      </c>
      <c r="P953" s="2">
        <v>10.62</v>
      </c>
      <c r="Q953" s="2">
        <v>129</v>
      </c>
      <c r="R953" s="2">
        <v>82.5</v>
      </c>
      <c r="S953" s="2">
        <v>88.5</v>
      </c>
      <c r="T953" s="2">
        <v>13.31</v>
      </c>
      <c r="U953" s="2">
        <v>11.02</v>
      </c>
      <c r="V953" s="2">
        <v>1.99</v>
      </c>
      <c r="W953" s="4">
        <v>482666.61860564997</v>
      </c>
      <c r="X953" s="4">
        <v>508098.24897867203</v>
      </c>
      <c r="Y953" s="4">
        <v>391472.51845445001</v>
      </c>
      <c r="Z953" s="4">
        <v>332408.9375</v>
      </c>
      <c r="AA953" s="4">
        <v>266565.88381250203</v>
      </c>
      <c r="AB953" s="4">
        <v>308592.61633585999</v>
      </c>
      <c r="AC953" s="4">
        <v>330990.16756315</v>
      </c>
      <c r="AD953" s="4">
        <v>323203.009991484</v>
      </c>
      <c r="AE953" s="4">
        <v>336286.72906830302</v>
      </c>
      <c r="AF953" s="2" t="s">
        <v>11</v>
      </c>
      <c r="AG953" s="2" t="s">
        <v>11</v>
      </c>
      <c r="AH953" s="2" t="s">
        <v>11</v>
      </c>
      <c r="AI953" s="2" t="s">
        <v>11</v>
      </c>
      <c r="AJ953" s="2" t="s">
        <v>11</v>
      </c>
      <c r="AK953" s="2" t="s">
        <v>11</v>
      </c>
      <c r="AL953" s="2" t="s">
        <v>11</v>
      </c>
      <c r="AM953" s="2" t="s">
        <v>11</v>
      </c>
      <c r="AN953" s="2" t="s">
        <v>11</v>
      </c>
      <c r="AO953" s="2">
        <v>1.8780000000000001E-4</v>
      </c>
      <c r="AP953" s="2">
        <v>9.4370000000000003E-12</v>
      </c>
      <c r="AQ953" s="2">
        <v>6.45</v>
      </c>
      <c r="AR953" s="2">
        <v>37.04</v>
      </c>
    </row>
    <row r="954" spans="1:44">
      <c r="A954" s="2" t="s">
        <v>4319</v>
      </c>
      <c r="B954" s="2" t="s">
        <v>54</v>
      </c>
      <c r="C954" s="2">
        <v>2</v>
      </c>
      <c r="D954" s="2">
        <v>7</v>
      </c>
      <c r="E954" s="2" t="s">
        <v>1611</v>
      </c>
      <c r="F954" s="2" t="s">
        <v>4320</v>
      </c>
      <c r="G954" s="2" t="s">
        <v>4321</v>
      </c>
      <c r="H954" s="2" t="s">
        <v>1614</v>
      </c>
      <c r="I954" s="2">
        <v>1</v>
      </c>
      <c r="J954" s="2">
        <v>1707.92507</v>
      </c>
      <c r="K954" s="3">
        <v>0.68600000000000005</v>
      </c>
      <c r="L954" s="3">
        <v>1.631</v>
      </c>
      <c r="M954" s="2">
        <v>0.98495297747303101</v>
      </c>
      <c r="N954" s="2">
        <v>0.211290157868497</v>
      </c>
      <c r="O954" s="2">
        <v>116.67</v>
      </c>
      <c r="P954" s="2">
        <v>106.52</v>
      </c>
      <c r="Q954" s="2">
        <v>156</v>
      </c>
      <c r="R954" s="2">
        <v>54.7</v>
      </c>
      <c r="S954" s="2">
        <v>89.3</v>
      </c>
      <c r="T954" s="2">
        <v>82.45</v>
      </c>
      <c r="U954" s="2">
        <v>50.35</v>
      </c>
      <c r="V954" s="2">
        <v>93.64</v>
      </c>
      <c r="W954" s="4">
        <v>33463.357084462397</v>
      </c>
      <c r="X954" s="4">
        <v>18262.666538882</v>
      </c>
      <c r="Y954" s="4">
        <v>3247.9659258900601</v>
      </c>
      <c r="Z954" s="4">
        <v>12357.7412109375</v>
      </c>
      <c r="AA954" s="4">
        <v>6406.3326628672503</v>
      </c>
      <c r="AB954" s="4">
        <v>4849.1353242755904</v>
      </c>
      <c r="AC954" s="4">
        <v>26001.1772912901</v>
      </c>
      <c r="AD954" s="4">
        <v>10451.538872036899</v>
      </c>
      <c r="AE954" s="4">
        <v>2226.96140059552</v>
      </c>
      <c r="AF954" s="2" t="s">
        <v>11</v>
      </c>
      <c r="AG954" s="2" t="s">
        <v>14</v>
      </c>
      <c r="AH954" s="2" t="s">
        <v>15</v>
      </c>
      <c r="AI954" s="2" t="s">
        <v>11</v>
      </c>
      <c r="AJ954" s="2" t="s">
        <v>11</v>
      </c>
      <c r="AK954" s="2" t="s">
        <v>15</v>
      </c>
      <c r="AL954" s="2" t="s">
        <v>11</v>
      </c>
      <c r="AM954" s="2" t="s">
        <v>11</v>
      </c>
      <c r="AN954" s="2" t="s">
        <v>15</v>
      </c>
      <c r="AO954" s="2">
        <v>1.8780000000000001E-4</v>
      </c>
      <c r="AP954" s="2">
        <v>9.8079999999999996E-5</v>
      </c>
      <c r="AQ954" s="2">
        <v>2.4900000000000002</v>
      </c>
      <c r="AR954" s="2">
        <v>55.65</v>
      </c>
    </row>
    <row r="955" spans="1:44">
      <c r="A955" s="2" t="s">
        <v>231</v>
      </c>
      <c r="B955" s="2" t="s">
        <v>22</v>
      </c>
      <c r="C955" s="2">
        <v>1</v>
      </c>
      <c r="D955" s="2">
        <v>3</v>
      </c>
      <c r="E955" s="2" t="s">
        <v>182</v>
      </c>
      <c r="F955" s="2" t="s">
        <v>232</v>
      </c>
      <c r="G955" s="2" t="s">
        <v>233</v>
      </c>
      <c r="H955" s="2" t="s">
        <v>4322</v>
      </c>
      <c r="I955" s="2">
        <v>1</v>
      </c>
      <c r="J955" s="2">
        <v>1046.5451599999999</v>
      </c>
      <c r="K955" s="3">
        <v>0.68500000000000005</v>
      </c>
      <c r="L955" s="3">
        <v>0.622</v>
      </c>
      <c r="M955" s="2">
        <v>0.98495297747303101</v>
      </c>
      <c r="N955" s="2">
        <v>1.3359285258124199E-2</v>
      </c>
      <c r="O955" s="2">
        <v>91.69</v>
      </c>
      <c r="P955" s="2">
        <v>53.51</v>
      </c>
      <c r="Q955" s="2">
        <v>109.8</v>
      </c>
      <c r="R955" s="2">
        <v>117.3</v>
      </c>
      <c r="S955" s="2">
        <v>72.900000000000006</v>
      </c>
      <c r="T955" s="2">
        <v>75.77</v>
      </c>
      <c r="U955" s="2">
        <v>9.59</v>
      </c>
      <c r="V955" s="2">
        <v>54.6</v>
      </c>
      <c r="W955" s="4">
        <v>2169.5382740447099</v>
      </c>
      <c r="X955" s="4">
        <v>12669.560960454201</v>
      </c>
      <c r="Y955" s="4">
        <v>19224.127692336799</v>
      </c>
      <c r="Z955" s="4">
        <v>12035.3046875</v>
      </c>
      <c r="AA955" s="4">
        <v>13529.977618553499</v>
      </c>
      <c r="AB955" s="4">
        <v>14590.602217134099</v>
      </c>
      <c r="AC955" s="4">
        <v>3894.6162113671098</v>
      </c>
      <c r="AD955" s="4">
        <v>8414.5865860716603</v>
      </c>
      <c r="AE955" s="4">
        <v>13166.5101190393</v>
      </c>
      <c r="AF955" s="2" t="s">
        <v>15</v>
      </c>
      <c r="AG955" s="2" t="s">
        <v>11</v>
      </c>
      <c r="AH955" s="2" t="s">
        <v>11</v>
      </c>
      <c r="AI955" s="2" t="s">
        <v>14</v>
      </c>
      <c r="AJ955" s="2" t="s">
        <v>11</v>
      </c>
      <c r="AK955" s="2" t="s">
        <v>14</v>
      </c>
      <c r="AL955" s="2" t="s">
        <v>15</v>
      </c>
      <c r="AM955" s="2" t="s">
        <v>14</v>
      </c>
      <c r="AN955" s="2" t="s">
        <v>14</v>
      </c>
      <c r="AO955" s="2">
        <v>1.3129999999999999E-3</v>
      </c>
      <c r="AP955" s="2">
        <v>8.6650000000000008E-3</v>
      </c>
      <c r="AQ955" s="2">
        <v>1.67</v>
      </c>
      <c r="AR955" s="2">
        <v>36.01</v>
      </c>
    </row>
    <row r="956" spans="1:44">
      <c r="A956" s="2" t="s">
        <v>4323</v>
      </c>
      <c r="B956" s="2" t="s">
        <v>56</v>
      </c>
      <c r="C956" s="2">
        <v>2</v>
      </c>
      <c r="D956" s="2">
        <v>2</v>
      </c>
      <c r="E956" s="2" t="s">
        <v>4324</v>
      </c>
      <c r="F956" s="2" t="s">
        <v>4325</v>
      </c>
      <c r="G956" s="2" t="s">
        <v>4326</v>
      </c>
      <c r="H956" s="2" t="s">
        <v>4327</v>
      </c>
      <c r="I956" s="2">
        <v>1</v>
      </c>
      <c r="J956" s="2">
        <v>1747.83196</v>
      </c>
      <c r="K956" s="3">
        <v>0.68500000000000005</v>
      </c>
      <c r="L956" s="3">
        <v>0.63400000000000001</v>
      </c>
      <c r="M956" s="2">
        <v>0.98495297747303101</v>
      </c>
      <c r="N956" s="2">
        <v>0.18058210450825199</v>
      </c>
      <c r="O956" s="2">
        <v>27.45</v>
      </c>
      <c r="P956" s="2">
        <v>77.8</v>
      </c>
      <c r="Q956" s="2">
        <v>78.5</v>
      </c>
      <c r="R956" s="2">
        <v>156.80000000000001</v>
      </c>
      <c r="S956" s="2">
        <v>64.7</v>
      </c>
      <c r="T956" s="2">
        <v>57.1</v>
      </c>
      <c r="U956" s="2">
        <v>32.07</v>
      </c>
      <c r="V956" s="2">
        <v>40.51</v>
      </c>
      <c r="W956" s="4">
        <v>6489.5461009359797</v>
      </c>
      <c r="X956" s="4">
        <v>2641.5283511348098</v>
      </c>
      <c r="Y956" s="4">
        <v>2602.11680679547</v>
      </c>
      <c r="Z956" s="4">
        <v>5304.791015625</v>
      </c>
      <c r="AA956" s="4">
        <v>2810.1729631184098</v>
      </c>
      <c r="AB956" s="4">
        <v>5272.9912067913301</v>
      </c>
      <c r="AC956" s="4">
        <v>3749.60621666415</v>
      </c>
      <c r="AD956" s="4">
        <v>2177.170786141</v>
      </c>
      <c r="AE956" s="4">
        <v>1781.8943961859</v>
      </c>
      <c r="AF956" s="2" t="s">
        <v>11</v>
      </c>
      <c r="AG956" s="2" t="s">
        <v>15</v>
      </c>
      <c r="AH956" s="2" t="s">
        <v>15</v>
      </c>
      <c r="AI956" s="2" t="s">
        <v>11</v>
      </c>
      <c r="AJ956" s="2" t="s">
        <v>15</v>
      </c>
      <c r="AK956" s="2" t="s">
        <v>14</v>
      </c>
      <c r="AL956" s="2" t="s">
        <v>15</v>
      </c>
      <c r="AM956" s="2" t="s">
        <v>15</v>
      </c>
      <c r="AN956" s="2" t="s">
        <v>15</v>
      </c>
      <c r="AO956" s="2">
        <v>3.0309999999999999E-4</v>
      </c>
      <c r="AP956" s="2">
        <v>2.1549999999999998E-3</v>
      </c>
      <c r="AQ956" s="2">
        <v>3.11</v>
      </c>
      <c r="AR956" s="2">
        <v>34.049999999999997</v>
      </c>
    </row>
    <row r="957" spans="1:44">
      <c r="A957" s="2" t="s">
        <v>4328</v>
      </c>
      <c r="B957" s="2" t="s">
        <v>58</v>
      </c>
      <c r="C957" s="2">
        <v>8</v>
      </c>
      <c r="D957" s="2">
        <v>4</v>
      </c>
      <c r="E957" s="2" t="s">
        <v>4329</v>
      </c>
      <c r="F957" s="2" t="s">
        <v>4330</v>
      </c>
      <c r="G957" s="2" t="s">
        <v>4331</v>
      </c>
      <c r="H957" s="2" t="s">
        <v>4332</v>
      </c>
      <c r="I957" s="2">
        <v>1</v>
      </c>
      <c r="J957" s="2">
        <v>1413.77701</v>
      </c>
      <c r="K957" s="3">
        <v>0.68400000000000005</v>
      </c>
      <c r="L957" s="3">
        <v>0.82</v>
      </c>
      <c r="M957" s="2">
        <v>0.98495297747303101</v>
      </c>
      <c r="N957" s="2">
        <v>0.585141440788298</v>
      </c>
      <c r="O957" s="2">
        <v>53.48</v>
      </c>
      <c r="P957" s="2">
        <v>49.16</v>
      </c>
      <c r="Q957" s="2">
        <v>119.1</v>
      </c>
      <c r="R957" s="2">
        <v>99.4</v>
      </c>
      <c r="S957" s="2">
        <v>81.5</v>
      </c>
      <c r="T957" s="2">
        <v>34.47</v>
      </c>
      <c r="U957" s="2">
        <v>13.15</v>
      </c>
      <c r="V957" s="2">
        <v>52.44</v>
      </c>
      <c r="W957" s="4">
        <v>5714.6819427420096</v>
      </c>
      <c r="X957" s="4">
        <v>3593.36264623737</v>
      </c>
      <c r="Y957" s="4">
        <v>7433.9751452499604</v>
      </c>
      <c r="Z957" s="4">
        <v>4060.65879075766</v>
      </c>
      <c r="AA957" s="4">
        <v>4765.62181049834</v>
      </c>
      <c r="AB957" s="4">
        <v>5294.3991870969403</v>
      </c>
      <c r="AC957" s="4">
        <v>5848.6491761397001</v>
      </c>
      <c r="AD957" s="4">
        <v>3909.2663992992998</v>
      </c>
      <c r="AE957" s="4">
        <v>1806.5030483387</v>
      </c>
      <c r="AF957" s="2" t="s">
        <v>11</v>
      </c>
      <c r="AG957" s="2" t="s">
        <v>11</v>
      </c>
      <c r="AH957" s="2" t="s">
        <v>11</v>
      </c>
      <c r="AI957" s="2" t="s">
        <v>11</v>
      </c>
      <c r="AJ957" s="2" t="s">
        <v>14</v>
      </c>
      <c r="AK957" s="2" t="s">
        <v>14</v>
      </c>
      <c r="AL957" s="2" t="s">
        <v>14</v>
      </c>
      <c r="AM957" s="2" t="s">
        <v>14</v>
      </c>
      <c r="AN957" s="2" t="s">
        <v>15</v>
      </c>
      <c r="AO957" s="2">
        <v>1.572E-3</v>
      </c>
      <c r="AP957" s="2">
        <v>1.345E-2</v>
      </c>
      <c r="AQ957" s="2">
        <v>1.96</v>
      </c>
      <c r="AR957" s="2">
        <v>39.18</v>
      </c>
    </row>
    <row r="958" spans="1:44">
      <c r="A958" s="2" t="s">
        <v>4333</v>
      </c>
      <c r="B958" s="2" t="s">
        <v>54</v>
      </c>
      <c r="C958" s="2">
        <v>4</v>
      </c>
      <c r="D958" s="2">
        <v>4</v>
      </c>
      <c r="E958" s="2" t="s">
        <v>4334</v>
      </c>
      <c r="F958" s="2" t="s">
        <v>4335</v>
      </c>
      <c r="G958" s="2" t="s">
        <v>4336</v>
      </c>
      <c r="H958" s="2" t="s">
        <v>4337</v>
      </c>
      <c r="I958" s="2">
        <v>1</v>
      </c>
      <c r="J958" s="2">
        <v>2276.2219799999998</v>
      </c>
      <c r="K958" s="3">
        <v>0.68400000000000005</v>
      </c>
      <c r="L958" s="3">
        <v>1.6890000000000001</v>
      </c>
      <c r="M958" s="2">
        <v>0.98495297747303101</v>
      </c>
      <c r="N958" s="2">
        <v>0.147843830455406</v>
      </c>
      <c r="O958" s="2">
        <v>60.78</v>
      </c>
      <c r="P958" s="2">
        <v>83.41</v>
      </c>
      <c r="Q958" s="2">
        <v>115.6</v>
      </c>
      <c r="R958" s="2">
        <v>68.599999999999994</v>
      </c>
      <c r="S958" s="2">
        <v>115.8</v>
      </c>
      <c r="T958" s="2">
        <v>78.790000000000006</v>
      </c>
      <c r="U958" s="2">
        <v>62.18</v>
      </c>
      <c r="V958" s="2">
        <v>76.75</v>
      </c>
      <c r="W958" s="4">
        <v>44349.980037098903</v>
      </c>
      <c r="X958" s="4">
        <v>26167.610118750501</v>
      </c>
      <c r="Y958" s="4">
        <v>4819.9815637379597</v>
      </c>
      <c r="Z958" s="4">
        <v>15754.499511718799</v>
      </c>
      <c r="AA958" s="4">
        <v>15525.046549791199</v>
      </c>
      <c r="AB958" s="4">
        <v>3246.0081674378698</v>
      </c>
      <c r="AC958" s="4">
        <v>30320.9903741218</v>
      </c>
      <c r="AD958" s="4">
        <v>26220.614221297601</v>
      </c>
      <c r="AE958" s="4">
        <v>2397.9467829895998</v>
      </c>
      <c r="AF958" s="2" t="s">
        <v>11</v>
      </c>
      <c r="AG958" s="2" t="s">
        <v>11</v>
      </c>
      <c r="AH958" s="2" t="s">
        <v>15</v>
      </c>
      <c r="AI958" s="2" t="s">
        <v>14</v>
      </c>
      <c r="AJ958" s="2" t="s">
        <v>14</v>
      </c>
      <c r="AK958" s="2" t="s">
        <v>15</v>
      </c>
      <c r="AL958" s="2" t="s">
        <v>14</v>
      </c>
      <c r="AM958" s="2" t="s">
        <v>11</v>
      </c>
      <c r="AN958" s="2" t="s">
        <v>15</v>
      </c>
      <c r="AO958" s="2">
        <v>1.8780000000000001E-4</v>
      </c>
      <c r="AP958" s="2">
        <v>2.3010000000000001E-6</v>
      </c>
      <c r="AQ958" s="2">
        <v>3.71</v>
      </c>
      <c r="AR958" s="2">
        <v>39.31</v>
      </c>
    </row>
    <row r="959" spans="1:44">
      <c r="A959" s="2" t="s">
        <v>4338</v>
      </c>
      <c r="B959" s="2" t="s">
        <v>58</v>
      </c>
      <c r="C959" s="2">
        <v>3</v>
      </c>
      <c r="D959" s="2">
        <v>2</v>
      </c>
      <c r="E959" s="2" t="s">
        <v>4339</v>
      </c>
      <c r="F959" s="2" t="s">
        <v>4340</v>
      </c>
      <c r="G959" s="2" t="s">
        <v>4341</v>
      </c>
      <c r="H959" s="2" t="s">
        <v>4342</v>
      </c>
      <c r="I959" s="2">
        <v>1</v>
      </c>
      <c r="J959" s="2">
        <v>1231.6615899999999</v>
      </c>
      <c r="K959" s="3">
        <v>0.68300000000000005</v>
      </c>
      <c r="L959" s="3">
        <v>1.0589999999999999</v>
      </c>
      <c r="M959" s="2">
        <v>0.98495297747303101</v>
      </c>
      <c r="N959" s="2">
        <v>0.99038260526900301</v>
      </c>
      <c r="O959" s="2">
        <v>50.8</v>
      </c>
      <c r="P959" s="2">
        <v>52.18</v>
      </c>
      <c r="Q959" s="2">
        <v>128.9</v>
      </c>
      <c r="R959" s="2">
        <v>83.1</v>
      </c>
      <c r="S959" s="2">
        <v>88</v>
      </c>
      <c r="T959" s="2">
        <v>33.409999999999997</v>
      </c>
      <c r="U959" s="2">
        <v>26.37</v>
      </c>
      <c r="V959" s="2">
        <v>41.59</v>
      </c>
      <c r="W959" s="4">
        <v>5066.3190369477097</v>
      </c>
      <c r="X959" s="4">
        <v>6311.4512565794003</v>
      </c>
      <c r="Y959" s="4">
        <v>9585.6169126325694</v>
      </c>
      <c r="Z959" s="4">
        <v>2873.04248046875</v>
      </c>
      <c r="AA959" s="4">
        <v>4069.1309574233701</v>
      </c>
      <c r="AB959" s="4">
        <v>4957.2011701704696</v>
      </c>
      <c r="AC959" s="4">
        <v>6556.1384515658201</v>
      </c>
      <c r="AD959" s="4">
        <v>2792.88149613518</v>
      </c>
      <c r="AE959" s="4">
        <v>4309.5796890695301</v>
      </c>
      <c r="AF959" s="2" t="s">
        <v>11</v>
      </c>
      <c r="AG959" s="2" t="s">
        <v>11</v>
      </c>
      <c r="AH959" s="2" t="s">
        <v>14</v>
      </c>
      <c r="AI959" s="2" t="s">
        <v>14</v>
      </c>
      <c r="AJ959" s="2" t="s">
        <v>14</v>
      </c>
      <c r="AK959" s="2" t="s">
        <v>14</v>
      </c>
      <c r="AL959" s="2" t="s">
        <v>14</v>
      </c>
      <c r="AM959" s="2" t="s">
        <v>14</v>
      </c>
      <c r="AN959" s="2" t="s">
        <v>15</v>
      </c>
      <c r="AO959" s="2">
        <v>1.227E-3</v>
      </c>
      <c r="AP959" s="2">
        <v>6.4939999999999998E-3</v>
      </c>
      <c r="AQ959" s="2">
        <v>1.72</v>
      </c>
      <c r="AR959" s="2">
        <v>40.17</v>
      </c>
    </row>
    <row r="960" spans="1:44">
      <c r="A960" s="2" t="s">
        <v>4343</v>
      </c>
      <c r="B960" s="2" t="s">
        <v>22</v>
      </c>
      <c r="C960" s="2">
        <v>4</v>
      </c>
      <c r="D960" s="2">
        <v>1</v>
      </c>
      <c r="E960" s="2" t="s">
        <v>1540</v>
      </c>
      <c r="F960" s="2" t="s">
        <v>4344</v>
      </c>
      <c r="G960" s="2" t="s">
        <v>4345</v>
      </c>
      <c r="H960" s="2" t="s">
        <v>1543</v>
      </c>
      <c r="I960" s="2">
        <v>1</v>
      </c>
      <c r="J960" s="2">
        <v>1666.9308900000001</v>
      </c>
      <c r="K960" s="3">
        <v>0.68200000000000005</v>
      </c>
      <c r="L960" s="3">
        <v>1.099</v>
      </c>
      <c r="M960" s="2">
        <v>0.98495297747303101</v>
      </c>
      <c r="N960" s="2">
        <v>0.99807903194414704</v>
      </c>
      <c r="O960" s="2">
        <v>34.14</v>
      </c>
      <c r="P960" s="2">
        <v>7.87</v>
      </c>
      <c r="Q960" s="2">
        <v>130.30000000000001</v>
      </c>
      <c r="R960" s="2">
        <v>80.900000000000006</v>
      </c>
      <c r="S960" s="2">
        <v>88.9</v>
      </c>
      <c r="T960" s="2">
        <v>26.67</v>
      </c>
      <c r="U960" s="2">
        <v>11.03</v>
      </c>
      <c r="V960" s="2">
        <v>8.7100000000000009</v>
      </c>
      <c r="W960" s="4">
        <v>8087.82571933902</v>
      </c>
      <c r="X960" s="4">
        <v>10644.6524395256</v>
      </c>
      <c r="Y960" s="4">
        <v>6225.6975245327103</v>
      </c>
      <c r="Z960" s="4">
        <v>4266.10400390625</v>
      </c>
      <c r="AA960" s="4">
        <v>5303.7590348328104</v>
      </c>
      <c r="AB960" s="4">
        <v>5022.2936978077896</v>
      </c>
      <c r="AC960" s="4">
        <v>5518.1814687743099</v>
      </c>
      <c r="AD960" s="4">
        <v>4775.1743630907804</v>
      </c>
      <c r="AE960" s="4">
        <v>5622.5705145297397</v>
      </c>
      <c r="AF960" s="2" t="s">
        <v>14</v>
      </c>
      <c r="AG960" s="2" t="s">
        <v>11</v>
      </c>
      <c r="AH960" s="2" t="s">
        <v>14</v>
      </c>
      <c r="AI960" s="2" t="s">
        <v>14</v>
      </c>
      <c r="AJ960" s="2" t="s">
        <v>14</v>
      </c>
      <c r="AK960" s="2" t="s">
        <v>14</v>
      </c>
      <c r="AL960" s="2" t="s">
        <v>14</v>
      </c>
      <c r="AM960" s="2" t="s">
        <v>14</v>
      </c>
      <c r="AN960" s="2" t="s">
        <v>14</v>
      </c>
      <c r="AO960" s="2">
        <v>1.227E-3</v>
      </c>
      <c r="AP960" s="2">
        <v>7.2290000000000002E-3</v>
      </c>
      <c r="AQ960" s="2">
        <v>1.9</v>
      </c>
      <c r="AR960" s="2">
        <v>48.44</v>
      </c>
    </row>
    <row r="961" spans="1:44">
      <c r="A961" s="2" t="s">
        <v>4346</v>
      </c>
      <c r="B961" s="2" t="s">
        <v>36</v>
      </c>
      <c r="C961" s="2">
        <v>3</v>
      </c>
      <c r="D961" s="2">
        <v>4</v>
      </c>
      <c r="E961" s="2" t="s">
        <v>4347</v>
      </c>
      <c r="F961" s="2" t="s">
        <v>4348</v>
      </c>
      <c r="G961" s="2" t="s">
        <v>4349</v>
      </c>
      <c r="H961" s="2" t="s">
        <v>4350</v>
      </c>
      <c r="I961" s="2">
        <v>1</v>
      </c>
      <c r="J961" s="2">
        <v>1324.7657200000001</v>
      </c>
      <c r="K961" s="3">
        <v>0.68200000000000005</v>
      </c>
      <c r="L961" s="3">
        <v>0.75800000000000001</v>
      </c>
      <c r="M961" s="2">
        <v>0.98495297747303101</v>
      </c>
      <c r="N961" s="2">
        <v>0.37827430376378701</v>
      </c>
      <c r="O961" s="2">
        <v>46.07</v>
      </c>
      <c r="P961" s="2">
        <v>46.07</v>
      </c>
      <c r="Q961" s="2">
        <v>116.2</v>
      </c>
      <c r="R961" s="2">
        <v>104.5</v>
      </c>
      <c r="S961" s="2">
        <v>79.3</v>
      </c>
      <c r="T961" s="2">
        <v>22.36</v>
      </c>
      <c r="U961" s="2">
        <v>15.88</v>
      </c>
      <c r="V961" s="2">
        <v>58.89</v>
      </c>
      <c r="W961" s="4">
        <v>5044.73596155827</v>
      </c>
      <c r="X961" s="4">
        <v>7929.9468244890204</v>
      </c>
      <c r="Y961" s="4">
        <v>7237.02438435764</v>
      </c>
      <c r="Z961" s="4">
        <v>5002.1689453125</v>
      </c>
      <c r="AA961" s="4">
        <v>6813.3013294689399</v>
      </c>
      <c r="AB961" s="4">
        <v>6510.5861885439899</v>
      </c>
      <c r="AC961" s="4">
        <v>4935.5533320868999</v>
      </c>
      <c r="AD961" s="4">
        <v>1751.7691600851099</v>
      </c>
      <c r="AE961" s="4">
        <v>7160.64657014353</v>
      </c>
      <c r="AF961" s="2" t="s">
        <v>14</v>
      </c>
      <c r="AG961" s="2" t="s">
        <v>11</v>
      </c>
      <c r="AH961" s="2" t="s">
        <v>14</v>
      </c>
      <c r="AI961" s="2" t="s">
        <v>14</v>
      </c>
      <c r="AJ961" s="2" t="s">
        <v>11</v>
      </c>
      <c r="AK961" s="2" t="s">
        <v>11</v>
      </c>
      <c r="AL961" s="2" t="s">
        <v>11</v>
      </c>
      <c r="AM961" s="2" t="s">
        <v>15</v>
      </c>
      <c r="AN961" s="2" t="s">
        <v>14</v>
      </c>
      <c r="AO961" s="2">
        <v>3.0309999999999999E-4</v>
      </c>
      <c r="AP961" s="2">
        <v>1.9789999999999999E-3</v>
      </c>
      <c r="AQ961" s="2">
        <v>1.78</v>
      </c>
      <c r="AR961" s="2">
        <v>37.99</v>
      </c>
    </row>
    <row r="962" spans="1:44">
      <c r="A962" s="2" t="s">
        <v>4351</v>
      </c>
      <c r="B962" s="2" t="s">
        <v>36</v>
      </c>
      <c r="C962" s="2">
        <v>5</v>
      </c>
      <c r="D962" s="2">
        <v>6</v>
      </c>
      <c r="E962" s="2" t="s">
        <v>4352</v>
      </c>
      <c r="F962" s="2" t="s">
        <v>4353</v>
      </c>
      <c r="G962" s="2" t="s">
        <v>4354</v>
      </c>
      <c r="H962" s="2" t="s">
        <v>4355</v>
      </c>
      <c r="I962" s="2">
        <v>1</v>
      </c>
      <c r="J962" s="2">
        <v>1824.9888000000001</v>
      </c>
      <c r="K962" s="3">
        <v>0.68100000000000005</v>
      </c>
      <c r="L962" s="3">
        <v>1.595</v>
      </c>
      <c r="M962" s="2">
        <v>0.98495297747303101</v>
      </c>
      <c r="N962" s="2">
        <v>0.26291548536637799</v>
      </c>
      <c r="O962" s="2">
        <v>82.51</v>
      </c>
      <c r="P962" s="2">
        <v>80.75</v>
      </c>
      <c r="Q962" s="2">
        <v>164.5</v>
      </c>
      <c r="R962" s="2">
        <v>39.1</v>
      </c>
      <c r="S962" s="2">
        <v>96.4</v>
      </c>
      <c r="T962" s="2">
        <v>65.97</v>
      </c>
      <c r="U962" s="2">
        <v>78.349999999999994</v>
      </c>
      <c r="V962" s="2">
        <v>44.56</v>
      </c>
      <c r="W962" s="4">
        <v>15401.2463657646</v>
      </c>
      <c r="X962" s="4">
        <v>18753.903572220799</v>
      </c>
      <c r="Y962" s="4">
        <v>3163.7819824493599</v>
      </c>
      <c r="Z962" s="4">
        <v>3048.2396999656298</v>
      </c>
      <c r="AA962" s="4">
        <v>11637.123803500999</v>
      </c>
      <c r="AB962" s="4">
        <v>3661.54220384872</v>
      </c>
      <c r="AC962" s="4">
        <v>12778.875594872099</v>
      </c>
      <c r="AD962" s="4">
        <v>9020.2512512181693</v>
      </c>
      <c r="AE962" s="4">
        <v>4861.4721968425401</v>
      </c>
      <c r="AF962" s="2" t="s">
        <v>11</v>
      </c>
      <c r="AG962" s="2" t="s">
        <v>11</v>
      </c>
      <c r="AH962" s="2" t="s">
        <v>15</v>
      </c>
      <c r="AI962" s="2" t="s">
        <v>11</v>
      </c>
      <c r="AJ962" s="2" t="s">
        <v>11</v>
      </c>
      <c r="AK962" s="2" t="s">
        <v>15</v>
      </c>
      <c r="AL962" s="2" t="s">
        <v>11</v>
      </c>
      <c r="AM962" s="2" t="s">
        <v>11</v>
      </c>
      <c r="AN962" s="2" t="s">
        <v>15</v>
      </c>
      <c r="AO962" s="2">
        <v>1.8780000000000001E-4</v>
      </c>
      <c r="AP962" s="2">
        <v>9.0739999999999999E-6</v>
      </c>
      <c r="AQ962" s="2">
        <v>2.9</v>
      </c>
      <c r="AR962" s="2">
        <v>49.2</v>
      </c>
    </row>
    <row r="963" spans="1:44">
      <c r="A963" s="2" t="s">
        <v>925</v>
      </c>
      <c r="B963" s="2" t="s">
        <v>27</v>
      </c>
      <c r="C963" s="2">
        <v>3</v>
      </c>
      <c r="D963" s="2">
        <v>8</v>
      </c>
      <c r="E963" s="2" t="s">
        <v>4356</v>
      </c>
      <c r="F963" s="2" t="s">
        <v>4357</v>
      </c>
      <c r="G963" s="2" t="s">
        <v>4358</v>
      </c>
      <c r="H963" s="2" t="s">
        <v>4359</v>
      </c>
      <c r="I963" s="2">
        <v>1</v>
      </c>
      <c r="J963" s="2">
        <v>1315.68272</v>
      </c>
      <c r="K963" s="3">
        <v>0.68100000000000005</v>
      </c>
      <c r="L963" s="3">
        <v>0.57499999999999996</v>
      </c>
      <c r="M963" s="2">
        <v>0.98495297747303101</v>
      </c>
      <c r="N963" s="2">
        <v>3.0872942245806501E-3</v>
      </c>
      <c r="O963" s="2">
        <v>17.98</v>
      </c>
      <c r="P963" s="2">
        <v>20.29</v>
      </c>
      <c r="Q963" s="2">
        <v>107.1</v>
      </c>
      <c r="R963" s="2">
        <v>119.7</v>
      </c>
      <c r="S963" s="2">
        <v>73.2</v>
      </c>
      <c r="T963" s="2">
        <v>7.85</v>
      </c>
      <c r="U963" s="2">
        <v>8.34</v>
      </c>
      <c r="V963" s="2">
        <v>28.07</v>
      </c>
      <c r="W963" s="4">
        <v>25810.152658409799</v>
      </c>
      <c r="X963" s="4">
        <v>29960.793670149102</v>
      </c>
      <c r="Y963" s="4">
        <v>29284.1294826267</v>
      </c>
      <c r="Z963" s="4">
        <v>32731.07421875</v>
      </c>
      <c r="AA963" s="4">
        <v>30049.719799172999</v>
      </c>
      <c r="AB963" s="4">
        <v>35513.126582760102</v>
      </c>
      <c r="AC963" s="4">
        <v>20410.426498682598</v>
      </c>
      <c r="AD963" s="4">
        <v>11759.3137905885</v>
      </c>
      <c r="AE963" s="4">
        <v>20009.2245598769</v>
      </c>
      <c r="AF963" s="2" t="s">
        <v>11</v>
      </c>
      <c r="AG963" s="2" t="s">
        <v>14</v>
      </c>
      <c r="AH963" s="2" t="s">
        <v>11</v>
      </c>
      <c r="AI963" s="2" t="s">
        <v>11</v>
      </c>
      <c r="AJ963" s="2" t="s">
        <v>11</v>
      </c>
      <c r="AK963" s="2" t="s">
        <v>11</v>
      </c>
      <c r="AL963" s="2" t="s">
        <v>11</v>
      </c>
      <c r="AM963" s="2" t="s">
        <v>11</v>
      </c>
      <c r="AN963" s="2" t="s">
        <v>11</v>
      </c>
      <c r="AO963" s="2">
        <v>1.8780000000000001E-4</v>
      </c>
      <c r="AP963" s="2">
        <v>9.2690000000000003E-4</v>
      </c>
      <c r="AQ963" s="2">
        <v>2.17</v>
      </c>
      <c r="AR963" s="2">
        <v>32.17</v>
      </c>
    </row>
    <row r="964" spans="1:44">
      <c r="A964" s="2" t="s">
        <v>4360</v>
      </c>
      <c r="B964" s="2" t="s">
        <v>54</v>
      </c>
      <c r="C964" s="2">
        <v>1</v>
      </c>
      <c r="D964" s="2">
        <v>7</v>
      </c>
      <c r="E964" s="2" t="s">
        <v>4361</v>
      </c>
      <c r="F964" s="2" t="s">
        <v>4362</v>
      </c>
      <c r="G964" s="2" t="s">
        <v>4363</v>
      </c>
      <c r="H964" s="2" t="s">
        <v>4364</v>
      </c>
      <c r="I964" s="2">
        <v>1</v>
      </c>
      <c r="J964" s="2">
        <v>1597.8730399999999</v>
      </c>
      <c r="K964" s="3">
        <v>0.68100000000000005</v>
      </c>
      <c r="L964" s="3">
        <v>1.181</v>
      </c>
      <c r="M964" s="2">
        <v>0.98495297747303101</v>
      </c>
      <c r="N964" s="2">
        <v>0.96751638647120697</v>
      </c>
      <c r="O964" s="2">
        <v>53.23</v>
      </c>
      <c r="P964" s="2">
        <v>83.05</v>
      </c>
      <c r="Q964" s="2">
        <v>132.9</v>
      </c>
      <c r="R964" s="2">
        <v>76.599999999999994</v>
      </c>
      <c r="S964" s="2">
        <v>90.5</v>
      </c>
      <c r="T964" s="2">
        <v>51.04</v>
      </c>
      <c r="U964" s="2">
        <v>30.06</v>
      </c>
      <c r="V964" s="2">
        <v>64.08</v>
      </c>
      <c r="W964" s="4">
        <v>23073.941692216798</v>
      </c>
      <c r="X964" s="4">
        <v>20550.3392084636</v>
      </c>
      <c r="Y964" s="4">
        <v>7042.7174353222599</v>
      </c>
      <c r="Z964" s="4">
        <v>11850.6689453125</v>
      </c>
      <c r="AA964" s="4">
        <v>13279.658483510801</v>
      </c>
      <c r="AB964" s="4">
        <v>7108.4231716736704</v>
      </c>
      <c r="AC964" s="4">
        <v>21841.841831047499</v>
      </c>
      <c r="AD964" s="4">
        <v>13999.657156511301</v>
      </c>
      <c r="AE964" s="4">
        <v>4592.3706227881803</v>
      </c>
      <c r="AF964" s="2" t="s">
        <v>11</v>
      </c>
      <c r="AG964" s="2" t="s">
        <v>11</v>
      </c>
      <c r="AH964" s="2" t="s">
        <v>14</v>
      </c>
      <c r="AI964" s="2" t="s">
        <v>11</v>
      </c>
      <c r="AJ964" s="2" t="s">
        <v>11</v>
      </c>
      <c r="AK964" s="2" t="s">
        <v>11</v>
      </c>
      <c r="AL964" s="2" t="s">
        <v>11</v>
      </c>
      <c r="AM964" s="2" t="s">
        <v>11</v>
      </c>
      <c r="AN964" s="2" t="s">
        <v>14</v>
      </c>
      <c r="AO964" s="2">
        <v>1.8780000000000001E-4</v>
      </c>
      <c r="AP964" s="2">
        <v>7.1359999999999999E-6</v>
      </c>
      <c r="AQ964" s="2">
        <v>3.2</v>
      </c>
      <c r="AR964" s="2">
        <v>48.19</v>
      </c>
    </row>
    <row r="965" spans="1:44">
      <c r="A965" s="2" t="s">
        <v>4365</v>
      </c>
      <c r="B965" s="2" t="s">
        <v>58</v>
      </c>
      <c r="C965" s="2">
        <v>2</v>
      </c>
      <c r="D965" s="2">
        <v>1</v>
      </c>
      <c r="E965" s="2" t="s">
        <v>2030</v>
      </c>
      <c r="F965" s="2" t="s">
        <v>4366</v>
      </c>
      <c r="G965" s="2" t="s">
        <v>4367</v>
      </c>
      <c r="H965" s="2" t="s">
        <v>2033</v>
      </c>
      <c r="I965" s="2">
        <v>1</v>
      </c>
      <c r="J965" s="2">
        <v>1137.5761299999999</v>
      </c>
      <c r="K965" s="3">
        <v>0.68100000000000005</v>
      </c>
      <c r="L965" s="3">
        <v>0.95599999999999996</v>
      </c>
      <c r="M965" s="2">
        <v>0.98495297747303101</v>
      </c>
      <c r="N965" s="2">
        <v>0.83218005796403804</v>
      </c>
      <c r="O965" s="2">
        <v>25.24</v>
      </c>
      <c r="P965" s="2">
        <v>25.24</v>
      </c>
      <c r="Q965" s="2">
        <v>125.3</v>
      </c>
      <c r="R965" s="2">
        <v>89.3</v>
      </c>
      <c r="S965" s="2">
        <v>85.4</v>
      </c>
      <c r="T965" s="2">
        <v>10.72</v>
      </c>
      <c r="U965" s="2">
        <v>11.04</v>
      </c>
      <c r="V965" s="2">
        <v>43.89</v>
      </c>
      <c r="W965" s="4">
        <v>11837.062961793001</v>
      </c>
      <c r="X965" s="4">
        <v>13300.918902720199</v>
      </c>
      <c r="Y965" s="4">
        <v>14683.4625360017</v>
      </c>
      <c r="Z965" s="4">
        <v>10106.6142578125</v>
      </c>
      <c r="AA965" s="4">
        <v>9477.4877730252592</v>
      </c>
      <c r="AB965" s="4">
        <v>8112.7810671076004</v>
      </c>
      <c r="AC965" s="4">
        <v>4102.4030491840904</v>
      </c>
      <c r="AD965" s="4">
        <v>10916.376372734399</v>
      </c>
      <c r="AE965" s="4">
        <v>9057.73215446008</v>
      </c>
      <c r="AF965" s="2" t="s">
        <v>14</v>
      </c>
      <c r="AG965" s="2" t="s">
        <v>14</v>
      </c>
      <c r="AH965" s="2" t="s">
        <v>14</v>
      </c>
      <c r="AI965" s="2" t="s">
        <v>11</v>
      </c>
      <c r="AJ965" s="2" t="s">
        <v>14</v>
      </c>
      <c r="AK965" s="2" t="s">
        <v>14</v>
      </c>
      <c r="AL965" s="2" t="s">
        <v>15</v>
      </c>
      <c r="AM965" s="2" t="s">
        <v>14</v>
      </c>
      <c r="AN965" s="2" t="s">
        <v>14</v>
      </c>
      <c r="AO965" s="2">
        <v>1.227E-3</v>
      </c>
      <c r="AP965" s="2">
        <v>7.8930000000000007E-3</v>
      </c>
      <c r="AQ965" s="2">
        <v>1.34</v>
      </c>
      <c r="AR965" s="2">
        <v>41.91</v>
      </c>
    </row>
    <row r="966" spans="1:44">
      <c r="A966" s="2" t="s">
        <v>4368</v>
      </c>
      <c r="B966" s="2" t="s">
        <v>87</v>
      </c>
      <c r="C966" s="2">
        <v>1</v>
      </c>
      <c r="D966" s="2">
        <v>5</v>
      </c>
      <c r="E966" s="2" t="s">
        <v>3873</v>
      </c>
      <c r="F966" s="2" t="s">
        <v>4369</v>
      </c>
      <c r="G966" s="2" t="s">
        <v>4370</v>
      </c>
      <c r="H966" s="2" t="s">
        <v>3876</v>
      </c>
      <c r="I966" s="2">
        <v>1</v>
      </c>
      <c r="J966" s="2">
        <v>1472.8181500000001</v>
      </c>
      <c r="K966" s="3">
        <v>0.68100000000000005</v>
      </c>
      <c r="L966" s="3">
        <v>1.2549999999999999</v>
      </c>
      <c r="M966" s="2">
        <v>0.98495297747303101</v>
      </c>
      <c r="N966" s="2">
        <v>0.91352879897940198</v>
      </c>
      <c r="O966" s="2">
        <v>73.760000000000005</v>
      </c>
      <c r="P966" s="2">
        <v>43.22</v>
      </c>
      <c r="Q966" s="2">
        <v>116.2</v>
      </c>
      <c r="R966" s="2">
        <v>80.099999999999994</v>
      </c>
      <c r="S966" s="2">
        <v>103.8</v>
      </c>
      <c r="T966" s="2">
        <v>33.29</v>
      </c>
      <c r="U966" s="2">
        <v>13.58</v>
      </c>
      <c r="V966" s="2">
        <v>55.32</v>
      </c>
      <c r="W966" s="4">
        <v>7239.1418614833501</v>
      </c>
      <c r="X966" s="4">
        <v>9562.6135243065291</v>
      </c>
      <c r="Y966" s="4">
        <v>4774.9639129120396</v>
      </c>
      <c r="Z966" s="4">
        <v>5184.47705078125</v>
      </c>
      <c r="AA966" s="4">
        <v>4988.5607792951796</v>
      </c>
      <c r="AB966" s="4">
        <v>3988.8271387301502</v>
      </c>
      <c r="AC966" s="4">
        <v>6507.9187331965504</v>
      </c>
      <c r="AD966" s="4">
        <v>6466.8071092942801</v>
      </c>
      <c r="AE966" s="4">
        <v>1775.89039660562</v>
      </c>
      <c r="AF966" s="2" t="s">
        <v>14</v>
      </c>
      <c r="AG966" s="2" t="s">
        <v>11</v>
      </c>
      <c r="AH966" s="2" t="s">
        <v>14</v>
      </c>
      <c r="AI966" s="2" t="s">
        <v>11</v>
      </c>
      <c r="AJ966" s="2" t="s">
        <v>11</v>
      </c>
      <c r="AK966" s="2" t="s">
        <v>14</v>
      </c>
      <c r="AL966" s="2" t="s">
        <v>11</v>
      </c>
      <c r="AM966" s="2" t="s">
        <v>11</v>
      </c>
      <c r="AN966" s="2" t="s">
        <v>15</v>
      </c>
      <c r="AO966" s="2">
        <v>1.8780000000000001E-4</v>
      </c>
      <c r="AP966" s="2">
        <v>9.079E-4</v>
      </c>
      <c r="AQ966" s="2">
        <v>1.71</v>
      </c>
      <c r="AR966" s="2">
        <v>48.16</v>
      </c>
    </row>
    <row r="967" spans="1:44">
      <c r="A967" s="2" t="s">
        <v>4371</v>
      </c>
      <c r="B967" s="2" t="s">
        <v>58</v>
      </c>
      <c r="C967" s="2">
        <v>4</v>
      </c>
      <c r="D967" s="2">
        <v>9</v>
      </c>
      <c r="E967" s="2" t="s">
        <v>4372</v>
      </c>
      <c r="F967" s="2" t="s">
        <v>4373</v>
      </c>
      <c r="G967" s="2" t="s">
        <v>4374</v>
      </c>
      <c r="H967" s="2" t="s">
        <v>4375</v>
      </c>
      <c r="I967" s="2">
        <v>1</v>
      </c>
      <c r="J967" s="2">
        <v>1672.93424</v>
      </c>
      <c r="K967" s="3">
        <v>0.68</v>
      </c>
      <c r="L967" s="3">
        <v>0.78200000000000003</v>
      </c>
      <c r="M967" s="2">
        <v>0.98495297747303101</v>
      </c>
      <c r="N967" s="2">
        <v>0.26967840613593602</v>
      </c>
      <c r="O967" s="2">
        <v>15.9</v>
      </c>
      <c r="P967" s="2">
        <v>22.36</v>
      </c>
      <c r="Q967" s="2">
        <v>118.6</v>
      </c>
      <c r="R967" s="2">
        <v>96.7</v>
      </c>
      <c r="S967" s="2">
        <v>84.7</v>
      </c>
      <c r="T967" s="2">
        <v>14.15</v>
      </c>
      <c r="U967" s="2">
        <v>19.2</v>
      </c>
      <c r="V967" s="2">
        <v>19.739999999999998</v>
      </c>
      <c r="W967" s="4">
        <v>14225.240770124999</v>
      </c>
      <c r="X967" s="4">
        <v>15702.550113929699</v>
      </c>
      <c r="Y967" s="4">
        <v>11804.2829382863</v>
      </c>
      <c r="Z967" s="4">
        <v>13691.326171875</v>
      </c>
      <c r="AA967" s="4">
        <v>9270.8182113478597</v>
      </c>
      <c r="AB967" s="4">
        <v>11595.816917275701</v>
      </c>
      <c r="AC967" s="4">
        <v>10165.0986306413</v>
      </c>
      <c r="AD967" s="4">
        <v>10682.124741068999</v>
      </c>
      <c r="AE967" s="4">
        <v>7252.45228360286</v>
      </c>
      <c r="AF967" s="2" t="s">
        <v>11</v>
      </c>
      <c r="AG967" s="2" t="s">
        <v>11</v>
      </c>
      <c r="AH967" s="2" t="s">
        <v>11</v>
      </c>
      <c r="AI967" s="2" t="s">
        <v>11</v>
      </c>
      <c r="AJ967" s="2" t="s">
        <v>11</v>
      </c>
      <c r="AK967" s="2" t="s">
        <v>11</v>
      </c>
      <c r="AL967" s="2" t="s">
        <v>11</v>
      </c>
      <c r="AM967" s="2" t="s">
        <v>11</v>
      </c>
      <c r="AN967" s="2" t="s">
        <v>11</v>
      </c>
      <c r="AO967" s="2">
        <v>1.8780000000000001E-4</v>
      </c>
      <c r="AP967" s="2">
        <v>1.7340000000000001E-4</v>
      </c>
      <c r="AQ967" s="2">
        <v>2.48</v>
      </c>
      <c r="AR967" s="2">
        <v>46.51</v>
      </c>
    </row>
    <row r="968" spans="1:44">
      <c r="A968" s="2" t="s">
        <v>479</v>
      </c>
      <c r="B968" s="2" t="s">
        <v>480</v>
      </c>
      <c r="C968" s="2">
        <v>1</v>
      </c>
      <c r="D968" s="2">
        <v>56</v>
      </c>
      <c r="E968" s="2" t="s">
        <v>481</v>
      </c>
      <c r="F968" s="2" t="s">
        <v>482</v>
      </c>
      <c r="G968" s="2" t="s">
        <v>483</v>
      </c>
      <c r="H968" s="2" t="s">
        <v>4131</v>
      </c>
      <c r="I968" s="2">
        <v>1</v>
      </c>
      <c r="J968" s="2">
        <v>2349.2417300000002</v>
      </c>
      <c r="K968" s="3">
        <v>0.68</v>
      </c>
      <c r="L968" s="3">
        <v>1.5980000000000001</v>
      </c>
      <c r="M968" s="2">
        <v>0.98495297747303101</v>
      </c>
      <c r="N968" s="2">
        <v>0.25663434603382901</v>
      </c>
      <c r="O968" s="2">
        <v>142.08000000000001</v>
      </c>
      <c r="P968" s="2">
        <v>141.69</v>
      </c>
      <c r="Q968" s="2">
        <v>130.4</v>
      </c>
      <c r="R968" s="2">
        <v>80.900000000000006</v>
      </c>
      <c r="S968" s="2">
        <v>88.7</v>
      </c>
      <c r="T968" s="2">
        <v>100.33</v>
      </c>
      <c r="U968" s="2">
        <v>84.49</v>
      </c>
      <c r="V968" s="2">
        <v>112.93</v>
      </c>
      <c r="W968" s="4">
        <v>771760.55159204605</v>
      </c>
      <c r="X968" s="4">
        <v>298791.54500446201</v>
      </c>
      <c r="Y968" s="4">
        <v>39565.869380394302</v>
      </c>
      <c r="Z968" s="4">
        <v>247942.955322266</v>
      </c>
      <c r="AA968" s="4">
        <v>185320.058846992</v>
      </c>
      <c r="AB968" s="4">
        <v>8217.2266821295198</v>
      </c>
      <c r="AC968" s="4">
        <v>645252.54551101103</v>
      </c>
      <c r="AD968" s="4">
        <v>203213.65547949501</v>
      </c>
      <c r="AE968" s="4">
        <v>13132.268413362601</v>
      </c>
      <c r="AF968" s="2" t="s">
        <v>11</v>
      </c>
      <c r="AG968" s="2" t="s">
        <v>11</v>
      </c>
      <c r="AH968" s="2" t="s">
        <v>11</v>
      </c>
      <c r="AI968" s="2" t="s">
        <v>11</v>
      </c>
      <c r="AJ968" s="2" t="s">
        <v>11</v>
      </c>
      <c r="AK968" s="2" t="s">
        <v>14</v>
      </c>
      <c r="AL968" s="2" t="s">
        <v>11</v>
      </c>
      <c r="AM968" s="2" t="s">
        <v>11</v>
      </c>
      <c r="AN968" s="2" t="s">
        <v>14</v>
      </c>
      <c r="AO968" s="2">
        <v>1.8780000000000001E-4</v>
      </c>
      <c r="AP968" s="2">
        <v>2.271E-8</v>
      </c>
      <c r="AQ968" s="2">
        <v>4.55</v>
      </c>
      <c r="AR968" s="2">
        <v>49.76</v>
      </c>
    </row>
    <row r="969" spans="1:44">
      <c r="A969" s="2" t="s">
        <v>4376</v>
      </c>
      <c r="B969" s="2" t="s">
        <v>77</v>
      </c>
      <c r="C969" s="2">
        <v>1</v>
      </c>
      <c r="D969" s="2">
        <v>10</v>
      </c>
      <c r="E969" s="2" t="s">
        <v>4377</v>
      </c>
      <c r="F969" s="2" t="s">
        <v>4378</v>
      </c>
      <c r="G969" s="2" t="s">
        <v>4379</v>
      </c>
      <c r="H969" s="2" t="s">
        <v>4380</v>
      </c>
      <c r="I969" s="2">
        <v>1</v>
      </c>
      <c r="J969" s="2">
        <v>2331.1509999999998</v>
      </c>
      <c r="K969" s="3">
        <v>0.68</v>
      </c>
      <c r="L969" s="3">
        <v>0.94399999999999995</v>
      </c>
      <c r="M969" s="2">
        <v>0.98495297747303101</v>
      </c>
      <c r="N969" s="2">
        <v>0.80304870622434898</v>
      </c>
      <c r="O969" s="2">
        <v>11.75</v>
      </c>
      <c r="P969" s="2">
        <v>18.95</v>
      </c>
      <c r="Q969" s="2">
        <v>123.5</v>
      </c>
      <c r="R969" s="2">
        <v>96.1</v>
      </c>
      <c r="S969" s="2">
        <v>80.400000000000006</v>
      </c>
      <c r="T969" s="2">
        <v>8.7899999999999991</v>
      </c>
      <c r="U969" s="2">
        <v>13.71</v>
      </c>
      <c r="V969" s="2">
        <v>9.98</v>
      </c>
      <c r="W969" s="4">
        <v>45065.675787765598</v>
      </c>
      <c r="X969" s="4">
        <v>48050.732282893303</v>
      </c>
      <c r="Y969" s="4">
        <v>40300.052000235097</v>
      </c>
      <c r="Z969" s="4">
        <v>35080.5390625</v>
      </c>
      <c r="AA969" s="4">
        <v>35273.196290356304</v>
      </c>
      <c r="AB969" s="4">
        <v>27437.042606871099</v>
      </c>
      <c r="AC969" s="4">
        <v>29349.932576040501</v>
      </c>
      <c r="AD969" s="4">
        <v>33283.526814717399</v>
      </c>
      <c r="AE969" s="4">
        <v>27405.329933038</v>
      </c>
      <c r="AF969" s="2" t="s">
        <v>11</v>
      </c>
      <c r="AG969" s="2" t="s">
        <v>11</v>
      </c>
      <c r="AH969" s="2" t="s">
        <v>11</v>
      </c>
      <c r="AI969" s="2" t="s">
        <v>11</v>
      </c>
      <c r="AJ969" s="2" t="s">
        <v>11</v>
      </c>
      <c r="AK969" s="2" t="s">
        <v>11</v>
      </c>
      <c r="AL969" s="2" t="s">
        <v>11</v>
      </c>
      <c r="AM969" s="2" t="s">
        <v>11</v>
      </c>
      <c r="AN969" s="2" t="s">
        <v>11</v>
      </c>
      <c r="AO969" s="2">
        <v>1.8780000000000001E-4</v>
      </c>
      <c r="AP969" s="2">
        <v>4.6909999999999996E-9</v>
      </c>
      <c r="AQ969" s="2">
        <v>5.23</v>
      </c>
      <c r="AR969" s="2">
        <v>34.28</v>
      </c>
    </row>
    <row r="970" spans="1:44">
      <c r="A970" s="2" t="s">
        <v>4381</v>
      </c>
      <c r="B970" s="2" t="s">
        <v>107</v>
      </c>
      <c r="C970" s="2">
        <v>3</v>
      </c>
      <c r="D970" s="2">
        <v>8</v>
      </c>
      <c r="E970" s="2" t="s">
        <v>4382</v>
      </c>
      <c r="F970" s="2" t="s">
        <v>4383</v>
      </c>
      <c r="G970" s="2" t="s">
        <v>4384</v>
      </c>
      <c r="H970" s="2" t="s">
        <v>4385</v>
      </c>
      <c r="I970" s="2">
        <v>1</v>
      </c>
      <c r="J970" s="2">
        <v>1965.93346</v>
      </c>
      <c r="K970" s="3">
        <v>0.67800000000000005</v>
      </c>
      <c r="L970" s="3">
        <v>1.113</v>
      </c>
      <c r="M970" s="2">
        <v>0.98495297747303101</v>
      </c>
      <c r="N970" s="2">
        <v>0.99534341064134702</v>
      </c>
      <c r="O970" s="2">
        <v>27.67</v>
      </c>
      <c r="P970" s="2">
        <v>34.299999999999997</v>
      </c>
      <c r="Q970" s="2">
        <v>131.19999999999999</v>
      </c>
      <c r="R970" s="2">
        <v>79.900000000000006</v>
      </c>
      <c r="S970" s="2">
        <v>88.9</v>
      </c>
      <c r="T970" s="2">
        <v>4.1399999999999997</v>
      </c>
      <c r="U970" s="2">
        <v>36.869999999999997</v>
      </c>
      <c r="V970" s="2">
        <v>31.05</v>
      </c>
      <c r="W970" s="4">
        <v>8099.8377767111697</v>
      </c>
      <c r="X970" s="4">
        <v>7787.9798608130804</v>
      </c>
      <c r="Y970" s="4">
        <v>7456.2573461811999</v>
      </c>
      <c r="Z970" s="4">
        <v>4740.80126953125</v>
      </c>
      <c r="AA970" s="4">
        <v>6167.6845458707803</v>
      </c>
      <c r="AB970" s="4">
        <v>2808.65371769682</v>
      </c>
      <c r="AC970" s="4">
        <v>6489.3338090655498</v>
      </c>
      <c r="AD970" s="4">
        <v>5278.2787442527097</v>
      </c>
      <c r="AE970" s="4">
        <v>3379.1102458953501</v>
      </c>
      <c r="AF970" s="2" t="s">
        <v>11</v>
      </c>
      <c r="AG970" s="2" t="s">
        <v>11</v>
      </c>
      <c r="AH970" s="2" t="s">
        <v>11</v>
      </c>
      <c r="AI970" s="2" t="s">
        <v>11</v>
      </c>
      <c r="AJ970" s="2" t="s">
        <v>11</v>
      </c>
      <c r="AK970" s="2" t="s">
        <v>11</v>
      </c>
      <c r="AL970" s="2" t="s">
        <v>11</v>
      </c>
      <c r="AM970" s="2" t="s">
        <v>11</v>
      </c>
      <c r="AN970" s="2" t="s">
        <v>15</v>
      </c>
      <c r="AO970" s="2">
        <v>1.8780000000000001E-4</v>
      </c>
      <c r="AP970" s="2">
        <v>2.635E-5</v>
      </c>
      <c r="AQ970" s="2">
        <v>2.5099999999999998</v>
      </c>
      <c r="AR970" s="2">
        <v>37.74</v>
      </c>
    </row>
    <row r="971" spans="1:44">
      <c r="A971" s="2" t="s">
        <v>719</v>
      </c>
      <c r="B971" s="2" t="s">
        <v>324</v>
      </c>
      <c r="C971" s="2">
        <v>1</v>
      </c>
      <c r="D971" s="2">
        <v>1</v>
      </c>
      <c r="E971" s="2" t="s">
        <v>720</v>
      </c>
      <c r="F971" s="2" t="s">
        <v>721</v>
      </c>
      <c r="G971" s="2" t="s">
        <v>4386</v>
      </c>
      <c r="H971" s="2" t="s">
        <v>4387</v>
      </c>
      <c r="I971" s="2">
        <v>1</v>
      </c>
      <c r="J971" s="2">
        <v>3042.4414299999999</v>
      </c>
      <c r="K971" s="3">
        <v>0.67800000000000005</v>
      </c>
      <c r="L971" s="3">
        <v>1</v>
      </c>
      <c r="M971" s="2">
        <v>0.98495297747303101</v>
      </c>
      <c r="N971" s="2">
        <v>0.92144650407804995</v>
      </c>
      <c r="O971" s="2">
        <v>55.51</v>
      </c>
      <c r="P971" s="2">
        <v>47.67</v>
      </c>
      <c r="Q971" s="2">
        <v>102.8</v>
      </c>
      <c r="R971" s="2">
        <v>89.3</v>
      </c>
      <c r="S971" s="2">
        <v>107.9</v>
      </c>
      <c r="T971" s="2">
        <v>104.38</v>
      </c>
      <c r="U971" s="2">
        <v>73.48</v>
      </c>
      <c r="V971" s="2">
        <v>73.849999999999994</v>
      </c>
      <c r="W971" s="4">
        <v>23356.165885200298</v>
      </c>
      <c r="X971" s="4">
        <v>4142.5432969948697</v>
      </c>
      <c r="Y971" s="4">
        <v>4274.7928468915698</v>
      </c>
      <c r="Z971" s="4">
        <v>11554.1162109375</v>
      </c>
      <c r="AA971" s="4">
        <v>3487.9511442295702</v>
      </c>
      <c r="AB971" s="4">
        <v>3711.77709967899</v>
      </c>
      <c r="AC971" s="4">
        <v>11549.599485611399</v>
      </c>
      <c r="AD971" s="4">
        <v>4488.0311287425602</v>
      </c>
      <c r="AE971" s="4">
        <v>2807.5876591663</v>
      </c>
      <c r="AF971" s="2" t="s">
        <v>11</v>
      </c>
      <c r="AG971" s="2" t="s">
        <v>15</v>
      </c>
      <c r="AH971" s="2" t="s">
        <v>15</v>
      </c>
      <c r="AI971" s="2" t="s">
        <v>14</v>
      </c>
      <c r="AJ971" s="2" t="s">
        <v>15</v>
      </c>
      <c r="AK971" s="2" t="s">
        <v>15</v>
      </c>
      <c r="AL971" s="2" t="s">
        <v>14</v>
      </c>
      <c r="AM971" s="2" t="s">
        <v>15</v>
      </c>
      <c r="AN971" s="2" t="s">
        <v>15</v>
      </c>
      <c r="AO971" s="2">
        <v>1.8780000000000001E-4</v>
      </c>
      <c r="AP971" s="2">
        <v>2.4539999999999999E-5</v>
      </c>
      <c r="AQ971" s="2">
        <v>3.93</v>
      </c>
      <c r="AR971" s="2">
        <v>47.05</v>
      </c>
    </row>
    <row r="972" spans="1:44">
      <c r="A972" s="2" t="s">
        <v>532</v>
      </c>
      <c r="B972" s="2" t="s">
        <v>39</v>
      </c>
      <c r="C972" s="2">
        <v>2</v>
      </c>
      <c r="D972" s="2">
        <v>5</v>
      </c>
      <c r="E972" s="2" t="s">
        <v>533</v>
      </c>
      <c r="F972" s="2" t="s">
        <v>534</v>
      </c>
      <c r="G972" s="2" t="s">
        <v>535</v>
      </c>
      <c r="H972" s="2" t="s">
        <v>4388</v>
      </c>
      <c r="I972" s="2">
        <v>1</v>
      </c>
      <c r="J972" s="2">
        <v>2165.1787199999999</v>
      </c>
      <c r="K972" s="3">
        <v>0.67700000000000005</v>
      </c>
      <c r="L972" s="3">
        <v>1.6419999999999999</v>
      </c>
      <c r="M972" s="2">
        <v>0.98495297747303101</v>
      </c>
      <c r="N972" s="2">
        <v>0.199476852860307</v>
      </c>
      <c r="O972" s="2">
        <v>104.07</v>
      </c>
      <c r="P972" s="2">
        <v>101.48</v>
      </c>
      <c r="Q972" s="2">
        <v>134.80000000000001</v>
      </c>
      <c r="R972" s="2">
        <v>73.900000000000006</v>
      </c>
      <c r="S972" s="2">
        <v>91.3</v>
      </c>
      <c r="T972" s="2">
        <v>94.24</v>
      </c>
      <c r="U972" s="2">
        <v>76.430000000000007</v>
      </c>
      <c r="V972" s="2">
        <v>81.739999999999995</v>
      </c>
      <c r="W972" s="4">
        <v>41592.8756346382</v>
      </c>
      <c r="X972" s="4">
        <v>14925.181211221499</v>
      </c>
      <c r="Y972" s="4">
        <v>4448.7132521792801</v>
      </c>
      <c r="Z972" s="4">
        <v>15263.55859375</v>
      </c>
      <c r="AA972" s="4">
        <v>8184.5205315268504</v>
      </c>
      <c r="AB972" s="4">
        <v>2206.5481774856698</v>
      </c>
      <c r="AC972" s="4">
        <v>25066.6087971241</v>
      </c>
      <c r="AD972" s="4">
        <v>10104.1405002177</v>
      </c>
      <c r="AE972" s="4">
        <v>4241.2787043460503</v>
      </c>
      <c r="AF972" s="2" t="s">
        <v>11</v>
      </c>
      <c r="AG972" s="2" t="s">
        <v>11</v>
      </c>
      <c r="AH972" s="2" t="s">
        <v>15</v>
      </c>
      <c r="AI972" s="2" t="s">
        <v>11</v>
      </c>
      <c r="AJ972" s="2" t="s">
        <v>14</v>
      </c>
      <c r="AK972" s="2" t="s">
        <v>15</v>
      </c>
      <c r="AL972" s="2" t="s">
        <v>11</v>
      </c>
      <c r="AM972" s="2" t="s">
        <v>11</v>
      </c>
      <c r="AN972" s="2" t="s">
        <v>15</v>
      </c>
      <c r="AO972" s="2">
        <v>1.8780000000000001E-4</v>
      </c>
      <c r="AP972" s="2">
        <v>1.421E-6</v>
      </c>
      <c r="AQ972" s="2">
        <v>3.21</v>
      </c>
      <c r="AR972" s="2">
        <v>45.83</v>
      </c>
    </row>
    <row r="973" spans="1:44">
      <c r="A973" s="2" t="s">
        <v>262</v>
      </c>
      <c r="B973" s="2" t="s">
        <v>22</v>
      </c>
      <c r="C973" s="2">
        <v>6</v>
      </c>
      <c r="D973" s="2">
        <v>17</v>
      </c>
      <c r="E973" s="2" t="s">
        <v>263</v>
      </c>
      <c r="F973" s="2" t="s">
        <v>264</v>
      </c>
      <c r="G973" s="2" t="s">
        <v>265</v>
      </c>
      <c r="H973" s="2" t="s">
        <v>4389</v>
      </c>
      <c r="I973" s="2">
        <v>1</v>
      </c>
      <c r="J973" s="2">
        <v>2167.9753300000002</v>
      </c>
      <c r="K973" s="3">
        <v>0.67700000000000005</v>
      </c>
      <c r="L973" s="3">
        <v>1.361</v>
      </c>
      <c r="M973" s="2">
        <v>0.98495297747303101</v>
      </c>
      <c r="N973" s="2">
        <v>0.71113447251651296</v>
      </c>
      <c r="O973" s="2">
        <v>21.42</v>
      </c>
      <c r="P973" s="2">
        <v>23.25</v>
      </c>
      <c r="Q973" s="2">
        <v>138.6</v>
      </c>
      <c r="R973" s="2">
        <v>67.7</v>
      </c>
      <c r="S973" s="2">
        <v>93.8</v>
      </c>
      <c r="T973" s="2">
        <v>27.42</v>
      </c>
      <c r="U973" s="2">
        <v>27.7</v>
      </c>
      <c r="V973" s="2">
        <v>23.38</v>
      </c>
      <c r="W973" s="4">
        <v>156114.73043393501</v>
      </c>
      <c r="X973" s="4">
        <v>136404.753198202</v>
      </c>
      <c r="Y973" s="4">
        <v>88413.343076698002</v>
      </c>
      <c r="Z973" s="4">
        <v>66602.0078125</v>
      </c>
      <c r="AA973" s="4">
        <v>80460.882311185705</v>
      </c>
      <c r="AB973" s="4">
        <v>45220.031277035101</v>
      </c>
      <c r="AC973" s="4">
        <v>92323.214121695695</v>
      </c>
      <c r="AD973" s="4">
        <v>98032.974704991197</v>
      </c>
      <c r="AE973" s="4">
        <v>61535.015110968699</v>
      </c>
      <c r="AF973" s="2" t="s">
        <v>11</v>
      </c>
      <c r="AG973" s="2" t="s">
        <v>11</v>
      </c>
      <c r="AH973" s="2" t="s">
        <v>11</v>
      </c>
      <c r="AI973" s="2" t="s">
        <v>11</v>
      </c>
      <c r="AJ973" s="2" t="s">
        <v>11</v>
      </c>
      <c r="AK973" s="2" t="s">
        <v>11</v>
      </c>
      <c r="AL973" s="2" t="s">
        <v>11</v>
      </c>
      <c r="AM973" s="2" t="s">
        <v>11</v>
      </c>
      <c r="AN973" s="2" t="s">
        <v>11</v>
      </c>
      <c r="AO973" s="2">
        <v>1.8780000000000001E-4</v>
      </c>
      <c r="AP973" s="2">
        <v>1.24E-7</v>
      </c>
      <c r="AQ973" s="2">
        <v>4.3899999999999997</v>
      </c>
      <c r="AR973" s="2">
        <v>41.13</v>
      </c>
    </row>
    <row r="974" spans="1:44">
      <c r="A974" s="2" t="s">
        <v>4390</v>
      </c>
      <c r="B974" s="2" t="s">
        <v>58</v>
      </c>
      <c r="C974" s="2">
        <v>2</v>
      </c>
      <c r="D974" s="2">
        <v>4</v>
      </c>
      <c r="E974" s="2" t="s">
        <v>828</v>
      </c>
      <c r="F974" s="2" t="s">
        <v>4391</v>
      </c>
      <c r="G974" s="2" t="s">
        <v>4392</v>
      </c>
      <c r="H974" s="2" t="s">
        <v>4393</v>
      </c>
      <c r="I974" s="2">
        <v>1</v>
      </c>
      <c r="J974" s="2">
        <v>1633.8254199999999</v>
      </c>
      <c r="K974" s="3">
        <v>0.67600000000000005</v>
      </c>
      <c r="L974" s="3">
        <v>1.1779999999999999</v>
      </c>
      <c r="M974" s="2">
        <v>0.98495297747303101</v>
      </c>
      <c r="N974" s="2">
        <v>0.96960531591587196</v>
      </c>
      <c r="O974" s="2">
        <v>29.73</v>
      </c>
      <c r="P974" s="2">
        <v>37.19</v>
      </c>
      <c r="Q974" s="2">
        <v>133.4</v>
      </c>
      <c r="R974" s="2">
        <v>76.5</v>
      </c>
      <c r="S974" s="2">
        <v>90.1</v>
      </c>
      <c r="T974" s="2">
        <v>28.25</v>
      </c>
      <c r="U974" s="2">
        <v>25.88</v>
      </c>
      <c r="V974" s="2">
        <v>36.24</v>
      </c>
      <c r="W974" s="4">
        <v>25838.903126900899</v>
      </c>
      <c r="X974" s="4">
        <v>26690.234293434602</v>
      </c>
      <c r="Y974" s="4">
        <v>15238.052759051699</v>
      </c>
      <c r="Z974" s="4">
        <v>14819.755859375</v>
      </c>
      <c r="AA974" s="4">
        <v>17590.642125193801</v>
      </c>
      <c r="AB974" s="4">
        <v>10292.010881537701</v>
      </c>
      <c r="AC974" s="4">
        <v>21844.3023219797</v>
      </c>
      <c r="AD974" s="4">
        <v>17463.887439594298</v>
      </c>
      <c r="AE974" s="4">
        <v>10048.6730640611</v>
      </c>
      <c r="AF974" s="2" t="s">
        <v>11</v>
      </c>
      <c r="AG974" s="2" t="s">
        <v>14</v>
      </c>
      <c r="AH974" s="2" t="s">
        <v>11</v>
      </c>
      <c r="AI974" s="2" t="s">
        <v>11</v>
      </c>
      <c r="AJ974" s="2" t="s">
        <v>14</v>
      </c>
      <c r="AK974" s="2" t="s">
        <v>14</v>
      </c>
      <c r="AL974" s="2" t="s">
        <v>14</v>
      </c>
      <c r="AM974" s="2" t="s">
        <v>11</v>
      </c>
      <c r="AN974" s="2" t="s">
        <v>14</v>
      </c>
      <c r="AO974" s="2">
        <v>1.8780000000000001E-4</v>
      </c>
      <c r="AP974" s="2">
        <v>1.1600000000000001E-5</v>
      </c>
      <c r="AQ974" s="2">
        <v>3.42</v>
      </c>
      <c r="AR974" s="2">
        <v>45.76</v>
      </c>
    </row>
    <row r="975" spans="1:44">
      <c r="A975" s="2" t="s">
        <v>918</v>
      </c>
      <c r="B975" s="2" t="s">
        <v>27</v>
      </c>
      <c r="C975" s="2">
        <v>2</v>
      </c>
      <c r="D975" s="2">
        <v>12</v>
      </c>
      <c r="E975" s="2" t="s">
        <v>919</v>
      </c>
      <c r="F975" s="2" t="s">
        <v>920</v>
      </c>
      <c r="G975" s="2" t="s">
        <v>921</v>
      </c>
      <c r="H975" s="2" t="s">
        <v>4394</v>
      </c>
      <c r="I975" s="2">
        <v>1</v>
      </c>
      <c r="J975" s="2">
        <v>2331.12201</v>
      </c>
      <c r="K975" s="3">
        <v>0.67600000000000005</v>
      </c>
      <c r="L975" s="3">
        <v>0.88500000000000001</v>
      </c>
      <c r="M975" s="2">
        <v>0.98495297747303101</v>
      </c>
      <c r="N975" s="2">
        <v>0.61243950052184504</v>
      </c>
      <c r="O975" s="2">
        <v>25.65</v>
      </c>
      <c r="P975" s="2">
        <v>48.03</v>
      </c>
      <c r="Q975" s="2">
        <v>119.9</v>
      </c>
      <c r="R975" s="2">
        <v>95.5</v>
      </c>
      <c r="S975" s="2">
        <v>84.6</v>
      </c>
      <c r="T975" s="2">
        <v>30.04</v>
      </c>
      <c r="U975" s="2">
        <v>44.43</v>
      </c>
      <c r="V975" s="2">
        <v>28.59</v>
      </c>
      <c r="W975" s="4">
        <v>25162.7028671712</v>
      </c>
      <c r="X975" s="4">
        <v>30819.708988685201</v>
      </c>
      <c r="Y975" s="4">
        <v>16428.739097131202</v>
      </c>
      <c r="Z975" s="4">
        <v>20055.669921875</v>
      </c>
      <c r="AA975" s="4">
        <v>26552.582484168401</v>
      </c>
      <c r="AB975" s="4">
        <v>9936.7176697162195</v>
      </c>
      <c r="AC975" s="4">
        <v>20093.426867655198</v>
      </c>
      <c r="AD975" s="4">
        <v>17753.4889538936</v>
      </c>
      <c r="AE975" s="4">
        <v>11100.9839165832</v>
      </c>
      <c r="AF975" s="2" t="s">
        <v>11</v>
      </c>
      <c r="AG975" s="2" t="s">
        <v>11</v>
      </c>
      <c r="AH975" s="2" t="s">
        <v>11</v>
      </c>
      <c r="AI975" s="2" t="s">
        <v>11</v>
      </c>
      <c r="AJ975" s="2" t="s">
        <v>11</v>
      </c>
      <c r="AK975" s="2" t="s">
        <v>11</v>
      </c>
      <c r="AL975" s="2" t="s">
        <v>11</v>
      </c>
      <c r="AM975" s="2" t="s">
        <v>11</v>
      </c>
      <c r="AN975" s="2" t="s">
        <v>11</v>
      </c>
      <c r="AO975" s="2">
        <v>1.8780000000000001E-4</v>
      </c>
      <c r="AP975" s="2">
        <v>7.1119999999999997E-5</v>
      </c>
      <c r="AQ975" s="2">
        <v>3.1</v>
      </c>
      <c r="AR975" s="2">
        <v>44.98</v>
      </c>
    </row>
    <row r="976" spans="1:44">
      <c r="A976" s="2" t="s">
        <v>4395</v>
      </c>
      <c r="B976" s="2" t="s">
        <v>39</v>
      </c>
      <c r="C976" s="2">
        <v>1</v>
      </c>
      <c r="D976" s="2">
        <v>8</v>
      </c>
      <c r="E976" s="2" t="s">
        <v>4396</v>
      </c>
      <c r="F976" s="2" t="s">
        <v>4397</v>
      </c>
      <c r="G976" s="2" t="s">
        <v>4398</v>
      </c>
      <c r="H976" s="2" t="s">
        <v>4399</v>
      </c>
      <c r="I976" s="2">
        <v>1</v>
      </c>
      <c r="J976" s="2">
        <v>1521.77701</v>
      </c>
      <c r="K976" s="3">
        <v>0.67500000000000004</v>
      </c>
      <c r="L976" s="3">
        <v>1.21</v>
      </c>
      <c r="M976" s="2">
        <v>0.98495297747303101</v>
      </c>
      <c r="N976" s="2">
        <v>0.96016894285821197</v>
      </c>
      <c r="O976" s="2">
        <v>23.27</v>
      </c>
      <c r="P976" s="2">
        <v>26.61</v>
      </c>
      <c r="Q976" s="2">
        <v>134.4</v>
      </c>
      <c r="R976" s="2">
        <v>74.900000000000006</v>
      </c>
      <c r="S976" s="2">
        <v>90.7</v>
      </c>
      <c r="T976" s="2">
        <v>20.83</v>
      </c>
      <c r="U976" s="2">
        <v>16.07</v>
      </c>
      <c r="V976" s="2">
        <v>28.12</v>
      </c>
      <c r="W976" s="4">
        <v>16264.372197135601</v>
      </c>
      <c r="X976" s="4">
        <v>12314.4399378618</v>
      </c>
      <c r="Y976" s="4">
        <v>10983.0650692494</v>
      </c>
      <c r="Z976" s="4">
        <v>8364.6982421875</v>
      </c>
      <c r="AA976" s="4">
        <v>6863.5972231163296</v>
      </c>
      <c r="AB976" s="4">
        <v>6119.2923673940304</v>
      </c>
      <c r="AC976" s="4">
        <v>12119.3323839924</v>
      </c>
      <c r="AD976" s="4">
        <v>8307.4758217411909</v>
      </c>
      <c r="AE976" s="4">
        <v>7180.5676543982499</v>
      </c>
      <c r="AF976" s="2" t="s">
        <v>11</v>
      </c>
      <c r="AG976" s="2" t="s">
        <v>11</v>
      </c>
      <c r="AH976" s="2" t="s">
        <v>11</v>
      </c>
      <c r="AI976" s="2" t="s">
        <v>11</v>
      </c>
      <c r="AJ976" s="2" t="s">
        <v>11</v>
      </c>
      <c r="AK976" s="2" t="s">
        <v>14</v>
      </c>
      <c r="AL976" s="2" t="s">
        <v>11</v>
      </c>
      <c r="AM976" s="2" t="s">
        <v>11</v>
      </c>
      <c r="AN976" s="2" t="s">
        <v>11</v>
      </c>
      <c r="AO976" s="2">
        <v>1.8780000000000001E-4</v>
      </c>
      <c r="AP976" s="2">
        <v>2.5599999999999999E-5</v>
      </c>
      <c r="AQ976" s="2">
        <v>2.76</v>
      </c>
      <c r="AR976" s="2">
        <v>45.58</v>
      </c>
    </row>
    <row r="977" spans="1:44">
      <c r="A977" s="2" t="s">
        <v>4400</v>
      </c>
      <c r="B977" s="2" t="s">
        <v>22</v>
      </c>
      <c r="C977" s="2">
        <v>5</v>
      </c>
      <c r="D977" s="2">
        <v>9</v>
      </c>
      <c r="E977" s="2" t="s">
        <v>4401</v>
      </c>
      <c r="F977" s="2" t="s">
        <v>4402</v>
      </c>
      <c r="G977" s="2" t="s">
        <v>4403</v>
      </c>
      <c r="H977" s="2" t="s">
        <v>4404</v>
      </c>
      <c r="I977" s="2">
        <v>1</v>
      </c>
      <c r="J977" s="2">
        <v>1604.78448</v>
      </c>
      <c r="K977" s="3">
        <v>0.67400000000000004</v>
      </c>
      <c r="L977" s="3">
        <v>0.80200000000000005</v>
      </c>
      <c r="M977" s="2">
        <v>0.98495297747303101</v>
      </c>
      <c r="N977" s="2">
        <v>0.33796610667874</v>
      </c>
      <c r="O977" s="2">
        <v>13.87</v>
      </c>
      <c r="P977" s="2">
        <v>14.13</v>
      </c>
      <c r="Q977" s="2">
        <v>123.1</v>
      </c>
      <c r="R977" s="2">
        <v>101</v>
      </c>
      <c r="S977" s="2">
        <v>75.900000000000006</v>
      </c>
      <c r="T977" s="2">
        <v>8.7899999999999991</v>
      </c>
      <c r="U977" s="2">
        <v>11.49</v>
      </c>
      <c r="V977" s="2">
        <v>10.67</v>
      </c>
      <c r="W977" s="4">
        <v>21138.266245486098</v>
      </c>
      <c r="X977" s="4">
        <v>25182.073129042499</v>
      </c>
      <c r="Y977" s="4">
        <v>23784.865205324699</v>
      </c>
      <c r="Z977" s="4">
        <v>17107.822265625</v>
      </c>
      <c r="AA977" s="4">
        <v>19504.575326609702</v>
      </c>
      <c r="AB977" s="4">
        <v>21558.737935039699</v>
      </c>
      <c r="AC977" s="4">
        <v>14666.0258660403</v>
      </c>
      <c r="AD977" s="4">
        <v>14253.6725750925</v>
      </c>
      <c r="AE977" s="4">
        <v>17283.952031473498</v>
      </c>
      <c r="AF977" s="2" t="s">
        <v>11</v>
      </c>
      <c r="AG977" s="2" t="s">
        <v>11</v>
      </c>
      <c r="AH977" s="2" t="s">
        <v>11</v>
      </c>
      <c r="AI977" s="2" t="s">
        <v>11</v>
      </c>
      <c r="AJ977" s="2" t="s">
        <v>11</v>
      </c>
      <c r="AK977" s="2" t="s">
        <v>11</v>
      </c>
      <c r="AL977" s="2" t="s">
        <v>11</v>
      </c>
      <c r="AM977" s="2" t="s">
        <v>11</v>
      </c>
      <c r="AN977" s="2" t="s">
        <v>11</v>
      </c>
      <c r="AO977" s="2">
        <v>1.8780000000000001E-4</v>
      </c>
      <c r="AP977" s="2">
        <v>2.4790000000000001E-4</v>
      </c>
      <c r="AQ977" s="2">
        <v>2.83</v>
      </c>
      <c r="AR977" s="2">
        <v>44.07</v>
      </c>
    </row>
    <row r="978" spans="1:44">
      <c r="A978" s="2" t="s">
        <v>4405</v>
      </c>
      <c r="B978" s="2" t="s">
        <v>27</v>
      </c>
      <c r="C978" s="2">
        <v>2</v>
      </c>
      <c r="D978" s="2">
        <v>9</v>
      </c>
      <c r="E978" s="2" t="s">
        <v>4406</v>
      </c>
      <c r="F978" s="2" t="s">
        <v>4407</v>
      </c>
      <c r="G978" s="2" t="s">
        <v>4408</v>
      </c>
      <c r="H978" s="2" t="s">
        <v>4409</v>
      </c>
      <c r="I978" s="2">
        <v>1</v>
      </c>
      <c r="J978" s="2">
        <v>1059.5503100000001</v>
      </c>
      <c r="K978" s="3">
        <v>0.67300000000000004</v>
      </c>
      <c r="L978" s="3">
        <v>1.101</v>
      </c>
      <c r="M978" s="2">
        <v>0.98495297747303101</v>
      </c>
      <c r="N978" s="2">
        <v>0.99534341064134702</v>
      </c>
      <c r="O978" s="2">
        <v>23.68</v>
      </c>
      <c r="P978" s="2">
        <v>16.82</v>
      </c>
      <c r="Q978" s="2">
        <v>136.1</v>
      </c>
      <c r="R978" s="2">
        <v>75.7</v>
      </c>
      <c r="S978" s="2">
        <v>88.2</v>
      </c>
      <c r="T978" s="2">
        <v>15.42</v>
      </c>
      <c r="U978" s="2">
        <v>16.82</v>
      </c>
      <c r="V978" s="2">
        <v>19.559999999999999</v>
      </c>
      <c r="W978" s="4">
        <v>28596.8751398696</v>
      </c>
      <c r="X978" s="4">
        <v>35466.8008336188</v>
      </c>
      <c r="Y978" s="4">
        <v>39019.391977801402</v>
      </c>
      <c r="Z978" s="4">
        <v>19725.048828125</v>
      </c>
      <c r="AA978" s="4">
        <v>19317.8162862397</v>
      </c>
      <c r="AB978" s="4">
        <v>25810.5124153916</v>
      </c>
      <c r="AC978" s="4">
        <v>19257.889144387202</v>
      </c>
      <c r="AD978" s="4">
        <v>22999.5336603748</v>
      </c>
      <c r="AE978" s="4">
        <v>28424.402441491598</v>
      </c>
      <c r="AF978" s="2" t="s">
        <v>11</v>
      </c>
      <c r="AG978" s="2" t="s">
        <v>11</v>
      </c>
      <c r="AH978" s="2" t="s">
        <v>14</v>
      </c>
      <c r="AI978" s="2" t="s">
        <v>11</v>
      </c>
      <c r="AJ978" s="2" t="s">
        <v>11</v>
      </c>
      <c r="AK978" s="2" t="s">
        <v>11</v>
      </c>
      <c r="AL978" s="2" t="s">
        <v>11</v>
      </c>
      <c r="AM978" s="2" t="s">
        <v>11</v>
      </c>
      <c r="AN978" s="2" t="s">
        <v>11</v>
      </c>
      <c r="AO978" s="2">
        <v>4.4230000000000002E-4</v>
      </c>
      <c r="AP978" s="2">
        <v>3.2499999999999999E-3</v>
      </c>
      <c r="AQ978" s="2">
        <v>1.86</v>
      </c>
      <c r="AR978" s="2">
        <v>24.18</v>
      </c>
    </row>
    <row r="979" spans="1:44">
      <c r="A979" s="2" t="s">
        <v>3358</v>
      </c>
      <c r="B979" s="2" t="s">
        <v>2472</v>
      </c>
      <c r="C979" s="2">
        <v>2</v>
      </c>
      <c r="D979" s="2">
        <v>5</v>
      </c>
      <c r="E979" s="2" t="s">
        <v>3359</v>
      </c>
      <c r="F979" s="2" t="s">
        <v>3360</v>
      </c>
      <c r="G979" s="2" t="s">
        <v>4410</v>
      </c>
      <c r="H979" s="2" t="s">
        <v>3362</v>
      </c>
      <c r="I979" s="2">
        <v>1</v>
      </c>
      <c r="J979" s="2">
        <v>1304.6701</v>
      </c>
      <c r="K979" s="3">
        <v>0.67100000000000004</v>
      </c>
      <c r="L979" s="3">
        <v>1.2310000000000001</v>
      </c>
      <c r="M979" s="2">
        <v>0.98495297747303101</v>
      </c>
      <c r="N979" s="2">
        <v>0.93580122131362697</v>
      </c>
      <c r="O979" s="2">
        <v>31.05</v>
      </c>
      <c r="P979" s="2">
        <v>27.18</v>
      </c>
      <c r="Q979" s="2">
        <v>128.9</v>
      </c>
      <c r="R979" s="2">
        <v>69.7</v>
      </c>
      <c r="S979" s="2">
        <v>101.5</v>
      </c>
      <c r="T979" s="2">
        <v>26.64</v>
      </c>
      <c r="U979" s="2">
        <v>21.02</v>
      </c>
      <c r="V979" s="2">
        <v>22.92</v>
      </c>
      <c r="W979" s="4">
        <v>13660.4596990098</v>
      </c>
      <c r="X979" s="4">
        <v>15868.0790882158</v>
      </c>
      <c r="Y979" s="4">
        <v>22542.307536280299</v>
      </c>
      <c r="Z979" s="4">
        <v>8577.7587890625</v>
      </c>
      <c r="AA979" s="4">
        <v>8284.0373042445408</v>
      </c>
      <c r="AB979" s="4">
        <v>11914.690266199999</v>
      </c>
      <c r="AC979" s="4">
        <v>12497.4062826431</v>
      </c>
      <c r="AD979" s="4">
        <v>9159.3974911775604</v>
      </c>
      <c r="AE979" s="4">
        <v>14669.722871939</v>
      </c>
      <c r="AF979" s="2" t="s">
        <v>11</v>
      </c>
      <c r="AG979" s="2" t="s">
        <v>11</v>
      </c>
      <c r="AH979" s="2" t="s">
        <v>11</v>
      </c>
      <c r="AI979" s="2" t="s">
        <v>11</v>
      </c>
      <c r="AJ979" s="2" t="s">
        <v>14</v>
      </c>
      <c r="AK979" s="2" t="s">
        <v>11</v>
      </c>
      <c r="AL979" s="2" t="s">
        <v>14</v>
      </c>
      <c r="AM979" s="2" t="s">
        <v>14</v>
      </c>
      <c r="AN979" s="2" t="s">
        <v>14</v>
      </c>
      <c r="AO979" s="2">
        <v>3.0309999999999999E-4</v>
      </c>
      <c r="AP979" s="2">
        <v>2.199E-3</v>
      </c>
      <c r="AQ979" s="2">
        <v>2.38</v>
      </c>
      <c r="AR979" s="2">
        <v>27.13</v>
      </c>
    </row>
    <row r="980" spans="1:44">
      <c r="A980" s="2" t="s">
        <v>4411</v>
      </c>
      <c r="B980" s="2" t="s">
        <v>36</v>
      </c>
      <c r="C980" s="2">
        <v>1</v>
      </c>
      <c r="D980" s="2">
        <v>12</v>
      </c>
      <c r="E980" s="2" t="s">
        <v>2818</v>
      </c>
      <c r="F980" s="2" t="s">
        <v>4412</v>
      </c>
      <c r="G980" s="2" t="s">
        <v>4413</v>
      </c>
      <c r="H980" s="2" t="s">
        <v>2821</v>
      </c>
      <c r="I980" s="2">
        <v>1</v>
      </c>
      <c r="J980" s="2">
        <v>2178.1110899999999</v>
      </c>
      <c r="K980" s="3">
        <v>0.67100000000000004</v>
      </c>
      <c r="L980" s="3">
        <v>1.173</v>
      </c>
      <c r="M980" s="2">
        <v>0.98495297747303101</v>
      </c>
      <c r="N980" s="2">
        <v>0.98032018201377202</v>
      </c>
      <c r="O980" s="2">
        <v>30.68</v>
      </c>
      <c r="P980" s="2">
        <v>27.45</v>
      </c>
      <c r="Q980" s="2">
        <v>117.9</v>
      </c>
      <c r="R980" s="2">
        <v>83.8</v>
      </c>
      <c r="S980" s="2">
        <v>98.3</v>
      </c>
      <c r="T980" s="2">
        <v>15.83</v>
      </c>
      <c r="U980" s="2">
        <v>34.53</v>
      </c>
      <c r="V980" s="2">
        <v>24.17</v>
      </c>
      <c r="W980" s="4">
        <v>23998.774045771599</v>
      </c>
      <c r="X980" s="4">
        <v>30260.893960298901</v>
      </c>
      <c r="Y980" s="4">
        <v>22655.3886380392</v>
      </c>
      <c r="Z980" s="4">
        <v>17065.0205078125</v>
      </c>
      <c r="AA980" s="4">
        <v>19014.112723605998</v>
      </c>
      <c r="AB980" s="4">
        <v>9175.6217343961507</v>
      </c>
      <c r="AC980" s="4">
        <v>20290.0579100215</v>
      </c>
      <c r="AD980" s="4">
        <v>20011.424847326201</v>
      </c>
      <c r="AE980" s="4">
        <v>12751.9217583222</v>
      </c>
      <c r="AF980" s="2" t="s">
        <v>11</v>
      </c>
      <c r="AG980" s="2" t="s">
        <v>11</v>
      </c>
      <c r="AH980" s="2" t="s">
        <v>11</v>
      </c>
      <c r="AI980" s="2" t="s">
        <v>11</v>
      </c>
      <c r="AJ980" s="2" t="s">
        <v>11</v>
      </c>
      <c r="AK980" s="2" t="s">
        <v>11</v>
      </c>
      <c r="AL980" s="2" t="s">
        <v>11</v>
      </c>
      <c r="AM980" s="2" t="s">
        <v>11</v>
      </c>
      <c r="AN980" s="2" t="s">
        <v>11</v>
      </c>
      <c r="AO980" s="2">
        <v>1.8780000000000001E-4</v>
      </c>
      <c r="AP980" s="2">
        <v>2.4379999999999999E-4</v>
      </c>
      <c r="AQ980" s="2">
        <v>3.96</v>
      </c>
      <c r="AR980" s="2">
        <v>43.64</v>
      </c>
    </row>
    <row r="981" spans="1:44">
      <c r="A981" s="2" t="s">
        <v>234</v>
      </c>
      <c r="B981" s="2" t="s">
        <v>58</v>
      </c>
      <c r="C981" s="2">
        <v>3</v>
      </c>
      <c r="D981" s="2">
        <v>13</v>
      </c>
      <c r="E981" s="2" t="s">
        <v>1655</v>
      </c>
      <c r="F981" s="2" t="s">
        <v>2905</v>
      </c>
      <c r="G981" s="2" t="s">
        <v>2906</v>
      </c>
      <c r="H981" s="2" t="s">
        <v>1658</v>
      </c>
      <c r="I981" s="2">
        <v>1</v>
      </c>
      <c r="J981" s="2">
        <v>1235.62751</v>
      </c>
      <c r="K981" s="3">
        <v>0.66700000000000004</v>
      </c>
      <c r="L981" s="3">
        <v>0.92400000000000004</v>
      </c>
      <c r="M981" s="2">
        <v>0.98495297747303101</v>
      </c>
      <c r="N981" s="2">
        <v>0.74538443618372396</v>
      </c>
      <c r="O981" s="2">
        <v>20.09</v>
      </c>
      <c r="P981" s="2">
        <v>20.7</v>
      </c>
      <c r="Q981" s="2">
        <v>126.1</v>
      </c>
      <c r="R981" s="2">
        <v>83.9</v>
      </c>
      <c r="S981" s="2">
        <v>90.1</v>
      </c>
      <c r="T981" s="2">
        <v>17.3</v>
      </c>
      <c r="U981" s="2">
        <v>15.22</v>
      </c>
      <c r="V981" s="2">
        <v>12.26</v>
      </c>
      <c r="W981" s="4">
        <v>104808.352485681</v>
      </c>
      <c r="X981" s="4">
        <v>83352.303697542098</v>
      </c>
      <c r="Y981" s="4">
        <v>75420.901661476804</v>
      </c>
      <c r="Z981" s="4">
        <v>70808.921875</v>
      </c>
      <c r="AA981" s="4">
        <v>55440.2103879278</v>
      </c>
      <c r="AB981" s="4">
        <v>54458.657023694497</v>
      </c>
      <c r="AC981" s="4">
        <v>59536.961824532402</v>
      </c>
      <c r="AD981" s="4">
        <v>64327.874221476399</v>
      </c>
      <c r="AE981" s="4">
        <v>50318.399155902298</v>
      </c>
      <c r="AF981" s="2" t="s">
        <v>11</v>
      </c>
      <c r="AG981" s="2" t="s">
        <v>11</v>
      </c>
      <c r="AH981" s="2" t="s">
        <v>11</v>
      </c>
      <c r="AI981" s="2" t="s">
        <v>11</v>
      </c>
      <c r="AJ981" s="2" t="s">
        <v>11</v>
      </c>
      <c r="AK981" s="2" t="s">
        <v>11</v>
      </c>
      <c r="AL981" s="2" t="s">
        <v>11</v>
      </c>
      <c r="AM981" s="2" t="s">
        <v>11</v>
      </c>
      <c r="AN981" s="2" t="s">
        <v>11</v>
      </c>
      <c r="AO981" s="2">
        <v>1.8780000000000001E-4</v>
      </c>
      <c r="AP981" s="2">
        <v>4.4519999999999998E-4</v>
      </c>
      <c r="AQ981" s="2">
        <v>2.38</v>
      </c>
      <c r="AR981" s="2">
        <v>46.63</v>
      </c>
    </row>
    <row r="982" spans="1:44">
      <c r="A982" s="2" t="s">
        <v>4414</v>
      </c>
      <c r="B982" s="2" t="s">
        <v>39</v>
      </c>
      <c r="C982" s="2">
        <v>3</v>
      </c>
      <c r="D982" s="2">
        <v>6</v>
      </c>
      <c r="E982" s="2" t="s">
        <v>3761</v>
      </c>
      <c r="F982" s="2" t="s">
        <v>4415</v>
      </c>
      <c r="G982" s="2" t="s">
        <v>4416</v>
      </c>
      <c r="H982" s="2" t="s">
        <v>3764</v>
      </c>
      <c r="I982" s="2">
        <v>1</v>
      </c>
      <c r="J982" s="2">
        <v>1014.56523</v>
      </c>
      <c r="K982" s="3">
        <v>0.66700000000000004</v>
      </c>
      <c r="L982" s="3">
        <v>0.98</v>
      </c>
      <c r="M982" s="2">
        <v>0.98495297747303101</v>
      </c>
      <c r="N982" s="2">
        <v>0.91071722647488396</v>
      </c>
      <c r="O982" s="2">
        <v>22.25</v>
      </c>
      <c r="P982" s="2">
        <v>37.22</v>
      </c>
      <c r="Q982" s="2">
        <v>133.6</v>
      </c>
      <c r="R982" s="2">
        <v>84</v>
      </c>
      <c r="S982" s="2">
        <v>82.4</v>
      </c>
      <c r="T982" s="2">
        <v>22.05</v>
      </c>
      <c r="U982" s="2">
        <v>27.57</v>
      </c>
      <c r="V982" s="2">
        <v>18.39</v>
      </c>
      <c r="W982" s="4">
        <v>8693.5058284603492</v>
      </c>
      <c r="X982" s="4">
        <v>13477.002089004</v>
      </c>
      <c r="Y982" s="4">
        <v>12672.950415508099</v>
      </c>
      <c r="Z982" s="4">
        <v>7973.89208984375</v>
      </c>
      <c r="AA982" s="4">
        <v>5643.2338497168303</v>
      </c>
      <c r="AB982" s="4">
        <v>9975.7894974951505</v>
      </c>
      <c r="AC982" s="4">
        <v>6184.3438310868896</v>
      </c>
      <c r="AD982" s="4">
        <v>7816.6341215423299</v>
      </c>
      <c r="AE982" s="4">
        <v>8989.7743134728207</v>
      </c>
      <c r="AF982" s="2" t="s">
        <v>11</v>
      </c>
      <c r="AG982" s="2" t="s">
        <v>11</v>
      </c>
      <c r="AH982" s="2" t="s">
        <v>11</v>
      </c>
      <c r="AI982" s="2" t="s">
        <v>11</v>
      </c>
      <c r="AJ982" s="2" t="s">
        <v>11</v>
      </c>
      <c r="AK982" s="2" t="s">
        <v>11</v>
      </c>
      <c r="AL982" s="2" t="s">
        <v>14</v>
      </c>
      <c r="AM982" s="2" t="s">
        <v>14</v>
      </c>
      <c r="AN982" s="2" t="s">
        <v>14</v>
      </c>
      <c r="AO982" s="2">
        <v>1.8550000000000001E-3</v>
      </c>
      <c r="AP982" s="2">
        <v>1.481E-2</v>
      </c>
      <c r="AQ982" s="2">
        <v>1.97</v>
      </c>
      <c r="AR982" s="2">
        <v>34.17</v>
      </c>
    </row>
    <row r="983" spans="1:44">
      <c r="A983" s="2" t="s">
        <v>4417</v>
      </c>
      <c r="B983" s="2" t="s">
        <v>27</v>
      </c>
      <c r="C983" s="2">
        <v>3</v>
      </c>
      <c r="D983" s="2">
        <v>1</v>
      </c>
      <c r="E983" s="2" t="s">
        <v>4418</v>
      </c>
      <c r="F983" s="2" t="s">
        <v>4419</v>
      </c>
      <c r="G983" s="2" t="s">
        <v>4420</v>
      </c>
      <c r="H983" s="2" t="s">
        <v>4421</v>
      </c>
      <c r="I983" s="2">
        <v>1</v>
      </c>
      <c r="J983" s="2">
        <v>1238.61978</v>
      </c>
      <c r="K983" s="3">
        <v>0.66600000000000004</v>
      </c>
      <c r="L983" s="3">
        <v>1.246</v>
      </c>
      <c r="M983" s="2">
        <v>0.98495297747303101</v>
      </c>
      <c r="N983" s="2">
        <v>0.93638914970613496</v>
      </c>
      <c r="O983" s="2">
        <v>26.44</v>
      </c>
      <c r="P983" s="2">
        <v>10.28</v>
      </c>
      <c r="Q983" s="2">
        <v>137</v>
      </c>
      <c r="R983" s="2">
        <v>71.8</v>
      </c>
      <c r="S983" s="2">
        <v>91.2</v>
      </c>
      <c r="T983" s="2">
        <v>24.74</v>
      </c>
      <c r="U983" s="2">
        <v>20.5</v>
      </c>
      <c r="V983" s="2">
        <v>4.18</v>
      </c>
      <c r="W983" s="4">
        <v>5067.3165867917696</v>
      </c>
      <c r="X983" s="4">
        <v>6167.0066456209497</v>
      </c>
      <c r="Y983" s="4">
        <v>8229.1678429913209</v>
      </c>
      <c r="Z983" s="4">
        <v>3082.15293338325</v>
      </c>
      <c r="AA983" s="4">
        <v>4421.3461723871196</v>
      </c>
      <c r="AB983" s="4">
        <v>3232.2152284486301</v>
      </c>
      <c r="AC983" s="4">
        <v>3840.8751736734498</v>
      </c>
      <c r="AD983" s="4">
        <v>4107.3182967162902</v>
      </c>
      <c r="AE983" s="4">
        <v>4152.9717807731904</v>
      </c>
      <c r="AF983" s="2" t="s">
        <v>14</v>
      </c>
      <c r="AG983" s="2" t="s">
        <v>11</v>
      </c>
      <c r="AH983" s="2" t="s">
        <v>14</v>
      </c>
      <c r="AI983" s="2" t="s">
        <v>15</v>
      </c>
      <c r="AJ983" s="2" t="s">
        <v>15</v>
      </c>
      <c r="AK983" s="2" t="s">
        <v>15</v>
      </c>
      <c r="AL983" s="2" t="s">
        <v>15</v>
      </c>
      <c r="AM983" s="2" t="s">
        <v>15</v>
      </c>
      <c r="AN983" s="2" t="s">
        <v>14</v>
      </c>
      <c r="AO983" s="2">
        <v>7.1270000000000003E-4</v>
      </c>
      <c r="AP983" s="2">
        <v>4.2319999999999997E-3</v>
      </c>
      <c r="AQ983" s="2">
        <v>1.5</v>
      </c>
      <c r="AR983" s="2">
        <v>31.06</v>
      </c>
    </row>
    <row r="984" spans="1:44">
      <c r="A984" s="2" t="s">
        <v>4112</v>
      </c>
      <c r="B984" s="2" t="s">
        <v>4422</v>
      </c>
      <c r="C984" s="2">
        <v>3</v>
      </c>
      <c r="D984" s="2">
        <v>23</v>
      </c>
      <c r="E984" s="2" t="s">
        <v>1054</v>
      </c>
      <c r="F984" s="2" t="s">
        <v>4113</v>
      </c>
      <c r="G984" s="2" t="s">
        <v>4114</v>
      </c>
      <c r="H984" s="2" t="s">
        <v>1054</v>
      </c>
      <c r="I984" s="2">
        <v>1</v>
      </c>
      <c r="J984" s="2">
        <v>1339.5877</v>
      </c>
      <c r="K984" s="3">
        <v>0.66600000000000004</v>
      </c>
      <c r="L984" s="3">
        <v>0.97299999999999998</v>
      </c>
      <c r="M984" s="2">
        <v>0.98495297747303101</v>
      </c>
      <c r="N984" s="2">
        <v>0.87916989099359899</v>
      </c>
      <c r="O984" s="2">
        <v>21.75</v>
      </c>
      <c r="P984" s="2">
        <v>18.41</v>
      </c>
      <c r="Q984" s="2">
        <v>126.6</v>
      </c>
      <c r="R984" s="2">
        <v>89.2</v>
      </c>
      <c r="S984" s="2">
        <v>84.3</v>
      </c>
      <c r="T984" s="2">
        <v>11.21</v>
      </c>
      <c r="U984" s="2">
        <v>16.36</v>
      </c>
      <c r="V984" s="2">
        <v>20.97</v>
      </c>
      <c r="W984" s="4">
        <v>155868.480729804</v>
      </c>
      <c r="X984" s="4">
        <v>168896.69785818699</v>
      </c>
      <c r="Y984" s="4">
        <v>194004.86420401101</v>
      </c>
      <c r="Z984" s="4">
        <v>105864.75</v>
      </c>
      <c r="AA984" s="4">
        <v>119007.05774470999</v>
      </c>
      <c r="AB984" s="4">
        <v>145517.031764029</v>
      </c>
      <c r="AC984" s="4">
        <v>102998.60772126001</v>
      </c>
      <c r="AD984" s="4">
        <v>112456.75276536</v>
      </c>
      <c r="AE984" s="4">
        <v>151385.202090743</v>
      </c>
      <c r="AF984" s="2" t="s">
        <v>11</v>
      </c>
      <c r="AG984" s="2" t="s">
        <v>11</v>
      </c>
      <c r="AH984" s="2" t="s">
        <v>11</v>
      </c>
      <c r="AI984" s="2" t="s">
        <v>11</v>
      </c>
      <c r="AJ984" s="2" t="s">
        <v>11</v>
      </c>
      <c r="AK984" s="2" t="s">
        <v>11</v>
      </c>
      <c r="AL984" s="2" t="s">
        <v>11</v>
      </c>
      <c r="AM984" s="2" t="s">
        <v>11</v>
      </c>
      <c r="AN984" s="2" t="s">
        <v>11</v>
      </c>
      <c r="AO984" s="2">
        <v>1.8780000000000001E-4</v>
      </c>
      <c r="AP984" s="2">
        <v>3.0139999999999999E-5</v>
      </c>
      <c r="AQ984" s="2">
        <v>2.58</v>
      </c>
      <c r="AR984" s="2">
        <v>31.59</v>
      </c>
    </row>
    <row r="985" spans="1:44">
      <c r="A985" s="2" t="s">
        <v>4423</v>
      </c>
      <c r="B985" s="2" t="s">
        <v>74</v>
      </c>
      <c r="C985" s="2">
        <v>1</v>
      </c>
      <c r="D985" s="2">
        <v>9</v>
      </c>
      <c r="E985" s="2" t="s">
        <v>4424</v>
      </c>
      <c r="F985" s="2" t="s">
        <v>4425</v>
      </c>
      <c r="G985" s="2" t="s">
        <v>4426</v>
      </c>
      <c r="H985" s="2" t="s">
        <v>4427</v>
      </c>
      <c r="I985" s="2">
        <v>1</v>
      </c>
      <c r="J985" s="2">
        <v>2070.0113200000001</v>
      </c>
      <c r="K985" s="3">
        <v>0.66500000000000004</v>
      </c>
      <c r="L985" s="3">
        <v>2.194</v>
      </c>
      <c r="M985" s="2">
        <v>0.98495297747303101</v>
      </c>
      <c r="N985" s="2">
        <v>5.6359311967045496E-3</v>
      </c>
      <c r="O985" s="2">
        <v>104.6</v>
      </c>
      <c r="P985" s="2">
        <v>89.53</v>
      </c>
      <c r="Q985" s="2">
        <v>187.7</v>
      </c>
      <c r="R985" s="2">
        <v>35.200000000000003</v>
      </c>
      <c r="S985" s="2">
        <v>77.099999999999994</v>
      </c>
      <c r="T985" s="2">
        <v>65.760000000000005</v>
      </c>
      <c r="U985" s="2">
        <v>76.77</v>
      </c>
      <c r="V985" s="2">
        <v>54.47</v>
      </c>
      <c r="W985" s="4">
        <v>19512.012255404301</v>
      </c>
      <c r="X985" s="4">
        <v>20867.846188844302</v>
      </c>
      <c r="Y985" s="4">
        <v>3552.19787774308</v>
      </c>
      <c r="Z985" s="4">
        <v>3654.13671875</v>
      </c>
      <c r="AA985" s="4">
        <v>9224.4347450912101</v>
      </c>
      <c r="AB985" s="4">
        <v>1965.1491029891799</v>
      </c>
      <c r="AC985" s="4">
        <v>13872.918048335199</v>
      </c>
      <c r="AD985" s="4">
        <v>8018.8933581226502</v>
      </c>
      <c r="AE985" s="4">
        <v>4410.2568214253297</v>
      </c>
      <c r="AF985" s="2" t="s">
        <v>11</v>
      </c>
      <c r="AG985" s="2" t="s">
        <v>11</v>
      </c>
      <c r="AH985" s="2" t="s">
        <v>14</v>
      </c>
      <c r="AI985" s="2" t="s">
        <v>14</v>
      </c>
      <c r="AJ985" s="2" t="s">
        <v>11</v>
      </c>
      <c r="AK985" s="2" t="s">
        <v>15</v>
      </c>
      <c r="AL985" s="2" t="s">
        <v>11</v>
      </c>
      <c r="AM985" s="2" t="s">
        <v>11</v>
      </c>
      <c r="AN985" s="2" t="s">
        <v>15</v>
      </c>
      <c r="AO985" s="2">
        <v>1.8780000000000001E-4</v>
      </c>
      <c r="AP985" s="2">
        <v>2.523E-7</v>
      </c>
      <c r="AQ985" s="2">
        <v>3.57</v>
      </c>
      <c r="AR985" s="2">
        <v>43.51</v>
      </c>
    </row>
    <row r="986" spans="1:44">
      <c r="A986" s="2" t="s">
        <v>157</v>
      </c>
      <c r="B986" s="2" t="s">
        <v>158</v>
      </c>
      <c r="C986" s="2">
        <v>1</v>
      </c>
      <c r="D986" s="2">
        <v>6</v>
      </c>
      <c r="E986" s="2" t="s">
        <v>159</v>
      </c>
      <c r="F986" s="2" t="s">
        <v>160</v>
      </c>
      <c r="G986" s="2" t="s">
        <v>161</v>
      </c>
      <c r="H986" s="2" t="s">
        <v>4428</v>
      </c>
      <c r="I986" s="2">
        <v>1</v>
      </c>
      <c r="J986" s="2">
        <v>2027.00235</v>
      </c>
      <c r="K986" s="3">
        <v>0.66500000000000004</v>
      </c>
      <c r="L986" s="3">
        <v>0.56200000000000006</v>
      </c>
      <c r="M986" s="2">
        <v>0.98495297747303101</v>
      </c>
      <c r="N986" s="2">
        <v>1.9744435059743199E-3</v>
      </c>
      <c r="O986" s="2">
        <v>53.02</v>
      </c>
      <c r="P986" s="2">
        <v>52.54</v>
      </c>
      <c r="Q986" s="2">
        <v>105.4</v>
      </c>
      <c r="R986" s="2">
        <v>124.6</v>
      </c>
      <c r="S986" s="2">
        <v>70</v>
      </c>
      <c r="T986" s="2">
        <v>34.159999999999997</v>
      </c>
      <c r="U986" s="2">
        <v>10.61</v>
      </c>
      <c r="V986" s="2">
        <v>39.840000000000003</v>
      </c>
      <c r="W986" s="4">
        <v>20512.905130166098</v>
      </c>
      <c r="X986" s="4">
        <v>12933.0036199435</v>
      </c>
      <c r="Y986" s="4">
        <v>10933.7914410863</v>
      </c>
      <c r="Z986" s="4">
        <v>15291.642578125</v>
      </c>
      <c r="AA986" s="4">
        <v>15811.3189501343</v>
      </c>
      <c r="AB986" s="4">
        <v>12893.0296324671</v>
      </c>
      <c r="AC986" s="4">
        <v>13767.8094499659</v>
      </c>
      <c r="AD986" s="4">
        <v>8596.8486175172293</v>
      </c>
      <c r="AE986" s="4">
        <v>6332.4315206894998</v>
      </c>
      <c r="AF986" s="2" t="s">
        <v>11</v>
      </c>
      <c r="AG986" s="2" t="s">
        <v>11</v>
      </c>
      <c r="AH986" s="2" t="s">
        <v>11</v>
      </c>
      <c r="AI986" s="2" t="s">
        <v>11</v>
      </c>
      <c r="AJ986" s="2" t="s">
        <v>11</v>
      </c>
      <c r="AK986" s="2" t="s">
        <v>11</v>
      </c>
      <c r="AL986" s="2" t="s">
        <v>14</v>
      </c>
      <c r="AM986" s="2" t="s">
        <v>14</v>
      </c>
      <c r="AN986" s="2" t="s">
        <v>14</v>
      </c>
      <c r="AO986" s="2">
        <v>1.8780000000000001E-4</v>
      </c>
      <c r="AP986" s="2">
        <v>3.3470000000000003E-5</v>
      </c>
      <c r="AQ986" s="2">
        <v>4.13</v>
      </c>
      <c r="AR986" s="2">
        <v>40.25</v>
      </c>
    </row>
    <row r="987" spans="1:44">
      <c r="A987" s="2" t="s">
        <v>4429</v>
      </c>
      <c r="B987" s="2" t="s">
        <v>87</v>
      </c>
      <c r="C987" s="2">
        <v>2</v>
      </c>
      <c r="D987" s="2">
        <v>6</v>
      </c>
      <c r="E987" s="2" t="s">
        <v>4430</v>
      </c>
      <c r="F987" s="2" t="s">
        <v>4431</v>
      </c>
      <c r="G987" s="2" t="s">
        <v>4432</v>
      </c>
      <c r="H987" s="2" t="s">
        <v>4433</v>
      </c>
      <c r="I987" s="2">
        <v>1</v>
      </c>
      <c r="J987" s="2">
        <v>1316.69526</v>
      </c>
      <c r="K987" s="3">
        <v>0.66300000000000003</v>
      </c>
      <c r="L987" s="3">
        <v>1.069</v>
      </c>
      <c r="M987" s="2">
        <v>0.98495297747303101</v>
      </c>
      <c r="N987" s="2">
        <v>0.98465037558220003</v>
      </c>
      <c r="O987" s="2">
        <v>17.23</v>
      </c>
      <c r="P987" s="2">
        <v>35.32</v>
      </c>
      <c r="Q987" s="2">
        <v>125.5</v>
      </c>
      <c r="R987" s="2">
        <v>84.4</v>
      </c>
      <c r="S987" s="2">
        <v>90.1</v>
      </c>
      <c r="T987" s="2">
        <v>12.23</v>
      </c>
      <c r="U987" s="2">
        <v>53.59</v>
      </c>
      <c r="V987" s="2">
        <v>16.28</v>
      </c>
      <c r="W987" s="4">
        <v>9237.9283886678495</v>
      </c>
      <c r="X987" s="4">
        <v>11800.6027191143</v>
      </c>
      <c r="Y987" s="4">
        <v>10429.3176926057</v>
      </c>
      <c r="Z987" s="4">
        <v>2318.7852685953499</v>
      </c>
      <c r="AA987" s="4">
        <v>7009.7792979229198</v>
      </c>
      <c r="AB987" s="4">
        <v>8305.7859359622598</v>
      </c>
      <c r="AC987" s="4">
        <v>5706.0308562473501</v>
      </c>
      <c r="AD987" s="4">
        <v>7490.6804611284797</v>
      </c>
      <c r="AE987" s="4">
        <v>7829.65783038056</v>
      </c>
      <c r="AF987" s="2" t="s">
        <v>11</v>
      </c>
      <c r="AG987" s="2" t="s">
        <v>11</v>
      </c>
      <c r="AH987" s="2" t="s">
        <v>11</v>
      </c>
      <c r="AI987" s="2" t="s">
        <v>11</v>
      </c>
      <c r="AJ987" s="2" t="s">
        <v>11</v>
      </c>
      <c r="AK987" s="2" t="s">
        <v>11</v>
      </c>
      <c r="AL987" s="2" t="s">
        <v>14</v>
      </c>
      <c r="AM987" s="2" t="s">
        <v>14</v>
      </c>
      <c r="AN987" s="2" t="s">
        <v>14</v>
      </c>
      <c r="AO987" s="2">
        <v>1.8780000000000001E-4</v>
      </c>
      <c r="AP987" s="2">
        <v>7.448E-4</v>
      </c>
      <c r="AQ987" s="2">
        <v>2.16</v>
      </c>
      <c r="AR987" s="2">
        <v>41.07</v>
      </c>
    </row>
    <row r="988" spans="1:44">
      <c r="A988" s="2" t="s">
        <v>746</v>
      </c>
      <c r="B988" s="2" t="s">
        <v>54</v>
      </c>
      <c r="C988" s="2">
        <v>2</v>
      </c>
      <c r="D988" s="2">
        <v>9</v>
      </c>
      <c r="E988" s="2" t="s">
        <v>747</v>
      </c>
      <c r="F988" s="2" t="s">
        <v>748</v>
      </c>
      <c r="G988" s="2" t="s">
        <v>749</v>
      </c>
      <c r="H988" s="2" t="s">
        <v>4434</v>
      </c>
      <c r="I988" s="2">
        <v>1</v>
      </c>
      <c r="J988" s="2">
        <v>1928.00584</v>
      </c>
      <c r="K988" s="3">
        <v>0.66100000000000003</v>
      </c>
      <c r="L988" s="3">
        <v>0.98199999999999998</v>
      </c>
      <c r="M988" s="2">
        <v>0.98495297747303101</v>
      </c>
      <c r="N988" s="2">
        <v>0.90070823660373001</v>
      </c>
      <c r="O988" s="2">
        <v>27.27</v>
      </c>
      <c r="P988" s="2">
        <v>24.21</v>
      </c>
      <c r="Q988" s="2">
        <v>123.6</v>
      </c>
      <c r="R988" s="2">
        <v>85.3</v>
      </c>
      <c r="S988" s="2">
        <v>91.1</v>
      </c>
      <c r="T988" s="2">
        <v>25.06</v>
      </c>
      <c r="U988" s="2">
        <v>19.68</v>
      </c>
      <c r="V988" s="2">
        <v>16.12</v>
      </c>
      <c r="W988" s="4">
        <v>35876.204153813902</v>
      </c>
      <c r="X988" s="4">
        <v>57079.214016550402</v>
      </c>
      <c r="Y988" s="4">
        <v>40510.927695801503</v>
      </c>
      <c r="Z988" s="4">
        <v>35426.80859375</v>
      </c>
      <c r="AA988" s="4">
        <v>27948.859195315701</v>
      </c>
      <c r="AB988" s="4">
        <v>24140.030061321599</v>
      </c>
      <c r="AC988" s="4">
        <v>29841.8073716035</v>
      </c>
      <c r="AD988" s="4">
        <v>32818.582787584397</v>
      </c>
      <c r="AE988" s="4">
        <v>23717.547884469401</v>
      </c>
      <c r="AF988" s="2" t="s">
        <v>11</v>
      </c>
      <c r="AG988" s="2" t="s">
        <v>11</v>
      </c>
      <c r="AH988" s="2" t="s">
        <v>11</v>
      </c>
      <c r="AI988" s="2" t="s">
        <v>11</v>
      </c>
      <c r="AJ988" s="2" t="s">
        <v>11</v>
      </c>
      <c r="AK988" s="2" t="s">
        <v>11</v>
      </c>
      <c r="AL988" s="2" t="s">
        <v>11</v>
      </c>
      <c r="AM988" s="2" t="s">
        <v>11</v>
      </c>
      <c r="AN988" s="2" t="s">
        <v>11</v>
      </c>
      <c r="AO988" s="2">
        <v>1.8780000000000001E-4</v>
      </c>
      <c r="AP988" s="2">
        <v>1.9300000000000002E-6</v>
      </c>
      <c r="AQ988" s="2">
        <v>4.6399999999999997</v>
      </c>
      <c r="AR988" s="2">
        <v>33.82</v>
      </c>
    </row>
    <row r="989" spans="1:44">
      <c r="A989" s="2" t="s">
        <v>4435</v>
      </c>
      <c r="B989" s="2" t="s">
        <v>56</v>
      </c>
      <c r="C989" s="2">
        <v>3</v>
      </c>
      <c r="D989" s="2">
        <v>5</v>
      </c>
      <c r="E989" s="2" t="s">
        <v>4436</v>
      </c>
      <c r="F989" s="2" t="s">
        <v>4437</v>
      </c>
      <c r="G989" s="2" t="s">
        <v>4438</v>
      </c>
      <c r="H989" s="2" t="s">
        <v>4439</v>
      </c>
      <c r="I989" s="2">
        <v>1</v>
      </c>
      <c r="J989" s="2">
        <v>1938.03647</v>
      </c>
      <c r="K989" s="3">
        <v>0.66100000000000003</v>
      </c>
      <c r="L989" s="3">
        <v>0.88</v>
      </c>
      <c r="M989" s="2">
        <v>0.98495297747303101</v>
      </c>
      <c r="N989" s="2">
        <v>0.693764124708383</v>
      </c>
      <c r="O989" s="2">
        <v>54.98</v>
      </c>
      <c r="P989" s="2">
        <v>41.37</v>
      </c>
      <c r="Q989" s="2">
        <v>134.69999999999999</v>
      </c>
      <c r="R989" s="2">
        <v>76.3</v>
      </c>
      <c r="S989" s="2">
        <v>89</v>
      </c>
      <c r="T989" s="2">
        <v>58.03</v>
      </c>
      <c r="U989" s="2">
        <v>46.78</v>
      </c>
      <c r="V989" s="2">
        <v>43.04</v>
      </c>
      <c r="W989" s="4">
        <v>11086.9671623223</v>
      </c>
      <c r="X989" s="4">
        <v>12010.832805357701</v>
      </c>
      <c r="Y989" s="4">
        <v>2881.6182920840502</v>
      </c>
      <c r="Z989" s="4">
        <v>6274.0283203125</v>
      </c>
      <c r="AA989" s="4">
        <v>9393.6400487571009</v>
      </c>
      <c r="AB989" s="4">
        <v>3437.9425240177002</v>
      </c>
      <c r="AC989" s="4">
        <v>7656.98076372388</v>
      </c>
      <c r="AD989" s="4">
        <v>7323.0759972382002</v>
      </c>
      <c r="AE989" s="4">
        <v>3025.0351111295799</v>
      </c>
      <c r="AF989" s="2" t="s">
        <v>11</v>
      </c>
      <c r="AG989" s="2" t="s">
        <v>11</v>
      </c>
      <c r="AH989" s="2" t="s">
        <v>14</v>
      </c>
      <c r="AI989" s="2" t="s">
        <v>11</v>
      </c>
      <c r="AJ989" s="2" t="s">
        <v>11</v>
      </c>
      <c r="AK989" s="2" t="s">
        <v>14</v>
      </c>
      <c r="AL989" s="2" t="s">
        <v>11</v>
      </c>
      <c r="AM989" s="2" t="s">
        <v>14</v>
      </c>
      <c r="AN989" s="2" t="s">
        <v>15</v>
      </c>
      <c r="AO989" s="2">
        <v>1.8780000000000001E-4</v>
      </c>
      <c r="AP989" s="2">
        <v>3.2670000000000003E-4</v>
      </c>
      <c r="AQ989" s="2">
        <v>2.31</v>
      </c>
      <c r="AR989" s="2">
        <v>45.35</v>
      </c>
    </row>
    <row r="990" spans="1:44">
      <c r="A990" s="2" t="s">
        <v>4440</v>
      </c>
      <c r="B990" s="2" t="s">
        <v>39</v>
      </c>
      <c r="C990" s="2">
        <v>1</v>
      </c>
      <c r="D990" s="2">
        <v>4</v>
      </c>
      <c r="E990" s="2" t="s">
        <v>4441</v>
      </c>
      <c r="F990" s="2" t="s">
        <v>4442</v>
      </c>
      <c r="G990" s="2" t="s">
        <v>4443</v>
      </c>
      <c r="H990" s="2" t="s">
        <v>4444</v>
      </c>
      <c r="I990" s="2">
        <v>0</v>
      </c>
      <c r="J990" s="2">
        <v>1426.7697599999999</v>
      </c>
      <c r="K990" s="3">
        <v>0.66</v>
      </c>
      <c r="L990" s="3">
        <v>0.88400000000000001</v>
      </c>
      <c r="M990" s="2">
        <v>0.98495297747303101</v>
      </c>
      <c r="N990" s="2">
        <v>0.74538443618372396</v>
      </c>
      <c r="O990" s="2">
        <v>2.4300000000000002</v>
      </c>
      <c r="P990" s="2">
        <v>9.67</v>
      </c>
      <c r="Q990" s="2">
        <v>125.1</v>
      </c>
      <c r="R990" s="2">
        <v>92.1</v>
      </c>
      <c r="S990" s="2">
        <v>82.8</v>
      </c>
      <c r="T990" s="2">
        <v>7.15</v>
      </c>
      <c r="U990" s="2">
        <v>4.09</v>
      </c>
      <c r="V990" s="2">
        <v>8.07</v>
      </c>
      <c r="W990" s="4">
        <v>8683.6263941202596</v>
      </c>
      <c r="X990" s="4">
        <v>7721.4166244365097</v>
      </c>
      <c r="Y990" s="4">
        <v>8828.1339632369309</v>
      </c>
      <c r="Z990" s="4">
        <v>6389.1689453125</v>
      </c>
      <c r="AA990" s="4">
        <v>6586.6029380015898</v>
      </c>
      <c r="AB990" s="4">
        <v>6072.0401334435101</v>
      </c>
      <c r="AC990" s="4">
        <v>5013.3168926950202</v>
      </c>
      <c r="AD990" s="4">
        <v>5823.1673364570797</v>
      </c>
      <c r="AE990" s="4">
        <v>5742.9678180177498</v>
      </c>
      <c r="AF990" s="2" t="s">
        <v>14</v>
      </c>
      <c r="AG990" s="2" t="s">
        <v>14</v>
      </c>
      <c r="AH990" s="2" t="s">
        <v>11</v>
      </c>
      <c r="AI990" s="2" t="s">
        <v>11</v>
      </c>
      <c r="AJ990" s="2" t="s">
        <v>14</v>
      </c>
      <c r="AK990" s="2" t="s">
        <v>11</v>
      </c>
      <c r="AL990" s="2" t="s">
        <v>14</v>
      </c>
      <c r="AM990" s="2" t="s">
        <v>11</v>
      </c>
      <c r="AN990" s="2" t="s">
        <v>14</v>
      </c>
      <c r="AO990" s="2">
        <v>8.3129999999999999E-4</v>
      </c>
      <c r="AP990" s="2">
        <v>4.3109999999999997E-3</v>
      </c>
      <c r="AQ990" s="2">
        <v>1.97</v>
      </c>
      <c r="AR990" s="2">
        <v>43.47</v>
      </c>
    </row>
    <row r="991" spans="1:44">
      <c r="A991" s="2" t="s">
        <v>4445</v>
      </c>
      <c r="B991" s="2" t="s">
        <v>4446</v>
      </c>
      <c r="C991" s="2">
        <v>2</v>
      </c>
      <c r="D991" s="2">
        <v>1</v>
      </c>
      <c r="E991" s="2" t="s">
        <v>92</v>
      </c>
      <c r="F991" s="2" t="s">
        <v>4447</v>
      </c>
      <c r="G991" s="2" t="s">
        <v>4448</v>
      </c>
      <c r="H991" s="2" t="s">
        <v>4449</v>
      </c>
      <c r="I991" s="2">
        <v>1</v>
      </c>
      <c r="J991" s="2">
        <v>1499.77088</v>
      </c>
      <c r="K991" s="3">
        <v>0.65900000000000003</v>
      </c>
      <c r="L991" s="3">
        <v>0.64500000000000002</v>
      </c>
      <c r="M991" s="2">
        <v>0.98495297747303101</v>
      </c>
      <c r="N991" s="2">
        <v>0.129709953332899</v>
      </c>
      <c r="O991" s="2">
        <v>48.67</v>
      </c>
      <c r="P991" s="2">
        <v>28.27</v>
      </c>
      <c r="Q991" s="2">
        <v>121.5</v>
      </c>
      <c r="R991" s="2">
        <v>108.5</v>
      </c>
      <c r="S991" s="2">
        <v>70</v>
      </c>
      <c r="T991" s="2">
        <v>43.57</v>
      </c>
      <c r="U991" s="2">
        <v>18.579999999999998</v>
      </c>
      <c r="V991" s="2">
        <v>26.92</v>
      </c>
      <c r="W991" s="4">
        <v>6212.6939135749199</v>
      </c>
      <c r="X991" s="4">
        <v>5748.2222986570596</v>
      </c>
      <c r="Y991" s="4">
        <v>2392.1327384032202</v>
      </c>
      <c r="Z991" s="4">
        <v>5453.6220703125</v>
      </c>
      <c r="AA991" s="4">
        <v>5135.3952571281898</v>
      </c>
      <c r="AB991" s="4">
        <v>3778.07870381271</v>
      </c>
      <c r="AC991" s="4">
        <v>4093.2767380909299</v>
      </c>
      <c r="AD991" s="4">
        <v>3312.8346779650001</v>
      </c>
      <c r="AE991" s="4">
        <v>2346.3621882590201</v>
      </c>
      <c r="AF991" s="2" t="s">
        <v>11</v>
      </c>
      <c r="AG991" s="2" t="s">
        <v>14</v>
      </c>
      <c r="AH991" s="2" t="s">
        <v>15</v>
      </c>
      <c r="AI991" s="2" t="s">
        <v>14</v>
      </c>
      <c r="AJ991" s="2" t="s">
        <v>14</v>
      </c>
      <c r="AK991" s="2" t="s">
        <v>15</v>
      </c>
      <c r="AL991" s="2" t="s">
        <v>15</v>
      </c>
      <c r="AM991" s="2" t="s">
        <v>14</v>
      </c>
      <c r="AN991" s="2" t="s">
        <v>15</v>
      </c>
      <c r="AO991" s="2">
        <v>1.8780000000000001E-4</v>
      </c>
      <c r="AP991" s="2">
        <v>1.3190000000000001E-3</v>
      </c>
      <c r="AQ991" s="2">
        <v>2.69</v>
      </c>
      <c r="AR991" s="2">
        <v>56.64</v>
      </c>
    </row>
    <row r="992" spans="1:44">
      <c r="A992" s="2" t="s">
        <v>4450</v>
      </c>
      <c r="B992" s="2" t="s">
        <v>32</v>
      </c>
      <c r="C992" s="2">
        <v>1</v>
      </c>
      <c r="D992" s="2">
        <v>9</v>
      </c>
      <c r="E992" s="2" t="s">
        <v>4451</v>
      </c>
      <c r="F992" s="2" t="s">
        <v>4452</v>
      </c>
      <c r="G992" s="2" t="s">
        <v>4453</v>
      </c>
      <c r="H992" s="2" t="s">
        <v>4454</v>
      </c>
      <c r="I992" s="2">
        <v>2</v>
      </c>
      <c r="J992" s="2">
        <v>1815.9091599999999</v>
      </c>
      <c r="K992" s="3">
        <v>0.65800000000000003</v>
      </c>
      <c r="L992" s="3">
        <v>1.0029999999999999</v>
      </c>
      <c r="M992" s="2">
        <v>0.98495297747303101</v>
      </c>
      <c r="N992" s="2">
        <v>0.92301782110432695</v>
      </c>
      <c r="O992" s="2">
        <v>12.23</v>
      </c>
      <c r="P992" s="2">
        <v>9.34</v>
      </c>
      <c r="Q992" s="2">
        <v>137.30000000000001</v>
      </c>
      <c r="R992" s="2">
        <v>78.8</v>
      </c>
      <c r="S992" s="2">
        <v>83.9</v>
      </c>
      <c r="T992" s="2">
        <v>10.7</v>
      </c>
      <c r="U992" s="2">
        <v>10.95</v>
      </c>
      <c r="V992" s="2">
        <v>9.92</v>
      </c>
      <c r="W992" s="4">
        <v>133440.30821266701</v>
      </c>
      <c r="X992" s="4">
        <v>140296.542179007</v>
      </c>
      <c r="Y992" s="4">
        <v>113673.988264627</v>
      </c>
      <c r="Z992" s="4">
        <v>76656.9453125</v>
      </c>
      <c r="AA992" s="4">
        <v>92088.119393322195</v>
      </c>
      <c r="AB992" s="4">
        <v>76504.999263158403</v>
      </c>
      <c r="AC992" s="4">
        <v>76117.919808446793</v>
      </c>
      <c r="AD992" s="4">
        <v>92361.145402380003</v>
      </c>
      <c r="AE992" s="4">
        <v>81565.253117037995</v>
      </c>
      <c r="AF992" s="2" t="s">
        <v>11</v>
      </c>
      <c r="AG992" s="2" t="s">
        <v>11</v>
      </c>
      <c r="AH992" s="2" t="s">
        <v>11</v>
      </c>
      <c r="AI992" s="2" t="s">
        <v>11</v>
      </c>
      <c r="AJ992" s="2" t="s">
        <v>11</v>
      </c>
      <c r="AK992" s="2" t="s">
        <v>11</v>
      </c>
      <c r="AL992" s="2" t="s">
        <v>11</v>
      </c>
      <c r="AM992" s="2" t="s">
        <v>11</v>
      </c>
      <c r="AN992" s="2" t="s">
        <v>14</v>
      </c>
      <c r="AO992" s="2">
        <v>1.8780000000000001E-4</v>
      </c>
      <c r="AP992" s="2">
        <v>3.365E-8</v>
      </c>
      <c r="AQ992" s="2">
        <v>4.66</v>
      </c>
      <c r="AR992" s="2">
        <v>38.21</v>
      </c>
    </row>
    <row r="993" spans="1:44">
      <c r="A993" s="2" t="s">
        <v>4455</v>
      </c>
      <c r="B993" s="2" t="s">
        <v>54</v>
      </c>
      <c r="C993" s="2">
        <v>4</v>
      </c>
      <c r="D993" s="2">
        <v>2</v>
      </c>
      <c r="E993" s="2" t="s">
        <v>4456</v>
      </c>
      <c r="F993" s="2" t="s">
        <v>4457</v>
      </c>
      <c r="G993" s="2" t="s">
        <v>4458</v>
      </c>
      <c r="H993" s="2" t="s">
        <v>4459</v>
      </c>
      <c r="I993" s="2">
        <v>1</v>
      </c>
      <c r="J993" s="2">
        <v>2261.0866700000001</v>
      </c>
      <c r="K993" s="3">
        <v>0.65700000000000003</v>
      </c>
      <c r="L993" s="3">
        <v>0.83099999999999996</v>
      </c>
      <c r="M993" s="2">
        <v>0.98495297747303101</v>
      </c>
      <c r="N993" s="2">
        <v>0.60953518196330703</v>
      </c>
      <c r="O993" s="2">
        <v>28.17</v>
      </c>
      <c r="P993" s="2">
        <v>22.86</v>
      </c>
      <c r="Q993" s="2">
        <v>113.7</v>
      </c>
      <c r="R993" s="2">
        <v>94</v>
      </c>
      <c r="S993" s="2">
        <v>92.3</v>
      </c>
      <c r="T993" s="2">
        <v>23.77</v>
      </c>
      <c r="U993" s="2">
        <v>11.67</v>
      </c>
      <c r="V993" s="2">
        <v>17.329999999999998</v>
      </c>
      <c r="W993" s="4">
        <v>6892.6745484612102</v>
      </c>
      <c r="X993" s="4">
        <v>9645.1740972886691</v>
      </c>
      <c r="Y993" s="4">
        <v>6244.7602284912</v>
      </c>
      <c r="Z993" s="4">
        <v>6853.82763671875</v>
      </c>
      <c r="AA993" s="4">
        <v>5576.8508463954804</v>
      </c>
      <c r="AB993" s="4">
        <v>5696.1799292442702</v>
      </c>
      <c r="AC993" s="4">
        <v>5594.4351464092897</v>
      </c>
      <c r="AD993" s="4">
        <v>4105.6455332965197</v>
      </c>
      <c r="AE993" s="4">
        <v>5693.2878341509504</v>
      </c>
      <c r="AF993" s="2" t="s">
        <v>11</v>
      </c>
      <c r="AG993" s="2" t="s">
        <v>14</v>
      </c>
      <c r="AH993" s="2" t="s">
        <v>14</v>
      </c>
      <c r="AI993" s="2" t="s">
        <v>11</v>
      </c>
      <c r="AJ993" s="2" t="s">
        <v>14</v>
      </c>
      <c r="AK993" s="2" t="s">
        <v>14</v>
      </c>
      <c r="AL993" s="2" t="s">
        <v>14</v>
      </c>
      <c r="AM993" s="2" t="s">
        <v>14</v>
      </c>
      <c r="AN993" s="2" t="s">
        <v>14</v>
      </c>
      <c r="AO993" s="2">
        <v>1.8780000000000001E-4</v>
      </c>
      <c r="AP993" s="2">
        <v>2.427E-5</v>
      </c>
      <c r="AQ993" s="2">
        <v>3.55</v>
      </c>
      <c r="AR993" s="2">
        <v>41.19</v>
      </c>
    </row>
    <row r="994" spans="1:44">
      <c r="A994" s="2" t="s">
        <v>4460</v>
      </c>
      <c r="B994" s="2" t="s">
        <v>58</v>
      </c>
      <c r="C994" s="2">
        <v>1</v>
      </c>
      <c r="D994" s="2">
        <v>6</v>
      </c>
      <c r="E994" s="2" t="s">
        <v>1038</v>
      </c>
      <c r="F994" s="2" t="s">
        <v>4461</v>
      </c>
      <c r="G994" s="2" t="s">
        <v>4462</v>
      </c>
      <c r="H994" s="2" t="s">
        <v>1041</v>
      </c>
      <c r="I994" s="2">
        <v>1</v>
      </c>
      <c r="J994" s="2">
        <v>1418.74605</v>
      </c>
      <c r="K994" s="3">
        <v>0.65700000000000003</v>
      </c>
      <c r="L994" s="3">
        <v>0.85399999999999998</v>
      </c>
      <c r="M994" s="2">
        <v>0.98495297747303101</v>
      </c>
      <c r="N994" s="2">
        <v>0.56465437640350002</v>
      </c>
      <c r="O994" s="2">
        <v>46.18</v>
      </c>
      <c r="P994" s="2">
        <v>62.6</v>
      </c>
      <c r="Q994" s="2">
        <v>115.5</v>
      </c>
      <c r="R994" s="2">
        <v>108.6</v>
      </c>
      <c r="S994" s="2">
        <v>75.900000000000006</v>
      </c>
      <c r="T994" s="2">
        <v>45.41</v>
      </c>
      <c r="U994" s="2">
        <v>63.43</v>
      </c>
      <c r="V994" s="2">
        <v>56.13</v>
      </c>
      <c r="W994" s="4">
        <v>11512.528094126001</v>
      </c>
      <c r="X994" s="4">
        <v>8778.3043219271403</v>
      </c>
      <c r="Y994" s="4">
        <v>4181.91365225758</v>
      </c>
      <c r="Z994" s="4">
        <v>8255.408203125</v>
      </c>
      <c r="AA994" s="4">
        <v>9607.1641081427006</v>
      </c>
      <c r="AB994" s="4">
        <v>1818.9317465658901</v>
      </c>
      <c r="AC994" s="4">
        <v>8200.4979450033898</v>
      </c>
      <c r="AD994" s="4">
        <v>5765.9622489520398</v>
      </c>
      <c r="AE994" s="4">
        <v>2190.7342526454099</v>
      </c>
      <c r="AF994" s="2" t="s">
        <v>11</v>
      </c>
      <c r="AG994" s="2" t="s">
        <v>11</v>
      </c>
      <c r="AH994" s="2" t="s">
        <v>14</v>
      </c>
      <c r="AI994" s="2" t="s">
        <v>11</v>
      </c>
      <c r="AJ994" s="2" t="s">
        <v>11</v>
      </c>
      <c r="AK994" s="2" t="s">
        <v>15</v>
      </c>
      <c r="AL994" s="2" t="s">
        <v>11</v>
      </c>
      <c r="AM994" s="2" t="s">
        <v>11</v>
      </c>
      <c r="AN994" s="2" t="s">
        <v>15</v>
      </c>
      <c r="AO994" s="2">
        <v>1.8780000000000001E-4</v>
      </c>
      <c r="AP994" s="2">
        <v>9.1819999999999998E-5</v>
      </c>
      <c r="AQ994" s="2">
        <v>2.0099999999999998</v>
      </c>
      <c r="AR994" s="2">
        <v>49.71</v>
      </c>
    </row>
    <row r="995" spans="1:44">
      <c r="A995" s="2" t="s">
        <v>1170</v>
      </c>
      <c r="B995" s="2" t="s">
        <v>3228</v>
      </c>
      <c r="C995" s="2">
        <v>3</v>
      </c>
      <c r="D995" s="2">
        <v>14</v>
      </c>
      <c r="E995" s="2" t="s">
        <v>1054</v>
      </c>
      <c r="F995" s="2" t="s">
        <v>1172</v>
      </c>
      <c r="G995" s="2" t="s">
        <v>1725</v>
      </c>
      <c r="H995" s="2" t="s">
        <v>1054</v>
      </c>
      <c r="I995" s="2">
        <v>2</v>
      </c>
      <c r="J995" s="2">
        <v>2485.1996100000001</v>
      </c>
      <c r="K995" s="3">
        <v>0.65700000000000003</v>
      </c>
      <c r="L995" s="3">
        <v>0.90500000000000003</v>
      </c>
      <c r="M995" s="2">
        <v>0.98495297747303101</v>
      </c>
      <c r="N995" s="2">
        <v>0.67927692344972002</v>
      </c>
      <c r="O995" s="2">
        <v>137.94</v>
      </c>
      <c r="P995" s="2">
        <v>106.42</v>
      </c>
      <c r="Q995" s="2">
        <v>125.9</v>
      </c>
      <c r="R995" s="2">
        <v>91.4</v>
      </c>
      <c r="S995" s="2">
        <v>82.7</v>
      </c>
      <c r="T995" s="2">
        <v>107.55</v>
      </c>
      <c r="U995" s="2">
        <v>88.83</v>
      </c>
      <c r="V995" s="2">
        <v>113.69</v>
      </c>
      <c r="W995" s="4">
        <v>166672.97191007901</v>
      </c>
      <c r="X995" s="4">
        <v>59617.705916179497</v>
      </c>
      <c r="Y995" s="4">
        <v>4149.4316060337496</v>
      </c>
      <c r="Z995" s="4">
        <v>74326.806152343794</v>
      </c>
      <c r="AA995" s="4">
        <v>43269.131678709004</v>
      </c>
      <c r="AB995" s="4">
        <v>3065.0928802579201</v>
      </c>
      <c r="AC995" s="4">
        <v>126639.11709103901</v>
      </c>
      <c r="AD995" s="4">
        <v>39148.461913282001</v>
      </c>
      <c r="AE995" s="4">
        <v>2505.2507656702501</v>
      </c>
      <c r="AF995" s="2" t="s">
        <v>11</v>
      </c>
      <c r="AG995" s="2" t="s">
        <v>11</v>
      </c>
      <c r="AH995" s="2" t="s">
        <v>15</v>
      </c>
      <c r="AI995" s="2" t="s">
        <v>11</v>
      </c>
      <c r="AJ995" s="2" t="s">
        <v>11</v>
      </c>
      <c r="AK995" s="2" t="s">
        <v>15</v>
      </c>
      <c r="AL995" s="2" t="s">
        <v>11</v>
      </c>
      <c r="AM995" s="2" t="s">
        <v>14</v>
      </c>
      <c r="AN995" s="2" t="s">
        <v>15</v>
      </c>
      <c r="AO995" s="2">
        <v>1.8780000000000001E-4</v>
      </c>
      <c r="AP995" s="2">
        <v>6.6750000000000002E-10</v>
      </c>
      <c r="AQ995" s="2">
        <v>5.22</v>
      </c>
      <c r="AR995" s="2">
        <v>40.36</v>
      </c>
    </row>
    <row r="996" spans="1:44">
      <c r="A996" s="2" t="s">
        <v>4463</v>
      </c>
      <c r="B996" s="2" t="s">
        <v>74</v>
      </c>
      <c r="C996" s="2">
        <v>1</v>
      </c>
      <c r="D996" s="2">
        <v>8</v>
      </c>
      <c r="E996" s="2" t="s">
        <v>4464</v>
      </c>
      <c r="F996" s="2" t="s">
        <v>4465</v>
      </c>
      <c r="G996" s="2" t="s">
        <v>4466</v>
      </c>
      <c r="H996" s="2" t="s">
        <v>4467</v>
      </c>
      <c r="I996" s="2">
        <v>1</v>
      </c>
      <c r="J996" s="2">
        <v>2043.0004200000001</v>
      </c>
      <c r="K996" s="3">
        <v>0.65500000000000003</v>
      </c>
      <c r="L996" s="3">
        <v>1.4570000000000001</v>
      </c>
      <c r="M996" s="2">
        <v>0.98495297747303101</v>
      </c>
      <c r="N996" s="2">
        <v>0.49400141268959202</v>
      </c>
      <c r="O996" s="2">
        <v>90.53</v>
      </c>
      <c r="P996" s="2">
        <v>63.06</v>
      </c>
      <c r="Q996" s="2">
        <v>142.9</v>
      </c>
      <c r="R996" s="2">
        <v>63.5</v>
      </c>
      <c r="S996" s="2">
        <v>93.6</v>
      </c>
      <c r="T996" s="2">
        <v>45.14</v>
      </c>
      <c r="U996" s="2">
        <v>20.86</v>
      </c>
      <c r="V996" s="2">
        <v>67.59</v>
      </c>
      <c r="W996" s="4">
        <v>41822.315132375901</v>
      </c>
      <c r="X996" s="4">
        <v>40007.441065325802</v>
      </c>
      <c r="Y996" s="4">
        <v>15578.4386195937</v>
      </c>
      <c r="Z996" s="4">
        <v>17766.0361328125</v>
      </c>
      <c r="AA996" s="4">
        <v>19160.7339048959</v>
      </c>
      <c r="AB996" s="4">
        <v>12620.356662385901</v>
      </c>
      <c r="AC996" s="4">
        <v>27919.045403532</v>
      </c>
      <c r="AD996" s="4">
        <v>26210.421364641901</v>
      </c>
      <c r="AE996" s="4">
        <v>4307.5142948439598</v>
      </c>
      <c r="AF996" s="2" t="s">
        <v>11</v>
      </c>
      <c r="AG996" s="2" t="s">
        <v>11</v>
      </c>
      <c r="AH996" s="2" t="s">
        <v>14</v>
      </c>
      <c r="AI996" s="2" t="s">
        <v>11</v>
      </c>
      <c r="AJ996" s="2" t="s">
        <v>11</v>
      </c>
      <c r="AK996" s="2" t="s">
        <v>11</v>
      </c>
      <c r="AL996" s="2" t="s">
        <v>11</v>
      </c>
      <c r="AM996" s="2" t="s">
        <v>11</v>
      </c>
      <c r="AN996" s="2" t="s">
        <v>14</v>
      </c>
      <c r="AO996" s="2">
        <v>1.8780000000000001E-4</v>
      </c>
      <c r="AP996" s="2">
        <v>1.8070000000000001E-5</v>
      </c>
      <c r="AQ996" s="2">
        <v>3.74</v>
      </c>
      <c r="AR996" s="2">
        <v>43.49</v>
      </c>
    </row>
    <row r="997" spans="1:44">
      <c r="A997" s="2" t="s">
        <v>4468</v>
      </c>
      <c r="B997" s="2" t="s">
        <v>27</v>
      </c>
      <c r="C997" s="2">
        <v>2</v>
      </c>
      <c r="D997" s="2">
        <v>5</v>
      </c>
      <c r="E997" s="2" t="s">
        <v>4469</v>
      </c>
      <c r="F997" s="2" t="s">
        <v>4470</v>
      </c>
      <c r="G997" s="2" t="s">
        <v>4471</v>
      </c>
      <c r="H997" s="2" t="s">
        <v>4472</v>
      </c>
      <c r="I997" s="2">
        <v>1</v>
      </c>
      <c r="J997" s="2">
        <v>1089.5179599999999</v>
      </c>
      <c r="K997" s="3">
        <v>0.65400000000000003</v>
      </c>
      <c r="L997" s="3">
        <v>0.70899999999999996</v>
      </c>
      <c r="M997" s="2">
        <v>0.98495297747303101</v>
      </c>
      <c r="N997" s="2">
        <v>0.16463154869070901</v>
      </c>
      <c r="O997" s="2">
        <v>25.43</v>
      </c>
      <c r="P997" s="2">
        <v>23.26</v>
      </c>
      <c r="Q997" s="2">
        <v>116.5</v>
      </c>
      <c r="R997" s="2">
        <v>107.4</v>
      </c>
      <c r="S997" s="2">
        <v>76.2</v>
      </c>
      <c r="T997" s="2">
        <v>29.37</v>
      </c>
      <c r="U997" s="2">
        <v>16.22</v>
      </c>
      <c r="V997" s="2">
        <v>11.65</v>
      </c>
      <c r="W997" s="4">
        <v>8246.5691174841904</v>
      </c>
      <c r="X997" s="4">
        <v>9806.8004312326902</v>
      </c>
      <c r="Y997" s="4">
        <v>14353.7922842761</v>
      </c>
      <c r="Z997" s="4">
        <v>7535.59814453125</v>
      </c>
      <c r="AA997" s="4">
        <v>9040.8720245179902</v>
      </c>
      <c r="AB997" s="4">
        <v>10459.3730609632</v>
      </c>
      <c r="AC997" s="4">
        <v>6911.8995908453899</v>
      </c>
      <c r="AD997" s="4">
        <v>6413.3386714992002</v>
      </c>
      <c r="AE997" s="4">
        <v>5474.3226658609401</v>
      </c>
      <c r="AF997" s="2" t="s">
        <v>11</v>
      </c>
      <c r="AG997" s="2" t="s">
        <v>11</v>
      </c>
      <c r="AH997" s="2" t="s">
        <v>11</v>
      </c>
      <c r="AI997" s="2" t="s">
        <v>11</v>
      </c>
      <c r="AJ997" s="2" t="s">
        <v>11</v>
      </c>
      <c r="AK997" s="2" t="s">
        <v>14</v>
      </c>
      <c r="AL997" s="2" t="s">
        <v>14</v>
      </c>
      <c r="AM997" s="2" t="s">
        <v>14</v>
      </c>
      <c r="AN997" s="2" t="s">
        <v>14</v>
      </c>
      <c r="AO997" s="2">
        <v>7.1270000000000003E-4</v>
      </c>
      <c r="AP997" s="2">
        <v>4.0239999999999998E-3</v>
      </c>
      <c r="AQ997" s="2">
        <v>1.93</v>
      </c>
      <c r="AR997" s="2">
        <v>27.6</v>
      </c>
    </row>
    <row r="998" spans="1:44">
      <c r="A998" s="2" t="s">
        <v>4473</v>
      </c>
      <c r="B998" s="2" t="s">
        <v>4474</v>
      </c>
      <c r="C998" s="2">
        <v>3</v>
      </c>
      <c r="D998" s="2">
        <v>1</v>
      </c>
      <c r="E998" s="2" t="s">
        <v>1307</v>
      </c>
      <c r="F998" s="2" t="s">
        <v>4475</v>
      </c>
      <c r="G998" s="2" t="s">
        <v>4476</v>
      </c>
      <c r="H998" s="2" t="s">
        <v>1310</v>
      </c>
      <c r="I998" s="2">
        <v>1</v>
      </c>
      <c r="J998" s="2">
        <v>1721.76217</v>
      </c>
      <c r="K998" s="3">
        <v>0.65300000000000002</v>
      </c>
      <c r="L998" s="3">
        <v>0.73099999999999998</v>
      </c>
      <c r="M998" s="2">
        <v>0.98426872861196302</v>
      </c>
      <c r="N998" s="2">
        <v>0.40556280843162701</v>
      </c>
      <c r="O998" s="2">
        <v>16.87</v>
      </c>
      <c r="P998" s="2">
        <v>19.04</v>
      </c>
      <c r="Q998" s="2">
        <v>115.6</v>
      </c>
      <c r="R998" s="2">
        <v>106.5</v>
      </c>
      <c r="S998" s="2">
        <v>77.900000000000006</v>
      </c>
      <c r="T998" s="2">
        <v>29.52</v>
      </c>
      <c r="U998" s="2">
        <v>10.5</v>
      </c>
      <c r="V998" s="2">
        <v>28.18</v>
      </c>
      <c r="W998" s="4">
        <v>4082.4219239741501</v>
      </c>
      <c r="X998" s="4">
        <v>3730.2477614743598</v>
      </c>
      <c r="Y998" s="4">
        <v>6291.0455830320197</v>
      </c>
      <c r="Z998" s="4">
        <v>3760.6162109375</v>
      </c>
      <c r="AA998" s="4">
        <v>4242.7017303374896</v>
      </c>
      <c r="AB998" s="4">
        <v>3447.2306030795498</v>
      </c>
      <c r="AC998" s="4">
        <v>4073.6483050517099</v>
      </c>
      <c r="AD998" s="4">
        <v>2435.7496322245202</v>
      </c>
      <c r="AE998" s="4">
        <v>2748.5129423189101</v>
      </c>
      <c r="AF998" s="2" t="s">
        <v>14</v>
      </c>
      <c r="AG998" s="2" t="s">
        <v>14</v>
      </c>
      <c r="AH998" s="2" t="s">
        <v>11</v>
      </c>
      <c r="AI998" s="2" t="s">
        <v>14</v>
      </c>
      <c r="AJ998" s="2" t="s">
        <v>14</v>
      </c>
      <c r="AK998" s="2" t="s">
        <v>14</v>
      </c>
      <c r="AL998" s="2" t="s">
        <v>14</v>
      </c>
      <c r="AM998" s="2" t="s">
        <v>15</v>
      </c>
      <c r="AN998" s="2" t="s">
        <v>15</v>
      </c>
      <c r="AO998" s="2">
        <v>1.8780000000000001E-4</v>
      </c>
      <c r="AP998" s="2">
        <v>2.855E-4</v>
      </c>
      <c r="AQ998" s="2">
        <v>2.3199999999999998</v>
      </c>
      <c r="AR998" s="2">
        <v>26.8</v>
      </c>
    </row>
    <row r="999" spans="1:44">
      <c r="A999" s="2" t="s">
        <v>78</v>
      </c>
      <c r="B999" s="2" t="s">
        <v>54</v>
      </c>
      <c r="C999" s="2">
        <v>1</v>
      </c>
      <c r="D999" s="2">
        <v>6</v>
      </c>
      <c r="E999" s="2" t="s">
        <v>79</v>
      </c>
      <c r="F999" s="2" t="s">
        <v>80</v>
      </c>
      <c r="G999" s="2" t="s">
        <v>81</v>
      </c>
      <c r="H999" s="2" t="s">
        <v>4477</v>
      </c>
      <c r="I999" s="2">
        <v>1</v>
      </c>
      <c r="J999" s="2">
        <v>1534.73588</v>
      </c>
      <c r="K999" s="3">
        <v>0.65300000000000002</v>
      </c>
      <c r="L999" s="3">
        <v>1.26</v>
      </c>
      <c r="M999" s="2">
        <v>0.98426872861196302</v>
      </c>
      <c r="N999" s="2">
        <v>0.90346999625031998</v>
      </c>
      <c r="O999" s="2">
        <v>30.79</v>
      </c>
      <c r="P999" s="2">
        <v>60.79</v>
      </c>
      <c r="Q999" s="2">
        <v>135.69999999999999</v>
      </c>
      <c r="R999" s="2">
        <v>72.7</v>
      </c>
      <c r="S999" s="2">
        <v>91.6</v>
      </c>
      <c r="T999" s="2">
        <v>54.24</v>
      </c>
      <c r="U999" s="2">
        <v>35.58</v>
      </c>
      <c r="V999" s="2">
        <v>56.41</v>
      </c>
      <c r="W999" s="4">
        <v>28652.058404025898</v>
      </c>
      <c r="X999" s="4">
        <v>22940.027907134499</v>
      </c>
      <c r="Y999" s="4">
        <v>7851.8588003396098</v>
      </c>
      <c r="Z999" s="4">
        <v>13473.5126953125</v>
      </c>
      <c r="AA999" s="4">
        <v>12289.5097661901</v>
      </c>
      <c r="AB999" s="4">
        <v>6362.5425437537297</v>
      </c>
      <c r="AC999" s="4">
        <v>18697.6136582988</v>
      </c>
      <c r="AD999" s="4">
        <v>15482.4001788071</v>
      </c>
      <c r="AE999" s="4">
        <v>4728.7852676377997</v>
      </c>
      <c r="AF999" s="2" t="s">
        <v>11</v>
      </c>
      <c r="AG999" s="2" t="s">
        <v>11</v>
      </c>
      <c r="AH999" s="2" t="s">
        <v>14</v>
      </c>
      <c r="AI999" s="2" t="s">
        <v>11</v>
      </c>
      <c r="AJ999" s="2" t="s">
        <v>11</v>
      </c>
      <c r="AK999" s="2" t="s">
        <v>14</v>
      </c>
      <c r="AL999" s="2" t="s">
        <v>11</v>
      </c>
      <c r="AM999" s="2" t="s">
        <v>11</v>
      </c>
      <c r="AN999" s="2" t="s">
        <v>15</v>
      </c>
      <c r="AO999" s="2">
        <v>1.8780000000000001E-4</v>
      </c>
      <c r="AP999" s="2">
        <v>2.119E-6</v>
      </c>
      <c r="AQ999" s="2">
        <v>2.65</v>
      </c>
      <c r="AR999" s="2">
        <v>46.52</v>
      </c>
    </row>
    <row r="1000" spans="1:44">
      <c r="A1000" s="2" t="s">
        <v>4478</v>
      </c>
      <c r="B1000" s="2" t="s">
        <v>27</v>
      </c>
      <c r="C1000" s="2">
        <v>1</v>
      </c>
      <c r="D1000" s="2">
        <v>2</v>
      </c>
      <c r="E1000" s="2" t="s">
        <v>2793</v>
      </c>
      <c r="F1000" s="2" t="s">
        <v>4479</v>
      </c>
      <c r="G1000" s="2" t="s">
        <v>4480</v>
      </c>
      <c r="H1000" s="2" t="s">
        <v>2796</v>
      </c>
      <c r="I1000" s="2">
        <v>1</v>
      </c>
      <c r="J1000" s="2">
        <v>1227.7129500000001</v>
      </c>
      <c r="K1000" s="3">
        <v>0.65200000000000002</v>
      </c>
      <c r="L1000" s="3">
        <v>0.81799999999999995</v>
      </c>
      <c r="M1000" s="2">
        <v>0.98369347567300203</v>
      </c>
      <c r="N1000" s="2">
        <v>0.56200214012388705</v>
      </c>
      <c r="O1000" s="2">
        <v>19.18</v>
      </c>
      <c r="P1000" s="2">
        <v>26.9</v>
      </c>
      <c r="Q1000" s="2">
        <v>130.30000000000001</v>
      </c>
      <c r="R1000" s="2">
        <v>84.9</v>
      </c>
      <c r="S1000" s="2">
        <v>84.9</v>
      </c>
      <c r="T1000" s="2">
        <v>4.6500000000000004</v>
      </c>
      <c r="U1000" s="2">
        <v>20.87</v>
      </c>
      <c r="V1000" s="2">
        <v>18.260000000000002</v>
      </c>
      <c r="W1000" s="4">
        <v>7413.6331993107397</v>
      </c>
      <c r="X1000" s="4">
        <v>7826.7452059863099</v>
      </c>
      <c r="Y1000" s="4">
        <v>8136.3808281947804</v>
      </c>
      <c r="Z1000" s="4">
        <v>5100.16796875</v>
      </c>
      <c r="AA1000" s="4">
        <v>7156.4840914577399</v>
      </c>
      <c r="AB1000" s="4">
        <v>5044.6546117057096</v>
      </c>
      <c r="AC1000" s="4">
        <v>4039.7060560329801</v>
      </c>
      <c r="AD1000" s="4">
        <v>5099.5328684612696</v>
      </c>
      <c r="AE1000" s="4">
        <v>5857.1463405951599</v>
      </c>
      <c r="AF1000" s="2" t="s">
        <v>11</v>
      </c>
      <c r="AG1000" s="2" t="s">
        <v>14</v>
      </c>
      <c r="AH1000" s="2" t="s">
        <v>11</v>
      </c>
      <c r="AI1000" s="2" t="s">
        <v>14</v>
      </c>
      <c r="AJ1000" s="2" t="s">
        <v>14</v>
      </c>
      <c r="AK1000" s="2" t="s">
        <v>14</v>
      </c>
      <c r="AL1000" s="2" t="s">
        <v>14</v>
      </c>
      <c r="AM1000" s="2" t="s">
        <v>14</v>
      </c>
      <c r="AN1000" s="2" t="s">
        <v>14</v>
      </c>
      <c r="AO1000" s="2">
        <v>3.0309999999999999E-4</v>
      </c>
      <c r="AP1000" s="2">
        <v>1.5679999999999999E-3</v>
      </c>
      <c r="AQ1000" s="2">
        <v>1.89</v>
      </c>
      <c r="AR1000" s="2">
        <v>44.06</v>
      </c>
    </row>
    <row r="1001" spans="1:44">
      <c r="A1001" s="2" t="s">
        <v>4481</v>
      </c>
      <c r="B1001" s="2" t="s">
        <v>466</v>
      </c>
      <c r="C1001" s="2">
        <v>1</v>
      </c>
      <c r="D1001" s="2">
        <v>9</v>
      </c>
      <c r="E1001" s="2" t="s">
        <v>4482</v>
      </c>
      <c r="F1001" s="2" t="s">
        <v>4483</v>
      </c>
      <c r="G1001" s="2" t="s">
        <v>4484</v>
      </c>
      <c r="H1001" s="2" t="s">
        <v>4485</v>
      </c>
      <c r="I1001" s="2">
        <v>1</v>
      </c>
      <c r="J1001" s="2">
        <v>1708.8621599999999</v>
      </c>
      <c r="K1001" s="3">
        <v>0.65100000000000002</v>
      </c>
      <c r="L1001" s="3">
        <v>1.0860000000000001</v>
      </c>
      <c r="M1001" s="2">
        <v>0.98225407760030203</v>
      </c>
      <c r="N1001" s="2">
        <v>0.98564548472771496</v>
      </c>
      <c r="O1001" s="2">
        <v>29.57</v>
      </c>
      <c r="P1001" s="2">
        <v>15.7</v>
      </c>
      <c r="Q1001" s="2">
        <v>133.30000000000001</v>
      </c>
      <c r="R1001" s="2">
        <v>79.900000000000006</v>
      </c>
      <c r="S1001" s="2">
        <v>86.8</v>
      </c>
      <c r="T1001" s="2">
        <v>14.77</v>
      </c>
      <c r="U1001" s="2">
        <v>8.41</v>
      </c>
      <c r="V1001" s="2">
        <v>29.18</v>
      </c>
      <c r="W1001" s="4">
        <v>51019.595260900103</v>
      </c>
      <c r="X1001" s="4">
        <v>39035.264964532398</v>
      </c>
      <c r="Y1001" s="4">
        <v>40905.9032873428</v>
      </c>
      <c r="Z1001" s="4">
        <v>27425.494140625</v>
      </c>
      <c r="AA1001" s="4">
        <v>24521.3304961545</v>
      </c>
      <c r="AB1001" s="4">
        <v>23319.2456900379</v>
      </c>
      <c r="AC1001" s="4">
        <v>26631.664529647202</v>
      </c>
      <c r="AD1001" s="4">
        <v>41491.319741156403</v>
      </c>
      <c r="AE1001" s="4">
        <v>25068.689053495898</v>
      </c>
      <c r="AF1001" s="2" t="s">
        <v>11</v>
      </c>
      <c r="AG1001" s="2" t="s">
        <v>11</v>
      </c>
      <c r="AH1001" s="2" t="s">
        <v>11</v>
      </c>
      <c r="AI1001" s="2" t="s">
        <v>11</v>
      </c>
      <c r="AJ1001" s="2" t="s">
        <v>11</v>
      </c>
      <c r="AK1001" s="2" t="s">
        <v>11</v>
      </c>
      <c r="AL1001" s="2" t="s">
        <v>11</v>
      </c>
      <c r="AM1001" s="2" t="s">
        <v>14</v>
      </c>
      <c r="AN1001" s="2" t="s">
        <v>11</v>
      </c>
      <c r="AO1001" s="2">
        <v>1.8780000000000001E-4</v>
      </c>
      <c r="AP1001" s="2">
        <v>7.7239999999999992E-6</v>
      </c>
      <c r="AQ1001" s="2">
        <v>3.12</v>
      </c>
      <c r="AR1001" s="2">
        <v>33.68</v>
      </c>
    </row>
    <row r="1002" spans="1:44">
      <c r="A1002" s="2" t="s">
        <v>112</v>
      </c>
      <c r="B1002" s="2" t="s">
        <v>22</v>
      </c>
      <c r="C1002" s="2">
        <v>2</v>
      </c>
      <c r="D1002" s="2">
        <v>8</v>
      </c>
      <c r="E1002" s="2" t="s">
        <v>113</v>
      </c>
      <c r="F1002" s="2" t="s">
        <v>114</v>
      </c>
      <c r="G1002" s="2" t="s">
        <v>115</v>
      </c>
      <c r="H1002" s="2" t="s">
        <v>4486</v>
      </c>
      <c r="I1002" s="2">
        <v>1</v>
      </c>
      <c r="J1002" s="2">
        <v>1440.7667799999999</v>
      </c>
      <c r="K1002" s="3">
        <v>0.65</v>
      </c>
      <c r="L1002" s="3">
        <v>1.0269999999999999</v>
      </c>
      <c r="M1002" s="2">
        <v>0.97896308578711599</v>
      </c>
      <c r="N1002" s="2">
        <v>0.96092616389491203</v>
      </c>
      <c r="O1002" s="2">
        <v>29</v>
      </c>
      <c r="P1002" s="2">
        <v>39.119999999999997</v>
      </c>
      <c r="Q1002" s="2">
        <v>119.3</v>
      </c>
      <c r="R1002" s="2">
        <v>89</v>
      </c>
      <c r="S1002" s="2">
        <v>91.6</v>
      </c>
      <c r="T1002" s="2">
        <v>22.09</v>
      </c>
      <c r="U1002" s="2">
        <v>31.88</v>
      </c>
      <c r="V1002" s="2">
        <v>21.07</v>
      </c>
      <c r="W1002" s="4">
        <v>46449.358823166003</v>
      </c>
      <c r="X1002" s="4">
        <v>59969.044601769601</v>
      </c>
      <c r="Y1002" s="4">
        <v>38850.524343830599</v>
      </c>
      <c r="Z1002" s="4">
        <v>34651.03515625</v>
      </c>
      <c r="AA1002" s="4">
        <v>24607.540977329099</v>
      </c>
      <c r="AB1002" s="4">
        <v>47183.5904815986</v>
      </c>
      <c r="AC1002" s="4">
        <v>35661.765181042902</v>
      </c>
      <c r="AD1002" s="4">
        <v>25265.614126427499</v>
      </c>
      <c r="AE1002" s="4">
        <v>38551.971018599499</v>
      </c>
      <c r="AF1002" s="2" t="s">
        <v>11</v>
      </c>
      <c r="AG1002" s="2" t="s">
        <v>11</v>
      </c>
      <c r="AH1002" s="2" t="s">
        <v>14</v>
      </c>
      <c r="AI1002" s="2" t="s">
        <v>11</v>
      </c>
      <c r="AJ1002" s="2" t="s">
        <v>11</v>
      </c>
      <c r="AK1002" s="2" t="s">
        <v>11</v>
      </c>
      <c r="AL1002" s="2" t="s">
        <v>11</v>
      </c>
      <c r="AM1002" s="2" t="s">
        <v>11</v>
      </c>
      <c r="AN1002" s="2" t="s">
        <v>11</v>
      </c>
      <c r="AO1002" s="2">
        <v>1.8780000000000001E-4</v>
      </c>
      <c r="AP1002" s="2">
        <v>2.9940000000000001E-4</v>
      </c>
      <c r="AQ1002" s="2">
        <v>2.2200000000000002</v>
      </c>
      <c r="AR1002" s="2">
        <v>36.15</v>
      </c>
    </row>
    <row r="1003" spans="1:44">
      <c r="A1003" s="2" t="s">
        <v>4487</v>
      </c>
      <c r="B1003" s="2" t="s">
        <v>58</v>
      </c>
      <c r="C1003" s="2">
        <v>1</v>
      </c>
      <c r="D1003" s="2">
        <v>2</v>
      </c>
      <c r="E1003" s="2" t="s">
        <v>4488</v>
      </c>
      <c r="F1003" s="2" t="s">
        <v>4489</v>
      </c>
      <c r="G1003" s="2" t="s">
        <v>4490</v>
      </c>
      <c r="H1003" s="2" t="s">
        <v>4491</v>
      </c>
      <c r="I1003" s="2">
        <v>1</v>
      </c>
      <c r="J1003" s="2">
        <v>1538.7671800000001</v>
      </c>
      <c r="K1003" s="3">
        <v>0.65</v>
      </c>
      <c r="L1003" s="3">
        <v>0.97399999999999998</v>
      </c>
      <c r="M1003" s="2">
        <v>0.97896308578711599</v>
      </c>
      <c r="N1003" s="2">
        <v>0.88080138568919297</v>
      </c>
      <c r="O1003" s="2">
        <v>19.34</v>
      </c>
      <c r="P1003" s="2">
        <v>11.32</v>
      </c>
      <c r="Q1003" s="2">
        <v>134.30000000000001</v>
      </c>
      <c r="R1003" s="2">
        <v>85.4</v>
      </c>
      <c r="S1003" s="2">
        <v>80.3</v>
      </c>
      <c r="T1003" s="2">
        <v>7.59</v>
      </c>
      <c r="U1003" s="2">
        <v>4.6500000000000004</v>
      </c>
      <c r="V1003" s="2">
        <v>26.21</v>
      </c>
      <c r="W1003" s="4">
        <v>15614.159804605601</v>
      </c>
      <c r="X1003" s="4">
        <v>15945.2801474113</v>
      </c>
      <c r="Y1003" s="4">
        <v>13812.5736872376</v>
      </c>
      <c r="Z1003" s="4">
        <v>10065.2216796875</v>
      </c>
      <c r="AA1003" s="4">
        <v>9924.4435691499293</v>
      </c>
      <c r="AB1003" s="4">
        <v>9220.6995556068905</v>
      </c>
      <c r="AC1003" s="4">
        <v>9337.7082917441694</v>
      </c>
      <c r="AD1003" s="4">
        <v>14046.4300945221</v>
      </c>
      <c r="AE1003" s="4">
        <v>8980.9913862301491</v>
      </c>
      <c r="AF1003" s="2" t="s">
        <v>14</v>
      </c>
      <c r="AG1003" s="2" t="s">
        <v>14</v>
      </c>
      <c r="AH1003" s="2" t="s">
        <v>14</v>
      </c>
      <c r="AI1003" s="2" t="s">
        <v>11</v>
      </c>
      <c r="AJ1003" s="2" t="s">
        <v>11</v>
      </c>
      <c r="AK1003" s="2" t="s">
        <v>14</v>
      </c>
      <c r="AL1003" s="2" t="s">
        <v>14</v>
      </c>
      <c r="AM1003" s="2" t="s">
        <v>14</v>
      </c>
      <c r="AN1003" s="2" t="s">
        <v>14</v>
      </c>
      <c r="AO1003" s="2">
        <v>2.3800000000000002E-3</v>
      </c>
      <c r="AP1003" s="2">
        <v>1.899E-2</v>
      </c>
      <c r="AQ1003" s="2">
        <v>2.1</v>
      </c>
      <c r="AR1003" s="2">
        <v>43.03</v>
      </c>
    </row>
    <row r="1004" spans="1:44">
      <c r="A1004" s="2" t="s">
        <v>4492</v>
      </c>
      <c r="B1004" s="2" t="s">
        <v>22</v>
      </c>
      <c r="C1004" s="2">
        <v>2</v>
      </c>
      <c r="D1004" s="2">
        <v>8</v>
      </c>
      <c r="E1004" s="2" t="s">
        <v>4493</v>
      </c>
      <c r="F1004" s="2" t="s">
        <v>4494</v>
      </c>
      <c r="G1004" s="2" t="s">
        <v>4495</v>
      </c>
      <c r="H1004" s="2" t="s">
        <v>4496</v>
      </c>
      <c r="I1004" s="2">
        <v>1</v>
      </c>
      <c r="J1004" s="2">
        <v>1496.8579</v>
      </c>
      <c r="K1004" s="3">
        <v>0.65</v>
      </c>
      <c r="L1004" s="3">
        <v>1.0009999999999999</v>
      </c>
      <c r="M1004" s="2">
        <v>0.97896308578711599</v>
      </c>
      <c r="N1004" s="2">
        <v>0.92301782110432695</v>
      </c>
      <c r="O1004" s="2">
        <v>36.270000000000003</v>
      </c>
      <c r="P1004" s="2">
        <v>57.99</v>
      </c>
      <c r="Q1004" s="2">
        <v>130.5</v>
      </c>
      <c r="R1004" s="2">
        <v>84.7</v>
      </c>
      <c r="S1004" s="2">
        <v>84.8</v>
      </c>
      <c r="T1004" s="2">
        <v>44.65</v>
      </c>
      <c r="U1004" s="2">
        <v>34.82</v>
      </c>
      <c r="V1004" s="2">
        <v>57.48</v>
      </c>
      <c r="W1004" s="4">
        <v>14869.647857379099</v>
      </c>
      <c r="X1004" s="4">
        <v>15451.402455764601</v>
      </c>
      <c r="Y1004" s="4">
        <v>5850.4769508523696</v>
      </c>
      <c r="Z1004" s="4">
        <v>9647.9052734375</v>
      </c>
      <c r="AA1004" s="4">
        <v>10351.1834033175</v>
      </c>
      <c r="AB1004" s="4">
        <v>5008.9662718622703</v>
      </c>
      <c r="AC1004" s="4">
        <v>12433.5468094931</v>
      </c>
      <c r="AD1004" s="4">
        <v>9660.97564616616</v>
      </c>
      <c r="AE1004" s="4">
        <v>3053.9740759761798</v>
      </c>
      <c r="AF1004" s="2" t="s">
        <v>11</v>
      </c>
      <c r="AG1004" s="2" t="s">
        <v>11</v>
      </c>
      <c r="AH1004" s="2" t="s">
        <v>11</v>
      </c>
      <c r="AI1004" s="2" t="s">
        <v>11</v>
      </c>
      <c r="AJ1004" s="2" t="s">
        <v>11</v>
      </c>
      <c r="AK1004" s="2" t="s">
        <v>11</v>
      </c>
      <c r="AL1004" s="2" t="s">
        <v>11</v>
      </c>
      <c r="AM1004" s="2" t="s">
        <v>11</v>
      </c>
      <c r="AN1004" s="2" t="s">
        <v>15</v>
      </c>
      <c r="AO1004" s="2">
        <v>1.8780000000000001E-4</v>
      </c>
      <c r="AP1004" s="2">
        <v>2.3440000000000001E-4</v>
      </c>
      <c r="AQ1004" s="2">
        <v>2.56</v>
      </c>
      <c r="AR1004" s="2">
        <v>52.11</v>
      </c>
    </row>
    <row r="1005" spans="1:44">
      <c r="A1005" s="2" t="s">
        <v>4497</v>
      </c>
      <c r="B1005" s="2" t="s">
        <v>22</v>
      </c>
      <c r="C1005" s="2">
        <v>3</v>
      </c>
      <c r="D1005" s="2">
        <v>6</v>
      </c>
      <c r="E1005" s="2" t="s">
        <v>4498</v>
      </c>
      <c r="F1005" s="2" t="s">
        <v>4499</v>
      </c>
      <c r="G1005" s="2" t="s">
        <v>4500</v>
      </c>
      <c r="H1005" s="2" t="s">
        <v>4501</v>
      </c>
      <c r="I1005" s="2">
        <v>1</v>
      </c>
      <c r="J1005" s="2">
        <v>1796.99388</v>
      </c>
      <c r="K1005" s="3">
        <v>0.64900000000000002</v>
      </c>
      <c r="L1005" s="3">
        <v>0.93100000000000005</v>
      </c>
      <c r="M1005" s="2">
        <v>0.97896308578711599</v>
      </c>
      <c r="N1005" s="2">
        <v>0.83641386378708604</v>
      </c>
      <c r="O1005" s="2">
        <v>30.33</v>
      </c>
      <c r="P1005" s="2">
        <v>63.5</v>
      </c>
      <c r="Q1005" s="2">
        <v>133.30000000000001</v>
      </c>
      <c r="R1005" s="2">
        <v>86.3</v>
      </c>
      <c r="S1005" s="2">
        <v>80.3</v>
      </c>
      <c r="T1005" s="2">
        <v>39.1</v>
      </c>
      <c r="U1005" s="2">
        <v>52.78</v>
      </c>
      <c r="V1005" s="2">
        <v>46.33</v>
      </c>
      <c r="W1005" s="4">
        <v>9044.4593349778606</v>
      </c>
      <c r="X1005" s="4">
        <v>9082.4143223914107</v>
      </c>
      <c r="Y1005" s="4">
        <v>4055.7760853160498</v>
      </c>
      <c r="Z1005" s="4">
        <v>5855.8681640625</v>
      </c>
      <c r="AA1005" s="4">
        <v>8363.8887044816893</v>
      </c>
      <c r="AB1005" s="4">
        <v>2500.43188895508</v>
      </c>
      <c r="AC1005" s="4">
        <v>7382.6384182579604</v>
      </c>
      <c r="AD1005" s="4">
        <v>5450.1505318239197</v>
      </c>
      <c r="AE1005" s="4">
        <v>2633.4083955398301</v>
      </c>
      <c r="AF1005" s="2" t="s">
        <v>11</v>
      </c>
      <c r="AG1005" s="2" t="s">
        <v>11</v>
      </c>
      <c r="AH1005" s="2" t="s">
        <v>15</v>
      </c>
      <c r="AI1005" s="2" t="s">
        <v>11</v>
      </c>
      <c r="AJ1005" s="2" t="s">
        <v>11</v>
      </c>
      <c r="AK1005" s="2" t="s">
        <v>15</v>
      </c>
      <c r="AL1005" s="2" t="s">
        <v>11</v>
      </c>
      <c r="AM1005" s="2" t="s">
        <v>11</v>
      </c>
      <c r="AN1005" s="2" t="s">
        <v>15</v>
      </c>
      <c r="AO1005" s="2">
        <v>1.8780000000000001E-4</v>
      </c>
      <c r="AP1005" s="2">
        <v>4.2870000000000001E-4</v>
      </c>
      <c r="AQ1005" s="2">
        <v>2.44</v>
      </c>
      <c r="AR1005" s="2">
        <v>50.19</v>
      </c>
    </row>
    <row r="1006" spans="1:44">
      <c r="A1006" s="2" t="s">
        <v>287</v>
      </c>
      <c r="B1006" s="2" t="s">
        <v>22</v>
      </c>
      <c r="C1006" s="2">
        <v>1</v>
      </c>
      <c r="D1006" s="2">
        <v>7</v>
      </c>
      <c r="E1006" s="2" t="s">
        <v>288</v>
      </c>
      <c r="F1006" s="2" t="s">
        <v>289</v>
      </c>
      <c r="G1006" s="2" t="s">
        <v>290</v>
      </c>
      <c r="H1006" s="2" t="s">
        <v>4502</v>
      </c>
      <c r="I1006" s="2">
        <v>1</v>
      </c>
      <c r="J1006" s="2">
        <v>1428.73442</v>
      </c>
      <c r="K1006" s="3">
        <v>0.64900000000000002</v>
      </c>
      <c r="L1006" s="3">
        <v>1.171</v>
      </c>
      <c r="M1006" s="2">
        <v>0.97896308578711599</v>
      </c>
      <c r="N1006" s="2">
        <v>0.96751638647120697</v>
      </c>
      <c r="O1006" s="2">
        <v>57.51</v>
      </c>
      <c r="P1006" s="2">
        <v>42.6</v>
      </c>
      <c r="Q1006" s="2">
        <v>139.19999999999999</v>
      </c>
      <c r="R1006" s="2">
        <v>74.099999999999994</v>
      </c>
      <c r="S1006" s="2">
        <v>86.7</v>
      </c>
      <c r="T1006" s="2">
        <v>46.84</v>
      </c>
      <c r="U1006" s="2">
        <v>42.77</v>
      </c>
      <c r="V1006" s="2">
        <v>27.31</v>
      </c>
      <c r="W1006" s="4">
        <v>12125.147064909699</v>
      </c>
      <c r="X1006" s="4">
        <v>10680.763893023601</v>
      </c>
      <c r="Y1006" s="4">
        <v>4205.8727310349796</v>
      </c>
      <c r="Z1006" s="4">
        <v>7974.85986328125</v>
      </c>
      <c r="AA1006" s="4">
        <v>5683.1726320233802</v>
      </c>
      <c r="AB1006" s="4">
        <v>3176.4659809733398</v>
      </c>
      <c r="AC1006" s="4">
        <v>7866.1807341529702</v>
      </c>
      <c r="AD1006" s="4">
        <v>6654.4181777106796</v>
      </c>
      <c r="AE1006" s="4">
        <v>4457.7709063252296</v>
      </c>
      <c r="AF1006" s="2" t="s">
        <v>11</v>
      </c>
      <c r="AG1006" s="2" t="s">
        <v>11</v>
      </c>
      <c r="AH1006" s="2" t="s">
        <v>14</v>
      </c>
      <c r="AI1006" s="2" t="s">
        <v>11</v>
      </c>
      <c r="AJ1006" s="2" t="s">
        <v>11</v>
      </c>
      <c r="AK1006" s="2" t="s">
        <v>11</v>
      </c>
      <c r="AL1006" s="2" t="s">
        <v>11</v>
      </c>
      <c r="AM1006" s="2" t="s">
        <v>11</v>
      </c>
      <c r="AN1006" s="2" t="s">
        <v>15</v>
      </c>
      <c r="AO1006" s="2">
        <v>1.8780000000000001E-4</v>
      </c>
      <c r="AP1006" s="2">
        <v>1.929E-4</v>
      </c>
      <c r="AQ1006" s="2">
        <v>2.5</v>
      </c>
      <c r="AR1006" s="2">
        <v>47.6</v>
      </c>
    </row>
    <row r="1007" spans="1:44">
      <c r="A1007" s="2" t="s">
        <v>3666</v>
      </c>
      <c r="B1007" s="2" t="s">
        <v>22</v>
      </c>
      <c r="C1007" s="2">
        <v>3</v>
      </c>
      <c r="D1007" s="2">
        <v>9</v>
      </c>
      <c r="E1007" s="2" t="s">
        <v>3667</v>
      </c>
      <c r="F1007" s="2" t="s">
        <v>3668</v>
      </c>
      <c r="G1007" s="2" t="s">
        <v>3669</v>
      </c>
      <c r="H1007" s="2" t="s">
        <v>3670</v>
      </c>
      <c r="I1007" s="2">
        <v>1</v>
      </c>
      <c r="J1007" s="2">
        <v>1940.99323</v>
      </c>
      <c r="K1007" s="3">
        <v>0.64900000000000002</v>
      </c>
      <c r="L1007" s="3">
        <v>1.1020000000000001</v>
      </c>
      <c r="M1007" s="2">
        <v>0.97896308578711599</v>
      </c>
      <c r="N1007" s="2">
        <v>0.99534341064134702</v>
      </c>
      <c r="O1007" s="2">
        <v>63.92</v>
      </c>
      <c r="P1007" s="2">
        <v>79.34</v>
      </c>
      <c r="Q1007" s="2">
        <v>143.30000000000001</v>
      </c>
      <c r="R1007" s="2">
        <v>63.8</v>
      </c>
      <c r="S1007" s="2">
        <v>92.9</v>
      </c>
      <c r="T1007" s="2">
        <v>79.47</v>
      </c>
      <c r="U1007" s="2">
        <v>59.22</v>
      </c>
      <c r="V1007" s="2">
        <v>65.97</v>
      </c>
      <c r="W1007" s="4">
        <v>27093.121079599601</v>
      </c>
      <c r="X1007" s="4">
        <v>18931.082721929899</v>
      </c>
      <c r="Y1007" s="4">
        <v>2096.3578149155601</v>
      </c>
      <c r="Z1007" s="4">
        <v>12942.479980468799</v>
      </c>
      <c r="AA1007" s="4">
        <v>8430.77338127234</v>
      </c>
      <c r="AB1007" s="4">
        <v>3235.2517818435699</v>
      </c>
      <c r="AC1007" s="4">
        <v>12280.4107684726</v>
      </c>
      <c r="AD1007" s="4">
        <v>14265.522857759301</v>
      </c>
      <c r="AE1007" s="4">
        <v>2388.2231057095801</v>
      </c>
      <c r="AF1007" s="2" t="s">
        <v>11</v>
      </c>
      <c r="AG1007" s="2" t="s">
        <v>11</v>
      </c>
      <c r="AH1007" s="2" t="s">
        <v>15</v>
      </c>
      <c r="AI1007" s="2" t="s">
        <v>11</v>
      </c>
      <c r="AJ1007" s="2" t="s">
        <v>11</v>
      </c>
      <c r="AK1007" s="2" t="s">
        <v>15</v>
      </c>
      <c r="AL1007" s="2" t="s">
        <v>11</v>
      </c>
      <c r="AM1007" s="2" t="s">
        <v>11</v>
      </c>
      <c r="AN1007" s="2" t="s">
        <v>15</v>
      </c>
      <c r="AO1007" s="2">
        <v>1.8780000000000001E-4</v>
      </c>
      <c r="AP1007" s="2">
        <v>4.2370000000000002E-7</v>
      </c>
      <c r="AQ1007" s="2">
        <v>3.25</v>
      </c>
      <c r="AR1007" s="2">
        <v>48.1</v>
      </c>
    </row>
    <row r="1008" spans="1:44">
      <c r="A1008" s="2" t="s">
        <v>4503</v>
      </c>
      <c r="B1008" s="2" t="s">
        <v>22</v>
      </c>
      <c r="C1008" s="2">
        <v>1</v>
      </c>
      <c r="D1008" s="2">
        <v>9</v>
      </c>
      <c r="E1008" s="2" t="s">
        <v>4504</v>
      </c>
      <c r="F1008" s="2" t="s">
        <v>4505</v>
      </c>
      <c r="G1008" s="2" t="s">
        <v>4506</v>
      </c>
      <c r="H1008" s="2" t="s">
        <v>4507</v>
      </c>
      <c r="I1008" s="2">
        <v>1</v>
      </c>
      <c r="J1008" s="2">
        <v>1839.9269200000001</v>
      </c>
      <c r="K1008" s="3">
        <v>0.64800000000000002</v>
      </c>
      <c r="L1008" s="3">
        <v>0.61899999999999999</v>
      </c>
      <c r="M1008" s="2">
        <v>0.97896308578711599</v>
      </c>
      <c r="N1008" s="2">
        <v>3.5322863148487003E-2</v>
      </c>
      <c r="O1008" s="2">
        <v>37.22</v>
      </c>
      <c r="P1008" s="2">
        <v>27.6</v>
      </c>
      <c r="Q1008" s="2">
        <v>124.2</v>
      </c>
      <c r="R1008" s="2">
        <v>110.6</v>
      </c>
      <c r="S1008" s="2">
        <v>65.2</v>
      </c>
      <c r="T1008" s="2">
        <v>25.6</v>
      </c>
      <c r="U1008" s="2">
        <v>9.51</v>
      </c>
      <c r="V1008" s="2">
        <v>35.28</v>
      </c>
      <c r="W1008" s="4">
        <v>7007.8301249861697</v>
      </c>
      <c r="X1008" s="4">
        <v>8767.3248376232805</v>
      </c>
      <c r="Y1008" s="4">
        <v>11642.130952592301</v>
      </c>
      <c r="Z1008" s="4">
        <v>7336.69775390625</v>
      </c>
      <c r="AA1008" s="4">
        <v>8822.6770552344897</v>
      </c>
      <c r="AB1008" s="4">
        <v>7806.1181682747701</v>
      </c>
      <c r="AC1008" s="4">
        <v>4540.1786079288304</v>
      </c>
      <c r="AD1008" s="4">
        <v>8078.6578215688496</v>
      </c>
      <c r="AE1008" s="4">
        <v>4602.8747858688603</v>
      </c>
      <c r="AF1008" s="2" t="s">
        <v>11</v>
      </c>
      <c r="AG1008" s="2" t="s">
        <v>11</v>
      </c>
      <c r="AH1008" s="2" t="s">
        <v>11</v>
      </c>
      <c r="AI1008" s="2" t="s">
        <v>11</v>
      </c>
      <c r="AJ1008" s="2" t="s">
        <v>11</v>
      </c>
      <c r="AK1008" s="2" t="s">
        <v>11</v>
      </c>
      <c r="AL1008" s="2" t="s">
        <v>11</v>
      </c>
      <c r="AM1008" s="2" t="s">
        <v>11</v>
      </c>
      <c r="AN1008" s="2" t="s">
        <v>11</v>
      </c>
      <c r="AO1008" s="2">
        <v>1.8780000000000001E-4</v>
      </c>
      <c r="AP1008" s="2">
        <v>1.7330000000000001E-4</v>
      </c>
      <c r="AQ1008" s="2">
        <v>2.0499999999999998</v>
      </c>
      <c r="AR1008" s="2">
        <v>38.4</v>
      </c>
    </row>
    <row r="1009" spans="1:44">
      <c r="A1009" s="2" t="s">
        <v>4508</v>
      </c>
      <c r="B1009" s="2" t="s">
        <v>58</v>
      </c>
      <c r="C1009" s="2">
        <v>1</v>
      </c>
      <c r="D1009" s="2">
        <v>2</v>
      </c>
      <c r="E1009" s="2" t="s">
        <v>4509</v>
      </c>
      <c r="F1009" s="2" t="s">
        <v>4510</v>
      </c>
      <c r="G1009" s="2" t="s">
        <v>4511</v>
      </c>
      <c r="H1009" s="2" t="s">
        <v>4512</v>
      </c>
      <c r="I1009" s="2">
        <v>1</v>
      </c>
      <c r="J1009" s="2">
        <v>1264.6506899999999</v>
      </c>
      <c r="K1009" s="3">
        <v>0.64700000000000002</v>
      </c>
      <c r="L1009" s="3">
        <v>0.86199999999999999</v>
      </c>
      <c r="M1009" s="2">
        <v>0.97896308578711599</v>
      </c>
      <c r="N1009" s="2">
        <v>0.68213814066497602</v>
      </c>
      <c r="O1009" s="2">
        <v>23.34</v>
      </c>
      <c r="P1009" s="2">
        <v>24.05</v>
      </c>
      <c r="Q1009" s="2">
        <v>127.5</v>
      </c>
      <c r="R1009" s="2">
        <v>94.1</v>
      </c>
      <c r="S1009" s="2">
        <v>78.400000000000006</v>
      </c>
      <c r="T1009" s="2">
        <v>9.16</v>
      </c>
      <c r="U1009" s="2">
        <v>9.5399999999999991</v>
      </c>
      <c r="V1009" s="2">
        <v>32.270000000000003</v>
      </c>
      <c r="W1009" s="4">
        <v>8233.97612510402</v>
      </c>
      <c r="X1009" s="4">
        <v>9061.8340300574091</v>
      </c>
      <c r="Y1009" s="4">
        <v>7547.5376797912504</v>
      </c>
      <c r="Z1009" s="4">
        <v>6076.76904296875</v>
      </c>
      <c r="AA1009" s="4">
        <v>5665.5003024413099</v>
      </c>
      <c r="AB1009" s="4">
        <v>6830.6552784158603</v>
      </c>
      <c r="AC1009" s="4">
        <v>5067.3467683968902</v>
      </c>
      <c r="AD1009" s="4">
        <v>8390.3024751906305</v>
      </c>
      <c r="AE1009" s="4">
        <v>4884.8955001665199</v>
      </c>
      <c r="AF1009" s="2" t="s">
        <v>14</v>
      </c>
      <c r="AG1009" s="2" t="s">
        <v>14</v>
      </c>
      <c r="AH1009" s="2" t="s">
        <v>14</v>
      </c>
      <c r="AI1009" s="2" t="s">
        <v>14</v>
      </c>
      <c r="AJ1009" s="2" t="s">
        <v>11</v>
      </c>
      <c r="AK1009" s="2" t="s">
        <v>11</v>
      </c>
      <c r="AL1009" s="2" t="s">
        <v>14</v>
      </c>
      <c r="AM1009" s="2" t="s">
        <v>14</v>
      </c>
      <c r="AN1009" s="2" t="s">
        <v>14</v>
      </c>
      <c r="AO1009" s="2">
        <v>1.8780000000000001E-4</v>
      </c>
      <c r="AP1009" s="2">
        <v>1.1950000000000001E-3</v>
      </c>
      <c r="AQ1009" s="2">
        <v>2.3199999999999998</v>
      </c>
      <c r="AR1009" s="2">
        <v>42.85</v>
      </c>
    </row>
    <row r="1010" spans="1:44">
      <c r="A1010" s="2" t="s">
        <v>4513</v>
      </c>
      <c r="B1010" s="2" t="s">
        <v>87</v>
      </c>
      <c r="C1010" s="2">
        <v>1</v>
      </c>
      <c r="D1010" s="2">
        <v>4</v>
      </c>
      <c r="E1010" s="2" t="s">
        <v>294</v>
      </c>
      <c r="F1010" s="2" t="s">
        <v>4514</v>
      </c>
      <c r="G1010" s="2" t="s">
        <v>4515</v>
      </c>
      <c r="H1010" s="2" t="s">
        <v>4516</v>
      </c>
      <c r="I1010" s="2">
        <v>2</v>
      </c>
      <c r="J1010" s="2">
        <v>1622.8318999999999</v>
      </c>
      <c r="K1010" s="3">
        <v>0.64700000000000002</v>
      </c>
      <c r="L1010" s="3">
        <v>0.94799999999999995</v>
      </c>
      <c r="M1010" s="2">
        <v>0.97896308578711599</v>
      </c>
      <c r="N1010" s="2">
        <v>0.88208932652670502</v>
      </c>
      <c r="O1010" s="2">
        <v>5.44</v>
      </c>
      <c r="P1010" s="2">
        <v>16.05</v>
      </c>
      <c r="Q1010" s="2">
        <v>132.6</v>
      </c>
      <c r="R1010" s="2">
        <v>84.5</v>
      </c>
      <c r="S1010" s="2">
        <v>82.9</v>
      </c>
      <c r="T1010" s="2">
        <v>12.58</v>
      </c>
      <c r="U1010" s="2">
        <v>13.67</v>
      </c>
      <c r="V1010" s="2">
        <v>10.74</v>
      </c>
      <c r="W1010" s="4">
        <v>10333.1278965335</v>
      </c>
      <c r="X1010" s="4">
        <v>10312.3998787896</v>
      </c>
      <c r="Y1010" s="4">
        <v>8226.5457295133092</v>
      </c>
      <c r="Z1010" s="4">
        <v>6574.08251953125</v>
      </c>
      <c r="AA1010" s="4">
        <v>5729.3396733876598</v>
      </c>
      <c r="AB1010" s="4">
        <v>7535.7138809665703</v>
      </c>
      <c r="AC1010" s="4">
        <v>6682.5322112775302</v>
      </c>
      <c r="AD1010" s="4">
        <v>6446.02427169771</v>
      </c>
      <c r="AE1010" s="4">
        <v>5431.43106501285</v>
      </c>
      <c r="AF1010" s="2" t="s">
        <v>11</v>
      </c>
      <c r="AG1010" s="2" t="s">
        <v>11</v>
      </c>
      <c r="AH1010" s="2" t="s">
        <v>14</v>
      </c>
      <c r="AI1010" s="2" t="s">
        <v>11</v>
      </c>
      <c r="AJ1010" s="2" t="s">
        <v>11</v>
      </c>
      <c r="AK1010" s="2" t="s">
        <v>14</v>
      </c>
      <c r="AL1010" s="2" t="s">
        <v>14</v>
      </c>
      <c r="AM1010" s="2" t="s">
        <v>14</v>
      </c>
      <c r="AN1010" s="2" t="s">
        <v>14</v>
      </c>
      <c r="AO1010" s="2">
        <v>3.0309999999999999E-4</v>
      </c>
      <c r="AP1010" s="2">
        <v>1.4610000000000001E-3</v>
      </c>
      <c r="AQ1010" s="2">
        <v>2.75</v>
      </c>
      <c r="AR1010" s="2">
        <v>20.28</v>
      </c>
    </row>
    <row r="1011" spans="1:44">
      <c r="A1011" s="2" t="s">
        <v>4517</v>
      </c>
      <c r="B1011" s="2" t="s">
        <v>36</v>
      </c>
      <c r="C1011" s="2">
        <v>1</v>
      </c>
      <c r="D1011" s="2">
        <v>9</v>
      </c>
      <c r="E1011" s="2" t="s">
        <v>4518</v>
      </c>
      <c r="F1011" s="2" t="s">
        <v>4519</v>
      </c>
      <c r="G1011" s="2" t="s">
        <v>4520</v>
      </c>
      <c r="H1011" s="2" t="s">
        <v>4521</v>
      </c>
      <c r="I1011" s="2">
        <v>1</v>
      </c>
      <c r="J1011" s="2">
        <v>1860.8895299999999</v>
      </c>
      <c r="K1011" s="3">
        <v>0.64600000000000002</v>
      </c>
      <c r="L1011" s="3">
        <v>1.1759999999999999</v>
      </c>
      <c r="M1011" s="2">
        <v>0.97896308578711599</v>
      </c>
      <c r="N1011" s="2">
        <v>0.97378032980673002</v>
      </c>
      <c r="O1011" s="2">
        <v>34.270000000000003</v>
      </c>
      <c r="P1011" s="2">
        <v>33.119999999999997</v>
      </c>
      <c r="Q1011" s="2">
        <v>140.30000000000001</v>
      </c>
      <c r="R1011" s="2">
        <v>73.599999999999994</v>
      </c>
      <c r="S1011" s="2">
        <v>86.1</v>
      </c>
      <c r="T1011" s="2">
        <v>35.54</v>
      </c>
      <c r="U1011" s="2">
        <v>30.67</v>
      </c>
      <c r="V1011" s="2">
        <v>32.659999999999997</v>
      </c>
      <c r="W1011" s="4">
        <v>41066.331109142397</v>
      </c>
      <c r="X1011" s="4">
        <v>47963.950265718799</v>
      </c>
      <c r="Y1011" s="4">
        <v>22438.692352326601</v>
      </c>
      <c r="Z1011" s="4">
        <v>21547.875</v>
      </c>
      <c r="AA1011" s="4">
        <v>25159.720792873301</v>
      </c>
      <c r="AB1011" s="4">
        <v>13215.6080417757</v>
      </c>
      <c r="AC1011" s="4">
        <v>31006.005729616401</v>
      </c>
      <c r="AD1011" s="4">
        <v>25184.224796574701</v>
      </c>
      <c r="AE1011" s="4">
        <v>15543.662074829699</v>
      </c>
      <c r="AF1011" s="2" t="s">
        <v>11</v>
      </c>
      <c r="AG1011" s="2" t="s">
        <v>11</v>
      </c>
      <c r="AH1011" s="2" t="s">
        <v>11</v>
      </c>
      <c r="AI1011" s="2" t="s">
        <v>11</v>
      </c>
      <c r="AJ1011" s="2" t="s">
        <v>11</v>
      </c>
      <c r="AK1011" s="2" t="s">
        <v>11</v>
      </c>
      <c r="AL1011" s="2" t="s">
        <v>11</v>
      </c>
      <c r="AM1011" s="2" t="s">
        <v>11</v>
      </c>
      <c r="AN1011" s="2" t="s">
        <v>11</v>
      </c>
      <c r="AO1011" s="2">
        <v>1.8780000000000001E-4</v>
      </c>
      <c r="AP1011" s="2">
        <v>2.7089999999999998E-6</v>
      </c>
      <c r="AQ1011" s="2">
        <v>3.1</v>
      </c>
      <c r="AR1011" s="2">
        <v>45.87</v>
      </c>
    </row>
    <row r="1012" spans="1:44">
      <c r="A1012" s="2" t="s">
        <v>640</v>
      </c>
      <c r="B1012" s="2" t="s">
        <v>291</v>
      </c>
      <c r="C1012" s="2">
        <v>4</v>
      </c>
      <c r="D1012" s="2">
        <v>4</v>
      </c>
      <c r="E1012" s="2" t="s">
        <v>1302</v>
      </c>
      <c r="F1012" s="2" t="s">
        <v>1303</v>
      </c>
      <c r="G1012" s="2" t="s">
        <v>1304</v>
      </c>
      <c r="H1012" s="2" t="s">
        <v>1305</v>
      </c>
      <c r="I1012" s="2">
        <v>1</v>
      </c>
      <c r="J1012" s="2">
        <v>3731.8519900000001</v>
      </c>
      <c r="K1012" s="3">
        <v>0.64500000000000002</v>
      </c>
      <c r="L1012" s="3">
        <v>1.052</v>
      </c>
      <c r="M1012" s="2">
        <v>0.97896308578711599</v>
      </c>
      <c r="N1012" s="2">
        <v>0.96751638647120697</v>
      </c>
      <c r="O1012" s="2">
        <v>141.22</v>
      </c>
      <c r="P1012" s="2">
        <v>123.38</v>
      </c>
      <c r="Q1012" s="2">
        <v>227.6</v>
      </c>
      <c r="R1012" s="2">
        <v>36.299999999999997</v>
      </c>
      <c r="S1012" s="2">
        <v>36.1</v>
      </c>
      <c r="T1012" s="2">
        <v>84.12</v>
      </c>
      <c r="U1012" s="2">
        <v>118.6</v>
      </c>
      <c r="V1012" s="2">
        <v>108.69</v>
      </c>
      <c r="W1012" s="4">
        <v>44460.775314660299</v>
      </c>
      <c r="X1012" s="4">
        <v>30315.428667248802</v>
      </c>
      <c r="Y1012" s="4">
        <v>2112.49804065333</v>
      </c>
      <c r="Z1012" s="4">
        <v>4838.1007938592302</v>
      </c>
      <c r="AA1012" s="4">
        <v>27272.0675577728</v>
      </c>
      <c r="AB1012" s="4">
        <v>2493.0601594459299</v>
      </c>
      <c r="AC1012" s="4">
        <v>28687.837124404599</v>
      </c>
      <c r="AD1012" s="4">
        <v>4671.4610870984297</v>
      </c>
      <c r="AE1012" s="4">
        <v>4804.94196846866</v>
      </c>
      <c r="AF1012" s="2" t="s">
        <v>11</v>
      </c>
      <c r="AG1012" s="2" t="s">
        <v>14</v>
      </c>
      <c r="AH1012" s="2" t="s">
        <v>15</v>
      </c>
      <c r="AI1012" s="2" t="s">
        <v>15</v>
      </c>
      <c r="AJ1012" s="2" t="s">
        <v>11</v>
      </c>
      <c r="AK1012" s="2" t="s">
        <v>15</v>
      </c>
      <c r="AL1012" s="2" t="s">
        <v>14</v>
      </c>
      <c r="AM1012" s="2" t="s">
        <v>14</v>
      </c>
      <c r="AN1012" s="2" t="s">
        <v>15</v>
      </c>
      <c r="AO1012" s="2">
        <v>1.8780000000000001E-4</v>
      </c>
      <c r="AP1012" s="2">
        <v>1.2880000000000001E-3</v>
      </c>
      <c r="AQ1012" s="2">
        <v>3.46</v>
      </c>
      <c r="AR1012" s="2">
        <v>42.82</v>
      </c>
    </row>
    <row r="1013" spans="1:44">
      <c r="A1013" s="2" t="s">
        <v>4522</v>
      </c>
      <c r="B1013" s="2" t="s">
        <v>56</v>
      </c>
      <c r="C1013" s="2">
        <v>6</v>
      </c>
      <c r="D1013" s="2">
        <v>5</v>
      </c>
      <c r="E1013" s="2" t="s">
        <v>2254</v>
      </c>
      <c r="F1013" s="2" t="s">
        <v>4523</v>
      </c>
      <c r="G1013" s="2" t="s">
        <v>4524</v>
      </c>
      <c r="H1013" s="2" t="s">
        <v>2257</v>
      </c>
      <c r="I1013" s="2">
        <v>1</v>
      </c>
      <c r="J1013" s="2">
        <v>1580.7009499999999</v>
      </c>
      <c r="K1013" s="3">
        <v>0.64300000000000002</v>
      </c>
      <c r="L1013" s="3">
        <v>0.76700000000000002</v>
      </c>
      <c r="M1013" s="2">
        <v>0.97896308578711599</v>
      </c>
      <c r="N1013" s="2">
        <v>0.43311532467542702</v>
      </c>
      <c r="O1013" s="2">
        <v>63.19</v>
      </c>
      <c r="P1013" s="2">
        <v>73.17</v>
      </c>
      <c r="Q1013" s="2">
        <v>120.9</v>
      </c>
      <c r="R1013" s="2">
        <v>101.3</v>
      </c>
      <c r="S1013" s="2">
        <v>77.7</v>
      </c>
      <c r="T1013" s="2">
        <v>19.86</v>
      </c>
      <c r="U1013" s="2">
        <v>11.13</v>
      </c>
      <c r="V1013" s="2">
        <v>64.3</v>
      </c>
      <c r="W1013" s="4">
        <v>4513.7861386516997</v>
      </c>
      <c r="X1013" s="4">
        <v>6721.1334528565003</v>
      </c>
      <c r="Y1013" s="4">
        <v>5479.4607771255996</v>
      </c>
      <c r="Z1013" s="4">
        <v>4591.13525390625</v>
      </c>
      <c r="AA1013" s="4">
        <v>3976.2153509842701</v>
      </c>
      <c r="AB1013" s="4">
        <v>4971.3822980943896</v>
      </c>
      <c r="AC1013" s="4">
        <v>7530.5072215565197</v>
      </c>
      <c r="AD1013" s="4">
        <v>3522.5025931495902</v>
      </c>
      <c r="AE1013" s="4">
        <v>2095.0702830241598</v>
      </c>
      <c r="AF1013" s="2" t="s">
        <v>11</v>
      </c>
      <c r="AG1013" s="2" t="s">
        <v>11</v>
      </c>
      <c r="AH1013" s="2" t="s">
        <v>14</v>
      </c>
      <c r="AI1013" s="2" t="s">
        <v>11</v>
      </c>
      <c r="AJ1013" s="2" t="s">
        <v>11</v>
      </c>
      <c r="AK1013" s="2" t="s">
        <v>14</v>
      </c>
      <c r="AL1013" s="2" t="s">
        <v>11</v>
      </c>
      <c r="AM1013" s="2" t="s">
        <v>14</v>
      </c>
      <c r="AN1013" s="2" t="s">
        <v>15</v>
      </c>
      <c r="AO1013" s="2">
        <v>3.0309999999999999E-4</v>
      </c>
      <c r="AP1013" s="2">
        <v>1.3780000000000001E-3</v>
      </c>
      <c r="AQ1013" s="2">
        <v>2.06</v>
      </c>
      <c r="AR1013" s="2">
        <v>31.54</v>
      </c>
    </row>
    <row r="1014" spans="1:44">
      <c r="A1014" s="2" t="s">
        <v>4525</v>
      </c>
      <c r="B1014" s="2" t="s">
        <v>4526</v>
      </c>
      <c r="C1014" s="2">
        <v>4</v>
      </c>
      <c r="D1014" s="2">
        <v>5</v>
      </c>
      <c r="E1014" s="2" t="s">
        <v>4093</v>
      </c>
      <c r="F1014" s="2" t="s">
        <v>4527</v>
      </c>
      <c r="G1014" s="2" t="s">
        <v>4528</v>
      </c>
      <c r="H1014" s="2" t="s">
        <v>4096</v>
      </c>
      <c r="I1014" s="2">
        <v>1</v>
      </c>
      <c r="J1014" s="2">
        <v>1606.73522</v>
      </c>
      <c r="K1014" s="3">
        <v>0.64200000000000002</v>
      </c>
      <c r="L1014" s="3">
        <v>0.80100000000000005</v>
      </c>
      <c r="M1014" s="2">
        <v>0.97896308578711599</v>
      </c>
      <c r="N1014" s="2">
        <v>0.49989537990140198</v>
      </c>
      <c r="O1014" s="2">
        <v>28.83</v>
      </c>
      <c r="P1014" s="2">
        <v>34.32</v>
      </c>
      <c r="Q1014" s="2">
        <v>122.8</v>
      </c>
      <c r="R1014" s="2">
        <v>98.4</v>
      </c>
      <c r="S1014" s="2">
        <v>78.8</v>
      </c>
      <c r="T1014" s="2">
        <v>38.85</v>
      </c>
      <c r="U1014" s="2">
        <v>26.2</v>
      </c>
      <c r="V1014" s="2">
        <v>9.19</v>
      </c>
      <c r="W1014" s="4">
        <v>8107.1204467334101</v>
      </c>
      <c r="X1014" s="4">
        <v>3486.1359282887502</v>
      </c>
      <c r="Y1014" s="4">
        <v>6787.3770148215999</v>
      </c>
      <c r="Z1014" s="4">
        <v>6717.3916015625</v>
      </c>
      <c r="AA1014" s="4">
        <v>5441.0918626603898</v>
      </c>
      <c r="AB1014" s="4">
        <v>3914.0547542776098</v>
      </c>
      <c r="AC1014" s="4">
        <v>4077.5346293678399</v>
      </c>
      <c r="AD1014" s="4">
        <v>4356.03317845116</v>
      </c>
      <c r="AE1014" s="4">
        <v>4880.54853670988</v>
      </c>
      <c r="AF1014" s="2" t="s">
        <v>11</v>
      </c>
      <c r="AG1014" s="2" t="s">
        <v>11</v>
      </c>
      <c r="AH1014" s="2" t="s">
        <v>11</v>
      </c>
      <c r="AI1014" s="2" t="s">
        <v>11</v>
      </c>
      <c r="AJ1014" s="2" t="s">
        <v>14</v>
      </c>
      <c r="AK1014" s="2" t="s">
        <v>11</v>
      </c>
      <c r="AL1014" s="2" t="s">
        <v>15</v>
      </c>
      <c r="AM1014" s="2" t="s">
        <v>14</v>
      </c>
      <c r="AN1014" s="2" t="s">
        <v>14</v>
      </c>
      <c r="AO1014" s="2">
        <v>4.4230000000000002E-4</v>
      </c>
      <c r="AP1014" s="2">
        <v>3.2669999999999999E-3</v>
      </c>
      <c r="AQ1014" s="2">
        <v>1.1599999999999999</v>
      </c>
      <c r="AR1014" s="2">
        <v>37.619999999999997</v>
      </c>
    </row>
    <row r="1015" spans="1:44">
      <c r="A1015" s="2" t="s">
        <v>1664</v>
      </c>
      <c r="B1015" s="2" t="s">
        <v>56</v>
      </c>
      <c r="C1015" s="2">
        <v>16</v>
      </c>
      <c r="D1015" s="2">
        <v>13</v>
      </c>
      <c r="E1015" s="2" t="s">
        <v>1666</v>
      </c>
      <c r="F1015" s="2" t="s">
        <v>1667</v>
      </c>
      <c r="G1015" s="2" t="s">
        <v>1668</v>
      </c>
      <c r="H1015" s="2" t="s">
        <v>1669</v>
      </c>
      <c r="I1015" s="2">
        <v>1</v>
      </c>
      <c r="J1015" s="2">
        <v>2244.07089</v>
      </c>
      <c r="K1015" s="3">
        <v>0.64100000000000001</v>
      </c>
      <c r="L1015" s="3">
        <v>0.94199999999999995</v>
      </c>
      <c r="M1015" s="2">
        <v>0.97896308578711599</v>
      </c>
      <c r="N1015" s="2">
        <v>0.79833564610093199</v>
      </c>
      <c r="O1015" s="2">
        <v>35.26</v>
      </c>
      <c r="P1015" s="2">
        <v>62.63</v>
      </c>
      <c r="Q1015" s="2">
        <v>129.30000000000001</v>
      </c>
      <c r="R1015" s="2">
        <v>87.9</v>
      </c>
      <c r="S1015" s="2">
        <v>82.8</v>
      </c>
      <c r="T1015" s="2">
        <v>75.89</v>
      </c>
      <c r="U1015" s="2">
        <v>73.69</v>
      </c>
      <c r="V1015" s="2">
        <v>80.430000000000007</v>
      </c>
      <c r="W1015" s="4">
        <v>40031.901751280398</v>
      </c>
      <c r="X1015" s="4">
        <v>43526.213901748502</v>
      </c>
      <c r="Y1015" s="4">
        <v>3676.7028369679701</v>
      </c>
      <c r="Z1015" s="4">
        <v>29880.6923828125</v>
      </c>
      <c r="AA1015" s="4">
        <v>27207.037707720701</v>
      </c>
      <c r="AB1015" s="4">
        <v>3059.2269301282499</v>
      </c>
      <c r="AC1015" s="4">
        <v>33642.389850479602</v>
      </c>
      <c r="AD1015" s="4">
        <v>25642.346432139999</v>
      </c>
      <c r="AE1015" s="4">
        <v>2027.0263130569599</v>
      </c>
      <c r="AF1015" s="2" t="s">
        <v>11</v>
      </c>
      <c r="AG1015" s="2" t="s">
        <v>11</v>
      </c>
      <c r="AH1015" s="2" t="s">
        <v>14</v>
      </c>
      <c r="AI1015" s="2" t="s">
        <v>11</v>
      </c>
      <c r="AJ1015" s="2" t="s">
        <v>11</v>
      </c>
      <c r="AK1015" s="2" t="s">
        <v>14</v>
      </c>
      <c r="AL1015" s="2" t="s">
        <v>11</v>
      </c>
      <c r="AM1015" s="2" t="s">
        <v>11</v>
      </c>
      <c r="AN1015" s="2" t="s">
        <v>15</v>
      </c>
      <c r="AO1015" s="2">
        <v>1.8780000000000001E-4</v>
      </c>
      <c r="AP1015" s="2">
        <v>4.2930000000000003E-4</v>
      </c>
      <c r="AQ1015" s="2">
        <v>3.17</v>
      </c>
      <c r="AR1015" s="2">
        <v>49.77</v>
      </c>
    </row>
    <row r="1016" spans="1:44">
      <c r="A1016" s="2" t="s">
        <v>3451</v>
      </c>
      <c r="B1016" s="2" t="s">
        <v>32</v>
      </c>
      <c r="C1016" s="2">
        <v>1</v>
      </c>
      <c r="D1016" s="2">
        <v>5</v>
      </c>
      <c r="E1016" s="2" t="s">
        <v>3137</v>
      </c>
      <c r="F1016" s="2" t="s">
        <v>3452</v>
      </c>
      <c r="G1016" s="2" t="s">
        <v>3453</v>
      </c>
      <c r="H1016" s="2" t="s">
        <v>3140</v>
      </c>
      <c r="I1016" s="2">
        <v>1</v>
      </c>
      <c r="J1016" s="2">
        <v>1865.8019200000001</v>
      </c>
      <c r="K1016" s="3">
        <v>0.63700000000000001</v>
      </c>
      <c r="L1016" s="3">
        <v>1.502</v>
      </c>
      <c r="M1016" s="2">
        <v>0.97471641559551803</v>
      </c>
      <c r="N1016" s="2">
        <v>0.51309559741182198</v>
      </c>
      <c r="O1016" s="2">
        <v>98.37</v>
      </c>
      <c r="P1016" s="2">
        <v>46.95</v>
      </c>
      <c r="Q1016" s="2">
        <v>180.8</v>
      </c>
      <c r="R1016" s="2">
        <v>53.6</v>
      </c>
      <c r="S1016" s="2">
        <v>65.7</v>
      </c>
      <c r="T1016" s="2">
        <v>47.8</v>
      </c>
      <c r="U1016" s="2">
        <v>22.79</v>
      </c>
      <c r="V1016" s="2">
        <v>49.82</v>
      </c>
      <c r="W1016" s="4">
        <v>15602.785815101301</v>
      </c>
      <c r="X1016" s="4">
        <v>13559.2679188037</v>
      </c>
      <c r="Y1016" s="4">
        <v>5250.7964792881503</v>
      </c>
      <c r="Z1016" s="4">
        <v>2745.3847407287099</v>
      </c>
      <c r="AA1016" s="4">
        <v>4340.6152339817099</v>
      </c>
      <c r="AB1016" s="4">
        <v>4017.5540707591099</v>
      </c>
      <c r="AC1016" s="4">
        <v>9942.5646183997596</v>
      </c>
      <c r="AD1016" s="4">
        <v>4925.0182853505103</v>
      </c>
      <c r="AE1016" s="4">
        <v>4123.4449236500204</v>
      </c>
      <c r="AF1016" s="2" t="s">
        <v>11</v>
      </c>
      <c r="AG1016" s="2" t="s">
        <v>11</v>
      </c>
      <c r="AH1016" s="2" t="s">
        <v>14</v>
      </c>
      <c r="AI1016" s="2" t="s">
        <v>11</v>
      </c>
      <c r="AJ1016" s="2" t="s">
        <v>11</v>
      </c>
      <c r="AK1016" s="2" t="s">
        <v>14</v>
      </c>
      <c r="AL1016" s="2" t="s">
        <v>11</v>
      </c>
      <c r="AM1016" s="2" t="s">
        <v>14</v>
      </c>
      <c r="AN1016" s="2" t="s">
        <v>15</v>
      </c>
      <c r="AO1016" s="2">
        <v>1.8780000000000001E-4</v>
      </c>
      <c r="AP1016" s="2">
        <v>1.5519999999999999E-6</v>
      </c>
      <c r="AQ1016" s="2">
        <v>3.36</v>
      </c>
      <c r="AR1016" s="2">
        <v>41.18</v>
      </c>
    </row>
    <row r="1017" spans="1:44">
      <c r="A1017" s="2" t="s">
        <v>1486</v>
      </c>
      <c r="B1017" s="2" t="s">
        <v>4529</v>
      </c>
      <c r="C1017" s="2">
        <v>2</v>
      </c>
      <c r="D1017" s="2">
        <v>4</v>
      </c>
      <c r="E1017" s="2" t="s">
        <v>1487</v>
      </c>
      <c r="F1017" s="2" t="s">
        <v>1488</v>
      </c>
      <c r="G1017" s="2" t="s">
        <v>1489</v>
      </c>
      <c r="H1017" s="2" t="s">
        <v>1490</v>
      </c>
      <c r="I1017" s="2">
        <v>1</v>
      </c>
      <c r="J1017" s="2">
        <v>1446.7330999999999</v>
      </c>
      <c r="K1017" s="3">
        <v>0.63500000000000001</v>
      </c>
      <c r="L1017" s="3">
        <v>0.66900000000000004</v>
      </c>
      <c r="M1017" s="2">
        <v>0.96483200896981602</v>
      </c>
      <c r="N1017" s="2">
        <v>0.28938456338083202</v>
      </c>
      <c r="O1017" s="2">
        <v>47.42</v>
      </c>
      <c r="P1017" s="2">
        <v>50.46</v>
      </c>
      <c r="Q1017" s="2">
        <v>116</v>
      </c>
      <c r="R1017" s="2">
        <v>110.2</v>
      </c>
      <c r="S1017" s="2">
        <v>73.7</v>
      </c>
      <c r="T1017" s="2">
        <v>16.54</v>
      </c>
      <c r="U1017" s="2">
        <v>17.77</v>
      </c>
      <c r="V1017" s="2">
        <v>42.78</v>
      </c>
      <c r="W1017" s="4">
        <v>4149.3897492317301</v>
      </c>
      <c r="X1017" s="4">
        <v>5797.0239499503796</v>
      </c>
      <c r="Y1017" s="4">
        <v>4998.9247480806898</v>
      </c>
      <c r="Z1017" s="4">
        <v>3432.68774414063</v>
      </c>
      <c r="AA1017" s="4">
        <v>4749.65670644703</v>
      </c>
      <c r="AB1017" s="4">
        <v>4774.2469133107797</v>
      </c>
      <c r="AC1017" s="4">
        <v>1997.65414299598</v>
      </c>
      <c r="AD1017" s="4">
        <v>4840.0631825340597</v>
      </c>
      <c r="AE1017" s="4">
        <v>3176.4246066425299</v>
      </c>
      <c r="AF1017" s="2" t="s">
        <v>15</v>
      </c>
      <c r="AG1017" s="2" t="s">
        <v>11</v>
      </c>
      <c r="AH1017" s="2" t="s">
        <v>14</v>
      </c>
      <c r="AI1017" s="2" t="s">
        <v>11</v>
      </c>
      <c r="AJ1017" s="2" t="s">
        <v>11</v>
      </c>
      <c r="AK1017" s="2" t="s">
        <v>11</v>
      </c>
      <c r="AL1017" s="2" t="s">
        <v>15</v>
      </c>
      <c r="AM1017" s="2" t="s">
        <v>15</v>
      </c>
      <c r="AN1017" s="2" t="s">
        <v>15</v>
      </c>
      <c r="AO1017" s="2">
        <v>1.227E-3</v>
      </c>
      <c r="AP1017" s="2">
        <v>5.934E-3</v>
      </c>
      <c r="AQ1017" s="2">
        <v>2.27</v>
      </c>
      <c r="AR1017" s="2">
        <v>37.200000000000003</v>
      </c>
    </row>
    <row r="1018" spans="1:44">
      <c r="A1018" s="2" t="s">
        <v>4112</v>
      </c>
      <c r="B1018" s="2" t="s">
        <v>4530</v>
      </c>
      <c r="C1018" s="2">
        <v>3</v>
      </c>
      <c r="D1018" s="2">
        <v>11</v>
      </c>
      <c r="E1018" s="2" t="s">
        <v>1054</v>
      </c>
      <c r="F1018" s="2" t="s">
        <v>4113</v>
      </c>
      <c r="G1018" s="2" t="s">
        <v>4114</v>
      </c>
      <c r="H1018" s="2" t="s">
        <v>1054</v>
      </c>
      <c r="I1018" s="2">
        <v>1</v>
      </c>
      <c r="J1018" s="2">
        <v>1355.5826099999999</v>
      </c>
      <c r="K1018" s="3">
        <v>0.63500000000000001</v>
      </c>
      <c r="L1018" s="3">
        <v>1.1859999999999999</v>
      </c>
      <c r="M1018" s="2">
        <v>0.96483200896981602</v>
      </c>
      <c r="N1018" s="2">
        <v>0.96751638647120697</v>
      </c>
      <c r="O1018" s="2">
        <v>46.53</v>
      </c>
      <c r="P1018" s="2">
        <v>35.409999999999997</v>
      </c>
      <c r="Q1018" s="2">
        <v>138.19999999999999</v>
      </c>
      <c r="R1018" s="2">
        <v>74</v>
      </c>
      <c r="S1018" s="2">
        <v>87.8</v>
      </c>
      <c r="T1018" s="2">
        <v>19.57</v>
      </c>
      <c r="U1018" s="2">
        <v>14.9</v>
      </c>
      <c r="V1018" s="2">
        <v>48.57</v>
      </c>
      <c r="W1018" s="4">
        <v>29996.992214870301</v>
      </c>
      <c r="X1018" s="4">
        <v>36306.699803237803</v>
      </c>
      <c r="Y1018" s="4">
        <v>44400.372966997602</v>
      </c>
      <c r="Z1018" s="4">
        <v>16782.267578125</v>
      </c>
      <c r="AA1018" s="4">
        <v>19450.992391035899</v>
      </c>
      <c r="AB1018" s="4">
        <v>22621.3137779586</v>
      </c>
      <c r="AC1018" s="4">
        <v>23067.270032472301</v>
      </c>
      <c r="AD1018" s="4">
        <v>17557.4411484421</v>
      </c>
      <c r="AE1018" s="4">
        <v>43382.708413062399</v>
      </c>
      <c r="AF1018" s="2" t="s">
        <v>11</v>
      </c>
      <c r="AG1018" s="2" t="s">
        <v>14</v>
      </c>
      <c r="AH1018" s="2" t="s">
        <v>11</v>
      </c>
      <c r="AI1018" s="2" t="s">
        <v>11</v>
      </c>
      <c r="AJ1018" s="2" t="s">
        <v>11</v>
      </c>
      <c r="AK1018" s="2" t="s">
        <v>11</v>
      </c>
      <c r="AL1018" s="2" t="s">
        <v>11</v>
      </c>
      <c r="AM1018" s="2" t="s">
        <v>14</v>
      </c>
      <c r="AN1018" s="2" t="s">
        <v>11</v>
      </c>
      <c r="AO1018" s="2">
        <v>3.0309999999999999E-4</v>
      </c>
      <c r="AP1018" s="2">
        <v>1.856E-3</v>
      </c>
      <c r="AQ1018" s="2">
        <v>1.71</v>
      </c>
      <c r="AR1018" s="2">
        <v>26.15</v>
      </c>
    </row>
    <row r="1019" spans="1:44">
      <c r="A1019" s="2" t="s">
        <v>148</v>
      </c>
      <c r="B1019" s="2" t="s">
        <v>36</v>
      </c>
      <c r="C1019" s="2">
        <v>2</v>
      </c>
      <c r="D1019" s="2">
        <v>8</v>
      </c>
      <c r="E1019" s="2" t="s">
        <v>149</v>
      </c>
      <c r="F1019" s="2" t="s">
        <v>150</v>
      </c>
      <c r="G1019" s="2" t="s">
        <v>151</v>
      </c>
      <c r="H1019" s="2" t="s">
        <v>4531</v>
      </c>
      <c r="I1019" s="2">
        <v>1</v>
      </c>
      <c r="J1019" s="2">
        <v>1331.6340399999999</v>
      </c>
      <c r="K1019" s="3">
        <v>0.63500000000000001</v>
      </c>
      <c r="L1019" s="3">
        <v>0.92200000000000004</v>
      </c>
      <c r="M1019" s="2">
        <v>0.96483200896981602</v>
      </c>
      <c r="N1019" s="2">
        <v>0.73545059134823998</v>
      </c>
      <c r="O1019" s="2">
        <v>4.47</v>
      </c>
      <c r="P1019" s="2">
        <v>20.88</v>
      </c>
      <c r="Q1019" s="2">
        <v>131</v>
      </c>
      <c r="R1019" s="2">
        <v>87.9</v>
      </c>
      <c r="S1019" s="2">
        <v>81</v>
      </c>
      <c r="T1019" s="2">
        <v>1.76</v>
      </c>
      <c r="U1019" s="2">
        <v>18.309999999999999</v>
      </c>
      <c r="V1019" s="2">
        <v>5.29</v>
      </c>
      <c r="W1019" s="4">
        <v>95233.443366719701</v>
      </c>
      <c r="X1019" s="4">
        <v>98104.486300111297</v>
      </c>
      <c r="Y1019" s="4">
        <v>98295.424940559999</v>
      </c>
      <c r="Z1019" s="4">
        <v>56388.67578125</v>
      </c>
      <c r="AA1019" s="4">
        <v>80974.056730095894</v>
      </c>
      <c r="AB1019" s="4">
        <v>65826.288363997097</v>
      </c>
      <c r="AC1019" s="4">
        <v>60673.772461170403</v>
      </c>
      <c r="AD1019" s="4">
        <v>60495.986745046401</v>
      </c>
      <c r="AE1019" s="4">
        <v>66307.1640570155</v>
      </c>
      <c r="AF1019" s="2" t="s">
        <v>11</v>
      </c>
      <c r="AG1019" s="2" t="s">
        <v>11</v>
      </c>
      <c r="AH1019" s="2" t="s">
        <v>11</v>
      </c>
      <c r="AI1019" s="2" t="s">
        <v>11</v>
      </c>
      <c r="AJ1019" s="2" t="s">
        <v>11</v>
      </c>
      <c r="AK1019" s="2" t="s">
        <v>11</v>
      </c>
      <c r="AL1019" s="2" t="s">
        <v>14</v>
      </c>
      <c r="AM1019" s="2" t="s">
        <v>11</v>
      </c>
      <c r="AN1019" s="2" t="s">
        <v>11</v>
      </c>
      <c r="AO1019" s="2">
        <v>1.8780000000000001E-4</v>
      </c>
      <c r="AP1019" s="2">
        <v>2.4949999999999999E-4</v>
      </c>
      <c r="AQ1019" s="2">
        <v>3.08</v>
      </c>
      <c r="AR1019" s="2">
        <v>42.09</v>
      </c>
    </row>
    <row r="1020" spans="1:44">
      <c r="A1020" s="2" t="s">
        <v>4532</v>
      </c>
      <c r="B1020" s="2" t="s">
        <v>87</v>
      </c>
      <c r="C1020" s="2">
        <v>4</v>
      </c>
      <c r="D1020" s="2">
        <v>4</v>
      </c>
      <c r="E1020" s="2" t="s">
        <v>4533</v>
      </c>
      <c r="F1020" s="2" t="s">
        <v>4534</v>
      </c>
      <c r="G1020" s="2" t="s">
        <v>4535</v>
      </c>
      <c r="H1020" s="2" t="s">
        <v>4536</v>
      </c>
      <c r="I1020" s="2">
        <v>1</v>
      </c>
      <c r="J1020" s="2">
        <v>1489.7541699999999</v>
      </c>
      <c r="K1020" s="3">
        <v>0.63500000000000001</v>
      </c>
      <c r="L1020" s="3">
        <v>1.0229999999999999</v>
      </c>
      <c r="M1020" s="2">
        <v>0.96483200896981602</v>
      </c>
      <c r="N1020" s="2">
        <v>0.96016894285821197</v>
      </c>
      <c r="O1020" s="2">
        <v>11.81</v>
      </c>
      <c r="P1020" s="2">
        <v>15.68</v>
      </c>
      <c r="Q1020" s="2">
        <v>133</v>
      </c>
      <c r="R1020" s="2">
        <v>82.5</v>
      </c>
      <c r="S1020" s="2">
        <v>84.4</v>
      </c>
      <c r="T1020" s="2">
        <v>10.34</v>
      </c>
      <c r="U1020" s="2">
        <v>18.37</v>
      </c>
      <c r="V1020" s="2">
        <v>9.2100000000000009</v>
      </c>
      <c r="W1020" s="4">
        <v>17618.928597251299</v>
      </c>
      <c r="X1020" s="4">
        <v>19022.419423548101</v>
      </c>
      <c r="Y1020" s="4">
        <v>15457.4532052376</v>
      </c>
      <c r="Z1020" s="4">
        <v>9073.158203125</v>
      </c>
      <c r="AA1020" s="4">
        <v>13125.424037610101</v>
      </c>
      <c r="AB1020" s="4">
        <v>10930.132798926399</v>
      </c>
      <c r="AC1020" s="4">
        <v>11184.626664002601</v>
      </c>
      <c r="AD1020" s="4">
        <v>12032.333995232601</v>
      </c>
      <c r="AE1020" s="4">
        <v>10001.976933342899</v>
      </c>
      <c r="AF1020" s="2" t="s">
        <v>14</v>
      </c>
      <c r="AG1020" s="2" t="s">
        <v>11</v>
      </c>
      <c r="AH1020" s="2" t="s">
        <v>14</v>
      </c>
      <c r="AI1020" s="2" t="s">
        <v>14</v>
      </c>
      <c r="AJ1020" s="2" t="s">
        <v>11</v>
      </c>
      <c r="AK1020" s="2" t="s">
        <v>11</v>
      </c>
      <c r="AL1020" s="2" t="s">
        <v>14</v>
      </c>
      <c r="AM1020" s="2" t="s">
        <v>11</v>
      </c>
      <c r="AN1020" s="2" t="s">
        <v>14</v>
      </c>
      <c r="AO1020" s="2">
        <v>1.9469999999999999E-3</v>
      </c>
      <c r="AP1020" s="2">
        <v>1.5949999999999999E-2</v>
      </c>
      <c r="AQ1020" s="2">
        <v>1.75</v>
      </c>
      <c r="AR1020" s="2">
        <v>43.14</v>
      </c>
    </row>
    <row r="1021" spans="1:44">
      <c r="A1021" s="2" t="s">
        <v>4537</v>
      </c>
      <c r="B1021" s="2" t="s">
        <v>4538</v>
      </c>
      <c r="C1021" s="2">
        <v>1</v>
      </c>
      <c r="D1021" s="2">
        <v>1</v>
      </c>
      <c r="E1021" s="2" t="s">
        <v>4539</v>
      </c>
      <c r="F1021" s="2" t="s">
        <v>4540</v>
      </c>
      <c r="G1021" s="2" t="s">
        <v>4541</v>
      </c>
      <c r="H1021" s="2" t="s">
        <v>4542</v>
      </c>
      <c r="I1021" s="2">
        <v>1</v>
      </c>
      <c r="J1021" s="2">
        <v>1788.84412</v>
      </c>
      <c r="K1021" s="3">
        <v>0.63400000000000001</v>
      </c>
      <c r="L1021" s="3">
        <v>0.65400000000000003</v>
      </c>
      <c r="M1021" s="2">
        <v>0.96483200896981602</v>
      </c>
      <c r="N1021" s="2">
        <v>0.232835218247578</v>
      </c>
      <c r="O1021" s="2">
        <v>34.04</v>
      </c>
      <c r="P1021" s="2">
        <v>16.91</v>
      </c>
      <c r="Q1021" s="2">
        <v>119</v>
      </c>
      <c r="R1021" s="2">
        <v>105.6</v>
      </c>
      <c r="S1021" s="2">
        <v>75.5</v>
      </c>
      <c r="T1021" s="2">
        <v>30.51</v>
      </c>
      <c r="U1021" s="2">
        <v>12.26</v>
      </c>
      <c r="V1021" s="2">
        <v>12.49</v>
      </c>
      <c r="W1021" s="4">
        <v>4862.39926949454</v>
      </c>
      <c r="X1021" s="4">
        <v>5597.1561918778098</v>
      </c>
      <c r="Y1021" s="4">
        <v>2954.3848229149498</v>
      </c>
      <c r="Z1021" s="4">
        <v>3833.7319823913399</v>
      </c>
      <c r="AA1021" s="4">
        <v>4898.3636435328199</v>
      </c>
      <c r="AB1021" s="4">
        <v>4314.7021071652698</v>
      </c>
      <c r="AC1021" s="4">
        <v>2508.3393060375602</v>
      </c>
      <c r="AD1021" s="4">
        <v>3186.49646434538</v>
      </c>
      <c r="AE1021" s="4">
        <v>3084.3294680219601</v>
      </c>
      <c r="AF1021" s="2" t="s">
        <v>15</v>
      </c>
      <c r="AG1021" s="2" t="s">
        <v>11</v>
      </c>
      <c r="AH1021" s="2" t="s">
        <v>14</v>
      </c>
      <c r="AI1021" s="2" t="s">
        <v>15</v>
      </c>
      <c r="AJ1021" s="2" t="s">
        <v>14</v>
      </c>
      <c r="AK1021" s="2" t="s">
        <v>15</v>
      </c>
      <c r="AL1021" s="2" t="s">
        <v>15</v>
      </c>
      <c r="AM1021" s="2" t="s">
        <v>15</v>
      </c>
      <c r="AN1021" s="2" t="s">
        <v>15</v>
      </c>
      <c r="AO1021" s="2">
        <v>1.227E-3</v>
      </c>
      <c r="AP1021" s="2">
        <v>8.4659999999999996E-3</v>
      </c>
      <c r="AQ1021" s="2">
        <v>1.37</v>
      </c>
      <c r="AR1021" s="2">
        <v>44.95</v>
      </c>
    </row>
    <row r="1022" spans="1:44">
      <c r="A1022" s="2" t="s">
        <v>4543</v>
      </c>
      <c r="B1022" s="2" t="s">
        <v>36</v>
      </c>
      <c r="C1022" s="2">
        <v>1</v>
      </c>
      <c r="D1022" s="2">
        <v>3</v>
      </c>
      <c r="E1022" s="2" t="s">
        <v>481</v>
      </c>
      <c r="F1022" s="2" t="s">
        <v>4544</v>
      </c>
      <c r="G1022" s="2" t="s">
        <v>4545</v>
      </c>
      <c r="H1022" s="2" t="s">
        <v>4131</v>
      </c>
      <c r="I1022" s="2">
        <v>1</v>
      </c>
      <c r="J1022" s="2">
        <v>1362.7085999999999</v>
      </c>
      <c r="K1022" s="3">
        <v>0.63100000000000001</v>
      </c>
      <c r="L1022" s="3">
        <v>0.92</v>
      </c>
      <c r="M1022" s="2">
        <v>0.94329588777804096</v>
      </c>
      <c r="N1022" s="2">
        <v>0.79580409865023505</v>
      </c>
      <c r="O1022" s="2">
        <v>14.52</v>
      </c>
      <c r="P1022" s="2">
        <v>25.51</v>
      </c>
      <c r="Q1022" s="2">
        <v>123.3</v>
      </c>
      <c r="R1022" s="2">
        <v>99</v>
      </c>
      <c r="S1022" s="2">
        <v>77.7</v>
      </c>
      <c r="T1022" s="2">
        <v>9.77</v>
      </c>
      <c r="U1022" s="2">
        <v>15</v>
      </c>
      <c r="V1022" s="2">
        <v>14.91</v>
      </c>
      <c r="W1022" s="4">
        <v>12469.9474129871</v>
      </c>
      <c r="X1022" s="4">
        <v>10249.7483055056</v>
      </c>
      <c r="Y1022" s="4">
        <v>11362.4164718173</v>
      </c>
      <c r="Z1022" s="4">
        <v>7010.3955078125</v>
      </c>
      <c r="AA1022" s="4">
        <v>9128.3065434544696</v>
      </c>
      <c r="AB1022" s="4">
        <v>9286.8684361563301</v>
      </c>
      <c r="AC1022" s="4">
        <v>8617.1091632059197</v>
      </c>
      <c r="AD1022" s="4">
        <v>7164.1503047107499</v>
      </c>
      <c r="AE1022" s="4">
        <v>6448.55306098438</v>
      </c>
      <c r="AF1022" s="2" t="s">
        <v>11</v>
      </c>
      <c r="AG1022" s="2" t="s">
        <v>11</v>
      </c>
      <c r="AH1022" s="2" t="s">
        <v>14</v>
      </c>
      <c r="AI1022" s="2" t="s">
        <v>14</v>
      </c>
      <c r="AJ1022" s="2" t="s">
        <v>14</v>
      </c>
      <c r="AK1022" s="2" t="s">
        <v>11</v>
      </c>
      <c r="AL1022" s="2" t="s">
        <v>14</v>
      </c>
      <c r="AM1022" s="2" t="s">
        <v>14</v>
      </c>
      <c r="AN1022" s="2" t="s">
        <v>14</v>
      </c>
      <c r="AO1022" s="2">
        <v>1.8780000000000001E-4</v>
      </c>
      <c r="AP1022" s="2">
        <v>1.33E-3</v>
      </c>
      <c r="AQ1022" s="2">
        <v>1.75</v>
      </c>
      <c r="AR1022" s="2">
        <v>37.92</v>
      </c>
    </row>
    <row r="1023" spans="1:44">
      <c r="A1023" s="2" t="s">
        <v>4546</v>
      </c>
      <c r="B1023" s="2" t="s">
        <v>54</v>
      </c>
      <c r="C1023" s="2">
        <v>1</v>
      </c>
      <c r="D1023" s="2">
        <v>2</v>
      </c>
      <c r="E1023" s="2" t="s">
        <v>4547</v>
      </c>
      <c r="F1023" s="2" t="s">
        <v>4548</v>
      </c>
      <c r="G1023" s="2" t="s">
        <v>4549</v>
      </c>
      <c r="H1023" s="2" t="s">
        <v>4550</v>
      </c>
      <c r="I1023" s="2">
        <v>1</v>
      </c>
      <c r="J1023" s="2">
        <v>2069.08482</v>
      </c>
      <c r="K1023" s="3">
        <v>0.63</v>
      </c>
      <c r="L1023" s="3">
        <v>1.6359999999999999</v>
      </c>
      <c r="M1023" s="2">
        <v>0.94329588777804096</v>
      </c>
      <c r="N1023" s="2">
        <v>0.391501591511835</v>
      </c>
      <c r="O1023" s="2">
        <v>53.96</v>
      </c>
      <c r="P1023" s="2">
        <v>54.86</v>
      </c>
      <c r="Q1023" s="2">
        <v>135.80000000000001</v>
      </c>
      <c r="R1023" s="2">
        <v>62.3</v>
      </c>
      <c r="S1023" s="2">
        <v>101.9</v>
      </c>
      <c r="T1023" s="2">
        <v>84.63</v>
      </c>
      <c r="U1023" s="2">
        <v>47.43</v>
      </c>
      <c r="V1023" s="2">
        <v>79.41</v>
      </c>
      <c r="W1023" s="4">
        <v>15988.165661650301</v>
      </c>
      <c r="X1023" s="4">
        <v>4729.8248428201196</v>
      </c>
      <c r="Y1023" s="4">
        <v>3582.4897717506401</v>
      </c>
      <c r="Z1023" s="4">
        <v>2141.81485337399</v>
      </c>
      <c r="AA1023" s="4">
        <v>4595.1303344368998</v>
      </c>
      <c r="AB1023" s="4">
        <v>2170.6063668225502</v>
      </c>
      <c r="AC1023" s="4">
        <v>10078.4453099126</v>
      </c>
      <c r="AD1023" s="4">
        <v>3550.53512691065</v>
      </c>
      <c r="AE1023" s="4">
        <v>2236.7261221519602</v>
      </c>
      <c r="AF1023" s="2" t="s">
        <v>11</v>
      </c>
      <c r="AG1023" s="2" t="s">
        <v>15</v>
      </c>
      <c r="AH1023" s="2" t="s">
        <v>15</v>
      </c>
      <c r="AI1023" s="2" t="s">
        <v>15</v>
      </c>
      <c r="AJ1023" s="2" t="s">
        <v>15</v>
      </c>
      <c r="AK1023" s="2" t="s">
        <v>15</v>
      </c>
      <c r="AL1023" s="2" t="s">
        <v>11</v>
      </c>
      <c r="AM1023" s="2" t="s">
        <v>15</v>
      </c>
      <c r="AN1023" s="2" t="s">
        <v>15</v>
      </c>
      <c r="AO1023" s="2">
        <v>1.8780000000000001E-4</v>
      </c>
      <c r="AP1023" s="2">
        <v>6.4420000000000005E-4</v>
      </c>
      <c r="AQ1023" s="2">
        <v>2.38</v>
      </c>
      <c r="AR1023" s="2">
        <v>47.73</v>
      </c>
    </row>
    <row r="1024" spans="1:44">
      <c r="A1024" s="2" t="s">
        <v>4551</v>
      </c>
      <c r="B1024" s="2" t="s">
        <v>58</v>
      </c>
      <c r="C1024" s="2">
        <v>1</v>
      </c>
      <c r="D1024" s="2">
        <v>5</v>
      </c>
      <c r="E1024" s="2" t="s">
        <v>4552</v>
      </c>
      <c r="F1024" s="2" t="s">
        <v>4553</v>
      </c>
      <c r="G1024" s="2" t="s">
        <v>4554</v>
      </c>
      <c r="H1024" s="2" t="s">
        <v>4555</v>
      </c>
      <c r="I1024" s="2">
        <v>1</v>
      </c>
      <c r="J1024" s="2">
        <v>1423.63445</v>
      </c>
      <c r="K1024" s="3">
        <v>0.63</v>
      </c>
      <c r="L1024" s="3">
        <v>1.0669999999999999</v>
      </c>
      <c r="M1024" s="2">
        <v>0.94329588777804096</v>
      </c>
      <c r="N1024" s="2">
        <v>0.98465037558220003</v>
      </c>
      <c r="O1024" s="2">
        <v>22.95</v>
      </c>
      <c r="P1024" s="2">
        <v>22.95</v>
      </c>
      <c r="Q1024" s="2">
        <v>138.30000000000001</v>
      </c>
      <c r="R1024" s="2">
        <v>74.5</v>
      </c>
      <c r="S1024" s="2">
        <v>87.2</v>
      </c>
      <c r="T1024" s="2">
        <v>19.8</v>
      </c>
      <c r="U1024" s="2">
        <v>19.239999999999998</v>
      </c>
      <c r="V1024" s="2">
        <v>11.78</v>
      </c>
      <c r="W1024" s="4">
        <v>9686.0148352473498</v>
      </c>
      <c r="X1024" s="4">
        <v>14425.707008208899</v>
      </c>
      <c r="Y1024" s="4">
        <v>11849.0914469117</v>
      </c>
      <c r="Z1024" s="4">
        <v>6379.66259765625</v>
      </c>
      <c r="AA1024" s="4">
        <v>6061.49358212263</v>
      </c>
      <c r="AB1024" s="4">
        <v>8534.1786589294898</v>
      </c>
      <c r="AC1024" s="4">
        <v>6464.97901774207</v>
      </c>
      <c r="AD1024" s="4">
        <v>7465.9177645703103</v>
      </c>
      <c r="AE1024" s="4">
        <v>8195.9316596528897</v>
      </c>
      <c r="AF1024" s="2" t="s">
        <v>11</v>
      </c>
      <c r="AG1024" s="2" t="s">
        <v>11</v>
      </c>
      <c r="AH1024" s="2" t="s">
        <v>11</v>
      </c>
      <c r="AI1024" s="2" t="s">
        <v>14</v>
      </c>
      <c r="AJ1024" s="2" t="s">
        <v>11</v>
      </c>
      <c r="AK1024" s="2" t="s">
        <v>11</v>
      </c>
      <c r="AL1024" s="2" t="s">
        <v>14</v>
      </c>
      <c r="AM1024" s="2" t="s">
        <v>14</v>
      </c>
      <c r="AN1024" s="2" t="s">
        <v>14</v>
      </c>
      <c r="AO1024" s="2">
        <v>1.1999999999999999E-3</v>
      </c>
      <c r="AP1024" s="2">
        <v>5.6389999999999999E-3</v>
      </c>
      <c r="AQ1024" s="2">
        <v>1.93</v>
      </c>
      <c r="AR1024" s="2">
        <v>29.46</v>
      </c>
    </row>
    <row r="1025" spans="1:44">
      <c r="A1025" s="2" t="s">
        <v>4556</v>
      </c>
      <c r="B1025" s="2" t="s">
        <v>32</v>
      </c>
      <c r="C1025" s="2">
        <v>3</v>
      </c>
      <c r="D1025" s="2">
        <v>4</v>
      </c>
      <c r="E1025" s="2" t="s">
        <v>1378</v>
      </c>
      <c r="F1025" s="2" t="s">
        <v>4557</v>
      </c>
      <c r="G1025" s="2" t="s">
        <v>4558</v>
      </c>
      <c r="H1025" s="2" t="s">
        <v>1381</v>
      </c>
      <c r="I1025" s="2">
        <v>1</v>
      </c>
      <c r="J1025" s="2">
        <v>1991.0630200000001</v>
      </c>
      <c r="K1025" s="3">
        <v>0.629</v>
      </c>
      <c r="L1025" s="3">
        <v>1.4710000000000001</v>
      </c>
      <c r="M1025" s="2">
        <v>0.94329588777804096</v>
      </c>
      <c r="N1025" s="2">
        <v>0.54017107439143897</v>
      </c>
      <c r="O1025" s="2">
        <v>80.23</v>
      </c>
      <c r="P1025" s="2">
        <v>52.06</v>
      </c>
      <c r="Q1025" s="2">
        <v>138.30000000000001</v>
      </c>
      <c r="R1025" s="2">
        <v>81.5</v>
      </c>
      <c r="S1025" s="2">
        <v>80.2</v>
      </c>
      <c r="T1025" s="2">
        <v>56.88</v>
      </c>
      <c r="U1025" s="2">
        <v>40.56</v>
      </c>
      <c r="V1025" s="2">
        <v>41.22</v>
      </c>
      <c r="W1025" s="4">
        <v>13207.8167804613</v>
      </c>
      <c r="X1025" s="4">
        <v>9292.1078557394794</v>
      </c>
      <c r="Y1025" s="4">
        <v>3436.77641880192</v>
      </c>
      <c r="Z1025" s="4">
        <v>5647.0595703125</v>
      </c>
      <c r="AA1025" s="4">
        <v>5472.70809825162</v>
      </c>
      <c r="AB1025" s="4">
        <v>2397.7271356113602</v>
      </c>
      <c r="AC1025" s="4">
        <v>8306.8742865929398</v>
      </c>
      <c r="AD1025" s="4">
        <v>5389.9995184077197</v>
      </c>
      <c r="AE1025" s="4">
        <v>3598.9848115814798</v>
      </c>
      <c r="AF1025" s="2" t="s">
        <v>11</v>
      </c>
      <c r="AG1025" s="2" t="s">
        <v>11</v>
      </c>
      <c r="AH1025" s="2" t="s">
        <v>15</v>
      </c>
      <c r="AI1025" s="2" t="s">
        <v>11</v>
      </c>
      <c r="AJ1025" s="2" t="s">
        <v>14</v>
      </c>
      <c r="AK1025" s="2" t="s">
        <v>15</v>
      </c>
      <c r="AL1025" s="2" t="s">
        <v>11</v>
      </c>
      <c r="AM1025" s="2" t="s">
        <v>14</v>
      </c>
      <c r="AN1025" s="2" t="s">
        <v>15</v>
      </c>
      <c r="AO1025" s="2">
        <v>1.8780000000000001E-4</v>
      </c>
      <c r="AP1025" s="2">
        <v>5.151E-5</v>
      </c>
      <c r="AQ1025" s="2">
        <v>3.29</v>
      </c>
      <c r="AR1025" s="2">
        <v>48.43</v>
      </c>
    </row>
    <row r="1026" spans="1:44">
      <c r="A1026" s="2" t="s">
        <v>4559</v>
      </c>
      <c r="B1026" s="2" t="s">
        <v>27</v>
      </c>
      <c r="C1026" s="2">
        <v>2</v>
      </c>
      <c r="D1026" s="2">
        <v>5</v>
      </c>
      <c r="E1026" s="2" t="s">
        <v>4560</v>
      </c>
      <c r="F1026" s="2" t="s">
        <v>4561</v>
      </c>
      <c r="G1026" s="2" t="s">
        <v>4562</v>
      </c>
      <c r="H1026" s="2" t="s">
        <v>4563</v>
      </c>
      <c r="I1026" s="2">
        <v>1</v>
      </c>
      <c r="J1026" s="2">
        <v>2705.5171</v>
      </c>
      <c r="K1026" s="3">
        <v>0.628</v>
      </c>
      <c r="L1026" s="3">
        <v>0.63300000000000001</v>
      </c>
      <c r="M1026" s="2">
        <v>0.94329588777804096</v>
      </c>
      <c r="N1026" s="2">
        <v>5.32045955996426E-2</v>
      </c>
      <c r="O1026" s="2">
        <v>98.94</v>
      </c>
      <c r="P1026" s="2">
        <v>67.3</v>
      </c>
      <c r="Q1026" s="2">
        <v>139.30000000000001</v>
      </c>
      <c r="R1026" s="2">
        <v>111.6</v>
      </c>
      <c r="S1026" s="2">
        <v>49.1</v>
      </c>
      <c r="T1026" s="2">
        <v>41.04</v>
      </c>
      <c r="U1026" s="2">
        <v>31.94</v>
      </c>
      <c r="V1026" s="2">
        <v>65.28</v>
      </c>
      <c r="W1026" s="4">
        <v>9219.7045231942593</v>
      </c>
      <c r="X1026" s="4">
        <v>7610.8572536736201</v>
      </c>
      <c r="Y1026" s="4">
        <v>3743.7157873373699</v>
      </c>
      <c r="Z1026" s="4">
        <v>6098.40283203125</v>
      </c>
      <c r="AA1026" s="4">
        <v>7291.7846298229197</v>
      </c>
      <c r="AB1026" s="4">
        <v>3714.90718445129</v>
      </c>
      <c r="AC1026" s="4">
        <v>7067.98598707573</v>
      </c>
      <c r="AD1026" s="4">
        <v>2351.0609109166198</v>
      </c>
      <c r="AE1026" s="4">
        <v>2681.6292222533302</v>
      </c>
      <c r="AF1026" s="2" t="s">
        <v>11</v>
      </c>
      <c r="AG1026" s="2" t="s">
        <v>11</v>
      </c>
      <c r="AH1026" s="2" t="s">
        <v>15</v>
      </c>
      <c r="AI1026" s="2" t="s">
        <v>14</v>
      </c>
      <c r="AJ1026" s="2" t="s">
        <v>11</v>
      </c>
      <c r="AK1026" s="2" t="s">
        <v>15</v>
      </c>
      <c r="AL1026" s="2" t="s">
        <v>11</v>
      </c>
      <c r="AM1026" s="2" t="s">
        <v>15</v>
      </c>
      <c r="AN1026" s="2" t="s">
        <v>15</v>
      </c>
      <c r="AO1026" s="2">
        <v>1.8780000000000001E-4</v>
      </c>
      <c r="AP1026" s="2">
        <v>1.1150000000000001E-3</v>
      </c>
      <c r="AQ1026" s="2">
        <v>3.26</v>
      </c>
      <c r="AR1026" s="2">
        <v>52.21</v>
      </c>
    </row>
    <row r="1027" spans="1:44">
      <c r="A1027" s="2" t="s">
        <v>4564</v>
      </c>
      <c r="B1027" s="2" t="s">
        <v>39</v>
      </c>
      <c r="C1027" s="2">
        <v>3</v>
      </c>
      <c r="D1027" s="2">
        <v>5</v>
      </c>
      <c r="E1027" s="2" t="s">
        <v>4271</v>
      </c>
      <c r="F1027" s="2" t="s">
        <v>4565</v>
      </c>
      <c r="G1027" s="2" t="s">
        <v>4566</v>
      </c>
      <c r="H1027" s="2" t="s">
        <v>4274</v>
      </c>
      <c r="I1027" s="2">
        <v>1</v>
      </c>
      <c r="J1027" s="2">
        <v>1658.82404</v>
      </c>
      <c r="K1027" s="3">
        <v>0.627</v>
      </c>
      <c r="L1027" s="3">
        <v>1.083</v>
      </c>
      <c r="M1027" s="2">
        <v>0.93684324665252605</v>
      </c>
      <c r="N1027" s="2">
        <v>0.991029625905681</v>
      </c>
      <c r="O1027" s="2">
        <v>107.24</v>
      </c>
      <c r="P1027" s="2">
        <v>45.77</v>
      </c>
      <c r="Q1027" s="2">
        <v>190.9</v>
      </c>
      <c r="R1027" s="2">
        <v>59.2</v>
      </c>
      <c r="S1027" s="2">
        <v>49.9</v>
      </c>
      <c r="T1027" s="2">
        <v>49.91</v>
      </c>
      <c r="U1027" s="2">
        <v>73.010000000000005</v>
      </c>
      <c r="V1027" s="2">
        <v>77.010000000000005</v>
      </c>
      <c r="W1027" s="4">
        <v>9482.7745457305191</v>
      </c>
      <c r="X1027" s="4">
        <v>11147.668372861001</v>
      </c>
      <c r="Y1027" s="4">
        <v>3510.57079969387</v>
      </c>
      <c r="Z1027" s="4">
        <v>7342.28125</v>
      </c>
      <c r="AA1027" s="4">
        <v>1778.86706070332</v>
      </c>
      <c r="AB1027" s="4">
        <v>2938.8162163706602</v>
      </c>
      <c r="AC1027" s="4">
        <v>7948.9646057827604</v>
      </c>
      <c r="AD1027" s="4">
        <v>2479.7971338182401</v>
      </c>
      <c r="AE1027" s="4">
        <v>2199.3997795864002</v>
      </c>
      <c r="AF1027" s="2" t="s">
        <v>11</v>
      </c>
      <c r="AG1027" s="2" t="s">
        <v>11</v>
      </c>
      <c r="AH1027" s="2" t="s">
        <v>15</v>
      </c>
      <c r="AI1027" s="2" t="s">
        <v>11</v>
      </c>
      <c r="AJ1027" s="2" t="s">
        <v>11</v>
      </c>
      <c r="AK1027" s="2" t="s">
        <v>11</v>
      </c>
      <c r="AL1027" s="2" t="s">
        <v>14</v>
      </c>
      <c r="AM1027" s="2" t="s">
        <v>15</v>
      </c>
      <c r="AN1027" s="2" t="s">
        <v>15</v>
      </c>
      <c r="AO1027" s="2">
        <v>1.8780000000000001E-4</v>
      </c>
      <c r="AP1027" s="2">
        <v>3.7979999999999999E-5</v>
      </c>
      <c r="AQ1027" s="2">
        <v>2.52</v>
      </c>
      <c r="AR1027" s="2">
        <v>38.32</v>
      </c>
    </row>
    <row r="1028" spans="1:44">
      <c r="A1028" s="2" t="s">
        <v>4567</v>
      </c>
      <c r="B1028" s="2" t="s">
        <v>22</v>
      </c>
      <c r="C1028" s="2">
        <v>1</v>
      </c>
      <c r="D1028" s="2">
        <v>8</v>
      </c>
      <c r="E1028" s="2" t="s">
        <v>2652</v>
      </c>
      <c r="F1028" s="2" t="s">
        <v>4568</v>
      </c>
      <c r="G1028" s="2" t="s">
        <v>4569</v>
      </c>
      <c r="H1028" s="2" t="s">
        <v>2655</v>
      </c>
      <c r="I1028" s="2">
        <v>1</v>
      </c>
      <c r="J1028" s="2">
        <v>1573.84067</v>
      </c>
      <c r="K1028" s="3">
        <v>0.626</v>
      </c>
      <c r="L1028" s="3">
        <v>0.96799999999999997</v>
      </c>
      <c r="M1028" s="2">
        <v>0.93547679225452296</v>
      </c>
      <c r="N1028" s="2">
        <v>0.86599013099180899</v>
      </c>
      <c r="O1028" s="2">
        <v>34.44</v>
      </c>
      <c r="P1028" s="2">
        <v>34.44</v>
      </c>
      <c r="Q1028" s="2">
        <v>132</v>
      </c>
      <c r="R1028" s="2">
        <v>85.4</v>
      </c>
      <c r="S1028" s="2">
        <v>82.6</v>
      </c>
      <c r="T1028" s="2">
        <v>32.67</v>
      </c>
      <c r="U1028" s="2">
        <v>32.04</v>
      </c>
      <c r="V1028" s="2">
        <v>43.08</v>
      </c>
      <c r="W1028" s="4">
        <v>18447.615954178102</v>
      </c>
      <c r="X1028" s="4">
        <v>20017.4964680997</v>
      </c>
      <c r="Y1028" s="4">
        <v>10161.5095191906</v>
      </c>
      <c r="Z1028" s="4">
        <v>11929.9208984375</v>
      </c>
      <c r="AA1028" s="4">
        <v>13248.979046336801</v>
      </c>
      <c r="AB1028" s="4">
        <v>6787.51681505944</v>
      </c>
      <c r="AC1028" s="4">
        <v>15042.382048420901</v>
      </c>
      <c r="AD1028" s="4">
        <v>11548.0045066863</v>
      </c>
      <c r="AE1028" s="4">
        <v>5822.8666926727401</v>
      </c>
      <c r="AF1028" s="2" t="s">
        <v>11</v>
      </c>
      <c r="AG1028" s="2" t="s">
        <v>11</v>
      </c>
      <c r="AH1028" s="2" t="s">
        <v>11</v>
      </c>
      <c r="AI1028" s="2" t="s">
        <v>11</v>
      </c>
      <c r="AJ1028" s="2" t="s">
        <v>11</v>
      </c>
      <c r="AK1028" s="2" t="s">
        <v>11</v>
      </c>
      <c r="AL1028" s="2" t="s">
        <v>11</v>
      </c>
      <c r="AM1028" s="2" t="s">
        <v>11</v>
      </c>
      <c r="AN1028" s="2" t="s">
        <v>14</v>
      </c>
      <c r="AO1028" s="2">
        <v>1.8780000000000001E-4</v>
      </c>
      <c r="AP1028" s="2">
        <v>7.5839999999999997E-6</v>
      </c>
      <c r="AQ1028" s="2">
        <v>2.4500000000000002</v>
      </c>
      <c r="AR1028" s="2">
        <v>49.74</v>
      </c>
    </row>
    <row r="1029" spans="1:44">
      <c r="A1029" s="2" t="s">
        <v>4570</v>
      </c>
      <c r="B1029" s="2" t="s">
        <v>1592</v>
      </c>
      <c r="C1029" s="2">
        <v>2</v>
      </c>
      <c r="D1029" s="2">
        <v>2</v>
      </c>
      <c r="E1029" s="2" t="s">
        <v>4571</v>
      </c>
      <c r="F1029" s="2" t="s">
        <v>4572</v>
      </c>
      <c r="G1029" s="2" t="s">
        <v>4573</v>
      </c>
      <c r="H1029" s="2" t="s">
        <v>4574</v>
      </c>
      <c r="I1029" s="2">
        <v>1</v>
      </c>
      <c r="J1029" s="2">
        <v>1499.77088</v>
      </c>
      <c r="K1029" s="3">
        <v>0.625</v>
      </c>
      <c r="L1029" s="3">
        <v>1.069</v>
      </c>
      <c r="M1029" s="2">
        <v>0.92899552565546295</v>
      </c>
      <c r="N1029" s="2">
        <v>0.99473593311705</v>
      </c>
      <c r="O1029" s="2">
        <v>37.770000000000003</v>
      </c>
      <c r="P1029" s="2">
        <v>42</v>
      </c>
      <c r="Q1029" s="2">
        <v>129.69999999999999</v>
      </c>
      <c r="R1029" s="2">
        <v>96.5</v>
      </c>
      <c r="S1029" s="2">
        <v>73.900000000000006</v>
      </c>
      <c r="T1029" s="2">
        <v>36.619999999999997</v>
      </c>
      <c r="U1029" s="2">
        <v>29.89</v>
      </c>
      <c r="V1029" s="2">
        <v>29.84</v>
      </c>
      <c r="W1029" s="4">
        <v>4283.9573789546503</v>
      </c>
      <c r="X1029" s="4">
        <v>9060.36693082895</v>
      </c>
      <c r="Y1029" s="4">
        <v>6299.6605175389204</v>
      </c>
      <c r="Z1029" s="4">
        <v>2841.0072246110799</v>
      </c>
      <c r="AA1029" s="4">
        <v>4686.5581854936099</v>
      </c>
      <c r="AB1029" s="4">
        <v>5294.2007238691203</v>
      </c>
      <c r="AC1029" s="4">
        <v>3590.21170091044</v>
      </c>
      <c r="AD1029" s="4">
        <v>3386.9861651439701</v>
      </c>
      <c r="AE1029" s="4">
        <v>5658.5711477689301</v>
      </c>
      <c r="AF1029" s="2" t="s">
        <v>15</v>
      </c>
      <c r="AG1029" s="2" t="s">
        <v>11</v>
      </c>
      <c r="AH1029" s="2" t="s">
        <v>11</v>
      </c>
      <c r="AI1029" s="2" t="s">
        <v>15</v>
      </c>
      <c r="AJ1029" s="2" t="s">
        <v>14</v>
      </c>
      <c r="AK1029" s="2" t="s">
        <v>14</v>
      </c>
      <c r="AL1029" s="2" t="s">
        <v>14</v>
      </c>
      <c r="AM1029" s="2" t="s">
        <v>15</v>
      </c>
      <c r="AN1029" s="2" t="s">
        <v>14</v>
      </c>
      <c r="AO1029" s="2">
        <v>3.0309999999999999E-4</v>
      </c>
      <c r="AP1029" s="2">
        <v>1.431E-3</v>
      </c>
      <c r="AQ1029" s="2">
        <v>1.64</v>
      </c>
      <c r="AR1029" s="2">
        <v>42.33</v>
      </c>
    </row>
    <row r="1030" spans="1:44">
      <c r="A1030" s="2" t="s">
        <v>4575</v>
      </c>
      <c r="B1030" s="2" t="s">
        <v>58</v>
      </c>
      <c r="C1030" s="2">
        <v>1</v>
      </c>
      <c r="D1030" s="2">
        <v>6</v>
      </c>
      <c r="E1030" s="2" t="s">
        <v>481</v>
      </c>
      <c r="F1030" s="2" t="s">
        <v>4576</v>
      </c>
      <c r="G1030" s="2" t="s">
        <v>4577</v>
      </c>
      <c r="H1030" s="2" t="s">
        <v>4131</v>
      </c>
      <c r="I1030" s="2">
        <v>1</v>
      </c>
      <c r="J1030" s="2">
        <v>1358.6707699999999</v>
      </c>
      <c r="K1030" s="3">
        <v>0.624</v>
      </c>
      <c r="L1030" s="3">
        <v>0.83599999999999997</v>
      </c>
      <c r="M1030" s="2">
        <v>0.92717588750818303</v>
      </c>
      <c r="N1030" s="2">
        <v>0.44270995380873501</v>
      </c>
      <c r="O1030" s="2">
        <v>15.48</v>
      </c>
      <c r="P1030" s="2">
        <v>11.68</v>
      </c>
      <c r="Q1030" s="2">
        <v>128.19999999999999</v>
      </c>
      <c r="R1030" s="2">
        <v>95.7</v>
      </c>
      <c r="S1030" s="2">
        <v>76.099999999999994</v>
      </c>
      <c r="T1030" s="2">
        <v>13.55</v>
      </c>
      <c r="U1030" s="2">
        <v>12.2</v>
      </c>
      <c r="V1030" s="2">
        <v>10</v>
      </c>
      <c r="W1030" s="4">
        <v>19469.1977497935</v>
      </c>
      <c r="X1030" s="4">
        <v>25595.285626825</v>
      </c>
      <c r="Y1030" s="4">
        <v>22852.614697114099</v>
      </c>
      <c r="Z1030" s="4">
        <v>19102.0471191406</v>
      </c>
      <c r="AA1030" s="4">
        <v>14946.0152590327</v>
      </c>
      <c r="AB1030" s="4">
        <v>17060.7574166288</v>
      </c>
      <c r="AC1030" s="4">
        <v>13564.3217039051</v>
      </c>
      <c r="AD1030" s="4">
        <v>13422.581523492199</v>
      </c>
      <c r="AE1030" s="4">
        <v>15970.732497532699</v>
      </c>
      <c r="AF1030" s="2" t="s">
        <v>11</v>
      </c>
      <c r="AG1030" s="2" t="s">
        <v>11</v>
      </c>
      <c r="AH1030" s="2" t="s">
        <v>11</v>
      </c>
      <c r="AI1030" s="2" t="s">
        <v>11</v>
      </c>
      <c r="AJ1030" s="2" t="s">
        <v>14</v>
      </c>
      <c r="AK1030" s="2" t="s">
        <v>11</v>
      </c>
      <c r="AL1030" s="2" t="s">
        <v>14</v>
      </c>
      <c r="AM1030" s="2" t="s">
        <v>14</v>
      </c>
      <c r="AN1030" s="2" t="s">
        <v>14</v>
      </c>
      <c r="AO1030" s="2">
        <v>3.0309999999999999E-4</v>
      </c>
      <c r="AP1030" s="2">
        <v>1.5280000000000001E-3</v>
      </c>
      <c r="AQ1030" s="2">
        <v>2.0099999999999998</v>
      </c>
      <c r="AR1030" s="2">
        <v>29.44</v>
      </c>
    </row>
    <row r="1031" spans="1:44">
      <c r="A1031" s="2" t="s">
        <v>4578</v>
      </c>
      <c r="B1031" s="2" t="s">
        <v>58</v>
      </c>
      <c r="C1031" s="2">
        <v>1</v>
      </c>
      <c r="D1031" s="2">
        <v>5</v>
      </c>
      <c r="E1031" s="2" t="s">
        <v>3477</v>
      </c>
      <c r="F1031" s="2" t="s">
        <v>4579</v>
      </c>
      <c r="G1031" s="2" t="s">
        <v>4580</v>
      </c>
      <c r="H1031" s="2" t="s">
        <v>3480</v>
      </c>
      <c r="I1031" s="2">
        <v>1</v>
      </c>
      <c r="J1031" s="2">
        <v>1428.72253</v>
      </c>
      <c r="K1031" s="3">
        <v>0.624</v>
      </c>
      <c r="L1031" s="3">
        <v>0.86599999999999999</v>
      </c>
      <c r="M1031" s="2">
        <v>0.92717588750818303</v>
      </c>
      <c r="N1031" s="2">
        <v>0.69672029102375899</v>
      </c>
      <c r="O1031" s="2">
        <v>36.35</v>
      </c>
      <c r="P1031" s="2">
        <v>55.28</v>
      </c>
      <c r="Q1031" s="2">
        <v>135.69999999999999</v>
      </c>
      <c r="R1031" s="2">
        <v>88.1</v>
      </c>
      <c r="S1031" s="2">
        <v>76.3</v>
      </c>
      <c r="T1031" s="2">
        <v>30.47</v>
      </c>
      <c r="U1031" s="2">
        <v>49.39</v>
      </c>
      <c r="V1031" s="2">
        <v>29.66</v>
      </c>
      <c r="W1031" s="4">
        <v>5367.2140462726302</v>
      </c>
      <c r="X1031" s="4">
        <v>7887.3047041917898</v>
      </c>
      <c r="Y1031" s="4">
        <v>10109.4544300792</v>
      </c>
      <c r="Z1031" s="4">
        <v>2562.4546335057798</v>
      </c>
      <c r="AA1031" s="4">
        <v>7591.6073329542896</v>
      </c>
      <c r="AB1031" s="4">
        <v>5121.5808194004303</v>
      </c>
      <c r="AC1031" s="4">
        <v>4434.0551024831802</v>
      </c>
      <c r="AD1031" s="4">
        <v>3537.4975918056498</v>
      </c>
      <c r="AE1031" s="4">
        <v>6304.0329208487601</v>
      </c>
      <c r="AF1031" s="2" t="s">
        <v>14</v>
      </c>
      <c r="AG1031" s="2" t="s">
        <v>11</v>
      </c>
      <c r="AH1031" s="2" t="s">
        <v>11</v>
      </c>
      <c r="AI1031" s="2" t="s">
        <v>15</v>
      </c>
      <c r="AJ1031" s="2" t="s">
        <v>11</v>
      </c>
      <c r="AK1031" s="2" t="s">
        <v>11</v>
      </c>
      <c r="AL1031" s="2" t="s">
        <v>11</v>
      </c>
      <c r="AM1031" s="2" t="s">
        <v>15</v>
      </c>
      <c r="AN1031" s="2" t="s">
        <v>14</v>
      </c>
      <c r="AO1031" s="2">
        <v>1.8780000000000001E-4</v>
      </c>
      <c r="AP1031" s="2">
        <v>9.5029999999999995E-4</v>
      </c>
      <c r="AQ1031" s="2">
        <v>2.56</v>
      </c>
      <c r="AR1031" s="2">
        <v>37.97</v>
      </c>
    </row>
    <row r="1032" spans="1:44">
      <c r="A1032" s="2" t="s">
        <v>4581</v>
      </c>
      <c r="B1032" s="2" t="s">
        <v>27</v>
      </c>
      <c r="C1032" s="2">
        <v>1</v>
      </c>
      <c r="D1032" s="2">
        <v>1</v>
      </c>
      <c r="E1032" s="2" t="s">
        <v>4582</v>
      </c>
      <c r="F1032" s="2" t="s">
        <v>4583</v>
      </c>
      <c r="G1032" s="2" t="s">
        <v>4584</v>
      </c>
      <c r="H1032" s="2" t="s">
        <v>4585</v>
      </c>
      <c r="I1032" s="2">
        <v>1</v>
      </c>
      <c r="J1032" s="2">
        <v>984.52950999999996</v>
      </c>
      <c r="K1032" s="3">
        <v>0.623</v>
      </c>
      <c r="L1032" s="3">
        <v>1.2989999999999999</v>
      </c>
      <c r="M1032" s="2">
        <v>0.92717588750818303</v>
      </c>
      <c r="N1032" s="2">
        <v>0.86740329522537596</v>
      </c>
      <c r="O1032" s="2">
        <v>34.340000000000003</v>
      </c>
      <c r="P1032" s="2">
        <v>40.99</v>
      </c>
      <c r="Q1032" s="2">
        <v>119.7</v>
      </c>
      <c r="R1032" s="2">
        <v>83.4</v>
      </c>
      <c r="S1032" s="2">
        <v>96.9</v>
      </c>
      <c r="T1032" s="2">
        <v>36.340000000000003</v>
      </c>
      <c r="U1032" s="2">
        <v>37.22</v>
      </c>
      <c r="V1032" s="2">
        <v>30.92</v>
      </c>
      <c r="W1032" s="4">
        <v>5591.6061339275102</v>
      </c>
      <c r="X1032" s="4">
        <v>5579.3482900087502</v>
      </c>
      <c r="Y1032" s="4">
        <v>10035.222919633799</v>
      </c>
      <c r="Z1032" s="4">
        <v>4818.3135821305596</v>
      </c>
      <c r="AA1032" s="4">
        <v>3895.35513543251</v>
      </c>
      <c r="AB1032" s="4">
        <v>2160.7909474814801</v>
      </c>
      <c r="AC1032" s="4">
        <v>4527.0461811184396</v>
      </c>
      <c r="AD1032" s="4">
        <v>3359.14653424485</v>
      </c>
      <c r="AE1032" s="4">
        <v>6256.8154355694196</v>
      </c>
      <c r="AF1032" s="2" t="s">
        <v>14</v>
      </c>
      <c r="AG1032" s="2" t="s">
        <v>11</v>
      </c>
      <c r="AH1032" s="2" t="s">
        <v>14</v>
      </c>
      <c r="AI1032" s="2" t="s">
        <v>15</v>
      </c>
      <c r="AJ1032" s="2" t="s">
        <v>14</v>
      </c>
      <c r="AK1032" s="2" t="s">
        <v>15</v>
      </c>
      <c r="AL1032" s="2" t="s">
        <v>15</v>
      </c>
      <c r="AM1032" s="2" t="s">
        <v>15</v>
      </c>
      <c r="AN1032" s="2" t="s">
        <v>14</v>
      </c>
      <c r="AO1032" s="2">
        <v>1.3129999999999999E-3</v>
      </c>
      <c r="AP1032" s="2">
        <v>9.6489999999999996E-3</v>
      </c>
      <c r="AQ1032" s="2">
        <v>1.64</v>
      </c>
      <c r="AR1032" s="2">
        <v>30.99</v>
      </c>
    </row>
    <row r="1033" spans="1:44">
      <c r="A1033" s="2" t="s">
        <v>4586</v>
      </c>
      <c r="B1033" s="2" t="s">
        <v>1340</v>
      </c>
      <c r="C1033" s="2">
        <v>4</v>
      </c>
      <c r="D1033" s="2">
        <v>7</v>
      </c>
      <c r="E1033" s="2" t="s">
        <v>1358</v>
      </c>
      <c r="F1033" s="2" t="s">
        <v>4587</v>
      </c>
      <c r="G1033" s="2" t="s">
        <v>4588</v>
      </c>
      <c r="H1033" s="2" t="s">
        <v>1361</v>
      </c>
      <c r="I1033" s="2">
        <v>1</v>
      </c>
      <c r="J1033" s="2">
        <v>1470.70055</v>
      </c>
      <c r="K1033" s="3">
        <v>0.623</v>
      </c>
      <c r="L1033" s="3">
        <v>0.438</v>
      </c>
      <c r="M1033" s="2">
        <v>0.92717588750818303</v>
      </c>
      <c r="N1033" s="2">
        <v>4.1818233961321601E-6</v>
      </c>
      <c r="O1033" s="2">
        <v>29.13</v>
      </c>
      <c r="P1033" s="2">
        <v>30.6</v>
      </c>
      <c r="Q1033" s="2">
        <v>98.5</v>
      </c>
      <c r="R1033" s="2">
        <v>140.1</v>
      </c>
      <c r="S1033" s="2">
        <v>61.4</v>
      </c>
      <c r="T1033" s="2">
        <v>6.57</v>
      </c>
      <c r="U1033" s="2">
        <v>16.23</v>
      </c>
      <c r="V1033" s="2">
        <v>32.03</v>
      </c>
      <c r="W1033" s="4">
        <v>11014.2860750523</v>
      </c>
      <c r="X1033" s="4">
        <v>12124.1946424205</v>
      </c>
      <c r="Y1033" s="4">
        <v>12522.0842991516</v>
      </c>
      <c r="Z1033" s="4">
        <v>17248.248046875</v>
      </c>
      <c r="AA1033" s="4">
        <v>15115.557002445799</v>
      </c>
      <c r="AB1033" s="4">
        <v>20808.636242343098</v>
      </c>
      <c r="AC1033" s="4">
        <v>7557.3723678469796</v>
      </c>
      <c r="AD1033" s="4">
        <v>9405.0960149636394</v>
      </c>
      <c r="AE1033" s="4">
        <v>4790.5741998782696</v>
      </c>
      <c r="AF1033" s="2" t="s">
        <v>11</v>
      </c>
      <c r="AG1033" s="2" t="s">
        <v>11</v>
      </c>
      <c r="AH1033" s="2" t="s">
        <v>11</v>
      </c>
      <c r="AI1033" s="2" t="s">
        <v>11</v>
      </c>
      <c r="AJ1033" s="2" t="s">
        <v>11</v>
      </c>
      <c r="AK1033" s="2" t="s">
        <v>11</v>
      </c>
      <c r="AL1033" s="2" t="s">
        <v>11</v>
      </c>
      <c r="AM1033" s="2" t="s">
        <v>14</v>
      </c>
      <c r="AN1033" s="2" t="s">
        <v>15</v>
      </c>
      <c r="AO1033" s="2">
        <v>1.8780000000000001E-4</v>
      </c>
      <c r="AP1033" s="2">
        <v>8.9630000000000005E-4</v>
      </c>
      <c r="AQ1033" s="2">
        <v>2.85</v>
      </c>
      <c r="AR1033" s="2">
        <v>34.880000000000003</v>
      </c>
    </row>
    <row r="1034" spans="1:44">
      <c r="A1034" s="2" t="s">
        <v>4589</v>
      </c>
      <c r="B1034" s="2" t="s">
        <v>22</v>
      </c>
      <c r="C1034" s="2">
        <v>1</v>
      </c>
      <c r="D1034" s="2">
        <v>7</v>
      </c>
      <c r="E1034" s="2" t="s">
        <v>4590</v>
      </c>
      <c r="F1034" s="2" t="s">
        <v>4591</v>
      </c>
      <c r="G1034" s="2" t="s">
        <v>4592</v>
      </c>
      <c r="H1034" s="2" t="s">
        <v>4593</v>
      </c>
      <c r="I1034" s="2">
        <v>1</v>
      </c>
      <c r="J1034" s="2">
        <v>1558.80799</v>
      </c>
      <c r="K1034" s="3">
        <v>0.623</v>
      </c>
      <c r="L1034" s="3">
        <v>0.879</v>
      </c>
      <c r="M1034" s="2">
        <v>0.92717588750818303</v>
      </c>
      <c r="N1034" s="2">
        <v>0.728053905562703</v>
      </c>
      <c r="O1034" s="2">
        <v>30.99</v>
      </c>
      <c r="P1034" s="2">
        <v>26.48</v>
      </c>
      <c r="Q1034" s="2">
        <v>137.19999999999999</v>
      </c>
      <c r="R1034" s="2">
        <v>89.7</v>
      </c>
      <c r="S1034" s="2">
        <v>73.099999999999994</v>
      </c>
      <c r="T1034" s="2">
        <v>23.93</v>
      </c>
      <c r="U1034" s="2">
        <v>29.45</v>
      </c>
      <c r="V1034" s="2">
        <v>26.01</v>
      </c>
      <c r="W1034" s="4">
        <v>9697.9854333760995</v>
      </c>
      <c r="X1034" s="4">
        <v>12260.621035783401</v>
      </c>
      <c r="Y1034" s="4">
        <v>7558.4078895574903</v>
      </c>
      <c r="Z1034" s="4">
        <v>8694.466796875</v>
      </c>
      <c r="AA1034" s="4">
        <v>6337.9526351119503</v>
      </c>
      <c r="AB1034" s="4">
        <v>4826.2213316881698</v>
      </c>
      <c r="AC1034" s="4">
        <v>5163.4467307866598</v>
      </c>
      <c r="AD1034" s="4">
        <v>7640.7910911182698</v>
      </c>
      <c r="AE1034" s="4">
        <v>4845.5831178283597</v>
      </c>
      <c r="AF1034" s="2" t="s">
        <v>11</v>
      </c>
      <c r="AG1034" s="2" t="s">
        <v>11</v>
      </c>
      <c r="AH1034" s="2" t="s">
        <v>11</v>
      </c>
      <c r="AI1034" s="2" t="s">
        <v>11</v>
      </c>
      <c r="AJ1034" s="2" t="s">
        <v>11</v>
      </c>
      <c r="AK1034" s="2" t="s">
        <v>11</v>
      </c>
      <c r="AL1034" s="2" t="s">
        <v>14</v>
      </c>
      <c r="AM1034" s="2" t="s">
        <v>11</v>
      </c>
      <c r="AN1034" s="2" t="s">
        <v>14</v>
      </c>
      <c r="AO1034" s="2">
        <v>1.8780000000000001E-4</v>
      </c>
      <c r="AP1034" s="2">
        <v>9.8029999999999995E-5</v>
      </c>
      <c r="AQ1034" s="2">
        <v>2.35</v>
      </c>
      <c r="AR1034" s="2">
        <v>43.51</v>
      </c>
    </row>
    <row r="1035" spans="1:44">
      <c r="A1035" s="2" t="s">
        <v>104</v>
      </c>
      <c r="B1035" s="2" t="s">
        <v>105</v>
      </c>
      <c r="C1035" s="2">
        <v>5</v>
      </c>
      <c r="D1035" s="2">
        <v>12</v>
      </c>
      <c r="E1035" s="2" t="s">
        <v>4594</v>
      </c>
      <c r="F1035" s="2" t="s">
        <v>4595</v>
      </c>
      <c r="G1035" s="2" t="s">
        <v>4596</v>
      </c>
      <c r="H1035" s="2" t="s">
        <v>4597</v>
      </c>
      <c r="I1035" s="2">
        <v>1</v>
      </c>
      <c r="J1035" s="2">
        <v>1532.69442</v>
      </c>
      <c r="K1035" s="3">
        <v>0.623</v>
      </c>
      <c r="L1035" s="3">
        <v>0.93500000000000005</v>
      </c>
      <c r="M1035" s="2">
        <v>0.92717588750818303</v>
      </c>
      <c r="N1035" s="2">
        <v>0.77155527216261399</v>
      </c>
      <c r="O1035" s="2">
        <v>18.260000000000002</v>
      </c>
      <c r="P1035" s="2">
        <v>24.55</v>
      </c>
      <c r="Q1035" s="2">
        <v>131.30000000000001</v>
      </c>
      <c r="R1035" s="2">
        <v>82.7</v>
      </c>
      <c r="S1035" s="2">
        <v>86</v>
      </c>
      <c r="T1035" s="2">
        <v>14.75</v>
      </c>
      <c r="U1035" s="2">
        <v>19.53</v>
      </c>
      <c r="V1035" s="2">
        <v>14.9</v>
      </c>
      <c r="W1035" s="4">
        <v>43984.633094716803</v>
      </c>
      <c r="X1035" s="4">
        <v>59236.325080582603</v>
      </c>
      <c r="Y1035" s="4">
        <v>51941.357058279602</v>
      </c>
      <c r="Z1035" s="4">
        <v>32714.517578125</v>
      </c>
      <c r="AA1035" s="4">
        <v>29254.493407518799</v>
      </c>
      <c r="AB1035" s="4">
        <v>42359.822651564296</v>
      </c>
      <c r="AC1035" s="4">
        <v>36878.237003996597</v>
      </c>
      <c r="AD1035" s="4">
        <v>27363.204235953501</v>
      </c>
      <c r="AE1035" s="4">
        <v>33992.901976955996</v>
      </c>
      <c r="AF1035" s="2" t="s">
        <v>11</v>
      </c>
      <c r="AG1035" s="2" t="s">
        <v>11</v>
      </c>
      <c r="AH1035" s="2" t="s">
        <v>11</v>
      </c>
      <c r="AI1035" s="2" t="s">
        <v>11</v>
      </c>
      <c r="AJ1035" s="2" t="s">
        <v>11</v>
      </c>
      <c r="AK1035" s="2" t="s">
        <v>11</v>
      </c>
      <c r="AL1035" s="2" t="s">
        <v>11</v>
      </c>
      <c r="AM1035" s="2" t="s">
        <v>11</v>
      </c>
      <c r="AN1035" s="2" t="s">
        <v>11</v>
      </c>
      <c r="AO1035" s="2">
        <v>1.8780000000000001E-4</v>
      </c>
      <c r="AP1035" s="2">
        <v>3.5599999999999998E-5</v>
      </c>
      <c r="AQ1035" s="2">
        <v>2.83</v>
      </c>
      <c r="AR1035" s="2">
        <v>27.84</v>
      </c>
    </row>
    <row r="1036" spans="1:44">
      <c r="A1036" s="2" t="s">
        <v>4598</v>
      </c>
      <c r="B1036" s="2" t="s">
        <v>56</v>
      </c>
      <c r="C1036" s="2">
        <v>5</v>
      </c>
      <c r="D1036" s="2">
        <v>7</v>
      </c>
      <c r="E1036" s="2" t="s">
        <v>2021</v>
      </c>
      <c r="F1036" s="2" t="s">
        <v>4599</v>
      </c>
      <c r="G1036" s="2" t="s">
        <v>2023</v>
      </c>
      <c r="H1036" s="2" t="s">
        <v>2024</v>
      </c>
      <c r="I1036" s="2">
        <v>1</v>
      </c>
      <c r="J1036" s="2">
        <v>1968.99938</v>
      </c>
      <c r="K1036" s="3">
        <v>0.61899999999999999</v>
      </c>
      <c r="L1036" s="3">
        <v>0.77100000000000002</v>
      </c>
      <c r="M1036" s="2">
        <v>0.91839108396790603</v>
      </c>
      <c r="N1036" s="2">
        <v>0.41907833727858901</v>
      </c>
      <c r="O1036" s="2">
        <v>8.16</v>
      </c>
      <c r="P1036" s="2">
        <v>50.41</v>
      </c>
      <c r="Q1036" s="2">
        <v>123.8</v>
      </c>
      <c r="R1036" s="2">
        <v>99.5</v>
      </c>
      <c r="S1036" s="2">
        <v>76.7</v>
      </c>
      <c r="T1036" s="2">
        <v>5.19</v>
      </c>
      <c r="U1036" s="2">
        <v>39.409999999999997</v>
      </c>
      <c r="V1036" s="2">
        <v>9.44</v>
      </c>
      <c r="W1036" s="4">
        <v>9031.8749378066896</v>
      </c>
      <c r="X1036" s="4">
        <v>8381.4903723882599</v>
      </c>
      <c r="Y1036" s="4">
        <v>8185.1750577986204</v>
      </c>
      <c r="Z1036" s="4">
        <v>9608.41796875</v>
      </c>
      <c r="AA1036" s="4">
        <v>4212.1630688818605</v>
      </c>
      <c r="AB1036" s="4">
        <v>6733.67188075987</v>
      </c>
      <c r="AC1036" s="4">
        <v>5190.4371355324802</v>
      </c>
      <c r="AD1036" s="4">
        <v>4919.7323026301101</v>
      </c>
      <c r="AE1036" s="4">
        <v>5894.9443120653004</v>
      </c>
      <c r="AF1036" s="2" t="s">
        <v>11</v>
      </c>
      <c r="AG1036" s="2" t="s">
        <v>11</v>
      </c>
      <c r="AH1036" s="2" t="s">
        <v>11</v>
      </c>
      <c r="AI1036" s="2" t="s">
        <v>14</v>
      </c>
      <c r="AJ1036" s="2" t="s">
        <v>11</v>
      </c>
      <c r="AK1036" s="2" t="s">
        <v>14</v>
      </c>
      <c r="AL1036" s="2" t="s">
        <v>11</v>
      </c>
      <c r="AM1036" s="2" t="s">
        <v>11</v>
      </c>
      <c r="AN1036" s="2" t="s">
        <v>11</v>
      </c>
      <c r="AO1036" s="2">
        <v>1.8780000000000001E-4</v>
      </c>
      <c r="AP1036" s="2">
        <v>9.6290000000000005E-6</v>
      </c>
      <c r="AQ1036" s="2">
        <v>3.76</v>
      </c>
      <c r="AR1036" s="2">
        <v>37.200000000000003</v>
      </c>
    </row>
    <row r="1037" spans="1:44">
      <c r="A1037" s="2" t="s">
        <v>4600</v>
      </c>
      <c r="B1037" s="2" t="s">
        <v>74</v>
      </c>
      <c r="C1037" s="2">
        <v>1</v>
      </c>
      <c r="D1037" s="2">
        <v>3</v>
      </c>
      <c r="E1037" s="2" t="s">
        <v>4601</v>
      </c>
      <c r="F1037" s="2" t="s">
        <v>4602</v>
      </c>
      <c r="G1037" s="2" t="s">
        <v>4603</v>
      </c>
      <c r="H1037" s="2" t="s">
        <v>4604</v>
      </c>
      <c r="I1037" s="2">
        <v>1</v>
      </c>
      <c r="J1037" s="2">
        <v>1894.0578800000001</v>
      </c>
      <c r="K1037" s="3">
        <v>0.61899999999999999</v>
      </c>
      <c r="L1037" s="3">
        <v>1.1479999999999999</v>
      </c>
      <c r="M1037" s="2">
        <v>0.91839108396790603</v>
      </c>
      <c r="N1037" s="2">
        <v>0.98336116657070505</v>
      </c>
      <c r="O1037" s="2">
        <v>50.44</v>
      </c>
      <c r="P1037" s="2">
        <v>43.49</v>
      </c>
      <c r="Q1037" s="2">
        <v>144.9</v>
      </c>
      <c r="R1037" s="2">
        <v>72.2</v>
      </c>
      <c r="S1037" s="2">
        <v>82.9</v>
      </c>
      <c r="T1037" s="2">
        <v>41.77</v>
      </c>
      <c r="U1037" s="2">
        <v>42.04</v>
      </c>
      <c r="V1037" s="2">
        <v>23.49</v>
      </c>
      <c r="W1037" s="4">
        <v>7661.9472704030204</v>
      </c>
      <c r="X1037" s="4">
        <v>7238.4739048579904</v>
      </c>
      <c r="Y1037" s="4">
        <v>3120.1215099757501</v>
      </c>
      <c r="Z1037" s="4">
        <v>1828.71279490043</v>
      </c>
      <c r="AA1037" s="4">
        <v>4607.6802706790504</v>
      </c>
      <c r="AB1037" s="4">
        <v>3606.4983972085302</v>
      </c>
      <c r="AC1037" s="4">
        <v>4741.9955099006902</v>
      </c>
      <c r="AD1037" s="4">
        <v>4141.7035429793104</v>
      </c>
      <c r="AE1037" s="4">
        <v>2926.8927154733601</v>
      </c>
      <c r="AF1037" s="2" t="s">
        <v>11</v>
      </c>
      <c r="AG1037" s="2" t="s">
        <v>14</v>
      </c>
      <c r="AH1037" s="2" t="s">
        <v>15</v>
      </c>
      <c r="AI1037" s="2" t="s">
        <v>11</v>
      </c>
      <c r="AJ1037" s="2" t="s">
        <v>14</v>
      </c>
      <c r="AK1037" s="2" t="s">
        <v>15</v>
      </c>
      <c r="AL1037" s="2" t="s">
        <v>11</v>
      </c>
      <c r="AM1037" s="2" t="s">
        <v>15</v>
      </c>
      <c r="AN1037" s="2" t="s">
        <v>15</v>
      </c>
      <c r="AO1037" s="2">
        <v>8.3129999999999999E-4</v>
      </c>
      <c r="AP1037" s="2">
        <v>4.836E-3</v>
      </c>
      <c r="AQ1037" s="2">
        <v>2.62</v>
      </c>
      <c r="AR1037" s="2">
        <v>40.6</v>
      </c>
    </row>
    <row r="1038" spans="1:44">
      <c r="A1038" s="2" t="s">
        <v>4605</v>
      </c>
      <c r="B1038" s="2" t="s">
        <v>54</v>
      </c>
      <c r="C1038" s="2">
        <v>2</v>
      </c>
      <c r="D1038" s="2">
        <v>2</v>
      </c>
      <c r="E1038" s="2" t="s">
        <v>806</v>
      </c>
      <c r="F1038" s="2" t="s">
        <v>4606</v>
      </c>
      <c r="G1038" s="2" t="s">
        <v>4607</v>
      </c>
      <c r="H1038" s="2" t="s">
        <v>3695</v>
      </c>
      <c r="I1038" s="2">
        <v>1</v>
      </c>
      <c r="J1038" s="2">
        <v>1314.6874700000001</v>
      </c>
      <c r="K1038" s="3">
        <v>0.61799999999999999</v>
      </c>
      <c r="L1038" s="3">
        <v>0.90100000000000002</v>
      </c>
      <c r="M1038" s="2">
        <v>0.91821897816169096</v>
      </c>
      <c r="N1038" s="2">
        <v>0.668249023813557</v>
      </c>
      <c r="O1038" s="2">
        <v>24.08</v>
      </c>
      <c r="P1038" s="2">
        <v>9.6300000000000008</v>
      </c>
      <c r="Q1038" s="2">
        <v>130.19999999999999</v>
      </c>
      <c r="R1038" s="2">
        <v>89.3</v>
      </c>
      <c r="S1038" s="2">
        <v>80.5</v>
      </c>
      <c r="T1038" s="2">
        <v>20.100000000000001</v>
      </c>
      <c r="U1038" s="2">
        <v>3.75</v>
      </c>
      <c r="V1038" s="2">
        <v>9.0399999999999991</v>
      </c>
      <c r="W1038" s="4">
        <v>67507.830181936602</v>
      </c>
      <c r="X1038" s="4">
        <v>57009.850118424001</v>
      </c>
      <c r="Y1038" s="4">
        <v>44838.331012962997</v>
      </c>
      <c r="Z1038" s="4">
        <v>36936.487792968801</v>
      </c>
      <c r="AA1038" s="4">
        <v>39107.219853398201</v>
      </c>
      <c r="AB1038" s="4">
        <v>39678.500717079398</v>
      </c>
      <c r="AC1038" s="4">
        <v>35231.0408453485</v>
      </c>
      <c r="AD1038" s="4">
        <v>39467.770203998902</v>
      </c>
      <c r="AE1038" s="4">
        <v>33082.731208392397</v>
      </c>
      <c r="AF1038" s="2" t="s">
        <v>11</v>
      </c>
      <c r="AG1038" s="2" t="s">
        <v>14</v>
      </c>
      <c r="AH1038" s="2" t="s">
        <v>14</v>
      </c>
      <c r="AI1038" s="2" t="s">
        <v>14</v>
      </c>
      <c r="AJ1038" s="2" t="s">
        <v>14</v>
      </c>
      <c r="AK1038" s="2" t="s">
        <v>11</v>
      </c>
      <c r="AL1038" s="2" t="s">
        <v>14</v>
      </c>
      <c r="AM1038" s="2" t="s">
        <v>14</v>
      </c>
      <c r="AN1038" s="2" t="s">
        <v>14</v>
      </c>
      <c r="AO1038" s="2">
        <v>2.6250000000000002E-3</v>
      </c>
      <c r="AP1038" s="2">
        <v>2.35E-2</v>
      </c>
      <c r="AQ1038" s="2">
        <v>1.62</v>
      </c>
      <c r="AR1038" s="2">
        <v>39.92</v>
      </c>
    </row>
    <row r="1039" spans="1:44">
      <c r="A1039" s="2" t="s">
        <v>4608</v>
      </c>
      <c r="B1039" s="2" t="s">
        <v>2985</v>
      </c>
      <c r="C1039" s="2">
        <v>1</v>
      </c>
      <c r="D1039" s="2">
        <v>2</v>
      </c>
      <c r="E1039" s="2" t="s">
        <v>4609</v>
      </c>
      <c r="F1039" s="2" t="s">
        <v>4610</v>
      </c>
      <c r="G1039" s="2" t="s">
        <v>4611</v>
      </c>
      <c r="H1039" s="2" t="s">
        <v>4612</v>
      </c>
      <c r="I1039" s="2">
        <v>1</v>
      </c>
      <c r="J1039" s="2">
        <v>1536.71514</v>
      </c>
      <c r="K1039" s="3">
        <v>0.61699999999999999</v>
      </c>
      <c r="L1039" s="3">
        <v>0.88900000000000001</v>
      </c>
      <c r="M1039" s="2">
        <v>0.91821897816169096</v>
      </c>
      <c r="N1039" s="2">
        <v>0.85496711132981895</v>
      </c>
      <c r="O1039" s="2">
        <v>21.87</v>
      </c>
      <c r="P1039" s="2">
        <v>46.53</v>
      </c>
      <c r="Q1039" s="2">
        <v>118.2</v>
      </c>
      <c r="R1039" s="2">
        <v>96.2</v>
      </c>
      <c r="S1039" s="2">
        <v>85.6</v>
      </c>
      <c r="T1039" s="2">
        <v>12.09</v>
      </c>
      <c r="U1039" s="2">
        <v>35.28</v>
      </c>
      <c r="V1039" s="2">
        <v>16.329999999999998</v>
      </c>
      <c r="W1039" s="4">
        <v>5890.2643665113601</v>
      </c>
      <c r="X1039" s="4">
        <v>7131.1278363002903</v>
      </c>
      <c r="Y1039" s="4">
        <v>5759.7492478305203</v>
      </c>
      <c r="Z1039" s="4">
        <v>2482.3813744471199</v>
      </c>
      <c r="AA1039" s="4">
        <v>4793.5565477561404</v>
      </c>
      <c r="AB1039" s="4">
        <v>5206.0135885885402</v>
      </c>
      <c r="AC1039" s="4">
        <v>3217.4283623763699</v>
      </c>
      <c r="AD1039" s="4">
        <v>4263.0732151225302</v>
      </c>
      <c r="AE1039" s="4">
        <v>4399.7985183301698</v>
      </c>
      <c r="AF1039" s="2" t="s">
        <v>14</v>
      </c>
      <c r="AG1039" s="2" t="s">
        <v>11</v>
      </c>
      <c r="AH1039" s="2" t="s">
        <v>14</v>
      </c>
      <c r="AI1039" s="2" t="s">
        <v>11</v>
      </c>
      <c r="AJ1039" s="2" t="s">
        <v>14</v>
      </c>
      <c r="AK1039" s="2" t="s">
        <v>14</v>
      </c>
      <c r="AL1039" s="2" t="s">
        <v>15</v>
      </c>
      <c r="AM1039" s="2" t="s">
        <v>15</v>
      </c>
      <c r="AN1039" s="2" t="s">
        <v>15</v>
      </c>
      <c r="AO1039" s="2">
        <v>3.3449999999999999E-3</v>
      </c>
      <c r="AP1039" s="2">
        <v>3.3399999999999999E-2</v>
      </c>
      <c r="AQ1039" s="2">
        <v>1.92</v>
      </c>
      <c r="AR1039" s="2">
        <v>29.71</v>
      </c>
    </row>
    <row r="1040" spans="1:44">
      <c r="A1040" s="2" t="s">
        <v>4613</v>
      </c>
      <c r="B1040" s="2" t="s">
        <v>823</v>
      </c>
      <c r="C1040" s="2">
        <v>3</v>
      </c>
      <c r="D1040" s="2">
        <v>2</v>
      </c>
      <c r="E1040" s="2" t="s">
        <v>1347</v>
      </c>
      <c r="F1040" s="2" t="s">
        <v>4614</v>
      </c>
      <c r="G1040" s="2" t="s">
        <v>4615</v>
      </c>
      <c r="H1040" s="2" t="s">
        <v>1350</v>
      </c>
      <c r="I1040" s="2">
        <v>1</v>
      </c>
      <c r="J1040" s="2">
        <v>2256.1593800000001</v>
      </c>
      <c r="K1040" s="3">
        <v>0.61699999999999999</v>
      </c>
      <c r="L1040" s="3">
        <v>0.624</v>
      </c>
      <c r="M1040" s="2">
        <v>0.91821897816169096</v>
      </c>
      <c r="N1040" s="2">
        <v>3.93112993952714E-2</v>
      </c>
      <c r="O1040" s="2">
        <v>124.41</v>
      </c>
      <c r="P1040" s="2">
        <v>54.25</v>
      </c>
      <c r="Q1040" s="2">
        <v>165.4</v>
      </c>
      <c r="R1040" s="2">
        <v>90.1</v>
      </c>
      <c r="S1040" s="2">
        <v>44.5</v>
      </c>
      <c r="T1040" s="2">
        <v>66.78</v>
      </c>
      <c r="U1040" s="2">
        <v>52.52</v>
      </c>
      <c r="V1040" s="2">
        <v>65.61</v>
      </c>
      <c r="W1040" s="4">
        <v>9724.9946136446506</v>
      </c>
      <c r="X1040" s="4">
        <v>11536.6523795312</v>
      </c>
      <c r="Y1040" s="4">
        <v>1856.23534721436</v>
      </c>
      <c r="Z1040" s="4">
        <v>5297.45556640625</v>
      </c>
      <c r="AA1040" s="4">
        <v>10392.4560000068</v>
      </c>
      <c r="AB1040" s="4">
        <v>3878.34694365628</v>
      </c>
      <c r="AC1040" s="4">
        <v>7113.5888408997498</v>
      </c>
      <c r="AD1040" s="4">
        <v>2418.7022480454002</v>
      </c>
      <c r="AE1040" s="4">
        <v>2613.5059210404202</v>
      </c>
      <c r="AF1040" s="2" t="s">
        <v>14</v>
      </c>
      <c r="AG1040" s="2" t="s">
        <v>11</v>
      </c>
      <c r="AH1040" s="2" t="s">
        <v>15</v>
      </c>
      <c r="AI1040" s="2" t="s">
        <v>11</v>
      </c>
      <c r="AJ1040" s="2" t="s">
        <v>14</v>
      </c>
      <c r="AK1040" s="2" t="s">
        <v>15</v>
      </c>
      <c r="AL1040" s="2" t="s">
        <v>14</v>
      </c>
      <c r="AM1040" s="2" t="s">
        <v>15</v>
      </c>
      <c r="AN1040" s="2" t="s">
        <v>15</v>
      </c>
      <c r="AO1040" s="2">
        <v>1.8780000000000001E-4</v>
      </c>
      <c r="AP1040" s="2">
        <v>2.6979999999999998E-6</v>
      </c>
      <c r="AQ1040" s="2">
        <v>4.29</v>
      </c>
      <c r="AR1040" s="2">
        <v>40.99</v>
      </c>
    </row>
    <row r="1041" spans="1:44">
      <c r="A1041" s="2" t="s">
        <v>4616</v>
      </c>
      <c r="B1041" s="2" t="s">
        <v>97</v>
      </c>
      <c r="C1041" s="2">
        <v>4</v>
      </c>
      <c r="D1041" s="2">
        <v>3</v>
      </c>
      <c r="E1041" s="2" t="s">
        <v>2091</v>
      </c>
      <c r="F1041" s="2" t="s">
        <v>4617</v>
      </c>
      <c r="G1041" s="2" t="s">
        <v>4618</v>
      </c>
      <c r="H1041" s="2" t="s">
        <v>2094</v>
      </c>
      <c r="I1041" s="2">
        <v>1</v>
      </c>
      <c r="J1041" s="2">
        <v>1905.97387</v>
      </c>
      <c r="K1041" s="3">
        <v>0.61599999999999999</v>
      </c>
      <c r="L1041" s="3">
        <v>0.93300000000000005</v>
      </c>
      <c r="M1041" s="2">
        <v>0.91821897816169096</v>
      </c>
      <c r="N1041" s="2">
        <v>0.81331840454791904</v>
      </c>
      <c r="O1041" s="2">
        <v>56.1</v>
      </c>
      <c r="P1041" s="2">
        <v>74.59</v>
      </c>
      <c r="Q1041" s="2">
        <v>131.69999999999999</v>
      </c>
      <c r="R1041" s="2">
        <v>87.1</v>
      </c>
      <c r="S1041" s="2">
        <v>81.2</v>
      </c>
      <c r="T1041" s="2">
        <v>26.14</v>
      </c>
      <c r="U1041" s="2">
        <v>37.31</v>
      </c>
      <c r="V1041" s="2">
        <v>59.14</v>
      </c>
      <c r="W1041" s="4">
        <v>7347.2357154173196</v>
      </c>
      <c r="X1041" s="4">
        <v>7963.8777799537002</v>
      </c>
      <c r="Y1041" s="4">
        <v>4685.40496836695</v>
      </c>
      <c r="Z1041" s="4">
        <v>8209.1962890625</v>
      </c>
      <c r="AA1041" s="4">
        <v>4855.3741085568599</v>
      </c>
      <c r="AB1041" s="4">
        <v>4207.2165088781103</v>
      </c>
      <c r="AC1041" s="4">
        <v>7895.3356369205203</v>
      </c>
      <c r="AD1041" s="4">
        <v>2171.2525930781999</v>
      </c>
      <c r="AE1041" s="4">
        <v>4527.7162727471696</v>
      </c>
      <c r="AF1041" s="2" t="s">
        <v>11</v>
      </c>
      <c r="AG1041" s="2" t="s">
        <v>11</v>
      </c>
      <c r="AH1041" s="2" t="s">
        <v>15</v>
      </c>
      <c r="AI1041" s="2" t="s">
        <v>11</v>
      </c>
      <c r="AJ1041" s="2" t="s">
        <v>15</v>
      </c>
      <c r="AK1041" s="2" t="s">
        <v>15</v>
      </c>
      <c r="AL1041" s="2" t="s">
        <v>14</v>
      </c>
      <c r="AM1041" s="2" t="s">
        <v>15</v>
      </c>
      <c r="AN1041" s="2" t="s">
        <v>15</v>
      </c>
      <c r="AO1041" s="2">
        <v>1.8780000000000001E-4</v>
      </c>
      <c r="AP1041" s="2">
        <v>6.6040000000000001E-4</v>
      </c>
      <c r="AQ1041" s="2">
        <v>2.82</v>
      </c>
      <c r="AR1041" s="2">
        <v>45.79</v>
      </c>
    </row>
    <row r="1042" spans="1:44">
      <c r="A1042" s="2" t="s">
        <v>4619</v>
      </c>
      <c r="B1042" s="2" t="s">
        <v>36</v>
      </c>
      <c r="C1042" s="2">
        <v>1</v>
      </c>
      <c r="D1042" s="2">
        <v>7</v>
      </c>
      <c r="E1042" s="2" t="s">
        <v>3010</v>
      </c>
      <c r="F1042" s="2" t="s">
        <v>4620</v>
      </c>
      <c r="G1042" s="2" t="s">
        <v>3012</v>
      </c>
      <c r="H1042" s="2" t="s">
        <v>3013</v>
      </c>
      <c r="I1042" s="2">
        <v>1</v>
      </c>
      <c r="J1042" s="2">
        <v>1574.8246899999999</v>
      </c>
      <c r="K1042" s="3">
        <v>0.61599999999999999</v>
      </c>
      <c r="L1042" s="3">
        <v>0.86899999999999999</v>
      </c>
      <c r="M1042" s="2">
        <v>0.91739354376752003</v>
      </c>
      <c r="N1042" s="2">
        <v>0.668249023813557</v>
      </c>
      <c r="O1042" s="2">
        <v>6.74</v>
      </c>
      <c r="P1042" s="2">
        <v>13.7</v>
      </c>
      <c r="Q1042" s="2">
        <v>129.5</v>
      </c>
      <c r="R1042" s="2">
        <v>94</v>
      </c>
      <c r="S1042" s="2">
        <v>76.5</v>
      </c>
      <c r="T1042" s="2">
        <v>6.16</v>
      </c>
      <c r="U1042" s="2">
        <v>11.95</v>
      </c>
      <c r="V1042" s="2">
        <v>8.27</v>
      </c>
      <c r="W1042" s="4">
        <v>10805.831021677501</v>
      </c>
      <c r="X1042" s="4">
        <v>10336.134524692299</v>
      </c>
      <c r="Y1042" s="4">
        <v>11664.2632990941</v>
      </c>
      <c r="Z1042" s="4">
        <v>6645.775390625</v>
      </c>
      <c r="AA1042" s="4">
        <v>8438.8229084125305</v>
      </c>
      <c r="AB1042" s="4">
        <v>7840.07150536878</v>
      </c>
      <c r="AC1042" s="4">
        <v>7333.2490890888803</v>
      </c>
      <c r="AD1042" s="4">
        <v>6363.0041474426198</v>
      </c>
      <c r="AE1042" s="4">
        <v>6386.6992373250696</v>
      </c>
      <c r="AF1042" s="2" t="s">
        <v>11</v>
      </c>
      <c r="AG1042" s="2" t="s">
        <v>11</v>
      </c>
      <c r="AH1042" s="2" t="s">
        <v>14</v>
      </c>
      <c r="AI1042" s="2" t="s">
        <v>11</v>
      </c>
      <c r="AJ1042" s="2" t="s">
        <v>11</v>
      </c>
      <c r="AK1042" s="2" t="s">
        <v>11</v>
      </c>
      <c r="AL1042" s="2" t="s">
        <v>11</v>
      </c>
      <c r="AM1042" s="2" t="s">
        <v>11</v>
      </c>
      <c r="AN1042" s="2" t="s">
        <v>14</v>
      </c>
      <c r="AO1042" s="2">
        <v>1.8780000000000001E-4</v>
      </c>
      <c r="AP1042" s="2">
        <v>4.4320000000000003E-5</v>
      </c>
      <c r="AQ1042" s="2">
        <v>2.36</v>
      </c>
      <c r="AR1042" s="2">
        <v>41.39</v>
      </c>
    </row>
    <row r="1043" spans="1:44">
      <c r="A1043" s="2" t="s">
        <v>4621</v>
      </c>
      <c r="B1043" s="2" t="s">
        <v>87</v>
      </c>
      <c r="C1043" s="2">
        <v>1</v>
      </c>
      <c r="D1043" s="2">
        <v>2</v>
      </c>
      <c r="E1043" s="2" t="s">
        <v>2901</v>
      </c>
      <c r="F1043" s="2" t="s">
        <v>4622</v>
      </c>
      <c r="G1043" s="2" t="s">
        <v>4623</v>
      </c>
      <c r="H1043" s="2" t="s">
        <v>2904</v>
      </c>
      <c r="I1043" s="2">
        <v>1</v>
      </c>
      <c r="J1043" s="2">
        <v>1276.6387999999999</v>
      </c>
      <c r="K1043" s="3">
        <v>0.61299999999999999</v>
      </c>
      <c r="L1043" s="3">
        <v>0.68400000000000005</v>
      </c>
      <c r="M1043" s="2">
        <v>0.902208982432252</v>
      </c>
      <c r="N1043" s="2">
        <v>0.15788022694916501</v>
      </c>
      <c r="O1043" s="2">
        <v>26.34</v>
      </c>
      <c r="P1043" s="2">
        <v>31.42</v>
      </c>
      <c r="Q1043" s="2">
        <v>109.1</v>
      </c>
      <c r="R1043" s="2">
        <v>113.3</v>
      </c>
      <c r="S1043" s="2">
        <v>77.5</v>
      </c>
      <c r="T1043" s="2">
        <v>33.630000000000003</v>
      </c>
      <c r="U1043" s="2">
        <v>39.72</v>
      </c>
      <c r="V1043" s="2">
        <v>12.31</v>
      </c>
      <c r="W1043" s="4">
        <v>6167.0912738459601</v>
      </c>
      <c r="X1043" s="4">
        <v>6451.0386201947504</v>
      </c>
      <c r="Y1043" s="4">
        <v>10861.8531780633</v>
      </c>
      <c r="Z1043" s="4">
        <v>3114.41402504286</v>
      </c>
      <c r="AA1043" s="4">
        <v>6699.6893523941999</v>
      </c>
      <c r="AB1043" s="4">
        <v>7311.1558396793098</v>
      </c>
      <c r="AC1043" s="4">
        <v>4583.7083146428204</v>
      </c>
      <c r="AD1043" s="4">
        <v>4811.2239456725802</v>
      </c>
      <c r="AE1043" s="4">
        <v>3782.1869520845698</v>
      </c>
      <c r="AF1043" s="2" t="s">
        <v>14</v>
      </c>
      <c r="AG1043" s="2" t="s">
        <v>11</v>
      </c>
      <c r="AH1043" s="2" t="s">
        <v>14</v>
      </c>
      <c r="AI1043" s="2" t="s">
        <v>15</v>
      </c>
      <c r="AJ1043" s="2" t="s">
        <v>11</v>
      </c>
      <c r="AK1043" s="2" t="s">
        <v>14</v>
      </c>
      <c r="AL1043" s="2" t="s">
        <v>14</v>
      </c>
      <c r="AM1043" s="2" t="s">
        <v>15</v>
      </c>
      <c r="AN1043" s="2" t="s">
        <v>15</v>
      </c>
      <c r="AO1043" s="2">
        <v>1.673E-3</v>
      </c>
      <c r="AP1043" s="2">
        <v>1.3610000000000001E-2</v>
      </c>
      <c r="AQ1043" s="2">
        <v>2</v>
      </c>
      <c r="AR1043" s="2">
        <v>30.29</v>
      </c>
    </row>
    <row r="1044" spans="1:44">
      <c r="A1044" s="2" t="s">
        <v>4624</v>
      </c>
      <c r="B1044" s="2" t="s">
        <v>87</v>
      </c>
      <c r="C1044" s="2">
        <v>3</v>
      </c>
      <c r="D1044" s="2">
        <v>2</v>
      </c>
      <c r="E1044" s="2" t="s">
        <v>4625</v>
      </c>
      <c r="F1044" s="2" t="s">
        <v>4626</v>
      </c>
      <c r="G1044" s="2" t="s">
        <v>4627</v>
      </c>
      <c r="H1044" s="2" t="s">
        <v>4628</v>
      </c>
      <c r="I1044" s="2">
        <v>1</v>
      </c>
      <c r="J1044" s="2">
        <v>970.51386000000002</v>
      </c>
      <c r="K1044" s="3">
        <v>0.61299999999999999</v>
      </c>
      <c r="L1044" s="3">
        <v>0.80300000000000005</v>
      </c>
      <c r="M1044" s="2">
        <v>0.902208982432252</v>
      </c>
      <c r="N1044" s="2">
        <v>0.413462921373071</v>
      </c>
      <c r="O1044" s="2">
        <v>43.27</v>
      </c>
      <c r="P1044" s="2">
        <v>43.27</v>
      </c>
      <c r="Q1044" s="2">
        <v>126</v>
      </c>
      <c r="R1044" s="2">
        <v>93.7</v>
      </c>
      <c r="S1044" s="2">
        <v>80.3</v>
      </c>
      <c r="T1044" s="2">
        <v>19.98</v>
      </c>
      <c r="U1044" s="2">
        <v>21.72</v>
      </c>
      <c r="V1044" s="2">
        <v>58.81</v>
      </c>
      <c r="W1044" s="4">
        <v>10560.6794818952</v>
      </c>
      <c r="X1044" s="4">
        <v>11255.5215199958</v>
      </c>
      <c r="Y1044" s="4">
        <v>15127.1672620101</v>
      </c>
      <c r="Z1044" s="4">
        <v>8373.2919921875</v>
      </c>
      <c r="AA1044" s="4">
        <v>7832.9168220175197</v>
      </c>
      <c r="AB1044" s="4">
        <v>11551.7779270231</v>
      </c>
      <c r="AC1044" s="4">
        <v>7178.4184687104398</v>
      </c>
      <c r="AD1044" s="4">
        <v>2169.5948428401798</v>
      </c>
      <c r="AE1044" s="4">
        <v>9273.4549002234908</v>
      </c>
      <c r="AF1044" s="2" t="s">
        <v>14</v>
      </c>
      <c r="AG1044" s="2" t="s">
        <v>14</v>
      </c>
      <c r="AH1044" s="2" t="s">
        <v>11</v>
      </c>
      <c r="AI1044" s="2" t="s">
        <v>11</v>
      </c>
      <c r="AJ1044" s="2" t="s">
        <v>14</v>
      </c>
      <c r="AK1044" s="2" t="s">
        <v>14</v>
      </c>
      <c r="AL1044" s="2" t="s">
        <v>14</v>
      </c>
      <c r="AM1044" s="2" t="s">
        <v>15</v>
      </c>
      <c r="AN1044" s="2" t="s">
        <v>14</v>
      </c>
      <c r="AO1044" s="2">
        <v>1.384E-3</v>
      </c>
      <c r="AP1044" s="2">
        <v>1.102E-2</v>
      </c>
      <c r="AQ1044" s="2">
        <v>1.85</v>
      </c>
      <c r="AR1044" s="2">
        <v>21.6</v>
      </c>
    </row>
    <row r="1045" spans="1:44">
      <c r="A1045" s="2" t="s">
        <v>4629</v>
      </c>
      <c r="B1045" s="2" t="s">
        <v>77</v>
      </c>
      <c r="C1045" s="2">
        <v>1</v>
      </c>
      <c r="D1045" s="2">
        <v>5</v>
      </c>
      <c r="E1045" s="2" t="s">
        <v>3277</v>
      </c>
      <c r="F1045" s="2" t="s">
        <v>4630</v>
      </c>
      <c r="G1045" s="2" t="s">
        <v>4631</v>
      </c>
      <c r="H1045" s="2" t="s">
        <v>3280</v>
      </c>
      <c r="I1045" s="2">
        <v>1</v>
      </c>
      <c r="J1045" s="2">
        <v>2163.1048999999998</v>
      </c>
      <c r="K1045" s="3">
        <v>0.61299999999999999</v>
      </c>
      <c r="L1045" s="3">
        <v>1.1080000000000001</v>
      </c>
      <c r="M1045" s="2">
        <v>0.902208982432252</v>
      </c>
      <c r="N1045" s="2">
        <v>0.99761740441076396</v>
      </c>
      <c r="O1045" s="2">
        <v>131.66</v>
      </c>
      <c r="P1045" s="2">
        <v>96.01</v>
      </c>
      <c r="Q1045" s="2">
        <v>209.1</v>
      </c>
      <c r="R1045" s="2">
        <v>50.3</v>
      </c>
      <c r="S1045" s="2">
        <v>40.6</v>
      </c>
      <c r="T1045" s="2">
        <v>65.510000000000005</v>
      </c>
      <c r="U1045" s="2">
        <v>82.88</v>
      </c>
      <c r="V1045" s="2">
        <v>114.1</v>
      </c>
      <c r="W1045" s="4">
        <v>19624.3668049976</v>
      </c>
      <c r="X1045" s="4">
        <v>22037.377512459301</v>
      </c>
      <c r="Y1045" s="4">
        <v>3773.5404696291698</v>
      </c>
      <c r="Z1045" s="4">
        <v>12219.1630859375</v>
      </c>
      <c r="AA1045" s="4">
        <v>2087.2252778816001</v>
      </c>
      <c r="AB1045" s="4">
        <v>4721.1203703827696</v>
      </c>
      <c r="AC1045" s="4">
        <v>20653.036968063501</v>
      </c>
      <c r="AD1045" s="4">
        <v>2313.0197335477401</v>
      </c>
      <c r="AE1045" s="4">
        <v>3810.8587984042701</v>
      </c>
      <c r="AF1045" s="2" t="s">
        <v>11</v>
      </c>
      <c r="AG1045" s="2" t="s">
        <v>11</v>
      </c>
      <c r="AH1045" s="2" t="s">
        <v>15</v>
      </c>
      <c r="AI1045" s="2" t="s">
        <v>11</v>
      </c>
      <c r="AJ1045" s="2" t="s">
        <v>15</v>
      </c>
      <c r="AK1045" s="2" t="s">
        <v>15</v>
      </c>
      <c r="AL1045" s="2" t="s">
        <v>11</v>
      </c>
      <c r="AM1045" s="2" t="s">
        <v>11</v>
      </c>
      <c r="AN1045" s="2" t="s">
        <v>15</v>
      </c>
      <c r="AO1045" s="2">
        <v>1.8780000000000001E-4</v>
      </c>
      <c r="AP1045" s="2">
        <v>9.346E-6</v>
      </c>
      <c r="AQ1045" s="2">
        <v>3.64</v>
      </c>
      <c r="AR1045" s="2">
        <v>41.63</v>
      </c>
    </row>
    <row r="1046" spans="1:44">
      <c r="A1046" s="2" t="s">
        <v>4632</v>
      </c>
      <c r="B1046" s="2" t="s">
        <v>4633</v>
      </c>
      <c r="C1046" s="2">
        <v>1</v>
      </c>
      <c r="D1046" s="2">
        <v>2</v>
      </c>
      <c r="E1046" s="2" t="s">
        <v>4634</v>
      </c>
      <c r="F1046" s="2" t="s">
        <v>4635</v>
      </c>
      <c r="G1046" s="2" t="s">
        <v>4636</v>
      </c>
      <c r="H1046" s="2" t="s">
        <v>4637</v>
      </c>
      <c r="I1046" s="2">
        <v>1</v>
      </c>
      <c r="J1046" s="2">
        <v>1918.91498</v>
      </c>
      <c r="K1046" s="3">
        <v>0.61099999999999999</v>
      </c>
      <c r="L1046" s="3">
        <v>0.72199999999999998</v>
      </c>
      <c r="M1046" s="2">
        <v>0.89716892435606299</v>
      </c>
      <c r="N1046" s="2">
        <v>0.41929400104528097</v>
      </c>
      <c r="O1046" s="2">
        <v>61.26</v>
      </c>
      <c r="P1046" s="2">
        <v>38.35</v>
      </c>
      <c r="Q1046" s="2">
        <v>120.5</v>
      </c>
      <c r="R1046" s="2">
        <v>104.2</v>
      </c>
      <c r="S1046" s="2">
        <v>75.2</v>
      </c>
      <c r="T1046" s="2">
        <v>41.78</v>
      </c>
      <c r="U1046" s="2">
        <v>5.73</v>
      </c>
      <c r="V1046" s="2">
        <v>38.979999999999997</v>
      </c>
      <c r="W1046" s="4">
        <v>5664.4176661340498</v>
      </c>
      <c r="X1046" s="4">
        <v>8203.0835270967891</v>
      </c>
      <c r="Y1046" s="4">
        <v>3396.4662020738801</v>
      </c>
      <c r="Z1046" s="4">
        <v>4898.96240234375</v>
      </c>
      <c r="AA1046" s="4">
        <v>5050.8831852271996</v>
      </c>
      <c r="AB1046" s="4">
        <v>4514.92999285322</v>
      </c>
      <c r="AC1046" s="4">
        <v>4769.0997567252298</v>
      </c>
      <c r="AD1046" s="4">
        <v>3535.5175460987102</v>
      </c>
      <c r="AE1046" s="4">
        <v>2074.7641622292999</v>
      </c>
      <c r="AF1046" s="2" t="s">
        <v>11</v>
      </c>
      <c r="AG1046" s="2" t="s">
        <v>11</v>
      </c>
      <c r="AH1046" s="2" t="s">
        <v>15</v>
      </c>
      <c r="AI1046" s="2" t="s">
        <v>14</v>
      </c>
      <c r="AJ1046" s="2" t="s">
        <v>14</v>
      </c>
      <c r="AK1046" s="2" t="s">
        <v>15</v>
      </c>
      <c r="AL1046" s="2" t="s">
        <v>15</v>
      </c>
      <c r="AM1046" s="2" t="s">
        <v>15</v>
      </c>
      <c r="AN1046" s="2" t="s">
        <v>15</v>
      </c>
      <c r="AO1046" s="2">
        <v>1.8780000000000001E-4</v>
      </c>
      <c r="AP1046" s="2">
        <v>3.0199999999999999E-5</v>
      </c>
      <c r="AQ1046" s="2">
        <v>2.87</v>
      </c>
      <c r="AR1046" s="2">
        <v>47.27</v>
      </c>
    </row>
    <row r="1047" spans="1:44">
      <c r="A1047" s="2" t="s">
        <v>2874</v>
      </c>
      <c r="B1047" s="2" t="s">
        <v>58</v>
      </c>
      <c r="C1047" s="2">
        <v>4</v>
      </c>
      <c r="D1047" s="2">
        <v>10</v>
      </c>
      <c r="E1047" s="2" t="s">
        <v>1492</v>
      </c>
      <c r="F1047" s="2" t="s">
        <v>2876</v>
      </c>
      <c r="G1047" s="2" t="s">
        <v>2877</v>
      </c>
      <c r="H1047" s="2" t="s">
        <v>1495</v>
      </c>
      <c r="I1047" s="2">
        <v>1</v>
      </c>
      <c r="J1047" s="2">
        <v>1567.78586</v>
      </c>
      <c r="K1047" s="3">
        <v>0.61</v>
      </c>
      <c r="L1047" s="3">
        <v>0.17100000000000001</v>
      </c>
      <c r="M1047" s="2">
        <v>0.89716892435606299</v>
      </c>
      <c r="N1047" s="2">
        <v>6.68695652173913E-16</v>
      </c>
      <c r="O1047" s="2">
        <v>23.19</v>
      </c>
      <c r="P1047" s="2">
        <v>21</v>
      </c>
      <c r="Q1047" s="2">
        <v>57.3</v>
      </c>
      <c r="R1047" s="2">
        <v>207.7</v>
      </c>
      <c r="S1047" s="2">
        <v>35</v>
      </c>
      <c r="T1047" s="2">
        <v>25.58</v>
      </c>
      <c r="U1047" s="2">
        <v>26.52</v>
      </c>
      <c r="V1047" s="2">
        <v>30.48</v>
      </c>
      <c r="W1047" s="4">
        <v>44949.270366732497</v>
      </c>
      <c r="X1047" s="4">
        <v>49793.460899163802</v>
      </c>
      <c r="Y1047" s="4">
        <v>29509.770925050401</v>
      </c>
      <c r="Z1047" s="4">
        <v>162909.40625</v>
      </c>
      <c r="AA1047" s="4">
        <v>169065.02393302499</v>
      </c>
      <c r="AB1047" s="4">
        <v>100062.113054897</v>
      </c>
      <c r="AC1047" s="4">
        <v>32527.214620164301</v>
      </c>
      <c r="AD1047" s="4">
        <v>27439.8343406438</v>
      </c>
      <c r="AE1047" s="4">
        <v>17148.3623717583</v>
      </c>
      <c r="AF1047" s="2" t="s">
        <v>14</v>
      </c>
      <c r="AG1047" s="2" t="s">
        <v>11</v>
      </c>
      <c r="AH1047" s="2" t="s">
        <v>11</v>
      </c>
      <c r="AI1047" s="2" t="s">
        <v>11</v>
      </c>
      <c r="AJ1047" s="2" t="s">
        <v>11</v>
      </c>
      <c r="AK1047" s="2" t="s">
        <v>11</v>
      </c>
      <c r="AL1047" s="2" t="s">
        <v>11</v>
      </c>
      <c r="AM1047" s="2" t="s">
        <v>11</v>
      </c>
      <c r="AN1047" s="2" t="s">
        <v>11</v>
      </c>
      <c r="AO1047" s="2">
        <v>1.8780000000000001E-4</v>
      </c>
      <c r="AP1047" s="2">
        <v>1.5800000000000001E-5</v>
      </c>
      <c r="AQ1047" s="2">
        <v>3.01</v>
      </c>
      <c r="AR1047" s="2">
        <v>48.64</v>
      </c>
    </row>
    <row r="1048" spans="1:44">
      <c r="A1048" s="2" t="s">
        <v>479</v>
      </c>
      <c r="B1048" s="2" t="s">
        <v>54</v>
      </c>
      <c r="C1048" s="2">
        <v>1</v>
      </c>
      <c r="D1048" s="2">
        <v>50</v>
      </c>
      <c r="E1048" s="2" t="s">
        <v>481</v>
      </c>
      <c r="F1048" s="2" t="s">
        <v>482</v>
      </c>
      <c r="G1048" s="2" t="s">
        <v>483</v>
      </c>
      <c r="H1048" s="2" t="s">
        <v>4131</v>
      </c>
      <c r="I1048" s="2">
        <v>1</v>
      </c>
      <c r="J1048" s="2">
        <v>2333.2468199999998</v>
      </c>
      <c r="K1048" s="3">
        <v>0.60799999999999998</v>
      </c>
      <c r="L1048" s="3">
        <v>1.3879999999999999</v>
      </c>
      <c r="M1048" s="2">
        <v>0.89353925971836101</v>
      </c>
      <c r="N1048" s="2">
        <v>0.64896939061136305</v>
      </c>
      <c r="O1048" s="2">
        <v>145.19999999999999</v>
      </c>
      <c r="P1048" s="2">
        <v>142.72</v>
      </c>
      <c r="Q1048" s="2">
        <v>133.9</v>
      </c>
      <c r="R1048" s="2">
        <v>84.6</v>
      </c>
      <c r="S1048" s="2">
        <v>81.5</v>
      </c>
      <c r="T1048" s="2">
        <v>122.56</v>
      </c>
      <c r="U1048" s="2">
        <v>101.77</v>
      </c>
      <c r="V1048" s="2">
        <v>131.38999999999999</v>
      </c>
      <c r="W1048" s="4">
        <v>1318298.80328109</v>
      </c>
      <c r="X1048" s="4">
        <v>306328.034342592</v>
      </c>
      <c r="Y1048" s="4">
        <v>32884.5848941324</v>
      </c>
      <c r="Z1048" s="4">
        <v>441264.72216796898</v>
      </c>
      <c r="AA1048" s="4">
        <v>193401.64275122699</v>
      </c>
      <c r="AB1048" s="4">
        <v>7224.7418492997604</v>
      </c>
      <c r="AC1048" s="4">
        <v>968780.19087653595</v>
      </c>
      <c r="AD1048" s="4">
        <v>186359.586452749</v>
      </c>
      <c r="AE1048" s="4">
        <v>10027.145289649499</v>
      </c>
      <c r="AF1048" s="2" t="s">
        <v>11</v>
      </c>
      <c r="AG1048" s="2" t="s">
        <v>11</v>
      </c>
      <c r="AH1048" s="2" t="s">
        <v>11</v>
      </c>
      <c r="AI1048" s="2" t="s">
        <v>11</v>
      </c>
      <c r="AJ1048" s="2" t="s">
        <v>11</v>
      </c>
      <c r="AK1048" s="2" t="s">
        <v>11</v>
      </c>
      <c r="AL1048" s="2" t="s">
        <v>11</v>
      </c>
      <c r="AM1048" s="2" t="s">
        <v>11</v>
      </c>
      <c r="AN1048" s="2" t="s">
        <v>11</v>
      </c>
      <c r="AO1048" s="2">
        <v>1.8780000000000001E-4</v>
      </c>
      <c r="AP1048" s="2">
        <v>8.446E-9</v>
      </c>
      <c r="AQ1048" s="2">
        <v>5.2</v>
      </c>
      <c r="AR1048" s="2">
        <v>53.48</v>
      </c>
    </row>
    <row r="1049" spans="1:44">
      <c r="A1049" s="2" t="s">
        <v>4638</v>
      </c>
      <c r="B1049" s="2" t="s">
        <v>27</v>
      </c>
      <c r="C1049" s="2">
        <v>4</v>
      </c>
      <c r="D1049" s="2">
        <v>11</v>
      </c>
      <c r="E1049" s="2" t="s">
        <v>4639</v>
      </c>
      <c r="F1049" s="2" t="s">
        <v>4640</v>
      </c>
      <c r="G1049" s="2" t="s">
        <v>4641</v>
      </c>
      <c r="H1049" s="2" t="s">
        <v>4642</v>
      </c>
      <c r="I1049" s="2">
        <v>1</v>
      </c>
      <c r="J1049" s="2">
        <v>1570.77226</v>
      </c>
      <c r="K1049" s="3">
        <v>0.60799999999999998</v>
      </c>
      <c r="L1049" s="3">
        <v>1.0640000000000001</v>
      </c>
      <c r="M1049" s="2">
        <v>0.89219239508890702</v>
      </c>
      <c r="N1049" s="2">
        <v>0.982347044489705</v>
      </c>
      <c r="O1049" s="2">
        <v>27.05</v>
      </c>
      <c r="P1049" s="2">
        <v>16.22</v>
      </c>
      <c r="Q1049" s="2">
        <v>137.69999999999999</v>
      </c>
      <c r="R1049" s="2">
        <v>78.599999999999994</v>
      </c>
      <c r="S1049" s="2">
        <v>83.7</v>
      </c>
      <c r="T1049" s="2">
        <v>22.97</v>
      </c>
      <c r="U1049" s="2">
        <v>18.12</v>
      </c>
      <c r="V1049" s="2">
        <v>9.67</v>
      </c>
      <c r="W1049" s="4">
        <v>39941.839129018401</v>
      </c>
      <c r="X1049" s="4">
        <v>47228.622568125698</v>
      </c>
      <c r="Y1049" s="4">
        <v>29461.5950992459</v>
      </c>
      <c r="Z1049" s="4">
        <v>22810.908203125</v>
      </c>
      <c r="AA1049" s="4">
        <v>24979.452792902099</v>
      </c>
      <c r="AB1049" s="4">
        <v>17345.170106832898</v>
      </c>
      <c r="AC1049" s="4">
        <v>24268.126833206501</v>
      </c>
      <c r="AD1049" s="4">
        <v>24397.384512968201</v>
      </c>
      <c r="AE1049" s="4">
        <v>20472.6558329418</v>
      </c>
      <c r="AF1049" s="2" t="s">
        <v>11</v>
      </c>
      <c r="AG1049" s="2" t="s">
        <v>11</v>
      </c>
      <c r="AH1049" s="2" t="s">
        <v>11</v>
      </c>
      <c r="AI1049" s="2" t="s">
        <v>11</v>
      </c>
      <c r="AJ1049" s="2" t="s">
        <v>11</v>
      </c>
      <c r="AK1049" s="2" t="s">
        <v>11</v>
      </c>
      <c r="AL1049" s="2" t="s">
        <v>11</v>
      </c>
      <c r="AM1049" s="2" t="s">
        <v>11</v>
      </c>
      <c r="AN1049" s="2" t="s">
        <v>11</v>
      </c>
      <c r="AO1049" s="2">
        <v>1.8780000000000001E-4</v>
      </c>
      <c r="AP1049" s="2">
        <v>6.6149999999999995E-5</v>
      </c>
      <c r="AQ1049" s="2">
        <v>2.56</v>
      </c>
      <c r="AR1049" s="2">
        <v>44.66</v>
      </c>
    </row>
    <row r="1050" spans="1:44">
      <c r="A1050" s="2" t="s">
        <v>4643</v>
      </c>
      <c r="B1050" s="2" t="s">
        <v>39</v>
      </c>
      <c r="C1050" s="2">
        <v>1</v>
      </c>
      <c r="D1050" s="2">
        <v>2</v>
      </c>
      <c r="E1050" s="2" t="s">
        <v>4644</v>
      </c>
      <c r="F1050" s="2" t="s">
        <v>4645</v>
      </c>
      <c r="G1050" s="2" t="s">
        <v>4646</v>
      </c>
      <c r="H1050" s="2" t="s">
        <v>4647</v>
      </c>
      <c r="I1050" s="2">
        <v>1</v>
      </c>
      <c r="J1050" s="2">
        <v>1402.71812</v>
      </c>
      <c r="K1050" s="3">
        <v>0.60599999999999998</v>
      </c>
      <c r="L1050" s="3">
        <v>0.95399999999999996</v>
      </c>
      <c r="M1050" s="2">
        <v>0.88764968369514696</v>
      </c>
      <c r="N1050" s="2">
        <v>0.93557089417101802</v>
      </c>
      <c r="O1050" s="2">
        <v>42.56</v>
      </c>
      <c r="P1050" s="2">
        <v>21.17</v>
      </c>
      <c r="Q1050" s="2">
        <v>136.9</v>
      </c>
      <c r="R1050" s="2">
        <v>80.2</v>
      </c>
      <c r="S1050" s="2">
        <v>83</v>
      </c>
      <c r="T1050" s="2">
        <v>35.9</v>
      </c>
      <c r="U1050" s="2">
        <v>17.38</v>
      </c>
      <c r="V1050" s="2">
        <v>16.89</v>
      </c>
      <c r="W1050" s="4">
        <v>3645.7883721704302</v>
      </c>
      <c r="X1050" s="4">
        <v>7869.16837420516</v>
      </c>
      <c r="Y1050" s="4">
        <v>6658.1387576568904</v>
      </c>
      <c r="Z1050" s="4">
        <v>3249.9588986740901</v>
      </c>
      <c r="AA1050" s="4">
        <v>4612.2322091645901</v>
      </c>
      <c r="AB1050" s="4">
        <v>3899.8303354998302</v>
      </c>
      <c r="AC1050" s="4">
        <v>3100.0974910319801</v>
      </c>
      <c r="AD1050" s="4">
        <v>4339.6648459513899</v>
      </c>
      <c r="AE1050" s="4">
        <v>4036.50969711268</v>
      </c>
      <c r="AF1050" s="2" t="s">
        <v>15</v>
      </c>
      <c r="AG1050" s="2" t="s">
        <v>11</v>
      </c>
      <c r="AH1050" s="2" t="s">
        <v>11</v>
      </c>
      <c r="AI1050" s="2" t="s">
        <v>15</v>
      </c>
      <c r="AJ1050" s="2" t="s">
        <v>15</v>
      </c>
      <c r="AK1050" s="2" t="s">
        <v>14</v>
      </c>
      <c r="AL1050" s="2" t="s">
        <v>15</v>
      </c>
      <c r="AM1050" s="2" t="s">
        <v>15</v>
      </c>
      <c r="AN1050" s="2" t="s">
        <v>14</v>
      </c>
      <c r="AO1050" s="2">
        <v>1.3129999999999999E-3</v>
      </c>
      <c r="AP1050" s="2">
        <v>9.0919999999999994E-3</v>
      </c>
      <c r="AQ1050" s="2">
        <v>1.97</v>
      </c>
      <c r="AR1050" s="2">
        <v>45.29</v>
      </c>
    </row>
    <row r="1051" spans="1:44">
      <c r="A1051" s="2" t="s">
        <v>3421</v>
      </c>
      <c r="B1051" s="2" t="s">
        <v>4648</v>
      </c>
      <c r="C1051" s="2">
        <v>4</v>
      </c>
      <c r="D1051" s="2">
        <v>2</v>
      </c>
      <c r="E1051" s="2" t="s">
        <v>3422</v>
      </c>
      <c r="F1051" s="2" t="s">
        <v>3423</v>
      </c>
      <c r="G1051" s="2" t="s">
        <v>3424</v>
      </c>
      <c r="H1051" s="2" t="s">
        <v>3425</v>
      </c>
      <c r="I1051" s="2">
        <v>1</v>
      </c>
      <c r="J1051" s="2">
        <v>1803.9343200000001</v>
      </c>
      <c r="K1051" s="3">
        <v>0.60299999999999998</v>
      </c>
      <c r="L1051" s="3">
        <v>0.749</v>
      </c>
      <c r="M1051" s="2">
        <v>0.872518940440414</v>
      </c>
      <c r="N1051" s="2">
        <v>0.453763332300825</v>
      </c>
      <c r="O1051" s="2">
        <v>13.14</v>
      </c>
      <c r="P1051" s="2">
        <v>43.06</v>
      </c>
      <c r="Q1051" s="2">
        <v>121</v>
      </c>
      <c r="R1051" s="2">
        <v>102.3</v>
      </c>
      <c r="S1051" s="2">
        <v>76.7</v>
      </c>
      <c r="T1051" s="2">
        <v>52.91</v>
      </c>
      <c r="U1051" s="2">
        <v>32.31</v>
      </c>
      <c r="V1051" s="2">
        <v>6.76</v>
      </c>
      <c r="W1051" s="4">
        <v>4655.5140565880101</v>
      </c>
      <c r="X1051" s="4">
        <v>11023.248252806799</v>
      </c>
      <c r="Y1051" s="4">
        <v>4852.03324378867</v>
      </c>
      <c r="Z1051" s="4">
        <v>5629.56689453125</v>
      </c>
      <c r="AA1051" s="4">
        <v>4104.4209110647998</v>
      </c>
      <c r="AB1051" s="4">
        <v>2912.3857542064102</v>
      </c>
      <c r="AC1051" s="4">
        <v>3075.7777577321299</v>
      </c>
      <c r="AD1051" s="4">
        <v>2809.5432396391998</v>
      </c>
      <c r="AE1051" s="4">
        <v>3212.8028726224702</v>
      </c>
      <c r="AF1051" s="2" t="s">
        <v>11</v>
      </c>
      <c r="AG1051" s="2" t="s">
        <v>11</v>
      </c>
      <c r="AH1051" s="2" t="s">
        <v>15</v>
      </c>
      <c r="AI1051" s="2" t="s">
        <v>14</v>
      </c>
      <c r="AJ1051" s="2" t="s">
        <v>15</v>
      </c>
      <c r="AK1051" s="2" t="s">
        <v>15</v>
      </c>
      <c r="AL1051" s="2" t="s">
        <v>15</v>
      </c>
      <c r="AM1051" s="2" t="s">
        <v>15</v>
      </c>
      <c r="AN1051" s="2" t="s">
        <v>15</v>
      </c>
      <c r="AO1051" s="2">
        <v>1.8780000000000001E-4</v>
      </c>
      <c r="AP1051" s="2">
        <v>6.334E-4</v>
      </c>
      <c r="AQ1051" s="2">
        <v>1.89</v>
      </c>
      <c r="AR1051" s="2">
        <v>45.71</v>
      </c>
    </row>
    <row r="1052" spans="1:44">
      <c r="A1052" s="2" t="s">
        <v>4649</v>
      </c>
      <c r="B1052" s="2" t="s">
        <v>58</v>
      </c>
      <c r="C1052" s="2">
        <v>1</v>
      </c>
      <c r="D1052" s="2">
        <v>1</v>
      </c>
      <c r="E1052" s="2" t="s">
        <v>556</v>
      </c>
      <c r="F1052" s="2" t="s">
        <v>4650</v>
      </c>
      <c r="G1052" s="2" t="s">
        <v>4651</v>
      </c>
      <c r="H1052" s="2" t="s">
        <v>3199</v>
      </c>
      <c r="I1052" s="2">
        <v>1</v>
      </c>
      <c r="J1052" s="2">
        <v>1472.73146</v>
      </c>
      <c r="K1052" s="3">
        <v>0.60299999999999998</v>
      </c>
      <c r="L1052" s="3">
        <v>0.749</v>
      </c>
      <c r="M1052" s="2">
        <v>0.872518940440414</v>
      </c>
      <c r="N1052" s="2">
        <v>0.37376913508311599</v>
      </c>
      <c r="O1052" s="2">
        <v>5.71</v>
      </c>
      <c r="P1052" s="2">
        <v>15.75</v>
      </c>
      <c r="Q1052" s="2">
        <v>124.6</v>
      </c>
      <c r="R1052" s="2">
        <v>100.3</v>
      </c>
      <c r="S1052" s="2">
        <v>75.099999999999994</v>
      </c>
      <c r="T1052" s="2">
        <v>5.32</v>
      </c>
      <c r="U1052" s="2">
        <v>17.28</v>
      </c>
      <c r="V1052" s="2">
        <v>7.13</v>
      </c>
      <c r="W1052" s="4">
        <v>8422.1373844387308</v>
      </c>
      <c r="X1052" s="4">
        <v>7659.9759042672304</v>
      </c>
      <c r="Y1052" s="4">
        <v>8400.7287882459805</v>
      </c>
      <c r="Z1052" s="4">
        <v>7349.189453125</v>
      </c>
      <c r="AA1052" s="4">
        <v>5197.1215703211701</v>
      </c>
      <c r="AB1052" s="4">
        <v>6761.2378029060901</v>
      </c>
      <c r="AC1052" s="4">
        <v>4577.0101785788702</v>
      </c>
      <c r="AD1052" s="4">
        <v>5063.3828092611502</v>
      </c>
      <c r="AE1052" s="4">
        <v>5266.0989004830099</v>
      </c>
      <c r="AF1052" s="2" t="s">
        <v>11</v>
      </c>
      <c r="AG1052" s="2" t="s">
        <v>14</v>
      </c>
      <c r="AH1052" s="2" t="s">
        <v>14</v>
      </c>
      <c r="AI1052" s="2" t="s">
        <v>14</v>
      </c>
      <c r="AJ1052" s="2" t="s">
        <v>14</v>
      </c>
      <c r="AK1052" s="2" t="s">
        <v>14</v>
      </c>
      <c r="AL1052" s="2" t="s">
        <v>14</v>
      </c>
      <c r="AM1052" s="2" t="s">
        <v>14</v>
      </c>
      <c r="AN1052" s="2" t="s">
        <v>14</v>
      </c>
      <c r="AO1052" s="2">
        <v>1.8780000000000001E-4</v>
      </c>
      <c r="AP1052" s="2">
        <v>3.9399999999999998E-4</v>
      </c>
      <c r="AQ1052" s="2">
        <v>1.96</v>
      </c>
      <c r="AR1052" s="2">
        <v>41.36</v>
      </c>
    </row>
    <row r="1053" spans="1:44">
      <c r="A1053" s="2" t="s">
        <v>781</v>
      </c>
      <c r="B1053" s="2" t="s">
        <v>56</v>
      </c>
      <c r="C1053" s="2">
        <v>2</v>
      </c>
      <c r="D1053" s="2">
        <v>4</v>
      </c>
      <c r="E1053" s="2" t="s">
        <v>4652</v>
      </c>
      <c r="F1053" s="2" t="s">
        <v>4653</v>
      </c>
      <c r="G1053" s="2" t="s">
        <v>4654</v>
      </c>
      <c r="H1053" s="2" t="s">
        <v>4655</v>
      </c>
      <c r="I1053" s="2">
        <v>1</v>
      </c>
      <c r="J1053" s="2">
        <v>2946.6597400000001</v>
      </c>
      <c r="K1053" s="3">
        <v>0.60199999999999998</v>
      </c>
      <c r="L1053" s="3">
        <v>0.89500000000000002</v>
      </c>
      <c r="M1053" s="2">
        <v>0.87139660046858802</v>
      </c>
      <c r="N1053" s="2">
        <v>0.64805146050747897</v>
      </c>
      <c r="O1053" s="2">
        <v>60.7</v>
      </c>
      <c r="P1053" s="2">
        <v>80.260000000000005</v>
      </c>
      <c r="Q1053" s="2">
        <v>125.3</v>
      </c>
      <c r="R1053" s="2">
        <v>92.2</v>
      </c>
      <c r="S1053" s="2">
        <v>82.5</v>
      </c>
      <c r="T1053" s="2">
        <v>125.66</v>
      </c>
      <c r="U1053" s="2">
        <v>92.67</v>
      </c>
      <c r="V1053" s="2">
        <v>118.09</v>
      </c>
      <c r="W1053" s="4">
        <v>45076.503728698401</v>
      </c>
      <c r="X1053" s="4">
        <v>5919.0554471934702</v>
      </c>
      <c r="Y1053" s="4">
        <v>4199.5614895291501</v>
      </c>
      <c r="Z1053" s="4">
        <v>17903.810546875</v>
      </c>
      <c r="AA1053" s="4">
        <v>3701.0609355689198</v>
      </c>
      <c r="AB1053" s="4">
        <v>4353.2155657769999</v>
      </c>
      <c r="AC1053" s="4">
        <v>23744.324694542302</v>
      </c>
      <c r="AD1053" s="4">
        <v>3895.3734720337002</v>
      </c>
      <c r="AE1053" s="4">
        <v>2527.29029691707</v>
      </c>
      <c r="AF1053" s="2" t="s">
        <v>11</v>
      </c>
      <c r="AG1053" s="2" t="s">
        <v>11</v>
      </c>
      <c r="AH1053" s="2" t="s">
        <v>15</v>
      </c>
      <c r="AI1053" s="2" t="s">
        <v>14</v>
      </c>
      <c r="AJ1053" s="2" t="s">
        <v>15</v>
      </c>
      <c r="AK1053" s="2" t="s">
        <v>15</v>
      </c>
      <c r="AL1053" s="2" t="s">
        <v>11</v>
      </c>
      <c r="AM1053" s="2" t="s">
        <v>15</v>
      </c>
      <c r="AN1053" s="2" t="s">
        <v>15</v>
      </c>
      <c r="AO1053" s="2">
        <v>1.8780000000000001E-4</v>
      </c>
      <c r="AP1053" s="2">
        <v>8.9299999999999992E-6</v>
      </c>
      <c r="AQ1053" s="2">
        <v>3.7</v>
      </c>
      <c r="AR1053" s="2">
        <v>53.44</v>
      </c>
    </row>
    <row r="1054" spans="1:44">
      <c r="A1054" s="2" t="s">
        <v>4656</v>
      </c>
      <c r="B1054" s="2" t="s">
        <v>97</v>
      </c>
      <c r="C1054" s="2">
        <v>1</v>
      </c>
      <c r="D1054" s="2">
        <v>4</v>
      </c>
      <c r="E1054" s="2" t="s">
        <v>867</v>
      </c>
      <c r="F1054" s="2" t="s">
        <v>4657</v>
      </c>
      <c r="G1054" s="2" t="s">
        <v>4658</v>
      </c>
      <c r="H1054" s="2" t="s">
        <v>4659</v>
      </c>
      <c r="I1054" s="2">
        <v>1</v>
      </c>
      <c r="J1054" s="2">
        <v>1419.8392200000001</v>
      </c>
      <c r="K1054" s="3">
        <v>0.59899999999999998</v>
      </c>
      <c r="L1054" s="3">
        <v>0.79100000000000004</v>
      </c>
      <c r="M1054" s="2">
        <v>0.85443000636435296</v>
      </c>
      <c r="N1054" s="2">
        <v>0.41929400104528097</v>
      </c>
      <c r="O1054" s="2">
        <v>13.89</v>
      </c>
      <c r="P1054" s="2">
        <v>57.94</v>
      </c>
      <c r="Q1054" s="2">
        <v>139.30000000000001</v>
      </c>
      <c r="R1054" s="2">
        <v>77.3</v>
      </c>
      <c r="S1054" s="2">
        <v>83.4</v>
      </c>
      <c r="T1054" s="2">
        <v>28.66</v>
      </c>
      <c r="U1054" s="2">
        <v>56.4</v>
      </c>
      <c r="V1054" s="2">
        <v>27.39</v>
      </c>
      <c r="W1054" s="4">
        <v>6947.9837071492802</v>
      </c>
      <c r="X1054" s="4">
        <v>7599.0019610562504</v>
      </c>
      <c r="Y1054" s="4">
        <v>4219.7593545087402</v>
      </c>
      <c r="Z1054" s="4">
        <v>8600.9443359375</v>
      </c>
      <c r="AA1054" s="4">
        <v>3205.8024966491298</v>
      </c>
      <c r="AB1054" s="4">
        <v>3857.7406738485902</v>
      </c>
      <c r="AC1054" s="4">
        <v>4160.3657924708596</v>
      </c>
      <c r="AD1054" s="4">
        <v>4391.5589614079499</v>
      </c>
      <c r="AE1054" s="4">
        <v>2534.5231388134398</v>
      </c>
      <c r="AF1054" s="2" t="s">
        <v>11</v>
      </c>
      <c r="AG1054" s="2" t="s">
        <v>11</v>
      </c>
      <c r="AH1054" s="2" t="s">
        <v>11</v>
      </c>
      <c r="AI1054" s="2" t="s">
        <v>11</v>
      </c>
      <c r="AJ1054" s="2" t="s">
        <v>15</v>
      </c>
      <c r="AK1054" s="2" t="s">
        <v>15</v>
      </c>
      <c r="AL1054" s="2" t="s">
        <v>15</v>
      </c>
      <c r="AM1054" s="2" t="s">
        <v>14</v>
      </c>
      <c r="AN1054" s="2" t="s">
        <v>15</v>
      </c>
      <c r="AO1054" s="2">
        <v>1.8780000000000001E-4</v>
      </c>
      <c r="AP1054" s="2">
        <v>2.8180000000000002E-4</v>
      </c>
      <c r="AQ1054" s="2">
        <v>2.27</v>
      </c>
      <c r="AR1054" s="2">
        <v>49.11</v>
      </c>
    </row>
    <row r="1055" spans="1:44">
      <c r="A1055" s="2" t="s">
        <v>4660</v>
      </c>
      <c r="B1055" s="2" t="s">
        <v>58</v>
      </c>
      <c r="C1055" s="2">
        <v>1</v>
      </c>
      <c r="D1055" s="2">
        <v>5</v>
      </c>
      <c r="E1055" s="2" t="s">
        <v>182</v>
      </c>
      <c r="F1055" s="2" t="s">
        <v>4661</v>
      </c>
      <c r="G1055" s="2" t="s">
        <v>4662</v>
      </c>
      <c r="H1055" s="2" t="s">
        <v>4322</v>
      </c>
      <c r="I1055" s="2">
        <v>1</v>
      </c>
      <c r="J1055" s="2">
        <v>1539.8675599999999</v>
      </c>
      <c r="K1055" s="3">
        <v>0.59799999999999998</v>
      </c>
      <c r="L1055" s="3">
        <v>0.85699999999999998</v>
      </c>
      <c r="M1055" s="2">
        <v>0.84837935303766698</v>
      </c>
      <c r="N1055" s="2">
        <v>0.63929437355155105</v>
      </c>
      <c r="O1055" s="2">
        <v>16.8</v>
      </c>
      <c r="P1055" s="2">
        <v>19.63</v>
      </c>
      <c r="Q1055" s="2">
        <v>132.69999999999999</v>
      </c>
      <c r="R1055" s="2">
        <v>90.1</v>
      </c>
      <c r="S1055" s="2">
        <v>77.2</v>
      </c>
      <c r="T1055" s="2">
        <v>12.34</v>
      </c>
      <c r="U1055" s="2">
        <v>20.28</v>
      </c>
      <c r="V1055" s="2">
        <v>6.69</v>
      </c>
      <c r="W1055" s="4">
        <v>10808.271049831301</v>
      </c>
      <c r="X1055" s="4">
        <v>11714.5557553457</v>
      </c>
      <c r="Y1055" s="4">
        <v>9145.3452770144304</v>
      </c>
      <c r="Z1055" s="4">
        <v>8312.1669921875</v>
      </c>
      <c r="AA1055" s="4">
        <v>5496.9465486156596</v>
      </c>
      <c r="AB1055" s="4">
        <v>7340.3119484384297</v>
      </c>
      <c r="AC1055" s="4">
        <v>7002.2372653759703</v>
      </c>
      <c r="AD1055" s="4">
        <v>6289.3673572616399</v>
      </c>
      <c r="AE1055" s="4">
        <v>6213.0914474301098</v>
      </c>
      <c r="AF1055" s="2" t="s">
        <v>14</v>
      </c>
      <c r="AG1055" s="2" t="s">
        <v>11</v>
      </c>
      <c r="AH1055" s="2" t="s">
        <v>11</v>
      </c>
      <c r="AI1055" s="2" t="s">
        <v>11</v>
      </c>
      <c r="AJ1055" s="2" t="s">
        <v>11</v>
      </c>
      <c r="AK1055" s="2" t="s">
        <v>11</v>
      </c>
      <c r="AL1055" s="2" t="s">
        <v>14</v>
      </c>
      <c r="AM1055" s="2" t="s">
        <v>14</v>
      </c>
      <c r="AN1055" s="2" t="s">
        <v>14</v>
      </c>
      <c r="AO1055" s="2">
        <v>1.8780000000000001E-4</v>
      </c>
      <c r="AP1055" s="2">
        <v>2.4499999999999999E-4</v>
      </c>
      <c r="AQ1055" s="2">
        <v>2.66</v>
      </c>
      <c r="AR1055" s="2">
        <v>43.99</v>
      </c>
    </row>
    <row r="1056" spans="1:44">
      <c r="A1056" s="2" t="s">
        <v>4663</v>
      </c>
      <c r="B1056" s="2" t="s">
        <v>54</v>
      </c>
      <c r="C1056" s="2">
        <v>2</v>
      </c>
      <c r="D1056" s="2">
        <v>2</v>
      </c>
      <c r="E1056" s="2" t="s">
        <v>4664</v>
      </c>
      <c r="F1056" s="2" t="s">
        <v>4665</v>
      </c>
      <c r="G1056" s="2" t="s">
        <v>4666</v>
      </c>
      <c r="H1056" s="2" t="s">
        <v>4667</v>
      </c>
      <c r="I1056" s="2">
        <v>1</v>
      </c>
      <c r="J1056" s="2">
        <v>1399.6939500000001</v>
      </c>
      <c r="K1056" s="3">
        <v>0.59599999999999997</v>
      </c>
      <c r="L1056" s="3">
        <v>1.0620000000000001</v>
      </c>
      <c r="M1056" s="2">
        <v>0.83855029670080194</v>
      </c>
      <c r="N1056" s="2">
        <v>0.98564548472771496</v>
      </c>
      <c r="O1056" s="2">
        <v>18.78</v>
      </c>
      <c r="P1056" s="2">
        <v>30.42</v>
      </c>
      <c r="Q1056" s="2">
        <v>142</v>
      </c>
      <c r="R1056" s="2">
        <v>73.400000000000006</v>
      </c>
      <c r="S1056" s="2">
        <v>84.6</v>
      </c>
      <c r="T1056" s="2">
        <v>8.39</v>
      </c>
      <c r="U1056" s="2">
        <v>22.12</v>
      </c>
      <c r="V1056" s="2">
        <v>20.93</v>
      </c>
      <c r="W1056" s="4">
        <v>8231.6933387148001</v>
      </c>
      <c r="X1056" s="4">
        <v>8037.69831530174</v>
      </c>
      <c r="Y1056" s="4">
        <v>7019.5252586249298</v>
      </c>
      <c r="Z1056" s="4">
        <v>4151.4794921875</v>
      </c>
      <c r="AA1056" s="4">
        <v>3299.6510156651302</v>
      </c>
      <c r="AB1056" s="4">
        <v>5156.9327020529599</v>
      </c>
      <c r="AC1056" s="4">
        <v>3504.6931155792399</v>
      </c>
      <c r="AD1056" s="4">
        <v>5366.6455556307901</v>
      </c>
      <c r="AE1056" s="4">
        <v>4787.6633430215397</v>
      </c>
      <c r="AF1056" s="2" t="s">
        <v>11</v>
      </c>
      <c r="AG1056" s="2" t="s">
        <v>14</v>
      </c>
      <c r="AH1056" s="2" t="s">
        <v>14</v>
      </c>
      <c r="AI1056" s="2" t="s">
        <v>11</v>
      </c>
      <c r="AJ1056" s="2" t="s">
        <v>15</v>
      </c>
      <c r="AK1056" s="2" t="s">
        <v>14</v>
      </c>
      <c r="AL1056" s="2" t="s">
        <v>15</v>
      </c>
      <c r="AM1056" s="2" t="s">
        <v>14</v>
      </c>
      <c r="AN1056" s="2" t="s">
        <v>15</v>
      </c>
      <c r="AO1056" s="2">
        <v>1.4890000000000001E-3</v>
      </c>
      <c r="AP1056" s="2">
        <v>1.1780000000000001E-2</v>
      </c>
      <c r="AQ1056" s="2">
        <v>1.65</v>
      </c>
      <c r="AR1056" s="2">
        <v>45.84</v>
      </c>
    </row>
    <row r="1057" spans="1:44">
      <c r="A1057" s="2" t="s">
        <v>4668</v>
      </c>
      <c r="B1057" s="2" t="s">
        <v>27</v>
      </c>
      <c r="C1057" s="2">
        <v>2</v>
      </c>
      <c r="D1057" s="2">
        <v>1</v>
      </c>
      <c r="E1057" s="2" t="s">
        <v>4669</v>
      </c>
      <c r="F1057" s="2" t="s">
        <v>4670</v>
      </c>
      <c r="G1057" s="2" t="s">
        <v>4671</v>
      </c>
      <c r="H1057" s="2" t="s">
        <v>4672</v>
      </c>
      <c r="I1057" s="2">
        <v>1</v>
      </c>
      <c r="J1057" s="2">
        <v>1162.62889</v>
      </c>
      <c r="K1057" s="3">
        <v>0.59499999999999997</v>
      </c>
      <c r="L1057" s="3">
        <v>0.67500000000000004</v>
      </c>
      <c r="M1057" s="2">
        <v>0.83855029670080194</v>
      </c>
      <c r="N1057" s="2">
        <v>4.8865619406867997E-2</v>
      </c>
      <c r="O1057" s="2">
        <v>20.94</v>
      </c>
      <c r="P1057" s="2">
        <v>4.79</v>
      </c>
      <c r="Q1057" s="2">
        <v>122.5</v>
      </c>
      <c r="R1057" s="2">
        <v>105.9</v>
      </c>
      <c r="S1057" s="2">
        <v>71.5</v>
      </c>
      <c r="T1057" s="2">
        <v>20.86</v>
      </c>
      <c r="U1057" s="2">
        <v>9.42</v>
      </c>
      <c r="V1057" s="2">
        <v>8.6199999999999992</v>
      </c>
      <c r="W1057" s="4">
        <v>14979.7919214589</v>
      </c>
      <c r="X1057" s="4">
        <v>20458.333620276298</v>
      </c>
      <c r="Y1057" s="4">
        <v>22898.641027256501</v>
      </c>
      <c r="Z1057" s="4">
        <v>17689.064453125</v>
      </c>
      <c r="AA1057" s="4">
        <v>17117.078296309301</v>
      </c>
      <c r="AB1057" s="4">
        <v>20362.505790952098</v>
      </c>
      <c r="AC1057" s="4">
        <v>11943.7431664788</v>
      </c>
      <c r="AD1057" s="4">
        <v>11646.6158713726</v>
      </c>
      <c r="AE1057" s="4">
        <v>13630.332056707901</v>
      </c>
      <c r="AF1057" s="2" t="s">
        <v>14</v>
      </c>
      <c r="AG1057" s="2" t="s">
        <v>14</v>
      </c>
      <c r="AH1057" s="2" t="s">
        <v>11</v>
      </c>
      <c r="AI1057" s="2" t="s">
        <v>14</v>
      </c>
      <c r="AJ1057" s="2" t="s">
        <v>14</v>
      </c>
      <c r="AK1057" s="2" t="s">
        <v>14</v>
      </c>
      <c r="AL1057" s="2" t="s">
        <v>14</v>
      </c>
      <c r="AM1057" s="2" t="s">
        <v>14</v>
      </c>
      <c r="AN1057" s="2" t="s">
        <v>14</v>
      </c>
      <c r="AO1057" s="2">
        <v>3.0309999999999999E-4</v>
      </c>
      <c r="AP1057" s="2">
        <v>1.9959999999999999E-3</v>
      </c>
      <c r="AQ1057" s="2">
        <v>2.17</v>
      </c>
      <c r="AR1057" s="2">
        <v>32.83</v>
      </c>
    </row>
    <row r="1058" spans="1:44">
      <c r="A1058" s="2" t="s">
        <v>4673</v>
      </c>
      <c r="B1058" s="2" t="s">
        <v>39</v>
      </c>
      <c r="C1058" s="2">
        <v>5</v>
      </c>
      <c r="D1058" s="2">
        <v>1</v>
      </c>
      <c r="E1058" s="2" t="s">
        <v>4674</v>
      </c>
      <c r="F1058" s="2" t="s">
        <v>4675</v>
      </c>
      <c r="G1058" s="2" t="s">
        <v>4676</v>
      </c>
      <c r="H1058" s="2" t="s">
        <v>4677</v>
      </c>
      <c r="I1058" s="2">
        <v>1</v>
      </c>
      <c r="J1058" s="2">
        <v>1631.8461500000001</v>
      </c>
      <c r="K1058" s="3">
        <v>0.59499999999999997</v>
      </c>
      <c r="L1058" s="3">
        <v>0.72899999999999998</v>
      </c>
      <c r="M1058" s="2">
        <v>0.83765410112787697</v>
      </c>
      <c r="N1058" s="2">
        <v>0.199476852860307</v>
      </c>
      <c r="O1058" s="2">
        <v>79.23</v>
      </c>
      <c r="P1058" s="2">
        <v>73.040000000000006</v>
      </c>
      <c r="Q1058" s="2">
        <v>122.8</v>
      </c>
      <c r="R1058" s="2">
        <v>104.1</v>
      </c>
      <c r="S1058" s="2">
        <v>73</v>
      </c>
      <c r="T1058" s="2">
        <v>54.98</v>
      </c>
      <c r="U1058" s="2">
        <v>61.94</v>
      </c>
      <c r="V1058" s="2">
        <v>41.15</v>
      </c>
      <c r="W1058" s="4">
        <v>15729.931202575101</v>
      </c>
      <c r="X1058" s="4">
        <v>10251.7345136451</v>
      </c>
      <c r="Y1058" s="4">
        <v>4542.2210927011402</v>
      </c>
      <c r="Z1058" s="4">
        <v>12386.8330078125</v>
      </c>
      <c r="AA1058" s="4">
        <v>8688.2126393181497</v>
      </c>
      <c r="AB1058" s="4">
        <v>2672.9194975772002</v>
      </c>
      <c r="AC1058" s="4">
        <v>9024.1496780288799</v>
      </c>
      <c r="AD1058" s="4">
        <v>6095.4054334111397</v>
      </c>
      <c r="AE1058" s="4">
        <v>3838.0179581733501</v>
      </c>
      <c r="AF1058" s="2" t="s">
        <v>14</v>
      </c>
      <c r="AG1058" s="2" t="s">
        <v>14</v>
      </c>
      <c r="AH1058" s="2" t="s">
        <v>15</v>
      </c>
      <c r="AI1058" s="2" t="s">
        <v>14</v>
      </c>
      <c r="AJ1058" s="2" t="s">
        <v>11</v>
      </c>
      <c r="AK1058" s="2" t="s">
        <v>14</v>
      </c>
      <c r="AL1058" s="2" t="s">
        <v>14</v>
      </c>
      <c r="AM1058" s="2" t="s">
        <v>14</v>
      </c>
      <c r="AN1058" s="2" t="s">
        <v>15</v>
      </c>
      <c r="AO1058" s="2">
        <v>2.5330000000000001E-3</v>
      </c>
      <c r="AP1058" s="2">
        <v>2.231E-2</v>
      </c>
      <c r="AQ1058" s="2">
        <v>1.88</v>
      </c>
      <c r="AR1058" s="2">
        <v>52.55</v>
      </c>
    </row>
    <row r="1059" spans="1:44">
      <c r="A1059" s="2" t="s">
        <v>4678</v>
      </c>
      <c r="B1059" s="2" t="s">
        <v>77</v>
      </c>
      <c r="C1059" s="2">
        <v>3</v>
      </c>
      <c r="D1059" s="2">
        <v>4</v>
      </c>
      <c r="E1059" s="2" t="s">
        <v>1307</v>
      </c>
      <c r="F1059" s="2" t="s">
        <v>4679</v>
      </c>
      <c r="G1059" s="2" t="s">
        <v>4680</v>
      </c>
      <c r="H1059" s="2" t="s">
        <v>1310</v>
      </c>
      <c r="I1059" s="2">
        <v>1</v>
      </c>
      <c r="J1059" s="2">
        <v>1659.81592</v>
      </c>
      <c r="K1059" s="3">
        <v>0.59299999999999997</v>
      </c>
      <c r="L1059" s="3">
        <v>0.76500000000000001</v>
      </c>
      <c r="M1059" s="2">
        <v>0.83328278607581097</v>
      </c>
      <c r="N1059" s="2">
        <v>0.25444635484611</v>
      </c>
      <c r="O1059" s="2">
        <v>61.07</v>
      </c>
      <c r="P1059" s="2">
        <v>61.07</v>
      </c>
      <c r="Q1059" s="2">
        <v>126.7</v>
      </c>
      <c r="R1059" s="2">
        <v>98.2</v>
      </c>
      <c r="S1059" s="2">
        <v>75.099999999999994</v>
      </c>
      <c r="T1059" s="2">
        <v>14.2</v>
      </c>
      <c r="U1059" s="2">
        <v>10.14</v>
      </c>
      <c r="V1059" s="2">
        <v>69.040000000000006</v>
      </c>
      <c r="W1059" s="4">
        <v>12081.5845233159</v>
      </c>
      <c r="X1059" s="4">
        <v>9471.9703714421303</v>
      </c>
      <c r="Y1059" s="4">
        <v>12401.9607172833</v>
      </c>
      <c r="Z1059" s="4">
        <v>8415.8251953125</v>
      </c>
      <c r="AA1059" s="4">
        <v>9365.3643214257809</v>
      </c>
      <c r="AB1059" s="4">
        <v>10315.157275679499</v>
      </c>
      <c r="AC1059" s="4">
        <v>2245.45904618547</v>
      </c>
      <c r="AD1059" s="4">
        <v>7167.9202439318096</v>
      </c>
      <c r="AE1059" s="4">
        <v>12188.2091299032</v>
      </c>
      <c r="AF1059" s="2" t="s">
        <v>14</v>
      </c>
      <c r="AG1059" s="2" t="s">
        <v>11</v>
      </c>
      <c r="AH1059" s="2" t="s">
        <v>11</v>
      </c>
      <c r="AI1059" s="2" t="s">
        <v>14</v>
      </c>
      <c r="AJ1059" s="2" t="s">
        <v>11</v>
      </c>
      <c r="AK1059" s="2" t="s">
        <v>14</v>
      </c>
      <c r="AL1059" s="2" t="s">
        <v>15</v>
      </c>
      <c r="AM1059" s="2" t="s">
        <v>14</v>
      </c>
      <c r="AN1059" s="2" t="s">
        <v>11</v>
      </c>
      <c r="AO1059" s="2">
        <v>1.8780000000000001E-4</v>
      </c>
      <c r="AP1059" s="2">
        <v>3.9560000000000002E-4</v>
      </c>
      <c r="AQ1059" s="2">
        <v>3.16</v>
      </c>
      <c r="AR1059" s="2">
        <v>32.090000000000003</v>
      </c>
    </row>
    <row r="1060" spans="1:44">
      <c r="A1060" s="2" t="s">
        <v>4681</v>
      </c>
      <c r="B1060" s="2" t="s">
        <v>4682</v>
      </c>
      <c r="C1060" s="2">
        <v>1</v>
      </c>
      <c r="D1060" s="2">
        <v>2</v>
      </c>
      <c r="E1060" s="2" t="s">
        <v>2652</v>
      </c>
      <c r="F1060" s="2" t="s">
        <v>4683</v>
      </c>
      <c r="G1060" s="2" t="s">
        <v>4684</v>
      </c>
      <c r="H1060" s="2" t="s">
        <v>2655</v>
      </c>
      <c r="I1060" s="2">
        <v>1</v>
      </c>
      <c r="J1060" s="2">
        <v>2549.2196800000002</v>
      </c>
      <c r="K1060" s="3">
        <v>0.59299999999999997</v>
      </c>
      <c r="L1060" s="3">
        <v>0.86499999999999999</v>
      </c>
      <c r="M1060" s="2">
        <v>0.83328278607581097</v>
      </c>
      <c r="N1060" s="2">
        <v>0.64696245298843802</v>
      </c>
      <c r="O1060" s="2">
        <v>103.1</v>
      </c>
      <c r="P1060" s="2">
        <v>103.1</v>
      </c>
      <c r="Q1060" s="2">
        <v>131.6</v>
      </c>
      <c r="R1060" s="2">
        <v>90.3</v>
      </c>
      <c r="S1060" s="2">
        <v>78.099999999999994</v>
      </c>
      <c r="T1060" s="2">
        <v>67.98</v>
      </c>
      <c r="U1060" s="2">
        <v>28.55</v>
      </c>
      <c r="V1060" s="2">
        <v>103.57</v>
      </c>
      <c r="W1060" s="4">
        <v>12656.4513137872</v>
      </c>
      <c r="X1060" s="4">
        <v>5528.5580245090696</v>
      </c>
      <c r="Y1060" s="4">
        <v>3330.3510828337198</v>
      </c>
      <c r="Z1060" s="4">
        <v>3793.11401367188</v>
      </c>
      <c r="AA1060" s="4">
        <v>2414.4508878555298</v>
      </c>
      <c r="AB1060" s="4">
        <v>4375.6214155408397</v>
      </c>
      <c r="AC1060" s="4">
        <v>14090.9283953415</v>
      </c>
      <c r="AD1060" s="4">
        <v>3279.47655188514</v>
      </c>
      <c r="AE1060" s="4">
        <v>1934.3161365508699</v>
      </c>
      <c r="AF1060" s="2" t="s">
        <v>11</v>
      </c>
      <c r="AG1060" s="2" t="s">
        <v>14</v>
      </c>
      <c r="AH1060" s="2" t="s">
        <v>15</v>
      </c>
      <c r="AI1060" s="2" t="s">
        <v>14</v>
      </c>
      <c r="AJ1060" s="2" t="s">
        <v>14</v>
      </c>
      <c r="AK1060" s="2" t="s">
        <v>15</v>
      </c>
      <c r="AL1060" s="2" t="s">
        <v>11</v>
      </c>
      <c r="AM1060" s="2" t="s">
        <v>15</v>
      </c>
      <c r="AN1060" s="2" t="s">
        <v>15</v>
      </c>
      <c r="AO1060" s="2">
        <v>1.8780000000000001E-4</v>
      </c>
      <c r="AP1060" s="2">
        <v>7.2420000000000001E-5</v>
      </c>
      <c r="AQ1060" s="2">
        <v>2.5499999999999998</v>
      </c>
      <c r="AR1060" s="2">
        <v>45.36</v>
      </c>
    </row>
    <row r="1061" spans="1:44">
      <c r="A1061" s="2" t="s">
        <v>4685</v>
      </c>
      <c r="B1061" s="2" t="s">
        <v>22</v>
      </c>
      <c r="C1061" s="2">
        <v>2</v>
      </c>
      <c r="D1061" s="2">
        <v>3</v>
      </c>
      <c r="E1061" s="2" t="s">
        <v>4686</v>
      </c>
      <c r="F1061" s="2" t="s">
        <v>4687</v>
      </c>
      <c r="G1061" s="2" t="s">
        <v>4688</v>
      </c>
      <c r="H1061" s="2" t="s">
        <v>4689</v>
      </c>
      <c r="I1061" s="2">
        <v>1</v>
      </c>
      <c r="J1061" s="2">
        <v>1128.5652399999999</v>
      </c>
      <c r="K1061" s="3">
        <v>0.59299999999999997</v>
      </c>
      <c r="L1061" s="3">
        <v>0.96799999999999997</v>
      </c>
      <c r="M1061" s="2">
        <v>0.83328278607581097</v>
      </c>
      <c r="N1061" s="2">
        <v>0.90787330727097204</v>
      </c>
      <c r="O1061" s="2">
        <v>57.86</v>
      </c>
      <c r="P1061" s="2">
        <v>27.81</v>
      </c>
      <c r="Q1061" s="2">
        <v>103.1</v>
      </c>
      <c r="R1061" s="2">
        <v>96.7</v>
      </c>
      <c r="S1061" s="2">
        <v>100.2</v>
      </c>
      <c r="T1061" s="2">
        <v>40</v>
      </c>
      <c r="U1061" s="2">
        <v>13.7</v>
      </c>
      <c r="V1061" s="2">
        <v>32.57</v>
      </c>
      <c r="W1061" s="4">
        <v>7111.6900800888397</v>
      </c>
      <c r="X1061" s="4">
        <v>7231.3200667587298</v>
      </c>
      <c r="Y1061" s="4">
        <v>13630.1147311687</v>
      </c>
      <c r="Z1061" s="4">
        <v>6784.4755859375</v>
      </c>
      <c r="AA1061" s="4">
        <v>6521.7107353186302</v>
      </c>
      <c r="AB1061" s="4">
        <v>8350.8135211684603</v>
      </c>
      <c r="AC1061" s="4">
        <v>7031.0060210581896</v>
      </c>
      <c r="AD1061" s="4">
        <v>4066.3054228024798</v>
      </c>
      <c r="AE1061" s="4">
        <v>8080.4757481372999</v>
      </c>
      <c r="AF1061" s="2" t="s">
        <v>11</v>
      </c>
      <c r="AG1061" s="2" t="s">
        <v>11</v>
      </c>
      <c r="AH1061" s="2" t="s">
        <v>14</v>
      </c>
      <c r="AI1061" s="2" t="s">
        <v>11</v>
      </c>
      <c r="AJ1061" s="2" t="s">
        <v>14</v>
      </c>
      <c r="AK1061" s="2" t="s">
        <v>14</v>
      </c>
      <c r="AL1061" s="2" t="s">
        <v>14</v>
      </c>
      <c r="AM1061" s="2" t="s">
        <v>15</v>
      </c>
      <c r="AN1061" s="2" t="s">
        <v>14</v>
      </c>
      <c r="AO1061" s="2">
        <v>1.8780000000000001E-4</v>
      </c>
      <c r="AP1061" s="2">
        <v>7.852E-4</v>
      </c>
      <c r="AQ1061" s="2">
        <v>2.06</v>
      </c>
      <c r="AR1061" s="2">
        <v>26.24</v>
      </c>
    </row>
    <row r="1062" spans="1:44">
      <c r="A1062" s="2" t="s">
        <v>4690</v>
      </c>
      <c r="B1062" s="2" t="s">
        <v>39</v>
      </c>
      <c r="C1062" s="2">
        <v>3</v>
      </c>
      <c r="D1062" s="2">
        <v>8</v>
      </c>
      <c r="E1062" s="2" t="s">
        <v>4691</v>
      </c>
      <c r="F1062" s="2" t="s">
        <v>4692</v>
      </c>
      <c r="G1062" s="2" t="s">
        <v>4693</v>
      </c>
      <c r="H1062" s="2" t="s">
        <v>4694</v>
      </c>
      <c r="I1062" s="2">
        <v>1</v>
      </c>
      <c r="J1062" s="2">
        <v>2175.06113</v>
      </c>
      <c r="K1062" s="3">
        <v>0.59099999999999997</v>
      </c>
      <c r="L1062" s="3">
        <v>0.71699999999999997</v>
      </c>
      <c r="M1062" s="2">
        <v>0.83016410223176096</v>
      </c>
      <c r="N1062" s="2">
        <v>0.106439378814688</v>
      </c>
      <c r="O1062" s="2">
        <v>20.05</v>
      </c>
      <c r="P1062" s="2">
        <v>20.05</v>
      </c>
      <c r="Q1062" s="2">
        <v>127.5</v>
      </c>
      <c r="R1062" s="2">
        <v>103</v>
      </c>
      <c r="S1062" s="2">
        <v>69.5</v>
      </c>
      <c r="T1062" s="2">
        <v>20.58</v>
      </c>
      <c r="U1062" s="2">
        <v>22.58</v>
      </c>
      <c r="V1062" s="2">
        <v>7.55</v>
      </c>
      <c r="W1062" s="4">
        <v>13465.296883547</v>
      </c>
      <c r="X1062" s="4">
        <v>19237.454425181801</v>
      </c>
      <c r="Y1062" s="4">
        <v>20155.872357088701</v>
      </c>
      <c r="Z1062" s="4">
        <v>10581.3349609375</v>
      </c>
      <c r="AA1062" s="4">
        <v>15549.671777886701</v>
      </c>
      <c r="AB1062" s="4">
        <v>16603.0515974753</v>
      </c>
      <c r="AC1062" s="4">
        <v>10462.4558210881</v>
      </c>
      <c r="AD1062" s="4">
        <v>11910.396474302301</v>
      </c>
      <c r="AE1062" s="4">
        <v>10491.784156657301</v>
      </c>
      <c r="AF1062" s="2" t="s">
        <v>11</v>
      </c>
      <c r="AG1062" s="2" t="s">
        <v>11</v>
      </c>
      <c r="AH1062" s="2" t="s">
        <v>11</v>
      </c>
      <c r="AI1062" s="2" t="s">
        <v>11</v>
      </c>
      <c r="AJ1062" s="2" t="s">
        <v>11</v>
      </c>
      <c r="AK1062" s="2" t="s">
        <v>11</v>
      </c>
      <c r="AL1062" s="2" t="s">
        <v>11</v>
      </c>
      <c r="AM1062" s="2" t="s">
        <v>11</v>
      </c>
      <c r="AN1062" s="2" t="s">
        <v>14</v>
      </c>
      <c r="AO1062" s="2">
        <v>1.8780000000000001E-4</v>
      </c>
      <c r="AP1062" s="2">
        <v>1.101E-5</v>
      </c>
      <c r="AQ1062" s="2">
        <v>3.35</v>
      </c>
      <c r="AR1062" s="2">
        <v>27.78</v>
      </c>
    </row>
    <row r="1063" spans="1:44">
      <c r="A1063" s="2" t="s">
        <v>4695</v>
      </c>
      <c r="B1063" s="2" t="s">
        <v>22</v>
      </c>
      <c r="C1063" s="2">
        <v>1</v>
      </c>
      <c r="D1063" s="2">
        <v>4</v>
      </c>
      <c r="E1063" s="2" t="s">
        <v>4696</v>
      </c>
      <c r="F1063" s="2" t="s">
        <v>4697</v>
      </c>
      <c r="G1063" s="2" t="s">
        <v>4698</v>
      </c>
      <c r="H1063" s="2" t="s">
        <v>4699</v>
      </c>
      <c r="I1063" s="2">
        <v>1</v>
      </c>
      <c r="J1063" s="2">
        <v>2597.2585600000002</v>
      </c>
      <c r="K1063" s="3">
        <v>0.59099999999999997</v>
      </c>
      <c r="L1063" s="3">
        <v>0.876</v>
      </c>
      <c r="M1063" s="2">
        <v>0.83016410223176096</v>
      </c>
      <c r="N1063" s="2">
        <v>0.57804156850806998</v>
      </c>
      <c r="O1063" s="2">
        <v>130.22999999999999</v>
      </c>
      <c r="P1063" s="2">
        <v>118.74</v>
      </c>
      <c r="Q1063" s="2">
        <v>141.30000000000001</v>
      </c>
      <c r="R1063" s="2">
        <v>124</v>
      </c>
      <c r="S1063" s="2">
        <v>34.700000000000003</v>
      </c>
      <c r="T1063" s="2">
        <v>76.44</v>
      </c>
      <c r="U1063" s="2">
        <v>61.62</v>
      </c>
      <c r="V1063" s="2">
        <v>92.65</v>
      </c>
      <c r="W1063" s="4">
        <v>11046.2744093321</v>
      </c>
      <c r="X1063" s="4">
        <v>18257.5728954763</v>
      </c>
      <c r="Y1063" s="4">
        <v>2220.5167334717999</v>
      </c>
      <c r="Z1063" s="4">
        <v>11876.7978515625</v>
      </c>
      <c r="AA1063" s="4">
        <v>9695.6781919825207</v>
      </c>
      <c r="AB1063" s="4">
        <v>2450.8309244306902</v>
      </c>
      <c r="AC1063" s="4">
        <v>10783.833115457001</v>
      </c>
      <c r="AD1063" s="4">
        <v>2713.1011638162199</v>
      </c>
      <c r="AE1063" s="4">
        <v>2147.1720444374901</v>
      </c>
      <c r="AF1063" s="2" t="s">
        <v>11</v>
      </c>
      <c r="AG1063" s="2" t="s">
        <v>14</v>
      </c>
      <c r="AH1063" s="2" t="s">
        <v>15</v>
      </c>
      <c r="AI1063" s="2" t="s">
        <v>11</v>
      </c>
      <c r="AJ1063" s="2" t="s">
        <v>11</v>
      </c>
      <c r="AK1063" s="2" t="s">
        <v>15</v>
      </c>
      <c r="AL1063" s="2" t="s">
        <v>11</v>
      </c>
      <c r="AM1063" s="2" t="s">
        <v>15</v>
      </c>
      <c r="AN1063" s="2" t="s">
        <v>15</v>
      </c>
      <c r="AO1063" s="2">
        <v>3.0309999999999999E-4</v>
      </c>
      <c r="AP1063" s="2">
        <v>1.395E-3</v>
      </c>
      <c r="AQ1063" s="2">
        <v>3.15</v>
      </c>
      <c r="AR1063" s="2">
        <v>38.25</v>
      </c>
    </row>
    <row r="1064" spans="1:44">
      <c r="A1064" s="2" t="s">
        <v>4700</v>
      </c>
      <c r="B1064" s="2" t="s">
        <v>36</v>
      </c>
      <c r="C1064" s="2">
        <v>3</v>
      </c>
      <c r="D1064" s="2">
        <v>1</v>
      </c>
      <c r="E1064" s="2" t="s">
        <v>4701</v>
      </c>
      <c r="F1064" s="2" t="s">
        <v>4702</v>
      </c>
      <c r="G1064" s="2" t="s">
        <v>4703</v>
      </c>
      <c r="H1064" s="2" t="s">
        <v>4704</v>
      </c>
      <c r="I1064" s="2">
        <v>1</v>
      </c>
      <c r="J1064" s="2">
        <v>1143.6013</v>
      </c>
      <c r="K1064" s="3">
        <v>0.58799999999999997</v>
      </c>
      <c r="L1064" s="3">
        <v>0.95699999999999996</v>
      </c>
      <c r="M1064" s="2">
        <v>0.82570550944009102</v>
      </c>
      <c r="N1064" s="2">
        <v>0.90787330727097204</v>
      </c>
      <c r="O1064" s="2">
        <v>20.51</v>
      </c>
      <c r="P1064" s="2">
        <v>29.53</v>
      </c>
      <c r="Q1064" s="2">
        <v>131.30000000000001</v>
      </c>
      <c r="R1064" s="2">
        <v>93.8</v>
      </c>
      <c r="S1064" s="2">
        <v>74.8</v>
      </c>
      <c r="T1064" s="2">
        <v>10.08</v>
      </c>
      <c r="U1064" s="2">
        <v>14.97</v>
      </c>
      <c r="V1064" s="2">
        <v>24.35</v>
      </c>
      <c r="W1064" s="4">
        <v>9564.5190280865208</v>
      </c>
      <c r="X1064" s="4">
        <v>8614.9606578079402</v>
      </c>
      <c r="Y1064" s="4">
        <v>10544.2004378896</v>
      </c>
      <c r="Z1064" s="4">
        <v>6831.142578125</v>
      </c>
      <c r="AA1064" s="4">
        <v>5298.19455461712</v>
      </c>
      <c r="AB1064" s="4">
        <v>7057.57627250931</v>
      </c>
      <c r="AC1064" s="4">
        <v>7815.1877776253496</v>
      </c>
      <c r="AD1064" s="4">
        <v>5068.3821105448396</v>
      </c>
      <c r="AE1064" s="4">
        <v>5449.55902684171</v>
      </c>
      <c r="AF1064" s="2" t="s">
        <v>14</v>
      </c>
      <c r="AG1064" s="2" t="s">
        <v>11</v>
      </c>
      <c r="AH1064" s="2" t="s">
        <v>14</v>
      </c>
      <c r="AI1064" s="2" t="s">
        <v>14</v>
      </c>
      <c r="AJ1064" s="2" t="s">
        <v>14</v>
      </c>
      <c r="AK1064" s="2" t="s">
        <v>14</v>
      </c>
      <c r="AL1064" s="2" t="s">
        <v>14</v>
      </c>
      <c r="AM1064" s="2" t="s">
        <v>14</v>
      </c>
      <c r="AN1064" s="2" t="s">
        <v>14</v>
      </c>
      <c r="AO1064" s="2">
        <v>1.8780000000000001E-4</v>
      </c>
      <c r="AP1064" s="2">
        <v>8.451E-4</v>
      </c>
      <c r="AQ1064" s="2">
        <v>1.95</v>
      </c>
      <c r="AR1064" s="2">
        <v>41.04</v>
      </c>
    </row>
    <row r="1065" spans="1:44">
      <c r="A1065" s="2" t="s">
        <v>4705</v>
      </c>
      <c r="B1065" s="2" t="s">
        <v>27</v>
      </c>
      <c r="C1065" s="2">
        <v>4</v>
      </c>
      <c r="D1065" s="2">
        <v>1</v>
      </c>
      <c r="E1065" s="2" t="s">
        <v>4706</v>
      </c>
      <c r="F1065" s="2" t="s">
        <v>4707</v>
      </c>
      <c r="G1065" s="2" t="s">
        <v>4708</v>
      </c>
      <c r="H1065" s="2" t="s">
        <v>4709</v>
      </c>
      <c r="I1065" s="2">
        <v>1</v>
      </c>
      <c r="J1065" s="2">
        <v>1498.82727</v>
      </c>
      <c r="K1065" s="3">
        <v>0.58799999999999997</v>
      </c>
      <c r="L1065" s="3">
        <v>0.96899999999999997</v>
      </c>
      <c r="M1065" s="2">
        <v>0.82570550944009102</v>
      </c>
      <c r="N1065" s="2">
        <v>0.96099436117091996</v>
      </c>
      <c r="O1065" s="2">
        <v>27.95</v>
      </c>
      <c r="P1065" s="2">
        <v>46.59</v>
      </c>
      <c r="Q1065" s="2">
        <v>130.4</v>
      </c>
      <c r="R1065" s="2">
        <v>90</v>
      </c>
      <c r="S1065" s="2">
        <v>79.599999999999994</v>
      </c>
      <c r="T1065" s="2">
        <v>31.21</v>
      </c>
      <c r="U1065" s="2">
        <v>23.92</v>
      </c>
      <c r="V1065" s="2">
        <v>36.17</v>
      </c>
      <c r="W1065" s="4">
        <v>7216.0591749243804</v>
      </c>
      <c r="X1065" s="4">
        <v>4350.4876797139104</v>
      </c>
      <c r="Y1065" s="4">
        <v>4346.2549551589</v>
      </c>
      <c r="Z1065" s="4">
        <v>2220.53881835938</v>
      </c>
      <c r="AA1065" s="4">
        <v>3001.9243499347499</v>
      </c>
      <c r="AB1065" s="4">
        <v>3629.64329474546</v>
      </c>
      <c r="AC1065" s="4">
        <v>2151.2311231768599</v>
      </c>
      <c r="AD1065" s="4">
        <v>4240.9100098516201</v>
      </c>
      <c r="AE1065" s="4">
        <v>2653.8526720877599</v>
      </c>
      <c r="AF1065" s="2" t="s">
        <v>11</v>
      </c>
      <c r="AG1065" s="2" t="s">
        <v>15</v>
      </c>
      <c r="AH1065" s="2" t="s">
        <v>15</v>
      </c>
      <c r="AI1065" s="2" t="s">
        <v>14</v>
      </c>
      <c r="AJ1065" s="2" t="s">
        <v>15</v>
      </c>
      <c r="AK1065" s="2" t="s">
        <v>15</v>
      </c>
      <c r="AL1065" s="2" t="s">
        <v>15</v>
      </c>
      <c r="AM1065" s="2" t="s">
        <v>15</v>
      </c>
      <c r="AN1065" s="2" t="s">
        <v>15</v>
      </c>
      <c r="AO1065" s="2">
        <v>1.227E-3</v>
      </c>
      <c r="AP1065" s="2">
        <v>7.1669999999999998E-3</v>
      </c>
      <c r="AQ1065" s="2">
        <v>1.61</v>
      </c>
      <c r="AR1065" s="2">
        <v>57.24</v>
      </c>
    </row>
    <row r="1066" spans="1:44">
      <c r="A1066" s="2" t="s">
        <v>762</v>
      </c>
      <c r="B1066" s="2" t="s">
        <v>39</v>
      </c>
      <c r="C1066" s="2">
        <v>3</v>
      </c>
      <c r="D1066" s="2">
        <v>26</v>
      </c>
      <c r="E1066" s="2" t="s">
        <v>4093</v>
      </c>
      <c r="F1066" s="2" t="s">
        <v>4710</v>
      </c>
      <c r="G1066" s="2" t="s">
        <v>4711</v>
      </c>
      <c r="H1066" s="2" t="s">
        <v>4096</v>
      </c>
      <c r="I1066" s="2">
        <v>1</v>
      </c>
      <c r="J1066" s="2">
        <v>1791.93497</v>
      </c>
      <c r="K1066" s="3">
        <v>0.58699999999999997</v>
      </c>
      <c r="L1066" s="3">
        <v>0.90500000000000003</v>
      </c>
      <c r="M1066" s="2">
        <v>0.82570550944009102</v>
      </c>
      <c r="N1066" s="2">
        <v>0.68013771861528405</v>
      </c>
      <c r="O1066" s="2">
        <v>33.479999999999997</v>
      </c>
      <c r="P1066" s="2">
        <v>38.630000000000003</v>
      </c>
      <c r="Q1066" s="2">
        <v>136</v>
      </c>
      <c r="R1066" s="2">
        <v>84.2</v>
      </c>
      <c r="S1066" s="2">
        <v>79.8</v>
      </c>
      <c r="T1066" s="2">
        <v>53.77</v>
      </c>
      <c r="U1066" s="2">
        <v>35.74</v>
      </c>
      <c r="V1066" s="2">
        <v>45.14</v>
      </c>
      <c r="W1066" s="4">
        <v>145445.12943003999</v>
      </c>
      <c r="X1066" s="4">
        <v>137921.321159977</v>
      </c>
      <c r="Y1066" s="4">
        <v>41148.957678852501</v>
      </c>
      <c r="Z1066" s="4">
        <v>91923.63671875</v>
      </c>
      <c r="AA1066" s="4">
        <v>85451.420776028302</v>
      </c>
      <c r="AB1066" s="4">
        <v>43463.754509974897</v>
      </c>
      <c r="AC1066" s="4">
        <v>83196.836789770998</v>
      </c>
      <c r="AD1066" s="4">
        <v>80977.174374146794</v>
      </c>
      <c r="AE1066" s="4">
        <v>31206.5649172882</v>
      </c>
      <c r="AF1066" s="2" t="s">
        <v>11</v>
      </c>
      <c r="AG1066" s="2" t="s">
        <v>11</v>
      </c>
      <c r="AH1066" s="2" t="s">
        <v>11</v>
      </c>
      <c r="AI1066" s="2" t="s">
        <v>11</v>
      </c>
      <c r="AJ1066" s="2" t="s">
        <v>11</v>
      </c>
      <c r="AK1066" s="2" t="s">
        <v>11</v>
      </c>
      <c r="AL1066" s="2" t="s">
        <v>11</v>
      </c>
      <c r="AM1066" s="2" t="s">
        <v>11</v>
      </c>
      <c r="AN1066" s="2" t="s">
        <v>11</v>
      </c>
      <c r="AO1066" s="2">
        <v>1.8780000000000001E-4</v>
      </c>
      <c r="AP1066" s="2">
        <v>3.721E-7</v>
      </c>
      <c r="AQ1066" s="2">
        <v>3.62</v>
      </c>
      <c r="AR1066" s="2">
        <v>49.28</v>
      </c>
    </row>
    <row r="1067" spans="1:44">
      <c r="A1067" s="2" t="s">
        <v>339</v>
      </c>
      <c r="B1067" s="2" t="s">
        <v>32</v>
      </c>
      <c r="C1067" s="2">
        <v>1</v>
      </c>
      <c r="D1067" s="2">
        <v>9</v>
      </c>
      <c r="E1067" s="2" t="s">
        <v>340</v>
      </c>
      <c r="F1067" s="2" t="s">
        <v>341</v>
      </c>
      <c r="G1067" s="2" t="s">
        <v>342</v>
      </c>
      <c r="H1067" s="2" t="s">
        <v>4712</v>
      </c>
      <c r="I1067" s="2">
        <v>1</v>
      </c>
      <c r="J1067" s="2">
        <v>1314.7085999999999</v>
      </c>
      <c r="K1067" s="3">
        <v>0.58599999999999997</v>
      </c>
      <c r="L1067" s="3">
        <v>0.91500000000000004</v>
      </c>
      <c r="M1067" s="2">
        <v>0.82570550944009102</v>
      </c>
      <c r="N1067" s="2">
        <v>0.71974182293107003</v>
      </c>
      <c r="O1067" s="2">
        <v>26.81</v>
      </c>
      <c r="P1067" s="2">
        <v>17.21</v>
      </c>
      <c r="Q1067" s="2">
        <v>134.69999999999999</v>
      </c>
      <c r="R1067" s="2">
        <v>86.3</v>
      </c>
      <c r="S1067" s="2">
        <v>79</v>
      </c>
      <c r="T1067" s="2">
        <v>25.52</v>
      </c>
      <c r="U1067" s="2">
        <v>2.73</v>
      </c>
      <c r="V1067" s="2">
        <v>14.03</v>
      </c>
      <c r="W1067" s="4">
        <v>60618.781294870103</v>
      </c>
      <c r="X1067" s="4">
        <v>48900.526202208297</v>
      </c>
      <c r="Y1067" s="4">
        <v>35892.096841692502</v>
      </c>
      <c r="Z1067" s="4">
        <v>29974.8125</v>
      </c>
      <c r="AA1067" s="4">
        <v>31328.978045255</v>
      </c>
      <c r="AB1067" s="4">
        <v>31528.9524764259</v>
      </c>
      <c r="AC1067" s="4">
        <v>28674.194324488799</v>
      </c>
      <c r="AD1067" s="4">
        <v>33842.646477093796</v>
      </c>
      <c r="AE1067" s="4">
        <v>25691.8412545338</v>
      </c>
      <c r="AF1067" s="2" t="s">
        <v>11</v>
      </c>
      <c r="AG1067" s="2" t="s">
        <v>11</v>
      </c>
      <c r="AH1067" s="2" t="s">
        <v>11</v>
      </c>
      <c r="AI1067" s="2" t="s">
        <v>11</v>
      </c>
      <c r="AJ1067" s="2" t="s">
        <v>11</v>
      </c>
      <c r="AK1067" s="2" t="s">
        <v>11</v>
      </c>
      <c r="AL1067" s="2" t="s">
        <v>11</v>
      </c>
      <c r="AM1067" s="2" t="s">
        <v>11</v>
      </c>
      <c r="AN1067" s="2" t="s">
        <v>11</v>
      </c>
      <c r="AO1067" s="2">
        <v>1.8780000000000001E-4</v>
      </c>
      <c r="AP1067" s="2">
        <v>1.9829999999999999E-6</v>
      </c>
      <c r="AQ1067" s="2">
        <v>3.17</v>
      </c>
      <c r="AR1067" s="2">
        <v>39.92</v>
      </c>
    </row>
    <row r="1068" spans="1:44">
      <c r="A1068" s="2" t="s">
        <v>270</v>
      </c>
      <c r="B1068" s="2" t="s">
        <v>54</v>
      </c>
      <c r="C1068" s="2">
        <v>2</v>
      </c>
      <c r="D1068" s="2">
        <v>9</v>
      </c>
      <c r="E1068" s="2" t="s">
        <v>4713</v>
      </c>
      <c r="F1068" s="2" t="s">
        <v>4714</v>
      </c>
      <c r="G1068" s="2" t="s">
        <v>4715</v>
      </c>
      <c r="H1068" s="2" t="s">
        <v>4716</v>
      </c>
      <c r="I1068" s="2">
        <v>1</v>
      </c>
      <c r="J1068" s="2">
        <v>1597.8981900000001</v>
      </c>
      <c r="K1068" s="3">
        <v>0.58499999999999996</v>
      </c>
      <c r="L1068" s="3">
        <v>0.93600000000000005</v>
      </c>
      <c r="M1068" s="2">
        <v>0.82090051387667995</v>
      </c>
      <c r="N1068" s="2">
        <v>0.77610859621061801</v>
      </c>
      <c r="O1068" s="2">
        <v>21.09</v>
      </c>
      <c r="P1068" s="2">
        <v>20.52</v>
      </c>
      <c r="Q1068" s="2">
        <v>135.4</v>
      </c>
      <c r="R1068" s="2">
        <v>87.8</v>
      </c>
      <c r="S1068" s="2">
        <v>76.7</v>
      </c>
      <c r="T1068" s="2">
        <v>7.81</v>
      </c>
      <c r="U1068" s="2">
        <v>17.78</v>
      </c>
      <c r="V1068" s="2">
        <v>16.34</v>
      </c>
      <c r="W1068" s="4">
        <v>29502.7899440248</v>
      </c>
      <c r="X1068" s="4">
        <v>25559.9820102536</v>
      </c>
      <c r="Y1068" s="4">
        <v>29195.955407574402</v>
      </c>
      <c r="Z1068" s="4">
        <v>15216.513671875</v>
      </c>
      <c r="AA1068" s="4">
        <v>21836.9883824639</v>
      </c>
      <c r="AB1068" s="4">
        <v>18935.764809730601</v>
      </c>
      <c r="AC1068" s="4">
        <v>20446.566355442199</v>
      </c>
      <c r="AD1068" s="4">
        <v>16536.347666604899</v>
      </c>
      <c r="AE1068" s="4">
        <v>14950.3315420573</v>
      </c>
      <c r="AF1068" s="2" t="s">
        <v>11</v>
      </c>
      <c r="AG1068" s="2" t="s">
        <v>11</v>
      </c>
      <c r="AH1068" s="2" t="s">
        <v>11</v>
      </c>
      <c r="AI1068" s="2" t="s">
        <v>11</v>
      </c>
      <c r="AJ1068" s="2" t="s">
        <v>11</v>
      </c>
      <c r="AK1068" s="2" t="s">
        <v>11</v>
      </c>
      <c r="AL1068" s="2" t="s">
        <v>11</v>
      </c>
      <c r="AM1068" s="2" t="s">
        <v>11</v>
      </c>
      <c r="AN1068" s="2" t="s">
        <v>11</v>
      </c>
      <c r="AO1068" s="2">
        <v>1.8780000000000001E-4</v>
      </c>
      <c r="AP1068" s="2">
        <v>3.5559999999999999E-6</v>
      </c>
      <c r="AQ1068" s="2">
        <v>3.1</v>
      </c>
      <c r="AR1068" s="2">
        <v>42.09</v>
      </c>
    </row>
    <row r="1069" spans="1:44">
      <c r="A1069" s="2" t="s">
        <v>4717</v>
      </c>
      <c r="B1069" s="2" t="s">
        <v>2197</v>
      </c>
      <c r="C1069" s="2">
        <v>1</v>
      </c>
      <c r="D1069" s="2">
        <v>1</v>
      </c>
      <c r="E1069" s="2" t="s">
        <v>4718</v>
      </c>
      <c r="F1069" s="2" t="s">
        <v>4719</v>
      </c>
      <c r="G1069" s="2" t="s">
        <v>4720</v>
      </c>
      <c r="H1069" s="2" t="s">
        <v>4721</v>
      </c>
      <c r="I1069" s="2">
        <v>1</v>
      </c>
      <c r="J1069" s="2">
        <v>1880.8782000000001</v>
      </c>
      <c r="K1069" s="3">
        <v>0.58399999999999996</v>
      </c>
      <c r="L1069" s="3">
        <v>0.879</v>
      </c>
      <c r="M1069" s="2">
        <v>0.82090051387667995</v>
      </c>
      <c r="N1069" s="2">
        <v>0.74538443618372396</v>
      </c>
      <c r="O1069" s="2">
        <v>20.190000000000001</v>
      </c>
      <c r="P1069" s="2">
        <v>23.38</v>
      </c>
      <c r="Q1069" s="2">
        <v>133.9</v>
      </c>
      <c r="R1069" s="2">
        <v>87.9</v>
      </c>
      <c r="S1069" s="2">
        <v>78.2</v>
      </c>
      <c r="T1069" s="2">
        <v>13.25</v>
      </c>
      <c r="U1069" s="2">
        <v>17.989999999999998</v>
      </c>
      <c r="V1069" s="2">
        <v>21.55</v>
      </c>
      <c r="W1069" s="4">
        <v>8392.9121570508105</v>
      </c>
      <c r="X1069" s="4">
        <v>7852.25673221737</v>
      </c>
      <c r="Y1069" s="4">
        <v>6450.5910509578898</v>
      </c>
      <c r="Z1069" s="4">
        <v>5152.46142578125</v>
      </c>
      <c r="AA1069" s="4">
        <v>6041.9027212344699</v>
      </c>
      <c r="AB1069" s="4">
        <v>4196.3623067501803</v>
      </c>
      <c r="AC1069" s="4">
        <v>5311.0279183326102</v>
      </c>
      <c r="AD1069" s="4">
        <v>3415.46995871835</v>
      </c>
      <c r="AE1069" s="4">
        <v>4587.6887370393597</v>
      </c>
      <c r="AF1069" s="2" t="s">
        <v>11</v>
      </c>
      <c r="AG1069" s="2" t="s">
        <v>14</v>
      </c>
      <c r="AH1069" s="2" t="s">
        <v>14</v>
      </c>
      <c r="AI1069" s="2" t="s">
        <v>14</v>
      </c>
      <c r="AJ1069" s="2" t="s">
        <v>14</v>
      </c>
      <c r="AK1069" s="2" t="s">
        <v>14</v>
      </c>
      <c r="AL1069" s="2" t="s">
        <v>14</v>
      </c>
      <c r="AM1069" s="2" t="s">
        <v>15</v>
      </c>
      <c r="AN1069" s="2" t="s">
        <v>14</v>
      </c>
      <c r="AO1069" s="2">
        <v>3.0309999999999999E-4</v>
      </c>
      <c r="AP1069" s="2">
        <v>2.3180000000000002E-3</v>
      </c>
      <c r="AQ1069" s="2">
        <v>2.8</v>
      </c>
      <c r="AR1069" s="2">
        <v>33.229999999999997</v>
      </c>
    </row>
    <row r="1070" spans="1:44">
      <c r="A1070" s="2" t="s">
        <v>4722</v>
      </c>
      <c r="B1070" s="2" t="s">
        <v>4723</v>
      </c>
      <c r="C1070" s="2">
        <v>4</v>
      </c>
      <c r="D1070" s="2">
        <v>3</v>
      </c>
      <c r="E1070" s="2" t="s">
        <v>4724</v>
      </c>
      <c r="F1070" s="2" t="s">
        <v>4725</v>
      </c>
      <c r="G1070" s="2" t="s">
        <v>4726</v>
      </c>
      <c r="H1070" s="2" t="s">
        <v>4727</v>
      </c>
      <c r="I1070" s="2">
        <v>1</v>
      </c>
      <c r="J1070" s="2">
        <v>1464.66437</v>
      </c>
      <c r="K1070" s="3">
        <v>0.58199999999999996</v>
      </c>
      <c r="L1070" s="3">
        <v>0.51500000000000001</v>
      </c>
      <c r="M1070" s="2">
        <v>0.80660050442069198</v>
      </c>
      <c r="N1070" s="2">
        <v>1.65273856160661E-2</v>
      </c>
      <c r="O1070" s="2">
        <v>21.22</v>
      </c>
      <c r="P1070" s="2">
        <v>35.21</v>
      </c>
      <c r="Q1070" s="2">
        <v>115.3</v>
      </c>
      <c r="R1070" s="2">
        <v>110.3</v>
      </c>
      <c r="S1070" s="2">
        <v>74.400000000000006</v>
      </c>
      <c r="T1070" s="2">
        <v>21.81</v>
      </c>
      <c r="U1070" s="2">
        <v>22</v>
      </c>
      <c r="V1070" s="2">
        <v>26.67</v>
      </c>
      <c r="W1070" s="4">
        <v>7014.47573834165</v>
      </c>
      <c r="X1070" s="4">
        <v>5234.9348661723297</v>
      </c>
      <c r="Y1070" s="4">
        <v>8185.8477075452402</v>
      </c>
      <c r="Z1070" s="4">
        <v>9238.712890625</v>
      </c>
      <c r="AA1070" s="4">
        <v>6707.4294573492298</v>
      </c>
      <c r="AB1070" s="4">
        <v>6208.0048100307404</v>
      </c>
      <c r="AC1070" s="4">
        <v>4522.3148797039403</v>
      </c>
      <c r="AD1070" s="4">
        <v>4761.67920381362</v>
      </c>
      <c r="AE1070" s="4">
        <v>2793.6612811791401</v>
      </c>
      <c r="AF1070" s="2" t="s">
        <v>14</v>
      </c>
      <c r="AG1070" s="2" t="s">
        <v>14</v>
      </c>
      <c r="AH1070" s="2" t="s">
        <v>11</v>
      </c>
      <c r="AI1070" s="2" t="s">
        <v>11</v>
      </c>
      <c r="AJ1070" s="2" t="s">
        <v>11</v>
      </c>
      <c r="AK1070" s="2" t="s">
        <v>14</v>
      </c>
      <c r="AL1070" s="2" t="s">
        <v>15</v>
      </c>
      <c r="AM1070" s="2" t="s">
        <v>15</v>
      </c>
      <c r="AN1070" s="2" t="s">
        <v>15</v>
      </c>
      <c r="AO1070" s="2">
        <v>1.572E-3</v>
      </c>
      <c r="AP1070" s="2">
        <v>1.319E-2</v>
      </c>
      <c r="AQ1070" s="2">
        <v>1.33</v>
      </c>
      <c r="AR1070" s="2">
        <v>30</v>
      </c>
    </row>
    <row r="1071" spans="1:44">
      <c r="A1071" s="2" t="s">
        <v>4728</v>
      </c>
      <c r="B1071" s="2" t="s">
        <v>22</v>
      </c>
      <c r="C1071" s="2">
        <v>3</v>
      </c>
      <c r="D1071" s="2">
        <v>1</v>
      </c>
      <c r="E1071" s="2" t="s">
        <v>4729</v>
      </c>
      <c r="F1071" s="2" t="s">
        <v>4730</v>
      </c>
      <c r="G1071" s="2" t="s">
        <v>4731</v>
      </c>
      <c r="H1071" s="2" t="s">
        <v>4732</v>
      </c>
      <c r="I1071" s="2">
        <v>1</v>
      </c>
      <c r="J1071" s="2">
        <v>2398.2534000000001</v>
      </c>
      <c r="K1071" s="3">
        <v>0.58099999999999996</v>
      </c>
      <c r="L1071" s="3">
        <v>0.85299999999999998</v>
      </c>
      <c r="M1071" s="2">
        <v>0.80660050442069198</v>
      </c>
      <c r="N1071" s="2">
        <v>0.67126286502529597</v>
      </c>
      <c r="O1071" s="2">
        <v>71.05</v>
      </c>
      <c r="P1071" s="2">
        <v>48.03</v>
      </c>
      <c r="Q1071" s="2">
        <v>140</v>
      </c>
      <c r="R1071" s="2">
        <v>86.3</v>
      </c>
      <c r="S1071" s="2">
        <v>73.7</v>
      </c>
      <c r="T1071" s="2">
        <v>47.7</v>
      </c>
      <c r="U1071" s="2">
        <v>12.14</v>
      </c>
      <c r="V1071" s="2">
        <v>45.52</v>
      </c>
      <c r="W1071" s="4">
        <v>9876.8689230004402</v>
      </c>
      <c r="X1071" s="4">
        <v>7378.3656359229499</v>
      </c>
      <c r="Y1071" s="4">
        <v>3374.8879140415302</v>
      </c>
      <c r="Z1071" s="4">
        <v>5466.1376953125</v>
      </c>
      <c r="AA1071" s="4">
        <v>4551.0056728122199</v>
      </c>
      <c r="AB1071" s="4">
        <v>4383.5999770135404</v>
      </c>
      <c r="AC1071" s="4">
        <v>5742.0849468671004</v>
      </c>
      <c r="AD1071" s="4">
        <v>2165.6049387764301</v>
      </c>
      <c r="AE1071" s="4">
        <v>3881.89328940408</v>
      </c>
      <c r="AF1071" s="2" t="s">
        <v>14</v>
      </c>
      <c r="AG1071" s="2" t="s">
        <v>14</v>
      </c>
      <c r="AH1071" s="2" t="s">
        <v>15</v>
      </c>
      <c r="AI1071" s="2" t="s">
        <v>14</v>
      </c>
      <c r="AJ1071" s="2" t="s">
        <v>14</v>
      </c>
      <c r="AK1071" s="2" t="s">
        <v>15</v>
      </c>
      <c r="AL1071" s="2" t="s">
        <v>11</v>
      </c>
      <c r="AM1071" s="2" t="s">
        <v>15</v>
      </c>
      <c r="AN1071" s="2" t="s">
        <v>15</v>
      </c>
      <c r="AO1071" s="2">
        <v>3.0309999999999999E-4</v>
      </c>
      <c r="AP1071" s="2">
        <v>3.029E-3</v>
      </c>
      <c r="AQ1071" s="2">
        <v>2.35</v>
      </c>
      <c r="AR1071" s="2">
        <v>47.94</v>
      </c>
    </row>
    <row r="1072" spans="1:44">
      <c r="A1072" s="2" t="s">
        <v>152</v>
      </c>
      <c r="B1072" s="2" t="s">
        <v>242</v>
      </c>
      <c r="C1072" s="2">
        <v>1</v>
      </c>
      <c r="D1072" s="2">
        <v>1</v>
      </c>
      <c r="E1072" s="2" t="s">
        <v>143</v>
      </c>
      <c r="F1072" s="2" t="s">
        <v>153</v>
      </c>
      <c r="G1072" s="2" t="s">
        <v>154</v>
      </c>
      <c r="H1072" s="2" t="s">
        <v>1853</v>
      </c>
      <c r="I1072" s="2">
        <v>1</v>
      </c>
      <c r="J1072" s="2">
        <v>2926.3386099999998</v>
      </c>
      <c r="K1072" s="3">
        <v>0.58099999999999996</v>
      </c>
      <c r="L1072" s="3">
        <v>0.67</v>
      </c>
      <c r="M1072" s="2">
        <v>0.80660050442069198</v>
      </c>
      <c r="N1072" s="2">
        <v>9.7385885652579093E-2</v>
      </c>
      <c r="O1072" s="2">
        <v>77.52</v>
      </c>
      <c r="P1072" s="2">
        <v>38.299999999999997</v>
      </c>
      <c r="Q1072" s="2">
        <v>122.5</v>
      </c>
      <c r="R1072" s="2">
        <v>106.2</v>
      </c>
      <c r="S1072" s="2">
        <v>71.2</v>
      </c>
      <c r="T1072" s="2">
        <v>51.72</v>
      </c>
      <c r="U1072" s="2">
        <v>5.68</v>
      </c>
      <c r="V1072" s="2">
        <v>101.02</v>
      </c>
      <c r="W1072" s="4">
        <v>9177.4342965530795</v>
      </c>
      <c r="X1072" s="4">
        <v>3931.1370506581202</v>
      </c>
      <c r="Y1072" s="4">
        <v>4132.4921674949501</v>
      </c>
      <c r="Z1072" s="4">
        <v>3921.41137695313</v>
      </c>
      <c r="AA1072" s="4">
        <v>3540.0233349907298</v>
      </c>
      <c r="AB1072" s="4">
        <v>3582.2414029121501</v>
      </c>
      <c r="AC1072" s="4">
        <v>11177.8770682548</v>
      </c>
      <c r="AD1072" s="4">
        <v>1908.5205370169699</v>
      </c>
      <c r="AE1072" s="4">
        <v>2401.6100693588601</v>
      </c>
      <c r="AF1072" s="2" t="s">
        <v>14</v>
      </c>
      <c r="AG1072" s="2" t="s">
        <v>15</v>
      </c>
      <c r="AH1072" s="2" t="s">
        <v>15</v>
      </c>
      <c r="AI1072" s="2" t="s">
        <v>14</v>
      </c>
      <c r="AJ1072" s="2" t="s">
        <v>15</v>
      </c>
      <c r="AK1072" s="2" t="s">
        <v>15</v>
      </c>
      <c r="AL1072" s="2" t="s">
        <v>11</v>
      </c>
      <c r="AM1072" s="2" t="s">
        <v>15</v>
      </c>
      <c r="AN1072" s="2" t="s">
        <v>15</v>
      </c>
      <c r="AO1072" s="2">
        <v>1.1999999999999999E-3</v>
      </c>
      <c r="AP1072" s="2">
        <v>5.7060000000000001E-3</v>
      </c>
      <c r="AQ1072" s="2">
        <v>2.34</v>
      </c>
      <c r="AR1072" s="2">
        <v>49.8</v>
      </c>
    </row>
    <row r="1073" spans="1:44">
      <c r="A1073" s="2" t="s">
        <v>1371</v>
      </c>
      <c r="B1073" s="2" t="s">
        <v>46</v>
      </c>
      <c r="C1073" s="2">
        <v>1</v>
      </c>
      <c r="D1073" s="2">
        <v>7</v>
      </c>
      <c r="E1073" s="2" t="s">
        <v>1372</v>
      </c>
      <c r="F1073" s="2" t="s">
        <v>1373</v>
      </c>
      <c r="G1073" s="2" t="s">
        <v>1374</v>
      </c>
      <c r="H1073" s="2" t="s">
        <v>1375</v>
      </c>
      <c r="I1073" s="2">
        <v>1</v>
      </c>
      <c r="J1073" s="2">
        <v>1746.8917200000001</v>
      </c>
      <c r="K1073" s="3">
        <v>0.57899999999999996</v>
      </c>
      <c r="L1073" s="3">
        <v>0.83299999999999996</v>
      </c>
      <c r="M1073" s="2">
        <v>0.79460042039855205</v>
      </c>
      <c r="N1073" s="2">
        <v>0.43535501318705</v>
      </c>
      <c r="O1073" s="2">
        <v>49.56</v>
      </c>
      <c r="P1073" s="2">
        <v>22.85</v>
      </c>
      <c r="Q1073" s="2">
        <v>112.5</v>
      </c>
      <c r="R1073" s="2">
        <v>102.3</v>
      </c>
      <c r="S1073" s="2">
        <v>85.2</v>
      </c>
      <c r="T1073" s="2">
        <v>36.53</v>
      </c>
      <c r="U1073" s="2">
        <v>30.61</v>
      </c>
      <c r="V1073" s="2">
        <v>40.18</v>
      </c>
      <c r="W1073" s="4">
        <v>13241.519100535101</v>
      </c>
      <c r="X1073" s="4">
        <v>19890.594490146101</v>
      </c>
      <c r="Y1073" s="4">
        <v>9626.3223934183898</v>
      </c>
      <c r="Z1073" s="4">
        <v>12159.7333984375</v>
      </c>
      <c r="AA1073" s="4">
        <v>12047.1366383654</v>
      </c>
      <c r="AB1073" s="4">
        <v>6651.1204809517103</v>
      </c>
      <c r="AC1073" s="4">
        <v>10031.0617116785</v>
      </c>
      <c r="AD1073" s="4">
        <v>11515.5899222723</v>
      </c>
      <c r="AE1073" s="4">
        <v>4798.5586227369604</v>
      </c>
      <c r="AF1073" s="2" t="s">
        <v>11</v>
      </c>
      <c r="AG1073" s="2" t="s">
        <v>11</v>
      </c>
      <c r="AH1073" s="2" t="s">
        <v>11</v>
      </c>
      <c r="AI1073" s="2" t="s">
        <v>11</v>
      </c>
      <c r="AJ1073" s="2" t="s">
        <v>11</v>
      </c>
      <c r="AK1073" s="2" t="s">
        <v>14</v>
      </c>
      <c r="AL1073" s="2" t="s">
        <v>11</v>
      </c>
      <c r="AM1073" s="2" t="s">
        <v>11</v>
      </c>
      <c r="AN1073" s="2" t="s">
        <v>14</v>
      </c>
      <c r="AO1073" s="2">
        <v>1.8780000000000001E-4</v>
      </c>
      <c r="AP1073" s="2">
        <v>5.2039999999999996E-6</v>
      </c>
      <c r="AQ1073" s="2">
        <v>3.09</v>
      </c>
      <c r="AR1073" s="2">
        <v>44.82</v>
      </c>
    </row>
    <row r="1074" spans="1:44">
      <c r="A1074" s="2" t="s">
        <v>70</v>
      </c>
      <c r="B1074" s="2" t="s">
        <v>32</v>
      </c>
      <c r="C1074" s="2">
        <v>3</v>
      </c>
      <c r="D1074" s="2">
        <v>8</v>
      </c>
      <c r="E1074" s="2" t="s">
        <v>71</v>
      </c>
      <c r="F1074" s="2" t="s">
        <v>72</v>
      </c>
      <c r="G1074" s="2" t="s">
        <v>73</v>
      </c>
      <c r="H1074" s="2" t="s">
        <v>4733</v>
      </c>
      <c r="I1074" s="2">
        <v>1</v>
      </c>
      <c r="J1074" s="2">
        <v>1427.7286200000001</v>
      </c>
      <c r="K1074" s="3">
        <v>0.57699999999999996</v>
      </c>
      <c r="L1074" s="3">
        <v>0.69399999999999995</v>
      </c>
      <c r="M1074" s="2">
        <v>0.785991363578603</v>
      </c>
      <c r="N1074" s="2">
        <v>7.0590516889821001E-2</v>
      </c>
      <c r="O1074" s="2">
        <v>7.44</v>
      </c>
      <c r="P1074" s="2">
        <v>15.29</v>
      </c>
      <c r="Q1074" s="2">
        <v>124.3</v>
      </c>
      <c r="R1074" s="2">
        <v>105.5</v>
      </c>
      <c r="S1074" s="2">
        <v>70.2</v>
      </c>
      <c r="T1074" s="2">
        <v>4.2300000000000004</v>
      </c>
      <c r="U1074" s="2">
        <v>14.22</v>
      </c>
      <c r="V1074" s="2">
        <v>7.06</v>
      </c>
      <c r="W1074" s="4">
        <v>29525.1880474672</v>
      </c>
      <c r="X1074" s="4">
        <v>30296.471266968299</v>
      </c>
      <c r="Y1074" s="4">
        <v>27875.562941034601</v>
      </c>
      <c r="Z1074" s="4">
        <v>26501.001953125</v>
      </c>
      <c r="AA1074" s="4">
        <v>25071.644677935299</v>
      </c>
      <c r="AB1074" s="4">
        <v>20038.350839377501</v>
      </c>
      <c r="AC1074" s="4">
        <v>18403.837104461501</v>
      </c>
      <c r="AD1074" s="4">
        <v>16683.6643275106</v>
      </c>
      <c r="AE1074" s="4">
        <v>16084.021485239</v>
      </c>
      <c r="AF1074" s="2" t="s">
        <v>11</v>
      </c>
      <c r="AG1074" s="2" t="s">
        <v>11</v>
      </c>
      <c r="AH1074" s="2" t="s">
        <v>11</v>
      </c>
      <c r="AI1074" s="2" t="s">
        <v>11</v>
      </c>
      <c r="AJ1074" s="2" t="s">
        <v>11</v>
      </c>
      <c r="AK1074" s="2" t="s">
        <v>11</v>
      </c>
      <c r="AL1074" s="2" t="s">
        <v>11</v>
      </c>
      <c r="AM1074" s="2" t="s">
        <v>14</v>
      </c>
      <c r="AN1074" s="2" t="s">
        <v>11</v>
      </c>
      <c r="AO1074" s="2">
        <v>1.8780000000000001E-4</v>
      </c>
      <c r="AP1074" s="2">
        <v>1.164E-4</v>
      </c>
      <c r="AQ1074" s="2">
        <v>2.56</v>
      </c>
      <c r="AR1074" s="2">
        <v>29.62</v>
      </c>
    </row>
    <row r="1075" spans="1:44">
      <c r="A1075" s="2" t="s">
        <v>3397</v>
      </c>
      <c r="B1075" s="2" t="s">
        <v>87</v>
      </c>
      <c r="C1075" s="2">
        <v>1</v>
      </c>
      <c r="D1075" s="2">
        <v>29</v>
      </c>
      <c r="E1075" s="2" t="s">
        <v>3137</v>
      </c>
      <c r="F1075" s="2" t="s">
        <v>3399</v>
      </c>
      <c r="G1075" s="2" t="s">
        <v>3400</v>
      </c>
      <c r="H1075" s="2" t="s">
        <v>3140</v>
      </c>
      <c r="I1075" s="2">
        <v>1</v>
      </c>
      <c r="J1075" s="2">
        <v>1936.8390400000001</v>
      </c>
      <c r="K1075" s="3">
        <v>0.57599999999999996</v>
      </c>
      <c r="L1075" s="3">
        <v>1.2010000000000001</v>
      </c>
      <c r="M1075" s="2">
        <v>0.78436938195001904</v>
      </c>
      <c r="N1075" s="2">
        <v>0.96677943805275102</v>
      </c>
      <c r="O1075" s="2">
        <v>18.05</v>
      </c>
      <c r="P1075" s="2">
        <v>18.63</v>
      </c>
      <c r="Q1075" s="2">
        <v>145.9</v>
      </c>
      <c r="R1075" s="2">
        <v>70</v>
      </c>
      <c r="S1075" s="2">
        <v>84.1</v>
      </c>
      <c r="T1075" s="2">
        <v>28.3</v>
      </c>
      <c r="U1075" s="2">
        <v>34.83</v>
      </c>
      <c r="V1075" s="2">
        <v>36.08</v>
      </c>
      <c r="W1075" s="4">
        <v>603495.80158076901</v>
      </c>
      <c r="X1075" s="4">
        <v>617383.68917969102</v>
      </c>
      <c r="Y1075" s="4">
        <v>353497.11414327298</v>
      </c>
      <c r="Z1075" s="4">
        <v>318358.0234375</v>
      </c>
      <c r="AA1075" s="4">
        <v>289573.21155671199</v>
      </c>
      <c r="AB1075" s="4">
        <v>152986.46574907799</v>
      </c>
      <c r="AC1075" s="4">
        <v>391521.91448807402</v>
      </c>
      <c r="AD1075" s="4">
        <v>347808.263611114</v>
      </c>
      <c r="AE1075" s="4">
        <v>181618.51280599399</v>
      </c>
      <c r="AF1075" s="2" t="s">
        <v>11</v>
      </c>
      <c r="AG1075" s="2" t="s">
        <v>11</v>
      </c>
      <c r="AH1075" s="2" t="s">
        <v>11</v>
      </c>
      <c r="AI1075" s="2" t="s">
        <v>11</v>
      </c>
      <c r="AJ1075" s="2" t="s">
        <v>11</v>
      </c>
      <c r="AK1075" s="2" t="s">
        <v>11</v>
      </c>
      <c r="AL1075" s="2" t="s">
        <v>11</v>
      </c>
      <c r="AM1075" s="2" t="s">
        <v>11</v>
      </c>
      <c r="AN1075" s="2" t="s">
        <v>11</v>
      </c>
      <c r="AO1075" s="2">
        <v>1.8780000000000001E-4</v>
      </c>
      <c r="AP1075" s="2">
        <v>2.2350000000000002E-6</v>
      </c>
      <c r="AQ1075" s="2">
        <v>3.98</v>
      </c>
      <c r="AR1075" s="2">
        <v>41</v>
      </c>
    </row>
    <row r="1076" spans="1:44">
      <c r="A1076" s="2" t="s">
        <v>4734</v>
      </c>
      <c r="B1076" s="2" t="s">
        <v>97</v>
      </c>
      <c r="C1076" s="2">
        <v>1</v>
      </c>
      <c r="D1076" s="2">
        <v>17</v>
      </c>
      <c r="E1076" s="2" t="s">
        <v>4735</v>
      </c>
      <c r="F1076" s="2" t="s">
        <v>4736</v>
      </c>
      <c r="G1076" s="2" t="s">
        <v>4737</v>
      </c>
      <c r="H1076" s="2" t="s">
        <v>4738</v>
      </c>
      <c r="I1076" s="2">
        <v>1</v>
      </c>
      <c r="J1076" s="2">
        <v>1607.8573899999999</v>
      </c>
      <c r="K1076" s="3">
        <v>0.57499999999999996</v>
      </c>
      <c r="L1076" s="3">
        <v>0.89500000000000002</v>
      </c>
      <c r="M1076" s="2">
        <v>0.78041378351257595</v>
      </c>
      <c r="N1076" s="2">
        <v>0.64923731537602603</v>
      </c>
      <c r="O1076" s="2">
        <v>31.36</v>
      </c>
      <c r="P1076" s="2">
        <v>6.9</v>
      </c>
      <c r="Q1076" s="2">
        <v>135.19999999999999</v>
      </c>
      <c r="R1076" s="2">
        <v>87</v>
      </c>
      <c r="S1076" s="2">
        <v>77.8</v>
      </c>
      <c r="T1076" s="2">
        <v>24.36</v>
      </c>
      <c r="U1076" s="2">
        <v>8.6199999999999992</v>
      </c>
      <c r="V1076" s="2">
        <v>3.54</v>
      </c>
      <c r="W1076" s="4">
        <v>19728.449729933702</v>
      </c>
      <c r="X1076" s="4">
        <v>24535.972012488</v>
      </c>
      <c r="Y1076" s="4">
        <v>14924.047380760099</v>
      </c>
      <c r="Z1076" s="4">
        <v>11047.458984375</v>
      </c>
      <c r="AA1076" s="4">
        <v>13015.5586854133</v>
      </c>
      <c r="AB1076" s="4">
        <v>12696.702365139199</v>
      </c>
      <c r="AC1076" s="4">
        <v>11353.0793408585</v>
      </c>
      <c r="AD1076" s="4">
        <v>11654.353920316</v>
      </c>
      <c r="AE1076" s="4">
        <v>10863.477637566901</v>
      </c>
      <c r="AF1076" s="2" t="s">
        <v>11</v>
      </c>
      <c r="AG1076" s="2" t="s">
        <v>11</v>
      </c>
      <c r="AH1076" s="2" t="s">
        <v>11</v>
      </c>
      <c r="AI1076" s="2" t="s">
        <v>11</v>
      </c>
      <c r="AJ1076" s="2" t="s">
        <v>11</v>
      </c>
      <c r="AK1076" s="2" t="s">
        <v>11</v>
      </c>
      <c r="AL1076" s="2" t="s">
        <v>11</v>
      </c>
      <c r="AM1076" s="2" t="s">
        <v>11</v>
      </c>
      <c r="AN1076" s="2" t="s">
        <v>11</v>
      </c>
      <c r="AO1076" s="2">
        <v>1.8780000000000001E-4</v>
      </c>
      <c r="AP1076" s="2">
        <v>4.9579999999999998E-6</v>
      </c>
      <c r="AQ1076" s="2">
        <v>3.38</v>
      </c>
      <c r="AR1076" s="2">
        <v>43.53</v>
      </c>
    </row>
    <row r="1077" spans="1:44">
      <c r="A1077" s="2" t="s">
        <v>643</v>
      </c>
      <c r="B1077" s="2" t="s">
        <v>644</v>
      </c>
      <c r="C1077" s="2">
        <v>8</v>
      </c>
      <c r="D1077" s="2">
        <v>4</v>
      </c>
      <c r="E1077" s="2" t="s">
        <v>645</v>
      </c>
      <c r="F1077" s="2" t="s">
        <v>646</v>
      </c>
      <c r="G1077" s="2" t="s">
        <v>647</v>
      </c>
      <c r="H1077" s="2" t="s">
        <v>3927</v>
      </c>
      <c r="I1077" s="2">
        <v>1</v>
      </c>
      <c r="J1077" s="2">
        <v>2424.1322399999999</v>
      </c>
      <c r="K1077" s="3">
        <v>0.57399999999999995</v>
      </c>
      <c r="L1077" s="3">
        <v>0.66800000000000004</v>
      </c>
      <c r="M1077" s="2">
        <v>0.77460776791496</v>
      </c>
      <c r="N1077" s="2">
        <v>4.2092275545277003E-2</v>
      </c>
      <c r="O1077" s="2">
        <v>110.43</v>
      </c>
      <c r="P1077" s="2">
        <v>68.47</v>
      </c>
      <c r="Q1077" s="2">
        <v>164.3</v>
      </c>
      <c r="R1077" s="2">
        <v>81.7</v>
      </c>
      <c r="S1077" s="2">
        <v>54</v>
      </c>
      <c r="T1077" s="2">
        <v>68.650000000000006</v>
      </c>
      <c r="U1077" s="2">
        <v>51.69</v>
      </c>
      <c r="V1077" s="2">
        <v>69.7</v>
      </c>
      <c r="W1077" s="4">
        <v>28559.658896118101</v>
      </c>
      <c r="X1077" s="4">
        <v>26548.151237035701</v>
      </c>
      <c r="Y1077" s="4">
        <v>4137.2966798133602</v>
      </c>
      <c r="Z1077" s="4">
        <v>16384.3046875</v>
      </c>
      <c r="AA1077" s="4">
        <v>13206.6041331129</v>
      </c>
      <c r="AB1077" s="4">
        <v>4882.76524878692</v>
      </c>
      <c r="AC1077" s="4">
        <v>16392.5979887252</v>
      </c>
      <c r="AD1077" s="4">
        <v>8733.3230804803497</v>
      </c>
      <c r="AE1077" s="4">
        <v>3261.6305547659499</v>
      </c>
      <c r="AF1077" s="2" t="s">
        <v>11</v>
      </c>
      <c r="AG1077" s="2" t="s">
        <v>11</v>
      </c>
      <c r="AH1077" s="2" t="s">
        <v>15</v>
      </c>
      <c r="AI1077" s="2" t="s">
        <v>11</v>
      </c>
      <c r="AJ1077" s="2" t="s">
        <v>14</v>
      </c>
      <c r="AK1077" s="2" t="s">
        <v>15</v>
      </c>
      <c r="AL1077" s="2" t="s">
        <v>11</v>
      </c>
      <c r="AM1077" s="2" t="s">
        <v>14</v>
      </c>
      <c r="AN1077" s="2" t="s">
        <v>15</v>
      </c>
      <c r="AO1077" s="2">
        <v>1.8780000000000001E-4</v>
      </c>
      <c r="AP1077" s="2">
        <v>7.1769999999999999E-5</v>
      </c>
      <c r="AQ1077" s="2">
        <v>2.98</v>
      </c>
      <c r="AR1077" s="2">
        <v>47.15</v>
      </c>
    </row>
    <row r="1078" spans="1:44">
      <c r="A1078" s="2" t="s">
        <v>4739</v>
      </c>
      <c r="B1078" s="2" t="s">
        <v>58</v>
      </c>
      <c r="C1078" s="2">
        <v>1</v>
      </c>
      <c r="D1078" s="2">
        <v>4</v>
      </c>
      <c r="E1078" s="2" t="s">
        <v>2263</v>
      </c>
      <c r="F1078" s="2" t="s">
        <v>4740</v>
      </c>
      <c r="G1078" s="2" t="s">
        <v>4741</v>
      </c>
      <c r="H1078" s="2" t="s">
        <v>2266</v>
      </c>
      <c r="I1078" s="2">
        <v>1</v>
      </c>
      <c r="J1078" s="2">
        <v>1698.8229799999999</v>
      </c>
      <c r="K1078" s="3">
        <v>0.57299999999999995</v>
      </c>
      <c r="L1078" s="3">
        <v>1.2849999999999999</v>
      </c>
      <c r="M1078" s="2">
        <v>0.773787991571941</v>
      </c>
      <c r="N1078" s="2">
        <v>0.90070823660373001</v>
      </c>
      <c r="O1078" s="2">
        <v>52.9</v>
      </c>
      <c r="P1078" s="2">
        <v>4.33</v>
      </c>
      <c r="Q1078" s="2">
        <v>116.1</v>
      </c>
      <c r="R1078" s="2">
        <v>80.5</v>
      </c>
      <c r="S1078" s="2">
        <v>103.4</v>
      </c>
      <c r="T1078" s="2">
        <v>31.1</v>
      </c>
      <c r="U1078" s="2">
        <v>2.12</v>
      </c>
      <c r="V1078" s="2">
        <v>25</v>
      </c>
      <c r="W1078" s="4">
        <v>8161.2454889821602</v>
      </c>
      <c r="X1078" s="4">
        <v>4973.2558536440001</v>
      </c>
      <c r="Y1078" s="4">
        <v>4881.7967959950302</v>
      </c>
      <c r="Z1078" s="4">
        <v>3375.9287109375</v>
      </c>
      <c r="AA1078" s="4">
        <v>3447.5029250361499</v>
      </c>
      <c r="AB1078" s="4">
        <v>3522.1087703901499</v>
      </c>
      <c r="AC1078" s="4">
        <v>4559.7217193521601</v>
      </c>
      <c r="AD1078" s="4">
        <v>2797.3363257032602</v>
      </c>
      <c r="AE1078" s="4">
        <v>4430.3977516574896</v>
      </c>
      <c r="AF1078" s="2" t="s">
        <v>11</v>
      </c>
      <c r="AG1078" s="2" t="s">
        <v>11</v>
      </c>
      <c r="AH1078" s="2" t="s">
        <v>15</v>
      </c>
      <c r="AI1078" s="2" t="s">
        <v>11</v>
      </c>
      <c r="AJ1078" s="2" t="s">
        <v>14</v>
      </c>
      <c r="AK1078" s="2" t="s">
        <v>15</v>
      </c>
      <c r="AL1078" s="2" t="s">
        <v>11</v>
      </c>
      <c r="AM1078" s="2" t="s">
        <v>15</v>
      </c>
      <c r="AN1078" s="2" t="s">
        <v>15</v>
      </c>
      <c r="AO1078" s="2">
        <v>1.8780000000000001E-4</v>
      </c>
      <c r="AP1078" s="2">
        <v>1.8780000000000001E-4</v>
      </c>
      <c r="AQ1078" s="2">
        <v>1.68</v>
      </c>
      <c r="AR1078" s="2">
        <v>50.18</v>
      </c>
    </row>
    <row r="1079" spans="1:44">
      <c r="A1079" s="2" t="s">
        <v>4742</v>
      </c>
      <c r="B1079" s="2" t="s">
        <v>54</v>
      </c>
      <c r="C1079" s="2">
        <v>1</v>
      </c>
      <c r="D1079" s="2">
        <v>1</v>
      </c>
      <c r="E1079" s="2" t="s">
        <v>4743</v>
      </c>
      <c r="F1079" s="2" t="s">
        <v>4744</v>
      </c>
      <c r="G1079" s="2" t="s">
        <v>4745</v>
      </c>
      <c r="H1079" s="2" t="s">
        <v>4746</v>
      </c>
      <c r="I1079" s="2">
        <v>1</v>
      </c>
      <c r="J1079" s="2">
        <v>1677.9356399999999</v>
      </c>
      <c r="K1079" s="3">
        <v>0.57099999999999995</v>
      </c>
      <c r="L1079" s="3">
        <v>1.32</v>
      </c>
      <c r="M1079" s="2">
        <v>0.76047641216623196</v>
      </c>
      <c r="N1079" s="2">
        <v>0.83593666341846695</v>
      </c>
      <c r="O1079" s="2">
        <v>39.119999999999997</v>
      </c>
      <c r="P1079" s="2">
        <v>53.13</v>
      </c>
      <c r="Q1079" s="2">
        <v>149.69999999999999</v>
      </c>
      <c r="R1079" s="2">
        <v>64.8</v>
      </c>
      <c r="S1079" s="2">
        <v>85.5</v>
      </c>
      <c r="T1079" s="2">
        <v>40.26</v>
      </c>
      <c r="U1079" s="2">
        <v>35.03</v>
      </c>
      <c r="V1079" s="2">
        <v>51.57</v>
      </c>
      <c r="W1079" s="4">
        <v>8713.7824320823893</v>
      </c>
      <c r="X1079" s="4">
        <v>9336.5653534337998</v>
      </c>
      <c r="Y1079" s="4">
        <v>3941.4703230754099</v>
      </c>
      <c r="Z1079" s="4">
        <v>3769.18334960938</v>
      </c>
      <c r="AA1079" s="4">
        <v>3815.9522267266002</v>
      </c>
      <c r="AB1079" s="4">
        <v>1878.7594781202399</v>
      </c>
      <c r="AC1079" s="4">
        <v>2061.9014286622801</v>
      </c>
      <c r="AD1079" s="4">
        <v>4976.90488390668</v>
      </c>
      <c r="AE1079" s="4">
        <v>6760.5629210034203</v>
      </c>
      <c r="AF1079" s="2" t="s">
        <v>11</v>
      </c>
      <c r="AG1079" s="2" t="s">
        <v>14</v>
      </c>
      <c r="AH1079" s="2" t="s">
        <v>15</v>
      </c>
      <c r="AI1079" s="2" t="s">
        <v>14</v>
      </c>
      <c r="AJ1079" s="2" t="s">
        <v>14</v>
      </c>
      <c r="AK1079" s="2" t="s">
        <v>15</v>
      </c>
      <c r="AL1079" s="2" t="s">
        <v>15</v>
      </c>
      <c r="AM1079" s="2" t="s">
        <v>14</v>
      </c>
      <c r="AN1079" s="2" t="s">
        <v>14</v>
      </c>
      <c r="AO1079" s="2">
        <v>1.384E-3</v>
      </c>
      <c r="AP1079" s="2">
        <v>1.056E-2</v>
      </c>
      <c r="AQ1079" s="2">
        <v>2.1</v>
      </c>
      <c r="AR1079" s="2">
        <v>45.84</v>
      </c>
    </row>
    <row r="1080" spans="1:44">
      <c r="A1080" s="2" t="s">
        <v>4747</v>
      </c>
      <c r="B1080" s="2" t="s">
        <v>22</v>
      </c>
      <c r="C1080" s="2">
        <v>2</v>
      </c>
      <c r="D1080" s="2">
        <v>7</v>
      </c>
      <c r="E1080" s="2" t="s">
        <v>4748</v>
      </c>
      <c r="F1080" s="2" t="s">
        <v>4749</v>
      </c>
      <c r="G1080" s="2" t="s">
        <v>4750</v>
      </c>
      <c r="H1080" s="2" t="s">
        <v>4751</v>
      </c>
      <c r="I1080" s="2">
        <v>1</v>
      </c>
      <c r="J1080" s="2">
        <v>1315.7653800000001</v>
      </c>
      <c r="K1080" s="3">
        <v>0.57099999999999995</v>
      </c>
      <c r="L1080" s="3">
        <v>0.73799999999999999</v>
      </c>
      <c r="M1080" s="2">
        <v>0.76047641216623196</v>
      </c>
      <c r="N1080" s="2">
        <v>0.26880545855864901</v>
      </c>
      <c r="O1080" s="2">
        <v>44.1</v>
      </c>
      <c r="P1080" s="2">
        <v>41.53</v>
      </c>
      <c r="Q1080" s="2">
        <v>128</v>
      </c>
      <c r="R1080" s="2">
        <v>98.9</v>
      </c>
      <c r="S1080" s="2">
        <v>73.099999999999994</v>
      </c>
      <c r="T1080" s="2">
        <v>8.1300000000000008</v>
      </c>
      <c r="U1080" s="2">
        <v>14.75</v>
      </c>
      <c r="V1080" s="2">
        <v>36.29</v>
      </c>
      <c r="W1080" s="4">
        <v>8654.0811215973699</v>
      </c>
      <c r="X1080" s="4">
        <v>9579.0409453517605</v>
      </c>
      <c r="Y1080" s="4">
        <v>10182.811902698601</v>
      </c>
      <c r="Z1080" s="4">
        <v>6142.787109375</v>
      </c>
      <c r="AA1080" s="4">
        <v>7404.71235158748</v>
      </c>
      <c r="AB1080" s="4">
        <v>8277.1948272048394</v>
      </c>
      <c r="AC1080" s="4">
        <v>4214.5078207093002</v>
      </c>
      <c r="AD1080" s="4">
        <v>5468.0779126512498</v>
      </c>
      <c r="AE1080" s="4">
        <v>8490.6707715419507</v>
      </c>
      <c r="AF1080" s="2" t="s">
        <v>11</v>
      </c>
      <c r="AG1080" s="2" t="s">
        <v>11</v>
      </c>
      <c r="AH1080" s="2" t="s">
        <v>11</v>
      </c>
      <c r="AI1080" s="2" t="s">
        <v>14</v>
      </c>
      <c r="AJ1080" s="2" t="s">
        <v>11</v>
      </c>
      <c r="AK1080" s="2" t="s">
        <v>11</v>
      </c>
      <c r="AL1080" s="2" t="s">
        <v>11</v>
      </c>
      <c r="AM1080" s="2" t="s">
        <v>14</v>
      </c>
      <c r="AN1080" s="2" t="s">
        <v>11</v>
      </c>
      <c r="AO1080" s="2">
        <v>1.8780000000000001E-4</v>
      </c>
      <c r="AP1080" s="2">
        <v>3.9560000000000001E-5</v>
      </c>
      <c r="AQ1080" s="2">
        <v>2.4700000000000002</v>
      </c>
      <c r="AR1080" s="2">
        <v>43.41</v>
      </c>
    </row>
    <row r="1081" spans="1:44">
      <c r="A1081" s="2" t="s">
        <v>858</v>
      </c>
      <c r="B1081" s="2" t="s">
        <v>77</v>
      </c>
      <c r="C1081" s="2">
        <v>3</v>
      </c>
      <c r="D1081" s="2">
        <v>8</v>
      </c>
      <c r="E1081" s="2" t="s">
        <v>272</v>
      </c>
      <c r="F1081" s="2" t="s">
        <v>859</v>
      </c>
      <c r="G1081" s="2" t="s">
        <v>860</v>
      </c>
      <c r="H1081" s="2" t="s">
        <v>2308</v>
      </c>
      <c r="I1081" s="2">
        <v>1</v>
      </c>
      <c r="J1081" s="2">
        <v>1793.90031</v>
      </c>
      <c r="K1081" s="3">
        <v>0.56599999999999995</v>
      </c>
      <c r="L1081" s="3">
        <v>1.208</v>
      </c>
      <c r="M1081" s="2">
        <v>0.72447200945721102</v>
      </c>
      <c r="N1081" s="2">
        <v>0.96430757606609596</v>
      </c>
      <c r="O1081" s="2">
        <v>72.77</v>
      </c>
      <c r="P1081" s="2">
        <v>77.16</v>
      </c>
      <c r="Q1081" s="2">
        <v>149.19999999999999</v>
      </c>
      <c r="R1081" s="2">
        <v>66.400000000000006</v>
      </c>
      <c r="S1081" s="2">
        <v>84.4</v>
      </c>
      <c r="T1081" s="2">
        <v>53.61</v>
      </c>
      <c r="U1081" s="2">
        <v>31.45</v>
      </c>
      <c r="V1081" s="2">
        <v>70.7</v>
      </c>
      <c r="W1081" s="4">
        <v>19624.2555728812</v>
      </c>
      <c r="X1081" s="4">
        <v>17631.199120576799</v>
      </c>
      <c r="Y1081" s="4">
        <v>5505.4157677267804</v>
      </c>
      <c r="Z1081" s="4">
        <v>11922.8525390625</v>
      </c>
      <c r="AA1081" s="4">
        <v>7841.78028876607</v>
      </c>
      <c r="AB1081" s="4">
        <v>6642.95557971979</v>
      </c>
      <c r="AC1081" s="4">
        <v>14408.3173647525</v>
      </c>
      <c r="AD1081" s="4">
        <v>9977.9622872152304</v>
      </c>
      <c r="AE1081" s="4">
        <v>2089.8582011142798</v>
      </c>
      <c r="AF1081" s="2" t="s">
        <v>11</v>
      </c>
      <c r="AG1081" s="2" t="s">
        <v>11</v>
      </c>
      <c r="AH1081" s="2" t="s">
        <v>11</v>
      </c>
      <c r="AI1081" s="2" t="s">
        <v>11</v>
      </c>
      <c r="AJ1081" s="2" t="s">
        <v>11</v>
      </c>
      <c r="AK1081" s="2" t="s">
        <v>11</v>
      </c>
      <c r="AL1081" s="2" t="s">
        <v>11</v>
      </c>
      <c r="AM1081" s="2" t="s">
        <v>11</v>
      </c>
      <c r="AN1081" s="2" t="s">
        <v>15</v>
      </c>
      <c r="AO1081" s="2">
        <v>1.8780000000000001E-4</v>
      </c>
      <c r="AP1081" s="2">
        <v>1.5330000000000001E-5</v>
      </c>
      <c r="AQ1081" s="2">
        <v>2.93</v>
      </c>
      <c r="AR1081" s="2">
        <v>46.58</v>
      </c>
    </row>
    <row r="1082" spans="1:44">
      <c r="A1082" s="2" t="s">
        <v>4752</v>
      </c>
      <c r="B1082" s="2" t="s">
        <v>27</v>
      </c>
      <c r="C1082" s="2">
        <v>6</v>
      </c>
      <c r="D1082" s="2">
        <v>1</v>
      </c>
      <c r="E1082" s="2" t="s">
        <v>4753</v>
      </c>
      <c r="F1082" s="2" t="s">
        <v>4754</v>
      </c>
      <c r="G1082" s="2" t="s">
        <v>4755</v>
      </c>
      <c r="H1082" s="2" t="s">
        <v>4756</v>
      </c>
      <c r="I1082" s="2">
        <v>1</v>
      </c>
      <c r="J1082" s="2">
        <v>1670.9298200000001</v>
      </c>
      <c r="K1082" s="3">
        <v>0.56299999999999994</v>
      </c>
      <c r="L1082" s="3">
        <v>0.81</v>
      </c>
      <c r="M1082" s="2">
        <v>0.70421815251644804</v>
      </c>
      <c r="N1082" s="2">
        <v>0.53136693146531699</v>
      </c>
      <c r="O1082" s="2">
        <v>54.54</v>
      </c>
      <c r="P1082" s="2">
        <v>54.54</v>
      </c>
      <c r="Q1082" s="2">
        <v>132.80000000000001</v>
      </c>
      <c r="R1082" s="2">
        <v>92.4</v>
      </c>
      <c r="S1082" s="2">
        <v>74.8</v>
      </c>
      <c r="T1082" s="2">
        <v>20.89</v>
      </c>
      <c r="U1082" s="2">
        <v>10.7</v>
      </c>
      <c r="V1082" s="2">
        <v>58.35</v>
      </c>
      <c r="W1082" s="4">
        <v>8313.8190438698002</v>
      </c>
      <c r="X1082" s="4">
        <v>10076.747290786499</v>
      </c>
      <c r="Y1082" s="4">
        <v>6597.1466487264397</v>
      </c>
      <c r="Z1082" s="4">
        <v>5782.78076171875</v>
      </c>
      <c r="AA1082" s="4">
        <v>4959.5336793414699</v>
      </c>
      <c r="AB1082" s="4">
        <v>6131.9381961915096</v>
      </c>
      <c r="AC1082" s="4">
        <v>7407.4507619645801</v>
      </c>
      <c r="AD1082" s="4">
        <v>1947.05513889434</v>
      </c>
      <c r="AE1082" s="4">
        <v>4682.6787885997901</v>
      </c>
      <c r="AF1082" s="2" t="s">
        <v>14</v>
      </c>
      <c r="AG1082" s="2" t="s">
        <v>11</v>
      </c>
      <c r="AH1082" s="2" t="s">
        <v>14</v>
      </c>
      <c r="AI1082" s="2" t="s">
        <v>14</v>
      </c>
      <c r="AJ1082" s="2" t="s">
        <v>14</v>
      </c>
      <c r="AK1082" s="2" t="s">
        <v>14</v>
      </c>
      <c r="AL1082" s="2" t="s">
        <v>14</v>
      </c>
      <c r="AM1082" s="2" t="s">
        <v>15</v>
      </c>
      <c r="AN1082" s="2" t="s">
        <v>14</v>
      </c>
      <c r="AO1082" s="2">
        <v>2.3800000000000002E-3</v>
      </c>
      <c r="AP1082" s="2">
        <v>1.9449999999999999E-2</v>
      </c>
      <c r="AQ1082" s="2">
        <v>1.7</v>
      </c>
      <c r="AR1082" s="2">
        <v>42.54</v>
      </c>
    </row>
    <row r="1083" spans="1:44">
      <c r="A1083" s="2" t="s">
        <v>773</v>
      </c>
      <c r="B1083" s="2" t="s">
        <v>239</v>
      </c>
      <c r="C1083" s="2">
        <v>1</v>
      </c>
      <c r="D1083" s="2">
        <v>15</v>
      </c>
      <c r="E1083" s="2" t="s">
        <v>774</v>
      </c>
      <c r="F1083" s="2" t="s">
        <v>775</v>
      </c>
      <c r="G1083" s="2" t="s">
        <v>776</v>
      </c>
      <c r="H1083" s="2" t="s">
        <v>4757</v>
      </c>
      <c r="I1083" s="2">
        <v>1</v>
      </c>
      <c r="J1083" s="2">
        <v>2633.3656900000001</v>
      </c>
      <c r="K1083" s="3">
        <v>0.56200000000000006</v>
      </c>
      <c r="L1083" s="3">
        <v>0.78200000000000003</v>
      </c>
      <c r="M1083" s="2">
        <v>0.70152977577003095</v>
      </c>
      <c r="N1083" s="2">
        <v>0.26967840613593602</v>
      </c>
      <c r="O1083" s="2">
        <v>22.04</v>
      </c>
      <c r="P1083" s="2">
        <v>13.75</v>
      </c>
      <c r="Q1083" s="2">
        <v>128.9</v>
      </c>
      <c r="R1083" s="2">
        <v>98.7</v>
      </c>
      <c r="S1083" s="2">
        <v>72.400000000000006</v>
      </c>
      <c r="T1083" s="2">
        <v>57.85</v>
      </c>
      <c r="U1083" s="2">
        <v>59</v>
      </c>
      <c r="V1083" s="2">
        <v>60.22</v>
      </c>
      <c r="W1083" s="4">
        <v>46988.7739157326</v>
      </c>
      <c r="X1083" s="4">
        <v>43565.631291023303</v>
      </c>
      <c r="Y1083" s="4">
        <v>11366.4523702971</v>
      </c>
      <c r="Z1083" s="4">
        <v>33339.38671875</v>
      </c>
      <c r="AA1083" s="4">
        <v>33974.3693662265</v>
      </c>
      <c r="AB1083" s="4">
        <v>8007.1421919284203</v>
      </c>
      <c r="AC1083" s="4">
        <v>24471.761977354101</v>
      </c>
      <c r="AD1083" s="4">
        <v>28745.4599317026</v>
      </c>
      <c r="AE1083" s="4">
        <v>6263.4075494406698</v>
      </c>
      <c r="AF1083" s="2" t="s">
        <v>11</v>
      </c>
      <c r="AG1083" s="2" t="s">
        <v>11</v>
      </c>
      <c r="AH1083" s="2" t="s">
        <v>14</v>
      </c>
      <c r="AI1083" s="2" t="s">
        <v>11</v>
      </c>
      <c r="AJ1083" s="2" t="s">
        <v>11</v>
      </c>
      <c r="AK1083" s="2" t="s">
        <v>14</v>
      </c>
      <c r="AL1083" s="2" t="s">
        <v>11</v>
      </c>
      <c r="AM1083" s="2" t="s">
        <v>11</v>
      </c>
      <c r="AN1083" s="2" t="s">
        <v>14</v>
      </c>
      <c r="AO1083" s="2">
        <v>1.8780000000000001E-4</v>
      </c>
      <c r="AP1083" s="2">
        <v>3.1950000000000001E-4</v>
      </c>
      <c r="AQ1083" s="2">
        <v>2.2599999999999998</v>
      </c>
      <c r="AR1083" s="2">
        <v>40.630000000000003</v>
      </c>
    </row>
    <row r="1084" spans="1:44">
      <c r="A1084" s="2" t="s">
        <v>4758</v>
      </c>
      <c r="B1084" s="2" t="s">
        <v>77</v>
      </c>
      <c r="C1084" s="2">
        <v>3</v>
      </c>
      <c r="D1084" s="2">
        <v>1</v>
      </c>
      <c r="E1084" s="2" t="s">
        <v>4759</v>
      </c>
      <c r="F1084" s="2" t="s">
        <v>4760</v>
      </c>
      <c r="G1084" s="2" t="s">
        <v>4761</v>
      </c>
      <c r="H1084" s="2" t="s">
        <v>4762</v>
      </c>
      <c r="I1084" s="2">
        <v>1</v>
      </c>
      <c r="J1084" s="2">
        <v>2301.0492199999999</v>
      </c>
      <c r="K1084" s="3">
        <v>0.56000000000000005</v>
      </c>
      <c r="L1084" s="3">
        <v>0.91600000000000004</v>
      </c>
      <c r="M1084" s="2">
        <v>0.70152977577003095</v>
      </c>
      <c r="N1084" s="2">
        <v>0.89691476562424499</v>
      </c>
      <c r="O1084" s="2">
        <v>38.21</v>
      </c>
      <c r="P1084" s="2">
        <v>44.73</v>
      </c>
      <c r="Q1084" s="2">
        <v>145.80000000000001</v>
      </c>
      <c r="R1084" s="2">
        <v>80.5</v>
      </c>
      <c r="S1084" s="2">
        <v>73.7</v>
      </c>
      <c r="T1084" s="2">
        <v>35.18</v>
      </c>
      <c r="U1084" s="2">
        <v>43.24</v>
      </c>
      <c r="V1084" s="2">
        <v>13.04</v>
      </c>
      <c r="W1084" s="4">
        <v>7349.9684862775102</v>
      </c>
      <c r="X1084" s="4">
        <v>7120.0069955722001</v>
      </c>
      <c r="Y1084" s="4">
        <v>3574.8296259972799</v>
      </c>
      <c r="Z1084" s="4">
        <v>3930.5267603274601</v>
      </c>
      <c r="AA1084" s="4">
        <v>6448.7035945556099</v>
      </c>
      <c r="AB1084" s="4">
        <v>2744.63208535167</v>
      </c>
      <c r="AC1084" s="4">
        <v>3601.3144999639999</v>
      </c>
      <c r="AD1084" s="4">
        <v>4112.4951305613104</v>
      </c>
      <c r="AE1084" s="4">
        <v>3167.4694568553</v>
      </c>
      <c r="AF1084" s="2" t="s">
        <v>14</v>
      </c>
      <c r="AG1084" s="2" t="s">
        <v>11</v>
      </c>
      <c r="AH1084" s="2" t="s">
        <v>14</v>
      </c>
      <c r="AI1084" s="2" t="s">
        <v>15</v>
      </c>
      <c r="AJ1084" s="2" t="s">
        <v>14</v>
      </c>
      <c r="AK1084" s="2" t="s">
        <v>15</v>
      </c>
      <c r="AL1084" s="2" t="s">
        <v>15</v>
      </c>
      <c r="AM1084" s="2" t="s">
        <v>15</v>
      </c>
      <c r="AN1084" s="2" t="s">
        <v>15</v>
      </c>
      <c r="AO1084" s="2">
        <v>2.9510000000000001E-3</v>
      </c>
      <c r="AP1084" s="2">
        <v>2.7029999999999998E-2</v>
      </c>
      <c r="AQ1084" s="2">
        <v>1.47</v>
      </c>
      <c r="AR1084" s="2">
        <v>45.42</v>
      </c>
    </row>
    <row r="1085" spans="1:44">
      <c r="A1085" s="2" t="s">
        <v>4763</v>
      </c>
      <c r="B1085" s="2" t="s">
        <v>3924</v>
      </c>
      <c r="C1085" s="2">
        <v>1</v>
      </c>
      <c r="D1085" s="2">
        <v>8</v>
      </c>
      <c r="E1085" s="2" t="s">
        <v>4764</v>
      </c>
      <c r="F1085" s="2" t="s">
        <v>4765</v>
      </c>
      <c r="G1085" s="2" t="s">
        <v>4766</v>
      </c>
      <c r="H1085" s="2" t="s">
        <v>4767</v>
      </c>
      <c r="I1085" s="2">
        <v>1</v>
      </c>
      <c r="J1085" s="2">
        <v>1678.79611</v>
      </c>
      <c r="K1085" s="3">
        <v>0.55600000000000005</v>
      </c>
      <c r="L1085" s="3">
        <v>0.89200000000000002</v>
      </c>
      <c r="M1085" s="2">
        <v>0.67885773253417403</v>
      </c>
      <c r="N1085" s="2">
        <v>0.747648461594699</v>
      </c>
      <c r="O1085" s="2">
        <v>10.41</v>
      </c>
      <c r="P1085" s="2">
        <v>6.38</v>
      </c>
      <c r="Q1085" s="2">
        <v>139.9</v>
      </c>
      <c r="R1085" s="2">
        <v>82.9</v>
      </c>
      <c r="S1085" s="2">
        <v>77.2</v>
      </c>
      <c r="T1085" s="2">
        <v>4.62</v>
      </c>
      <c r="U1085" s="2">
        <v>22.13</v>
      </c>
      <c r="V1085" s="2">
        <v>21.4</v>
      </c>
      <c r="W1085" s="4">
        <v>9610.4366569451595</v>
      </c>
      <c r="X1085" s="4">
        <v>10509.4928403304</v>
      </c>
      <c r="Y1085" s="4">
        <v>10285.5483023058</v>
      </c>
      <c r="Z1085" s="4">
        <v>6094.89111328125</v>
      </c>
      <c r="AA1085" s="4">
        <v>6093.9226197406697</v>
      </c>
      <c r="AB1085" s="4">
        <v>8772.4740767672192</v>
      </c>
      <c r="AC1085" s="4">
        <v>7825.5858250700003</v>
      </c>
      <c r="AD1085" s="4">
        <v>5680.6447567901596</v>
      </c>
      <c r="AE1085" s="4">
        <v>5347.6203916696704</v>
      </c>
      <c r="AF1085" s="2" t="s">
        <v>11</v>
      </c>
      <c r="AG1085" s="2" t="s">
        <v>11</v>
      </c>
      <c r="AH1085" s="2" t="s">
        <v>11</v>
      </c>
      <c r="AI1085" s="2" t="s">
        <v>11</v>
      </c>
      <c r="AJ1085" s="2" t="s">
        <v>11</v>
      </c>
      <c r="AK1085" s="2" t="s">
        <v>11</v>
      </c>
      <c r="AL1085" s="2" t="s">
        <v>11</v>
      </c>
      <c r="AM1085" s="2" t="s">
        <v>11</v>
      </c>
      <c r="AN1085" s="2" t="s">
        <v>14</v>
      </c>
      <c r="AO1085" s="2">
        <v>1.8780000000000001E-4</v>
      </c>
      <c r="AP1085" s="2">
        <v>5.8770000000000001E-5</v>
      </c>
      <c r="AQ1085" s="2">
        <v>2.5</v>
      </c>
      <c r="AR1085" s="2">
        <v>37.85</v>
      </c>
    </row>
    <row r="1086" spans="1:44">
      <c r="A1086" s="2" t="s">
        <v>3397</v>
      </c>
      <c r="B1086" s="2" t="s">
        <v>419</v>
      </c>
      <c r="C1086" s="2">
        <v>1</v>
      </c>
      <c r="D1086" s="2">
        <v>33</v>
      </c>
      <c r="E1086" s="2" t="s">
        <v>3137</v>
      </c>
      <c r="F1086" s="2" t="s">
        <v>3399</v>
      </c>
      <c r="G1086" s="2" t="s">
        <v>3400</v>
      </c>
      <c r="H1086" s="2" t="s">
        <v>3140</v>
      </c>
      <c r="I1086" s="2">
        <v>1</v>
      </c>
      <c r="J1086" s="2">
        <v>1952.83395</v>
      </c>
      <c r="K1086" s="3">
        <v>0.55600000000000005</v>
      </c>
      <c r="L1086" s="3">
        <v>1.2390000000000001</v>
      </c>
      <c r="M1086" s="2">
        <v>0.67885773253417403</v>
      </c>
      <c r="N1086" s="2">
        <v>0.92301782110432695</v>
      </c>
      <c r="O1086" s="2">
        <v>11.51</v>
      </c>
      <c r="P1086" s="2">
        <v>11.46</v>
      </c>
      <c r="Q1086" s="2">
        <v>153.6</v>
      </c>
      <c r="R1086" s="2">
        <v>67.099999999999994</v>
      </c>
      <c r="S1086" s="2">
        <v>79.2</v>
      </c>
      <c r="T1086" s="2">
        <v>7.5</v>
      </c>
      <c r="U1086" s="2">
        <v>10.61</v>
      </c>
      <c r="V1086" s="2">
        <v>6.59</v>
      </c>
      <c r="W1086" s="4">
        <v>580551.04284615803</v>
      </c>
      <c r="X1086" s="4">
        <v>661156.17965737695</v>
      </c>
      <c r="Y1086" s="4">
        <v>664918.06904102897</v>
      </c>
      <c r="Z1086" s="4">
        <v>289032.36035156302</v>
      </c>
      <c r="AA1086" s="4">
        <v>298443.26717767498</v>
      </c>
      <c r="AB1086" s="4">
        <v>243485.252952062</v>
      </c>
      <c r="AC1086" s="4">
        <v>369676.50478561001</v>
      </c>
      <c r="AD1086" s="4">
        <v>324723.83543118899</v>
      </c>
      <c r="AE1086" s="4">
        <v>341098.31171818997</v>
      </c>
      <c r="AF1086" s="2" t="s">
        <v>11</v>
      </c>
      <c r="AG1086" s="2" t="s">
        <v>11</v>
      </c>
      <c r="AH1086" s="2" t="s">
        <v>11</v>
      </c>
      <c r="AI1086" s="2" t="s">
        <v>11</v>
      </c>
      <c r="AJ1086" s="2" t="s">
        <v>11</v>
      </c>
      <c r="AK1086" s="2" t="s">
        <v>11</v>
      </c>
      <c r="AL1086" s="2" t="s">
        <v>11</v>
      </c>
      <c r="AM1086" s="2" t="s">
        <v>11</v>
      </c>
      <c r="AN1086" s="2" t="s">
        <v>11</v>
      </c>
      <c r="AO1086" s="2">
        <v>1.8780000000000001E-4</v>
      </c>
      <c r="AP1086" s="2">
        <v>8.4500000000000004E-6</v>
      </c>
      <c r="AQ1086" s="2">
        <v>3.22</v>
      </c>
      <c r="AR1086" s="2">
        <v>38.24</v>
      </c>
    </row>
    <row r="1087" spans="1:44">
      <c r="A1087" s="2" t="s">
        <v>4768</v>
      </c>
      <c r="B1087" s="2" t="s">
        <v>2631</v>
      </c>
      <c r="C1087" s="2">
        <v>1</v>
      </c>
      <c r="D1087" s="2">
        <v>1</v>
      </c>
      <c r="E1087" s="2" t="s">
        <v>4769</v>
      </c>
      <c r="F1087" s="2" t="s">
        <v>4770</v>
      </c>
      <c r="G1087" s="2" t="s">
        <v>4771</v>
      </c>
      <c r="H1087" s="2" t="s">
        <v>4772</v>
      </c>
      <c r="I1087" s="2">
        <v>1</v>
      </c>
      <c r="J1087" s="2">
        <v>1643.81448</v>
      </c>
      <c r="K1087" s="3">
        <v>0.55600000000000005</v>
      </c>
      <c r="L1087" s="3">
        <v>0.85199999999999998</v>
      </c>
      <c r="M1087" s="2">
        <v>0.67885773253417403</v>
      </c>
      <c r="N1087" s="2">
        <v>0.73054997597934002</v>
      </c>
      <c r="O1087" s="2">
        <v>73.12</v>
      </c>
      <c r="P1087" s="2">
        <v>38.619999999999997</v>
      </c>
      <c r="Q1087" s="2">
        <v>136.19999999999999</v>
      </c>
      <c r="R1087" s="2">
        <v>96</v>
      </c>
      <c r="S1087" s="2">
        <v>67.900000000000006</v>
      </c>
      <c r="T1087" s="2">
        <v>48</v>
      </c>
      <c r="U1087" s="2">
        <v>28.92</v>
      </c>
      <c r="V1087" s="2">
        <v>35.630000000000003</v>
      </c>
      <c r="W1087" s="4">
        <v>8458.161927743</v>
      </c>
      <c r="X1087" s="4">
        <v>6305.1251054577397</v>
      </c>
      <c r="Y1087" s="4">
        <v>2865.7627561673298</v>
      </c>
      <c r="Z1087" s="4">
        <v>4443.1691259598401</v>
      </c>
      <c r="AA1087" s="4">
        <v>4958.7203085238798</v>
      </c>
      <c r="AB1087" s="4">
        <v>2725.8890731613501</v>
      </c>
      <c r="AC1087" s="4">
        <v>3141.8197398688299</v>
      </c>
      <c r="AD1087" s="4">
        <v>2323.3250060979199</v>
      </c>
      <c r="AE1087" s="4">
        <v>4699.9014533335003</v>
      </c>
      <c r="AF1087" s="2" t="s">
        <v>14</v>
      </c>
      <c r="AG1087" s="2" t="s">
        <v>11</v>
      </c>
      <c r="AH1087" s="2" t="s">
        <v>15</v>
      </c>
      <c r="AI1087" s="2" t="s">
        <v>15</v>
      </c>
      <c r="AJ1087" s="2" t="s">
        <v>14</v>
      </c>
      <c r="AK1087" s="2" t="s">
        <v>15</v>
      </c>
      <c r="AL1087" s="2" t="s">
        <v>14</v>
      </c>
      <c r="AM1087" s="2" t="s">
        <v>15</v>
      </c>
      <c r="AN1087" s="2" t="s">
        <v>15</v>
      </c>
      <c r="AO1087" s="2">
        <v>3.0309999999999999E-4</v>
      </c>
      <c r="AP1087" s="2">
        <v>1.4519999999999999E-3</v>
      </c>
      <c r="AQ1087" s="2">
        <v>1.39</v>
      </c>
      <c r="AR1087" s="2">
        <v>35.869999999999997</v>
      </c>
    </row>
    <row r="1088" spans="1:44">
      <c r="A1088" s="2" t="s">
        <v>4773</v>
      </c>
      <c r="B1088" s="2" t="s">
        <v>56</v>
      </c>
      <c r="C1088" s="2">
        <v>3</v>
      </c>
      <c r="D1088" s="2">
        <v>2</v>
      </c>
      <c r="E1088" s="2" t="s">
        <v>4774</v>
      </c>
      <c r="F1088" s="2" t="s">
        <v>4775</v>
      </c>
      <c r="G1088" s="2" t="s">
        <v>4776</v>
      </c>
      <c r="H1088" s="2" t="s">
        <v>4777</v>
      </c>
      <c r="I1088" s="2">
        <v>1</v>
      </c>
      <c r="J1088" s="2">
        <v>2374.2336100000002</v>
      </c>
      <c r="K1088" s="3">
        <v>0.55500000000000005</v>
      </c>
      <c r="L1088" s="3">
        <v>0.70299999999999996</v>
      </c>
      <c r="M1088" s="2">
        <v>0.67885773253417403</v>
      </c>
      <c r="N1088" s="2">
        <v>0.33787477998630699</v>
      </c>
      <c r="O1088" s="2">
        <v>62.36</v>
      </c>
      <c r="P1088" s="2">
        <v>71.14</v>
      </c>
      <c r="Q1088" s="2">
        <v>122.8</v>
      </c>
      <c r="R1088" s="2">
        <v>109</v>
      </c>
      <c r="S1088" s="2">
        <v>68.2</v>
      </c>
      <c r="T1088" s="2">
        <v>58.93</v>
      </c>
      <c r="U1088" s="2">
        <v>23.66</v>
      </c>
      <c r="V1088" s="2">
        <v>93.78</v>
      </c>
      <c r="W1088" s="4">
        <v>9552.9195407461793</v>
      </c>
      <c r="X1088" s="4">
        <v>3740.44218032969</v>
      </c>
      <c r="Y1088" s="4">
        <v>3760.55660961383</v>
      </c>
      <c r="Z1088" s="4">
        <v>4399.9117893865096</v>
      </c>
      <c r="AA1088" s="4">
        <v>3336.0800688955101</v>
      </c>
      <c r="AB1088" s="4">
        <v>2767.7249401834201</v>
      </c>
      <c r="AC1088" s="4">
        <v>9157.9376757300706</v>
      </c>
      <c r="AD1088" s="4">
        <v>1944.4448153134499</v>
      </c>
      <c r="AE1088" s="4">
        <v>2088.8456666081802</v>
      </c>
      <c r="AF1088" s="2" t="s">
        <v>11</v>
      </c>
      <c r="AG1088" s="2" t="s">
        <v>15</v>
      </c>
      <c r="AH1088" s="2" t="s">
        <v>15</v>
      </c>
      <c r="AI1088" s="2" t="s">
        <v>15</v>
      </c>
      <c r="AJ1088" s="2" t="s">
        <v>15</v>
      </c>
      <c r="AK1088" s="2" t="s">
        <v>15</v>
      </c>
      <c r="AL1088" s="2" t="s">
        <v>11</v>
      </c>
      <c r="AM1088" s="2" t="s">
        <v>15</v>
      </c>
      <c r="AN1088" s="2" t="s">
        <v>15</v>
      </c>
      <c r="AO1088" s="2">
        <v>1.8780000000000001E-4</v>
      </c>
      <c r="AP1088" s="2">
        <v>2.8160000000000001E-4</v>
      </c>
      <c r="AQ1088" s="2">
        <v>4.2699999999999996</v>
      </c>
      <c r="AR1088" s="2">
        <v>41.32</v>
      </c>
    </row>
    <row r="1089" spans="1:44">
      <c r="A1089" s="2" t="s">
        <v>4778</v>
      </c>
      <c r="B1089" s="2" t="s">
        <v>36</v>
      </c>
      <c r="C1089" s="2">
        <v>1</v>
      </c>
      <c r="D1089" s="2">
        <v>4</v>
      </c>
      <c r="E1089" s="2" t="s">
        <v>4779</v>
      </c>
      <c r="F1089" s="2" t="s">
        <v>4780</v>
      </c>
      <c r="G1089" s="2" t="s">
        <v>4781</v>
      </c>
      <c r="H1089" s="2" t="s">
        <v>4782</v>
      </c>
      <c r="I1089" s="2">
        <v>1</v>
      </c>
      <c r="J1089" s="2">
        <v>2032.9531999999999</v>
      </c>
      <c r="K1089" s="3">
        <v>0.55400000000000005</v>
      </c>
      <c r="L1089" s="3">
        <v>0.52900000000000003</v>
      </c>
      <c r="M1089" s="2">
        <v>0.67885773253417403</v>
      </c>
      <c r="N1089" s="2">
        <v>3.5974508743260298E-3</v>
      </c>
      <c r="O1089" s="2">
        <v>20.82</v>
      </c>
      <c r="P1089" s="2">
        <v>6.91</v>
      </c>
      <c r="Q1089" s="2">
        <v>115.3</v>
      </c>
      <c r="R1089" s="2">
        <v>120.8</v>
      </c>
      <c r="S1089" s="2">
        <v>63.9</v>
      </c>
      <c r="T1089" s="2">
        <v>17.5</v>
      </c>
      <c r="U1089" s="2">
        <v>3.77</v>
      </c>
      <c r="V1089" s="2">
        <v>27.12</v>
      </c>
      <c r="W1089" s="4">
        <v>7977.4895270581501</v>
      </c>
      <c r="X1089" s="4">
        <v>7650.0947894554402</v>
      </c>
      <c r="Y1089" s="4">
        <v>10430.8664144014</v>
      </c>
      <c r="Z1089" s="4">
        <v>8749.19140625</v>
      </c>
      <c r="AA1089" s="4">
        <v>8359.5181161164292</v>
      </c>
      <c r="AB1089" s="4">
        <v>8121.9990638421204</v>
      </c>
      <c r="AC1089" s="4">
        <v>4228.5702763418703</v>
      </c>
      <c r="AD1089" s="4">
        <v>4422.5906603670501</v>
      </c>
      <c r="AE1089" s="4">
        <v>6727.2880399575597</v>
      </c>
      <c r="AF1089" s="2" t="s">
        <v>11</v>
      </c>
      <c r="AG1089" s="2" t="s">
        <v>14</v>
      </c>
      <c r="AH1089" s="2" t="s">
        <v>11</v>
      </c>
      <c r="AI1089" s="2" t="s">
        <v>11</v>
      </c>
      <c r="AJ1089" s="2" t="s">
        <v>11</v>
      </c>
      <c r="AK1089" s="2" t="s">
        <v>14</v>
      </c>
      <c r="AL1089" s="2" t="s">
        <v>14</v>
      </c>
      <c r="AM1089" s="2" t="s">
        <v>14</v>
      </c>
      <c r="AN1089" s="2" t="s">
        <v>14</v>
      </c>
      <c r="AO1089" s="2">
        <v>1.9469999999999999E-3</v>
      </c>
      <c r="AP1089" s="2">
        <v>1.6119999999999999E-2</v>
      </c>
      <c r="AQ1089" s="2">
        <v>1.86</v>
      </c>
      <c r="AR1089" s="2">
        <v>37.409999999999997</v>
      </c>
    </row>
    <row r="1090" spans="1:44">
      <c r="A1090" s="2" t="s">
        <v>4783</v>
      </c>
      <c r="B1090" s="2" t="s">
        <v>39</v>
      </c>
      <c r="C1090" s="2">
        <v>3</v>
      </c>
      <c r="D1090" s="2">
        <v>7</v>
      </c>
      <c r="E1090" s="2" t="s">
        <v>4784</v>
      </c>
      <c r="F1090" s="2" t="s">
        <v>4785</v>
      </c>
      <c r="G1090" s="2" t="s">
        <v>4786</v>
      </c>
      <c r="H1090" s="2" t="s">
        <v>4787</v>
      </c>
      <c r="I1090" s="2">
        <v>1</v>
      </c>
      <c r="J1090" s="2">
        <v>1269.72352</v>
      </c>
      <c r="K1090" s="3">
        <v>0.55400000000000005</v>
      </c>
      <c r="L1090" s="3">
        <v>0.72899999999999998</v>
      </c>
      <c r="M1090" s="2">
        <v>0.67885773253417403</v>
      </c>
      <c r="N1090" s="2">
        <v>0.131181374465107</v>
      </c>
      <c r="O1090" s="2">
        <v>24.19</v>
      </c>
      <c r="P1090" s="2">
        <v>17.54</v>
      </c>
      <c r="Q1090" s="2">
        <v>132.5</v>
      </c>
      <c r="R1090" s="2">
        <v>96.9</v>
      </c>
      <c r="S1090" s="2">
        <v>70.599999999999994</v>
      </c>
      <c r="T1090" s="2">
        <v>8.56</v>
      </c>
      <c r="U1090" s="2">
        <v>4.4000000000000004</v>
      </c>
      <c r="V1090" s="2">
        <v>19.48</v>
      </c>
      <c r="W1090" s="4">
        <v>21297.115819742401</v>
      </c>
      <c r="X1090" s="4">
        <v>24828.150327714098</v>
      </c>
      <c r="Y1090" s="4">
        <v>24771.802409165401</v>
      </c>
      <c r="Z1090" s="4">
        <v>17662.990234375</v>
      </c>
      <c r="AA1090" s="4">
        <v>18115.017172173801</v>
      </c>
      <c r="AB1090" s="4">
        <v>19230.068411051099</v>
      </c>
      <c r="AC1090" s="4">
        <v>11803.655546079601</v>
      </c>
      <c r="AD1090" s="4">
        <v>13199.761118295</v>
      </c>
      <c r="AE1090" s="4">
        <v>17076.952254836098</v>
      </c>
      <c r="AF1090" s="2" t="s">
        <v>11</v>
      </c>
      <c r="AG1090" s="2" t="s">
        <v>11</v>
      </c>
      <c r="AH1090" s="2" t="s">
        <v>11</v>
      </c>
      <c r="AI1090" s="2" t="s">
        <v>11</v>
      </c>
      <c r="AJ1090" s="2" t="s">
        <v>11</v>
      </c>
      <c r="AK1090" s="2" t="s">
        <v>14</v>
      </c>
      <c r="AL1090" s="2" t="s">
        <v>14</v>
      </c>
      <c r="AM1090" s="2" t="s">
        <v>11</v>
      </c>
      <c r="AN1090" s="2" t="s">
        <v>11</v>
      </c>
      <c r="AO1090" s="2">
        <v>1.8780000000000001E-4</v>
      </c>
      <c r="AP1090" s="2">
        <v>5.3109999999999995E-4</v>
      </c>
      <c r="AQ1090" s="2">
        <v>2.3199999999999998</v>
      </c>
      <c r="AR1090" s="2">
        <v>44.03</v>
      </c>
    </row>
    <row r="1091" spans="1:44">
      <c r="A1091" s="2" t="s">
        <v>4788</v>
      </c>
      <c r="B1091" s="2" t="s">
        <v>27</v>
      </c>
      <c r="C1091" s="2">
        <v>2</v>
      </c>
      <c r="D1091" s="2">
        <v>2</v>
      </c>
      <c r="E1091" s="2" t="s">
        <v>4571</v>
      </c>
      <c r="F1091" s="2" t="s">
        <v>4789</v>
      </c>
      <c r="G1091" s="2" t="s">
        <v>4790</v>
      </c>
      <c r="H1091" s="2" t="s">
        <v>4574</v>
      </c>
      <c r="I1091" s="2">
        <v>1</v>
      </c>
      <c r="J1091" s="2">
        <v>1496.80423</v>
      </c>
      <c r="K1091" s="3">
        <v>0.55400000000000005</v>
      </c>
      <c r="L1091" s="3">
        <v>1.1160000000000001</v>
      </c>
      <c r="M1091" s="2">
        <v>0.67885773253417403</v>
      </c>
      <c r="N1091" s="2">
        <v>0.99534341064134702</v>
      </c>
      <c r="O1091" s="2">
        <v>84.86</v>
      </c>
      <c r="P1091" s="2">
        <v>70</v>
      </c>
      <c r="Q1091" s="2">
        <v>159.1</v>
      </c>
      <c r="R1091" s="2">
        <v>66.599999999999994</v>
      </c>
      <c r="S1091" s="2">
        <v>74.3</v>
      </c>
      <c r="T1091" s="2">
        <v>65.39</v>
      </c>
      <c r="U1091" s="2">
        <v>67.2</v>
      </c>
      <c r="V1091" s="2">
        <v>41.57</v>
      </c>
      <c r="W1091" s="4">
        <v>12330.0558361728</v>
      </c>
      <c r="X1091" s="4">
        <v>11190.9306568748</v>
      </c>
      <c r="Y1091" s="4">
        <v>2127.7042755381999</v>
      </c>
      <c r="Z1091" s="4">
        <v>9112.3642578125</v>
      </c>
      <c r="AA1091" s="4">
        <v>2079.5185707574401</v>
      </c>
      <c r="AB1091" s="4">
        <v>4681.6734305966402</v>
      </c>
      <c r="AC1091" s="4">
        <v>6833.4088131540402</v>
      </c>
      <c r="AD1091" s="4">
        <v>2757.3607067271701</v>
      </c>
      <c r="AE1091" s="4">
        <v>5223.6818119174204</v>
      </c>
      <c r="AF1091" s="2" t="s">
        <v>11</v>
      </c>
      <c r="AG1091" s="2" t="s">
        <v>14</v>
      </c>
      <c r="AH1091" s="2" t="s">
        <v>15</v>
      </c>
      <c r="AI1091" s="2" t="s">
        <v>11</v>
      </c>
      <c r="AJ1091" s="2" t="s">
        <v>15</v>
      </c>
      <c r="AK1091" s="2" t="s">
        <v>14</v>
      </c>
      <c r="AL1091" s="2" t="s">
        <v>14</v>
      </c>
      <c r="AM1091" s="2" t="s">
        <v>15</v>
      </c>
      <c r="AN1091" s="2" t="s">
        <v>14</v>
      </c>
      <c r="AO1091" s="2">
        <v>3.0309999999999999E-4</v>
      </c>
      <c r="AP1091" s="2">
        <v>2.6459999999999999E-3</v>
      </c>
      <c r="AQ1091" s="2">
        <v>2.11</v>
      </c>
      <c r="AR1091" s="2">
        <v>38.43</v>
      </c>
    </row>
    <row r="1092" spans="1:44">
      <c r="A1092" s="2" t="s">
        <v>4791</v>
      </c>
      <c r="B1092" s="2" t="s">
        <v>39</v>
      </c>
      <c r="C1092" s="2">
        <v>1</v>
      </c>
      <c r="D1092" s="2">
        <v>2</v>
      </c>
      <c r="E1092" s="2" t="s">
        <v>3539</v>
      </c>
      <c r="F1092" s="2" t="s">
        <v>4792</v>
      </c>
      <c r="G1092" s="2" t="s">
        <v>4793</v>
      </c>
      <c r="H1092" s="2" t="s">
        <v>3542</v>
      </c>
      <c r="I1092" s="2">
        <v>1</v>
      </c>
      <c r="J1092" s="2">
        <v>2367.2013099999999</v>
      </c>
      <c r="K1092" s="3">
        <v>0.55300000000000005</v>
      </c>
      <c r="L1092" s="3">
        <v>1.0029999999999999</v>
      </c>
      <c r="M1092" s="2">
        <v>0.67829109822161604</v>
      </c>
      <c r="N1092" s="2">
        <v>0.96960531591587196</v>
      </c>
      <c r="O1092" s="2">
        <v>24.17</v>
      </c>
      <c r="P1092" s="2">
        <v>39.44</v>
      </c>
      <c r="Q1092" s="2">
        <v>139.4</v>
      </c>
      <c r="R1092" s="2">
        <v>80.2</v>
      </c>
      <c r="S1092" s="2">
        <v>80.400000000000006</v>
      </c>
      <c r="T1092" s="2">
        <v>11.63</v>
      </c>
      <c r="U1092" s="2">
        <v>15.46</v>
      </c>
      <c r="V1092" s="2">
        <v>30.73</v>
      </c>
      <c r="W1092" s="4">
        <v>6673.6741848494503</v>
      </c>
      <c r="X1092" s="4">
        <v>8434.9603947812502</v>
      </c>
      <c r="Y1092" s="4">
        <v>7639.1034826990099</v>
      </c>
      <c r="Z1092" s="4">
        <v>4392.5980161263096</v>
      </c>
      <c r="AA1092" s="4">
        <v>3387.96133723502</v>
      </c>
      <c r="AB1092" s="4">
        <v>4567.0836136401404</v>
      </c>
      <c r="AC1092" s="4">
        <v>2495.20205321401</v>
      </c>
      <c r="AD1092" s="4">
        <v>4662.5955075073298</v>
      </c>
      <c r="AE1092" s="4">
        <v>4407.6927868709899</v>
      </c>
      <c r="AF1092" s="2" t="s">
        <v>11</v>
      </c>
      <c r="AG1092" s="2" t="s">
        <v>14</v>
      </c>
      <c r="AH1092" s="2" t="s">
        <v>14</v>
      </c>
      <c r="AI1092" s="2" t="s">
        <v>11</v>
      </c>
      <c r="AJ1092" s="2" t="s">
        <v>14</v>
      </c>
      <c r="AK1092" s="2" t="s">
        <v>15</v>
      </c>
      <c r="AL1092" s="2" t="s">
        <v>15</v>
      </c>
      <c r="AM1092" s="2" t="s">
        <v>15</v>
      </c>
      <c r="AN1092" s="2" t="s">
        <v>15</v>
      </c>
      <c r="AO1092" s="2">
        <v>1.8550000000000001E-3</v>
      </c>
      <c r="AP1092" s="2">
        <v>1.554E-2</v>
      </c>
      <c r="AQ1092" s="2">
        <v>2.61</v>
      </c>
      <c r="AR1092" s="2">
        <v>37.01</v>
      </c>
    </row>
    <row r="1093" spans="1:44">
      <c r="A1093" s="2" t="s">
        <v>4794</v>
      </c>
      <c r="B1093" s="2" t="s">
        <v>22</v>
      </c>
      <c r="C1093" s="2">
        <v>2</v>
      </c>
      <c r="D1093" s="2">
        <v>15</v>
      </c>
      <c r="E1093" s="2" t="s">
        <v>3574</v>
      </c>
      <c r="F1093" s="2" t="s">
        <v>4795</v>
      </c>
      <c r="G1093" s="2" t="s">
        <v>4796</v>
      </c>
      <c r="H1093" s="2" t="s">
        <v>3577</v>
      </c>
      <c r="I1093" s="2">
        <v>1</v>
      </c>
      <c r="J1093" s="2">
        <v>1093.6802</v>
      </c>
      <c r="K1093" s="3">
        <v>0.55300000000000005</v>
      </c>
      <c r="L1093" s="3">
        <v>0.82199999999999995</v>
      </c>
      <c r="M1093" s="2">
        <v>0.67829109822161604</v>
      </c>
      <c r="N1093" s="2">
        <v>0.41377900791160599</v>
      </c>
      <c r="O1093" s="2">
        <v>15.51</v>
      </c>
      <c r="P1093" s="2">
        <v>23.64</v>
      </c>
      <c r="Q1093" s="2">
        <v>135.5</v>
      </c>
      <c r="R1093" s="2">
        <v>91.7</v>
      </c>
      <c r="S1093" s="2">
        <v>72.8</v>
      </c>
      <c r="T1093" s="2">
        <v>5.93</v>
      </c>
      <c r="U1093" s="2">
        <v>10.94</v>
      </c>
      <c r="V1093" s="2">
        <v>23.16</v>
      </c>
      <c r="W1093" s="4">
        <v>51197.429123825903</v>
      </c>
      <c r="X1093" s="4">
        <v>56554.239114607197</v>
      </c>
      <c r="Y1093" s="4">
        <v>57090.279309485602</v>
      </c>
      <c r="Z1093" s="4">
        <v>34399.69140625</v>
      </c>
      <c r="AA1093" s="4">
        <v>38261.718613355501</v>
      </c>
      <c r="AB1093" s="4">
        <v>42812.452773666402</v>
      </c>
      <c r="AC1093" s="4">
        <v>28289.090793670901</v>
      </c>
      <c r="AD1093" s="4">
        <v>30365.454433314699</v>
      </c>
      <c r="AE1093" s="4">
        <v>42766.588174892102</v>
      </c>
      <c r="AF1093" s="2" t="s">
        <v>11</v>
      </c>
      <c r="AG1093" s="2" t="s">
        <v>11</v>
      </c>
      <c r="AH1093" s="2" t="s">
        <v>11</v>
      </c>
      <c r="AI1093" s="2" t="s">
        <v>11</v>
      </c>
      <c r="AJ1093" s="2" t="s">
        <v>11</v>
      </c>
      <c r="AK1093" s="2" t="s">
        <v>11</v>
      </c>
      <c r="AL1093" s="2" t="s">
        <v>11</v>
      </c>
      <c r="AM1093" s="2" t="s">
        <v>11</v>
      </c>
      <c r="AN1093" s="2" t="s">
        <v>11</v>
      </c>
      <c r="AO1093" s="2">
        <v>1.8780000000000001E-4</v>
      </c>
      <c r="AP1093" s="2">
        <v>1.358E-3</v>
      </c>
      <c r="AQ1093" s="2">
        <v>2.4900000000000002</v>
      </c>
      <c r="AR1093" s="2">
        <v>40.49</v>
      </c>
    </row>
    <row r="1094" spans="1:44">
      <c r="A1094" s="2" t="s">
        <v>4797</v>
      </c>
      <c r="B1094" s="2" t="s">
        <v>54</v>
      </c>
      <c r="C1094" s="2">
        <v>2</v>
      </c>
      <c r="D1094" s="2">
        <v>5</v>
      </c>
      <c r="E1094" s="2" t="s">
        <v>4798</v>
      </c>
      <c r="F1094" s="2" t="s">
        <v>4799</v>
      </c>
      <c r="G1094" s="2" t="s">
        <v>4800</v>
      </c>
      <c r="H1094" s="2" t="s">
        <v>4801</v>
      </c>
      <c r="I1094" s="2">
        <v>1</v>
      </c>
      <c r="J1094" s="2">
        <v>1611.9138399999999</v>
      </c>
      <c r="K1094" s="3">
        <v>0.55100000000000005</v>
      </c>
      <c r="L1094" s="3">
        <v>1.123</v>
      </c>
      <c r="M1094" s="2">
        <v>0.67004244484323905</v>
      </c>
      <c r="N1094" s="2">
        <v>0.99473593311705</v>
      </c>
      <c r="O1094" s="2">
        <v>72.650000000000006</v>
      </c>
      <c r="P1094" s="2">
        <v>91.25</v>
      </c>
      <c r="Q1094" s="2">
        <v>146.9</v>
      </c>
      <c r="R1094" s="2">
        <v>72.099999999999994</v>
      </c>
      <c r="S1094" s="2">
        <v>81</v>
      </c>
      <c r="T1094" s="2">
        <v>50.32</v>
      </c>
      <c r="U1094" s="2">
        <v>49.52</v>
      </c>
      <c r="V1094" s="2">
        <v>69.650000000000006</v>
      </c>
      <c r="W1094" s="4">
        <v>13207.8562173026</v>
      </c>
      <c r="X1094" s="4">
        <v>8864.2959461594401</v>
      </c>
      <c r="Y1094" s="4">
        <v>4346.4003752429098</v>
      </c>
      <c r="Z1094" s="4">
        <v>5541.03759765625</v>
      </c>
      <c r="AA1094" s="4">
        <v>4350.46454741039</v>
      </c>
      <c r="AB1094" s="4">
        <v>1773.84185968323</v>
      </c>
      <c r="AC1094" s="4">
        <v>9285.3015901024701</v>
      </c>
      <c r="AD1094" s="4">
        <v>4883.6198409954604</v>
      </c>
      <c r="AE1094" s="4">
        <v>1877.91086112227</v>
      </c>
      <c r="AF1094" s="2" t="s">
        <v>11</v>
      </c>
      <c r="AG1094" s="2" t="s">
        <v>11</v>
      </c>
      <c r="AH1094" s="2" t="s">
        <v>15</v>
      </c>
      <c r="AI1094" s="2" t="s">
        <v>11</v>
      </c>
      <c r="AJ1094" s="2" t="s">
        <v>14</v>
      </c>
      <c r="AK1094" s="2" t="s">
        <v>15</v>
      </c>
      <c r="AL1094" s="2" t="s">
        <v>11</v>
      </c>
      <c r="AM1094" s="2" t="s">
        <v>11</v>
      </c>
      <c r="AN1094" s="2" t="s">
        <v>15</v>
      </c>
      <c r="AO1094" s="2">
        <v>1.8780000000000001E-4</v>
      </c>
      <c r="AP1094" s="2">
        <v>4.3019999999999999E-4</v>
      </c>
      <c r="AQ1094" s="2">
        <v>2.37</v>
      </c>
      <c r="AR1094" s="2">
        <v>53.06</v>
      </c>
    </row>
    <row r="1095" spans="1:44">
      <c r="A1095" s="2" t="s">
        <v>835</v>
      </c>
      <c r="B1095" s="2" t="s">
        <v>839</v>
      </c>
      <c r="C1095" s="2">
        <v>1</v>
      </c>
      <c r="D1095" s="2">
        <v>3</v>
      </c>
      <c r="E1095" s="2" t="s">
        <v>836</v>
      </c>
      <c r="F1095" s="2" t="s">
        <v>837</v>
      </c>
      <c r="G1095" s="2" t="s">
        <v>838</v>
      </c>
      <c r="H1095" s="2" t="s">
        <v>4802</v>
      </c>
      <c r="I1095" s="2">
        <v>1</v>
      </c>
      <c r="J1095" s="2">
        <v>3030.4117900000001</v>
      </c>
      <c r="K1095" s="3">
        <v>0.55000000000000004</v>
      </c>
      <c r="L1095" s="3">
        <v>1.111</v>
      </c>
      <c r="M1095" s="2">
        <v>0.66158847904902196</v>
      </c>
      <c r="N1095" s="2">
        <v>0.99473593311705</v>
      </c>
      <c r="O1095" s="2">
        <v>77.290000000000006</v>
      </c>
      <c r="P1095" s="2">
        <v>71.680000000000007</v>
      </c>
      <c r="Q1095" s="2">
        <v>146.80000000000001</v>
      </c>
      <c r="R1095" s="2">
        <v>72.599999999999994</v>
      </c>
      <c r="S1095" s="2">
        <v>80.599999999999994</v>
      </c>
      <c r="T1095" s="2">
        <v>21.92</v>
      </c>
      <c r="U1095" s="2">
        <v>30.13</v>
      </c>
      <c r="V1095" s="2">
        <v>72.790000000000006</v>
      </c>
      <c r="W1095" s="4">
        <v>7349.1600310313597</v>
      </c>
      <c r="X1095" s="4">
        <v>6641.4715888460596</v>
      </c>
      <c r="Y1095" s="4">
        <v>4709.02526231711</v>
      </c>
      <c r="Z1095" s="4">
        <v>2502.2036333092301</v>
      </c>
      <c r="AA1095" s="4">
        <v>4561.5282117945599</v>
      </c>
      <c r="AB1095" s="4">
        <v>3285.7118293997501</v>
      </c>
      <c r="AC1095" s="4">
        <v>8437.15105842105</v>
      </c>
      <c r="AD1095" s="4">
        <v>1885.18065386731</v>
      </c>
      <c r="AE1095" s="4">
        <v>3649.6368703786802</v>
      </c>
      <c r="AF1095" s="2" t="s">
        <v>11</v>
      </c>
      <c r="AG1095" s="2" t="s">
        <v>11</v>
      </c>
      <c r="AH1095" s="2" t="s">
        <v>15</v>
      </c>
      <c r="AI1095" s="2" t="s">
        <v>15</v>
      </c>
      <c r="AJ1095" s="2" t="s">
        <v>15</v>
      </c>
      <c r="AK1095" s="2" t="s">
        <v>15</v>
      </c>
      <c r="AL1095" s="2" t="s">
        <v>14</v>
      </c>
      <c r="AM1095" s="2" t="s">
        <v>11</v>
      </c>
      <c r="AN1095" s="2" t="s">
        <v>15</v>
      </c>
      <c r="AO1095" s="2">
        <v>1.8780000000000001E-4</v>
      </c>
      <c r="AP1095" s="2">
        <v>8.9010000000000001E-4</v>
      </c>
      <c r="AQ1095" s="2">
        <v>3.01</v>
      </c>
      <c r="AR1095" s="2">
        <v>37.880000000000003</v>
      </c>
    </row>
    <row r="1096" spans="1:44">
      <c r="A1096" s="2" t="s">
        <v>4803</v>
      </c>
      <c r="B1096" s="2" t="s">
        <v>39</v>
      </c>
      <c r="C1096" s="2">
        <v>8</v>
      </c>
      <c r="D1096" s="2">
        <v>1</v>
      </c>
      <c r="E1096" s="2" t="s">
        <v>2410</v>
      </c>
      <c r="F1096" s="2" t="s">
        <v>4804</v>
      </c>
      <c r="G1096" s="2" t="s">
        <v>4805</v>
      </c>
      <c r="H1096" s="2" t="s">
        <v>2413</v>
      </c>
      <c r="I1096" s="2">
        <v>1</v>
      </c>
      <c r="J1096" s="2">
        <v>1607.8573899999999</v>
      </c>
      <c r="K1096" s="3">
        <v>0.54800000000000004</v>
      </c>
      <c r="L1096" s="3">
        <v>0.60299999999999998</v>
      </c>
      <c r="M1096" s="2">
        <v>0.65713587525001804</v>
      </c>
      <c r="N1096" s="2">
        <v>6.6695669604921806E-2</v>
      </c>
      <c r="O1096" s="2">
        <v>24.49</v>
      </c>
      <c r="P1096" s="2">
        <v>44.32</v>
      </c>
      <c r="Q1096" s="2">
        <v>117.2</v>
      </c>
      <c r="R1096" s="2">
        <v>120</v>
      </c>
      <c r="S1096" s="2">
        <v>62.8</v>
      </c>
      <c r="T1096" s="2">
        <v>18.84</v>
      </c>
      <c r="U1096" s="2">
        <v>33.840000000000003</v>
      </c>
      <c r="V1096" s="2">
        <v>17.52</v>
      </c>
      <c r="W1096" s="4">
        <v>7437.5799571740699</v>
      </c>
      <c r="X1096" s="4">
        <v>6091.8020203488904</v>
      </c>
      <c r="Y1096" s="4">
        <v>8909.5822188973507</v>
      </c>
      <c r="Z1096" s="4">
        <v>8092.63037109375</v>
      </c>
      <c r="AA1096" s="4">
        <v>4020.8545120191302</v>
      </c>
      <c r="AB1096" s="4">
        <v>7611.7445233457602</v>
      </c>
      <c r="AC1096" s="4">
        <v>4883.3191888533602</v>
      </c>
      <c r="AD1096" s="4">
        <v>3460.8301892972299</v>
      </c>
      <c r="AE1096" s="4">
        <v>3981.4430762120801</v>
      </c>
      <c r="AF1096" s="2" t="s">
        <v>14</v>
      </c>
      <c r="AG1096" s="2" t="s">
        <v>14</v>
      </c>
      <c r="AH1096" s="2" t="s">
        <v>11</v>
      </c>
      <c r="AI1096" s="2" t="s">
        <v>14</v>
      </c>
      <c r="AJ1096" s="2" t="s">
        <v>15</v>
      </c>
      <c r="AK1096" s="2" t="s">
        <v>14</v>
      </c>
      <c r="AL1096" s="2" t="s">
        <v>15</v>
      </c>
      <c r="AM1096" s="2" t="s">
        <v>15</v>
      </c>
      <c r="AN1096" s="2" t="s">
        <v>15</v>
      </c>
      <c r="AO1096" s="2">
        <v>1.572E-3</v>
      </c>
      <c r="AP1096" s="2">
        <v>1.3310000000000001E-2</v>
      </c>
      <c r="AQ1096" s="2">
        <v>1.78</v>
      </c>
      <c r="AR1096" s="2">
        <v>36.799999999999997</v>
      </c>
    </row>
    <row r="1097" spans="1:44">
      <c r="A1097" s="2" t="s">
        <v>4806</v>
      </c>
      <c r="B1097" s="2" t="s">
        <v>4807</v>
      </c>
      <c r="C1097" s="2">
        <v>2</v>
      </c>
      <c r="D1097" s="2">
        <v>1</v>
      </c>
      <c r="E1097" s="2" t="s">
        <v>1655</v>
      </c>
      <c r="F1097" s="2" t="s">
        <v>4808</v>
      </c>
      <c r="G1097" s="2" t="s">
        <v>4809</v>
      </c>
      <c r="H1097" s="2" t="s">
        <v>1658</v>
      </c>
      <c r="I1097" s="2">
        <v>1</v>
      </c>
      <c r="J1097" s="2">
        <v>2549.2010500000001</v>
      </c>
      <c r="K1097" s="3">
        <v>0.54600000000000004</v>
      </c>
      <c r="L1097" s="3">
        <v>0.76900000000000002</v>
      </c>
      <c r="M1097" s="2">
        <v>0.64655875520112704</v>
      </c>
      <c r="N1097" s="2">
        <v>0.569266840839039</v>
      </c>
      <c r="O1097" s="2">
        <v>32.950000000000003</v>
      </c>
      <c r="P1097" s="2">
        <v>38.76</v>
      </c>
      <c r="Q1097" s="2">
        <v>138.1</v>
      </c>
      <c r="R1097" s="2">
        <v>98.9</v>
      </c>
      <c r="S1097" s="2">
        <v>63</v>
      </c>
      <c r="T1097" s="2">
        <v>29.95</v>
      </c>
      <c r="U1097" s="2">
        <v>32.380000000000003</v>
      </c>
      <c r="V1097" s="2">
        <v>17.09</v>
      </c>
      <c r="W1097" s="4">
        <v>5529.1012685082096</v>
      </c>
      <c r="X1097" s="4">
        <v>5598.0885427610101</v>
      </c>
      <c r="Y1097" s="4">
        <v>3103.9268230224702</v>
      </c>
      <c r="Z1097" s="4">
        <v>2092.8315183104701</v>
      </c>
      <c r="AA1097" s="4">
        <v>3974.6937707801098</v>
      </c>
      <c r="AB1097" s="4">
        <v>3959.60720289554</v>
      </c>
      <c r="AC1097" s="4">
        <v>2524.5468027357101</v>
      </c>
      <c r="AD1097" s="4">
        <v>2178.9373854773999</v>
      </c>
      <c r="AE1097" s="4">
        <v>3056.40487686398</v>
      </c>
      <c r="AF1097" s="2" t="s">
        <v>11</v>
      </c>
      <c r="AG1097" s="2" t="s">
        <v>14</v>
      </c>
      <c r="AH1097" s="2" t="s">
        <v>15</v>
      </c>
      <c r="AI1097" s="2" t="s">
        <v>15</v>
      </c>
      <c r="AJ1097" s="2" t="s">
        <v>14</v>
      </c>
      <c r="AK1097" s="2" t="s">
        <v>15</v>
      </c>
      <c r="AL1097" s="2" t="s">
        <v>15</v>
      </c>
      <c r="AM1097" s="2" t="s">
        <v>15</v>
      </c>
      <c r="AN1097" s="2" t="s">
        <v>15</v>
      </c>
      <c r="AO1097" s="2">
        <v>2.9510000000000001E-3</v>
      </c>
      <c r="AP1097" s="2">
        <v>2.6169999999999999E-2</v>
      </c>
      <c r="AQ1097" s="2">
        <v>1.96</v>
      </c>
      <c r="AR1097" s="2">
        <v>31.86</v>
      </c>
    </row>
    <row r="1098" spans="1:44">
      <c r="A1098" s="2" t="s">
        <v>4810</v>
      </c>
      <c r="B1098" s="2" t="s">
        <v>22</v>
      </c>
      <c r="C1098" s="2">
        <v>4</v>
      </c>
      <c r="D1098" s="2">
        <v>4</v>
      </c>
      <c r="E1098" s="2" t="s">
        <v>4811</v>
      </c>
      <c r="F1098" s="2" t="s">
        <v>4812</v>
      </c>
      <c r="G1098" s="2" t="s">
        <v>4813</v>
      </c>
      <c r="H1098" s="2" t="s">
        <v>4814</v>
      </c>
      <c r="I1098" s="2">
        <v>1</v>
      </c>
      <c r="J1098" s="2">
        <v>1852.95856</v>
      </c>
      <c r="K1098" s="3">
        <v>0.54200000000000004</v>
      </c>
      <c r="L1098" s="3">
        <v>0.70799999999999996</v>
      </c>
      <c r="M1098" s="2">
        <v>0.62676746042181597</v>
      </c>
      <c r="N1098" s="2">
        <v>0.32571499515241797</v>
      </c>
      <c r="O1098" s="2">
        <v>34.369999999999997</v>
      </c>
      <c r="P1098" s="2">
        <v>28.27</v>
      </c>
      <c r="Q1098" s="2">
        <v>132.6</v>
      </c>
      <c r="R1098" s="2">
        <v>98</v>
      </c>
      <c r="S1098" s="2">
        <v>69.400000000000006</v>
      </c>
      <c r="T1098" s="2">
        <v>13.99</v>
      </c>
      <c r="U1098" s="2">
        <v>25.2</v>
      </c>
      <c r="V1098" s="2">
        <v>40.479999999999997</v>
      </c>
      <c r="W1098" s="4">
        <v>5416.2729712190403</v>
      </c>
      <c r="X1098" s="4">
        <v>4099.9477442964799</v>
      </c>
      <c r="Y1098" s="4">
        <v>5050.4316140871097</v>
      </c>
      <c r="Z1098" s="4">
        <v>3731.93725585938</v>
      </c>
      <c r="AA1098" s="4">
        <v>3314.0455531985099</v>
      </c>
      <c r="AB1098" s="4">
        <v>5278.9072715730399</v>
      </c>
      <c r="AC1098" s="4">
        <v>2220.90595083777</v>
      </c>
      <c r="AD1098" s="4">
        <v>2641.3096776139701</v>
      </c>
      <c r="AE1098" s="4">
        <v>4616.4770646382703</v>
      </c>
      <c r="AF1098" s="2" t="s">
        <v>11</v>
      </c>
      <c r="AG1098" s="2" t="s">
        <v>11</v>
      </c>
      <c r="AH1098" s="2" t="s">
        <v>11</v>
      </c>
      <c r="AI1098" s="2" t="s">
        <v>11</v>
      </c>
      <c r="AJ1098" s="2" t="s">
        <v>14</v>
      </c>
      <c r="AK1098" s="2" t="s">
        <v>14</v>
      </c>
      <c r="AL1098" s="2" t="s">
        <v>15</v>
      </c>
      <c r="AM1098" s="2" t="s">
        <v>15</v>
      </c>
      <c r="AN1098" s="2" t="s">
        <v>14</v>
      </c>
      <c r="AO1098" s="2">
        <v>3.0309999999999999E-4</v>
      </c>
      <c r="AP1098" s="2">
        <v>2.6069999999999999E-3</v>
      </c>
      <c r="AQ1098" s="2">
        <v>2.3199999999999998</v>
      </c>
      <c r="AR1098" s="2">
        <v>39.15</v>
      </c>
    </row>
    <row r="1099" spans="1:44">
      <c r="A1099" s="2" t="s">
        <v>181</v>
      </c>
      <c r="B1099" s="2" t="s">
        <v>56</v>
      </c>
      <c r="C1099" s="2">
        <v>1</v>
      </c>
      <c r="D1099" s="2">
        <v>16</v>
      </c>
      <c r="E1099" s="2" t="s">
        <v>182</v>
      </c>
      <c r="F1099" s="2" t="s">
        <v>183</v>
      </c>
      <c r="G1099" s="2" t="s">
        <v>184</v>
      </c>
      <c r="H1099" s="2" t="s">
        <v>4322</v>
      </c>
      <c r="I1099" s="2">
        <v>1</v>
      </c>
      <c r="J1099" s="2">
        <v>1948.95856</v>
      </c>
      <c r="K1099" s="3">
        <v>0.53900000000000003</v>
      </c>
      <c r="L1099" s="3">
        <v>1.605</v>
      </c>
      <c r="M1099" s="2">
        <v>0.62226750884423099</v>
      </c>
      <c r="N1099" s="2">
        <v>0.24695194974998499</v>
      </c>
      <c r="O1099" s="2">
        <v>50.01</v>
      </c>
      <c r="P1099" s="2">
        <v>41.13</v>
      </c>
      <c r="Q1099" s="2">
        <v>153.4</v>
      </c>
      <c r="R1099" s="2">
        <v>56.3</v>
      </c>
      <c r="S1099" s="2">
        <v>90.3</v>
      </c>
      <c r="T1099" s="2">
        <v>66.95</v>
      </c>
      <c r="U1099" s="2">
        <v>55.54</v>
      </c>
      <c r="V1099" s="2">
        <v>64.36</v>
      </c>
      <c r="W1099" s="4">
        <v>380056.36239815602</v>
      </c>
      <c r="X1099" s="4">
        <v>260467.68060627699</v>
      </c>
      <c r="Y1099" s="4">
        <v>67111.567801404599</v>
      </c>
      <c r="Z1099" s="4">
        <v>114424.87207031299</v>
      </c>
      <c r="AA1099" s="4">
        <v>95514.228390692704</v>
      </c>
      <c r="AB1099" s="4">
        <v>29848.141661842001</v>
      </c>
      <c r="AC1099" s="4">
        <v>195830.04885062799</v>
      </c>
      <c r="AD1099" s="4">
        <v>153302.078969425</v>
      </c>
      <c r="AE1099" s="4">
        <v>36202.493481022299</v>
      </c>
      <c r="AF1099" s="2" t="s">
        <v>11</v>
      </c>
      <c r="AG1099" s="2" t="s">
        <v>11</v>
      </c>
      <c r="AH1099" s="2" t="s">
        <v>11</v>
      </c>
      <c r="AI1099" s="2" t="s">
        <v>11</v>
      </c>
      <c r="AJ1099" s="2" t="s">
        <v>11</v>
      </c>
      <c r="AK1099" s="2" t="s">
        <v>14</v>
      </c>
      <c r="AL1099" s="2" t="s">
        <v>11</v>
      </c>
      <c r="AM1099" s="2" t="s">
        <v>11</v>
      </c>
      <c r="AN1099" s="2" t="s">
        <v>14</v>
      </c>
      <c r="AO1099" s="2">
        <v>1.8780000000000001E-4</v>
      </c>
      <c r="AP1099" s="2">
        <v>6.3769999999999998E-9</v>
      </c>
      <c r="AQ1099" s="2">
        <v>5</v>
      </c>
      <c r="AR1099" s="2">
        <v>43</v>
      </c>
    </row>
    <row r="1100" spans="1:44">
      <c r="A1100" s="2" t="s">
        <v>4815</v>
      </c>
      <c r="B1100" s="2" t="s">
        <v>39</v>
      </c>
      <c r="C1100" s="2">
        <v>5</v>
      </c>
      <c r="D1100" s="2">
        <v>1</v>
      </c>
      <c r="E1100" s="2" t="s">
        <v>4816</v>
      </c>
      <c r="F1100" s="2" t="s">
        <v>4817</v>
      </c>
      <c r="G1100" s="2" t="s">
        <v>4818</v>
      </c>
      <c r="H1100" s="2" t="s">
        <v>4819</v>
      </c>
      <c r="I1100" s="2">
        <v>1</v>
      </c>
      <c r="J1100" s="2">
        <v>1630.79339</v>
      </c>
      <c r="K1100" s="3">
        <v>0.53800000000000003</v>
      </c>
      <c r="L1100" s="3">
        <v>1.1970000000000001</v>
      </c>
      <c r="M1100" s="2">
        <v>0.61921200322951997</v>
      </c>
      <c r="N1100" s="2">
        <v>0.96751638647120697</v>
      </c>
      <c r="O1100" s="2">
        <v>14.42</v>
      </c>
      <c r="P1100" s="2">
        <v>11.02</v>
      </c>
      <c r="Q1100" s="2">
        <v>150.9</v>
      </c>
      <c r="R1100" s="2">
        <v>67.900000000000006</v>
      </c>
      <c r="S1100" s="2">
        <v>81.2</v>
      </c>
      <c r="T1100" s="2">
        <v>37.549999999999997</v>
      </c>
      <c r="U1100" s="2">
        <v>33.97</v>
      </c>
      <c r="V1100" s="2">
        <v>36.85</v>
      </c>
      <c r="W1100" s="4">
        <v>58873.792076516802</v>
      </c>
      <c r="X1100" s="4">
        <v>53654.192369775003</v>
      </c>
      <c r="Y1100" s="4">
        <v>26473.4679409565</v>
      </c>
      <c r="Z1100" s="4">
        <v>25526.84765625</v>
      </c>
      <c r="AA1100" s="4">
        <v>24121.2362349383</v>
      </c>
      <c r="AB1100" s="4">
        <v>12665.0239127941</v>
      </c>
      <c r="AC1100" s="4">
        <v>31019.402799568801</v>
      </c>
      <c r="AD1100" s="4">
        <v>28872.9783412576</v>
      </c>
      <c r="AE1100" s="4">
        <v>14277.648315598601</v>
      </c>
      <c r="AF1100" s="2" t="s">
        <v>14</v>
      </c>
      <c r="AG1100" s="2" t="s">
        <v>11</v>
      </c>
      <c r="AH1100" s="2" t="s">
        <v>14</v>
      </c>
      <c r="AI1100" s="2" t="s">
        <v>14</v>
      </c>
      <c r="AJ1100" s="2" t="s">
        <v>14</v>
      </c>
      <c r="AK1100" s="2" t="s">
        <v>14</v>
      </c>
      <c r="AL1100" s="2" t="s">
        <v>14</v>
      </c>
      <c r="AM1100" s="2" t="s">
        <v>14</v>
      </c>
      <c r="AN1100" s="2" t="s">
        <v>14</v>
      </c>
      <c r="AO1100" s="2">
        <v>3.0309999999999999E-4</v>
      </c>
      <c r="AP1100" s="2">
        <v>1.57E-3</v>
      </c>
      <c r="AQ1100" s="2">
        <v>2.34</v>
      </c>
      <c r="AR1100" s="2">
        <v>45.08</v>
      </c>
    </row>
    <row r="1101" spans="1:44">
      <c r="A1101" s="2" t="s">
        <v>4820</v>
      </c>
      <c r="B1101" s="2" t="s">
        <v>36</v>
      </c>
      <c r="C1101" s="2">
        <v>2</v>
      </c>
      <c r="D1101" s="2">
        <v>2</v>
      </c>
      <c r="E1101" s="2" t="s">
        <v>4821</v>
      </c>
      <c r="F1101" s="2" t="s">
        <v>4822</v>
      </c>
      <c r="G1101" s="2" t="s">
        <v>4823</v>
      </c>
      <c r="H1101" s="2" t="s">
        <v>4824</v>
      </c>
      <c r="I1101" s="2">
        <v>1</v>
      </c>
      <c r="J1101" s="2">
        <v>1139.59899</v>
      </c>
      <c r="K1101" s="3">
        <v>0.53800000000000003</v>
      </c>
      <c r="L1101" s="3">
        <v>4.8000000000000001E-2</v>
      </c>
      <c r="M1101" s="2">
        <v>0.61921200322951997</v>
      </c>
      <c r="N1101" s="2">
        <v>6.68695652173913E-16</v>
      </c>
      <c r="O1101" s="2">
        <v>69.03</v>
      </c>
      <c r="P1101" s="2">
        <v>50.15</v>
      </c>
      <c r="Q1101" s="2">
        <v>23.4</v>
      </c>
      <c r="R1101" s="2">
        <v>264</v>
      </c>
      <c r="S1101" s="2">
        <v>12.6</v>
      </c>
      <c r="T1101" s="2">
        <v>153.81</v>
      </c>
      <c r="U1101" s="2">
        <v>77.099999999999994</v>
      </c>
      <c r="V1101" s="2">
        <v>5.61</v>
      </c>
      <c r="W1101" s="4">
        <v>62980.5263075369</v>
      </c>
      <c r="X1101" s="4">
        <v>3318.89867519056</v>
      </c>
      <c r="Y1101" s="4">
        <v>1773.560438359</v>
      </c>
      <c r="Z1101" s="4">
        <v>50065.92578125</v>
      </c>
      <c r="AA1101" s="4">
        <v>4355.8807319031102</v>
      </c>
      <c r="AB1101" s="4">
        <v>37411.191681748802</v>
      </c>
      <c r="AC1101" s="4">
        <v>1785.9822374517901</v>
      </c>
      <c r="AD1101" s="4">
        <v>1755.0441780127101</v>
      </c>
      <c r="AE1101" s="4">
        <v>1946.22279734163</v>
      </c>
      <c r="AF1101" s="2" t="s">
        <v>14</v>
      </c>
      <c r="AG1101" s="2" t="s">
        <v>15</v>
      </c>
      <c r="AH1101" s="2" t="s">
        <v>15</v>
      </c>
      <c r="AI1101" s="2" t="s">
        <v>11</v>
      </c>
      <c r="AJ1101" s="2" t="s">
        <v>15</v>
      </c>
      <c r="AK1101" s="2" t="s">
        <v>14</v>
      </c>
      <c r="AL1101" s="2" t="s">
        <v>15</v>
      </c>
      <c r="AM1101" s="2" t="s">
        <v>15</v>
      </c>
      <c r="AN1101" s="2" t="s">
        <v>15</v>
      </c>
      <c r="AO1101" s="2">
        <v>3.0309999999999999E-4</v>
      </c>
      <c r="AP1101" s="2">
        <v>1.7260000000000001E-3</v>
      </c>
      <c r="AQ1101" s="2">
        <v>2.41</v>
      </c>
      <c r="AR1101" s="2">
        <v>28.62</v>
      </c>
    </row>
    <row r="1102" spans="1:44">
      <c r="A1102" s="2" t="s">
        <v>4825</v>
      </c>
      <c r="B1102" s="2" t="s">
        <v>22</v>
      </c>
      <c r="C1102" s="2">
        <v>1</v>
      </c>
      <c r="D1102" s="2">
        <v>5</v>
      </c>
      <c r="E1102" s="2" t="s">
        <v>4779</v>
      </c>
      <c r="F1102" s="2" t="s">
        <v>4826</v>
      </c>
      <c r="G1102" s="2" t="s">
        <v>4827</v>
      </c>
      <c r="H1102" s="2" t="s">
        <v>4782</v>
      </c>
      <c r="I1102" s="2">
        <v>1</v>
      </c>
      <c r="J1102" s="2">
        <v>1614.8348599999999</v>
      </c>
      <c r="K1102" s="3">
        <v>0.53700000000000003</v>
      </c>
      <c r="L1102" s="3">
        <v>0.88400000000000001</v>
      </c>
      <c r="M1102" s="2">
        <v>0.61921200322951997</v>
      </c>
      <c r="N1102" s="2">
        <v>0.79833564610093199</v>
      </c>
      <c r="O1102" s="2">
        <v>94.09</v>
      </c>
      <c r="P1102" s="2">
        <v>14.36</v>
      </c>
      <c r="Q1102" s="2">
        <v>137.6</v>
      </c>
      <c r="R1102" s="2">
        <v>88.5</v>
      </c>
      <c r="S1102" s="2">
        <v>73.900000000000006</v>
      </c>
      <c r="T1102" s="2">
        <v>67.61</v>
      </c>
      <c r="U1102" s="2">
        <v>35.270000000000003</v>
      </c>
      <c r="V1102" s="2">
        <v>32.54</v>
      </c>
      <c r="W1102" s="4">
        <v>15001.313060783499</v>
      </c>
      <c r="X1102" s="4">
        <v>8423.0311156099197</v>
      </c>
      <c r="Y1102" s="4">
        <v>3077.4963393683502</v>
      </c>
      <c r="Z1102" s="4">
        <v>5618.39501953125</v>
      </c>
      <c r="AA1102" s="4">
        <v>5418.4471640661995</v>
      </c>
      <c r="AB1102" s="4">
        <v>2721.7901371308099</v>
      </c>
      <c r="AC1102" s="4">
        <v>4964.65398278462</v>
      </c>
      <c r="AD1102" s="4">
        <v>2521.1180684452002</v>
      </c>
      <c r="AE1102" s="4">
        <v>4526.2974842371004</v>
      </c>
      <c r="AF1102" s="2" t="s">
        <v>11</v>
      </c>
      <c r="AG1102" s="2" t="s">
        <v>11</v>
      </c>
      <c r="AH1102" s="2" t="s">
        <v>14</v>
      </c>
      <c r="AI1102" s="2" t="s">
        <v>11</v>
      </c>
      <c r="AJ1102" s="2" t="s">
        <v>14</v>
      </c>
      <c r="AK1102" s="2" t="s">
        <v>14</v>
      </c>
      <c r="AL1102" s="2" t="s">
        <v>11</v>
      </c>
      <c r="AM1102" s="2" t="s">
        <v>14</v>
      </c>
      <c r="AN1102" s="2" t="s">
        <v>15</v>
      </c>
      <c r="AO1102" s="2">
        <v>1.8780000000000001E-4</v>
      </c>
      <c r="AP1102" s="2">
        <v>2.2680000000000001E-4</v>
      </c>
      <c r="AQ1102" s="2">
        <v>3.42</v>
      </c>
      <c r="AR1102" s="2">
        <v>46.37</v>
      </c>
    </row>
    <row r="1103" spans="1:44">
      <c r="A1103" s="2" t="s">
        <v>4828</v>
      </c>
      <c r="B1103" s="2" t="s">
        <v>27</v>
      </c>
      <c r="C1103" s="2">
        <v>1</v>
      </c>
      <c r="D1103" s="2">
        <v>6</v>
      </c>
      <c r="E1103" s="2" t="s">
        <v>3137</v>
      </c>
      <c r="F1103" s="2" t="s">
        <v>4829</v>
      </c>
      <c r="G1103" s="2" t="s">
        <v>4830</v>
      </c>
      <c r="H1103" s="2" t="s">
        <v>3140</v>
      </c>
      <c r="I1103" s="2">
        <v>1</v>
      </c>
      <c r="J1103" s="2">
        <v>1643.7048500000001</v>
      </c>
      <c r="K1103" s="3">
        <v>0.53600000000000003</v>
      </c>
      <c r="L1103" s="3">
        <v>0.87</v>
      </c>
      <c r="M1103" s="2">
        <v>0.60974560505943298</v>
      </c>
      <c r="N1103" s="2">
        <v>0.78274753467061198</v>
      </c>
      <c r="O1103" s="2">
        <v>44.55</v>
      </c>
      <c r="P1103" s="2">
        <v>10.19</v>
      </c>
      <c r="Q1103" s="2">
        <v>139.4</v>
      </c>
      <c r="R1103" s="2">
        <v>85.9</v>
      </c>
      <c r="S1103" s="2">
        <v>74.7</v>
      </c>
      <c r="T1103" s="2">
        <v>33.369999999999997</v>
      </c>
      <c r="U1103" s="2">
        <v>11.07</v>
      </c>
      <c r="V1103" s="2">
        <v>4.53</v>
      </c>
      <c r="W1103" s="4">
        <v>7095.9310171949701</v>
      </c>
      <c r="X1103" s="4">
        <v>9330.9411722996792</v>
      </c>
      <c r="Y1103" s="4">
        <v>4644.5580117315203</v>
      </c>
      <c r="Z1103" s="4">
        <v>4580.77685546875</v>
      </c>
      <c r="AA1103" s="4">
        <v>4370.2556226536499</v>
      </c>
      <c r="AB1103" s="4">
        <v>3688.3339654921001</v>
      </c>
      <c r="AC1103" s="4">
        <v>3800.5521615430198</v>
      </c>
      <c r="AD1103" s="4">
        <v>3882.7918385882899</v>
      </c>
      <c r="AE1103" s="4">
        <v>3556.2221021718801</v>
      </c>
      <c r="AF1103" s="2" t="s">
        <v>11</v>
      </c>
      <c r="AG1103" s="2" t="s">
        <v>11</v>
      </c>
      <c r="AH1103" s="2" t="s">
        <v>11</v>
      </c>
      <c r="AI1103" s="2" t="s">
        <v>11</v>
      </c>
      <c r="AJ1103" s="2" t="s">
        <v>11</v>
      </c>
      <c r="AK1103" s="2" t="s">
        <v>11</v>
      </c>
      <c r="AL1103" s="2" t="s">
        <v>14</v>
      </c>
      <c r="AM1103" s="2" t="s">
        <v>14</v>
      </c>
      <c r="AN1103" s="2" t="s">
        <v>15</v>
      </c>
      <c r="AO1103" s="2">
        <v>1.8780000000000001E-4</v>
      </c>
      <c r="AP1103" s="2">
        <v>8.0790000000000004E-5</v>
      </c>
      <c r="AQ1103" s="2">
        <v>2.29</v>
      </c>
      <c r="AR1103" s="2">
        <v>44.65</v>
      </c>
    </row>
    <row r="1104" spans="1:44">
      <c r="A1104" s="2" t="s">
        <v>434</v>
      </c>
      <c r="B1104" s="2" t="s">
        <v>520</v>
      </c>
      <c r="C1104" s="2">
        <v>1</v>
      </c>
      <c r="D1104" s="2">
        <v>30</v>
      </c>
      <c r="E1104" s="2" t="s">
        <v>435</v>
      </c>
      <c r="F1104" s="2" t="s">
        <v>436</v>
      </c>
      <c r="G1104" s="2" t="s">
        <v>437</v>
      </c>
      <c r="H1104" s="2" t="s">
        <v>1355</v>
      </c>
      <c r="I1104" s="2">
        <v>1</v>
      </c>
      <c r="J1104" s="2">
        <v>2963.4167400000001</v>
      </c>
      <c r="K1104" s="3">
        <v>0.53300000000000003</v>
      </c>
      <c r="L1104" s="3">
        <v>2.5339999999999998</v>
      </c>
      <c r="M1104" s="2">
        <v>0.59588685741659397</v>
      </c>
      <c r="N1104" s="2">
        <v>7.8805631007108397E-5</v>
      </c>
      <c r="O1104" s="2">
        <v>135.68</v>
      </c>
      <c r="P1104" s="2">
        <v>139.51</v>
      </c>
      <c r="Q1104" s="2">
        <v>172.1</v>
      </c>
      <c r="R1104" s="2">
        <v>36.200000000000003</v>
      </c>
      <c r="S1104" s="2">
        <v>91.7</v>
      </c>
      <c r="T1104" s="2">
        <v>133.88</v>
      </c>
      <c r="U1104" s="2">
        <v>150.63999999999999</v>
      </c>
      <c r="V1104" s="2">
        <v>152.16999999999999</v>
      </c>
      <c r="W1104" s="4">
        <v>467209.26372675999</v>
      </c>
      <c r="X1104" s="4">
        <v>78023.777043647598</v>
      </c>
      <c r="Y1104" s="4">
        <v>8639.6069198872501</v>
      </c>
      <c r="Z1104" s="4">
        <v>193325.91796875</v>
      </c>
      <c r="AA1104" s="4">
        <v>16396.7775767241</v>
      </c>
      <c r="AB1104" s="4">
        <v>2288.9529538427901</v>
      </c>
      <c r="AC1104" s="4">
        <v>489946.47275768401</v>
      </c>
      <c r="AD1104" s="4">
        <v>41588.1514877437</v>
      </c>
      <c r="AE1104" s="4">
        <v>2452.7913976570599</v>
      </c>
      <c r="AF1104" s="2" t="s">
        <v>11</v>
      </c>
      <c r="AG1104" s="2" t="s">
        <v>11</v>
      </c>
      <c r="AH1104" s="2" t="s">
        <v>14</v>
      </c>
      <c r="AI1104" s="2" t="s">
        <v>11</v>
      </c>
      <c r="AJ1104" s="2" t="s">
        <v>14</v>
      </c>
      <c r="AK1104" s="2" t="s">
        <v>15</v>
      </c>
      <c r="AL1104" s="2" t="s">
        <v>11</v>
      </c>
      <c r="AM1104" s="2" t="s">
        <v>11</v>
      </c>
      <c r="AN1104" s="2" t="s">
        <v>15</v>
      </c>
      <c r="AO1104" s="2">
        <v>1.8780000000000001E-4</v>
      </c>
      <c r="AP1104" s="2">
        <v>2.0279999999999999E-6</v>
      </c>
      <c r="AQ1104" s="2">
        <v>6.06</v>
      </c>
      <c r="AR1104" s="2">
        <v>59.55</v>
      </c>
    </row>
    <row r="1105" spans="1:44">
      <c r="A1105" s="2" t="s">
        <v>109</v>
      </c>
      <c r="B1105" s="2" t="s">
        <v>54</v>
      </c>
      <c r="C1105" s="2">
        <v>2</v>
      </c>
      <c r="D1105" s="2">
        <v>13</v>
      </c>
      <c r="E1105" s="2" t="s">
        <v>59</v>
      </c>
      <c r="F1105" s="2" t="s">
        <v>110</v>
      </c>
      <c r="G1105" s="2" t="s">
        <v>111</v>
      </c>
      <c r="H1105" s="2" t="s">
        <v>2169</v>
      </c>
      <c r="I1105" s="2">
        <v>1</v>
      </c>
      <c r="J1105" s="2">
        <v>3049.43199</v>
      </c>
      <c r="K1105" s="3">
        <v>0.52800000000000002</v>
      </c>
      <c r="L1105" s="3">
        <v>1.111</v>
      </c>
      <c r="M1105" s="2">
        <v>0.56251828187012398</v>
      </c>
      <c r="N1105" s="2">
        <v>0.99807903194414704</v>
      </c>
      <c r="O1105" s="2">
        <v>59.63</v>
      </c>
      <c r="P1105" s="2">
        <v>62.86</v>
      </c>
      <c r="Q1105" s="2">
        <v>145.80000000000001</v>
      </c>
      <c r="R1105" s="2">
        <v>73</v>
      </c>
      <c r="S1105" s="2">
        <v>81.2</v>
      </c>
      <c r="T1105" s="2">
        <v>72.33</v>
      </c>
      <c r="U1105" s="2">
        <v>63.9</v>
      </c>
      <c r="V1105" s="2">
        <v>76.44</v>
      </c>
      <c r="W1105" s="4">
        <v>259629.78710201799</v>
      </c>
      <c r="X1105" s="4">
        <v>181206.37618986101</v>
      </c>
      <c r="Y1105" s="4">
        <v>34088.570982343197</v>
      </c>
      <c r="Z1105" s="4">
        <v>90766.78125</v>
      </c>
      <c r="AA1105" s="4">
        <v>108028.63120641001</v>
      </c>
      <c r="AB1105" s="4">
        <v>20055.563803205099</v>
      </c>
      <c r="AC1105" s="4">
        <v>137107.311664162</v>
      </c>
      <c r="AD1105" s="4">
        <v>100875.020109316</v>
      </c>
      <c r="AE1105" s="4">
        <v>12838.315314908899</v>
      </c>
      <c r="AF1105" s="2" t="s">
        <v>11</v>
      </c>
      <c r="AG1105" s="2" t="s">
        <v>11</v>
      </c>
      <c r="AH1105" s="2" t="s">
        <v>11</v>
      </c>
      <c r="AI1105" s="2" t="s">
        <v>11</v>
      </c>
      <c r="AJ1105" s="2" t="s">
        <v>11</v>
      </c>
      <c r="AK1105" s="2" t="s">
        <v>11</v>
      </c>
      <c r="AL1105" s="2" t="s">
        <v>11</v>
      </c>
      <c r="AM1105" s="2" t="s">
        <v>11</v>
      </c>
      <c r="AN1105" s="2" t="s">
        <v>11</v>
      </c>
      <c r="AO1105" s="2">
        <v>1.8780000000000001E-4</v>
      </c>
      <c r="AP1105" s="2">
        <v>6.8750000000000004E-8</v>
      </c>
      <c r="AQ1105" s="2">
        <v>5.54</v>
      </c>
      <c r="AR1105" s="2">
        <v>46.67</v>
      </c>
    </row>
    <row r="1106" spans="1:44">
      <c r="A1106" s="2" t="s">
        <v>895</v>
      </c>
      <c r="B1106" s="2" t="s">
        <v>896</v>
      </c>
      <c r="C1106" s="2">
        <v>2</v>
      </c>
      <c r="D1106" s="2">
        <v>3</v>
      </c>
      <c r="E1106" s="2" t="s">
        <v>897</v>
      </c>
      <c r="F1106" s="2" t="s">
        <v>898</v>
      </c>
      <c r="G1106" s="2" t="s">
        <v>899</v>
      </c>
      <c r="H1106" s="2" t="s">
        <v>4831</v>
      </c>
      <c r="I1106" s="2">
        <v>1</v>
      </c>
      <c r="J1106" s="2">
        <v>1659.8808300000001</v>
      </c>
      <c r="K1106" s="3">
        <v>0.52500000000000002</v>
      </c>
      <c r="L1106" s="3">
        <v>0.97599999999999998</v>
      </c>
      <c r="M1106" s="2">
        <v>0.54738177446524305</v>
      </c>
      <c r="N1106" s="2">
        <v>0.93314202570820204</v>
      </c>
      <c r="O1106" s="2">
        <v>112.87</v>
      </c>
      <c r="P1106" s="2">
        <v>77.150000000000006</v>
      </c>
      <c r="Q1106" s="2">
        <v>178.5</v>
      </c>
      <c r="R1106" s="2">
        <v>69.900000000000006</v>
      </c>
      <c r="S1106" s="2">
        <v>51.6</v>
      </c>
      <c r="T1106" s="2">
        <v>56.13</v>
      </c>
      <c r="U1106" s="2">
        <v>55.97</v>
      </c>
      <c r="V1106" s="2">
        <v>85.22</v>
      </c>
      <c r="W1106" s="4">
        <v>12735.8639665026</v>
      </c>
      <c r="X1106" s="4">
        <v>7739.3334008280599</v>
      </c>
      <c r="Y1106" s="4">
        <v>3705.35710165405</v>
      </c>
      <c r="Z1106" s="4">
        <v>5938.15478515625</v>
      </c>
      <c r="AA1106" s="4">
        <v>3030.3352709308801</v>
      </c>
      <c r="AB1106" s="4">
        <v>1993.1815312551701</v>
      </c>
      <c r="AC1106" s="4">
        <v>8154.8360521621898</v>
      </c>
      <c r="AD1106" s="4">
        <v>2234.9776301100601</v>
      </c>
      <c r="AE1106" s="4">
        <v>1946.3376171832499</v>
      </c>
      <c r="AF1106" s="2" t="s">
        <v>11</v>
      </c>
      <c r="AG1106" s="2" t="s">
        <v>11</v>
      </c>
      <c r="AH1106" s="2" t="s">
        <v>15</v>
      </c>
      <c r="AI1106" s="2" t="s">
        <v>11</v>
      </c>
      <c r="AJ1106" s="2" t="s">
        <v>14</v>
      </c>
      <c r="AK1106" s="2" t="s">
        <v>15</v>
      </c>
      <c r="AL1106" s="2" t="s">
        <v>14</v>
      </c>
      <c r="AM1106" s="2" t="s">
        <v>15</v>
      </c>
      <c r="AN1106" s="2" t="s">
        <v>15</v>
      </c>
      <c r="AO1106" s="2">
        <v>1.8780000000000001E-4</v>
      </c>
      <c r="AP1106" s="2">
        <v>9.7480000000000005E-6</v>
      </c>
      <c r="AQ1106" s="2">
        <v>3.08</v>
      </c>
      <c r="AR1106" s="2">
        <v>50.56</v>
      </c>
    </row>
    <row r="1107" spans="1:44">
      <c r="A1107" s="2" t="s">
        <v>4832</v>
      </c>
      <c r="B1107" s="2" t="s">
        <v>4833</v>
      </c>
      <c r="C1107" s="2">
        <v>4</v>
      </c>
      <c r="D1107" s="2">
        <v>9</v>
      </c>
      <c r="E1107" s="2" t="s">
        <v>4834</v>
      </c>
      <c r="F1107" s="2" t="s">
        <v>4835</v>
      </c>
      <c r="G1107" s="2" t="s">
        <v>4836</v>
      </c>
      <c r="H1107" s="2" t="s">
        <v>4837</v>
      </c>
      <c r="I1107" s="2">
        <v>1</v>
      </c>
      <c r="J1107" s="2">
        <v>2420.1406999999999</v>
      </c>
      <c r="K1107" s="3">
        <v>0.52200000000000002</v>
      </c>
      <c r="L1107" s="3">
        <v>0.92100000000000004</v>
      </c>
      <c r="M1107" s="2">
        <v>0.52229175244159498</v>
      </c>
      <c r="N1107" s="2">
        <v>0.73515638649698301</v>
      </c>
      <c r="O1107" s="2">
        <v>103.92</v>
      </c>
      <c r="P1107" s="2">
        <v>99.24</v>
      </c>
      <c r="Q1107" s="2">
        <v>143.69999999999999</v>
      </c>
      <c r="R1107" s="2">
        <v>81.3</v>
      </c>
      <c r="S1107" s="2">
        <v>75</v>
      </c>
      <c r="T1107" s="2">
        <v>54.58</v>
      </c>
      <c r="U1107" s="2">
        <v>56.98</v>
      </c>
      <c r="V1107" s="2">
        <v>85.91</v>
      </c>
      <c r="W1107" s="4">
        <v>40987.566636305302</v>
      </c>
      <c r="X1107" s="4">
        <v>45105.672840453699</v>
      </c>
      <c r="Y1107" s="4">
        <v>12258.9236472721</v>
      </c>
      <c r="Z1107" s="4">
        <v>30495.724609375</v>
      </c>
      <c r="AA1107" s="4">
        <v>23204.302267015901</v>
      </c>
      <c r="AB1107" s="4">
        <v>7672.0351711662797</v>
      </c>
      <c r="AC1107" s="4">
        <v>35627.876785181703</v>
      </c>
      <c r="AD1107" s="4">
        <v>21381.782480169099</v>
      </c>
      <c r="AE1107" s="4">
        <v>1976.5193663467001</v>
      </c>
      <c r="AF1107" s="2" t="s">
        <v>11</v>
      </c>
      <c r="AG1107" s="2" t="s">
        <v>11</v>
      </c>
      <c r="AH1107" s="2" t="s">
        <v>11</v>
      </c>
      <c r="AI1107" s="2" t="s">
        <v>11</v>
      </c>
      <c r="AJ1107" s="2" t="s">
        <v>11</v>
      </c>
      <c r="AK1107" s="2" t="s">
        <v>11</v>
      </c>
      <c r="AL1107" s="2" t="s">
        <v>11</v>
      </c>
      <c r="AM1107" s="2" t="s">
        <v>11</v>
      </c>
      <c r="AN1107" s="2" t="s">
        <v>15</v>
      </c>
      <c r="AO1107" s="2">
        <v>1.8780000000000001E-4</v>
      </c>
      <c r="AP1107" s="2">
        <v>9.9140000000000003E-9</v>
      </c>
      <c r="AQ1107" s="2">
        <v>4.5</v>
      </c>
      <c r="AR1107" s="2">
        <v>41.38</v>
      </c>
    </row>
    <row r="1108" spans="1:44">
      <c r="A1108" s="2" t="s">
        <v>4578</v>
      </c>
      <c r="B1108" s="2" t="s">
        <v>3208</v>
      </c>
      <c r="C1108" s="2">
        <v>1</v>
      </c>
      <c r="D1108" s="2">
        <v>3</v>
      </c>
      <c r="E1108" s="2" t="s">
        <v>3477</v>
      </c>
      <c r="F1108" s="2" t="s">
        <v>4579</v>
      </c>
      <c r="G1108" s="2" t="s">
        <v>4580</v>
      </c>
      <c r="H1108" s="2" t="s">
        <v>3480</v>
      </c>
      <c r="I1108" s="2">
        <v>1</v>
      </c>
      <c r="J1108" s="2">
        <v>1444.7174500000001</v>
      </c>
      <c r="K1108" s="3">
        <v>0.51900000000000002</v>
      </c>
      <c r="L1108" s="3">
        <v>0.98099999999999998</v>
      </c>
      <c r="M1108" s="2">
        <v>0.51348126047935705</v>
      </c>
      <c r="N1108" s="2">
        <v>0.96430757606609596</v>
      </c>
      <c r="O1108" s="2">
        <v>14.94</v>
      </c>
      <c r="P1108" s="2">
        <v>8.32</v>
      </c>
      <c r="Q1108" s="2">
        <v>146.5</v>
      </c>
      <c r="R1108" s="2">
        <v>77.5</v>
      </c>
      <c r="S1108" s="2">
        <v>76</v>
      </c>
      <c r="T1108" s="2">
        <v>29.28</v>
      </c>
      <c r="U1108" s="2">
        <v>66.349999999999994</v>
      </c>
      <c r="V1108" s="2">
        <v>3.69</v>
      </c>
      <c r="W1108" s="4">
        <v>4282.4117076889097</v>
      </c>
      <c r="X1108" s="4">
        <v>7115.1834331642303</v>
      </c>
      <c r="Y1108" s="4">
        <v>7832.0271600780297</v>
      </c>
      <c r="Z1108" s="4">
        <v>3724.2030508656399</v>
      </c>
      <c r="AA1108" s="4">
        <v>3761.8391781443702</v>
      </c>
      <c r="AB1108" s="4">
        <v>10715.2033251762</v>
      </c>
      <c r="AC1108" s="4">
        <v>3652.6618064173999</v>
      </c>
      <c r="AD1108" s="4">
        <v>3690.0208260056102</v>
      </c>
      <c r="AE1108" s="4">
        <v>3909.02098800563</v>
      </c>
      <c r="AF1108" s="2" t="s">
        <v>14</v>
      </c>
      <c r="AG1108" s="2" t="s">
        <v>14</v>
      </c>
      <c r="AH1108" s="2" t="s">
        <v>11</v>
      </c>
      <c r="AI1108" s="2" t="s">
        <v>11</v>
      </c>
      <c r="AJ1108" s="2" t="s">
        <v>14</v>
      </c>
      <c r="AK1108" s="2" t="s">
        <v>11</v>
      </c>
      <c r="AL1108" s="2" t="s">
        <v>15</v>
      </c>
      <c r="AM1108" s="2" t="s">
        <v>15</v>
      </c>
      <c r="AN1108" s="2" t="s">
        <v>15</v>
      </c>
      <c r="AO1108" s="2">
        <v>1.3129999999999999E-3</v>
      </c>
      <c r="AP1108" s="2">
        <v>9.3939999999999996E-3</v>
      </c>
      <c r="AQ1108" s="2">
        <v>2</v>
      </c>
      <c r="AR1108" s="2">
        <v>32.700000000000003</v>
      </c>
    </row>
    <row r="1109" spans="1:44">
      <c r="A1109" s="2" t="s">
        <v>4838</v>
      </c>
      <c r="B1109" s="2" t="s">
        <v>46</v>
      </c>
      <c r="C1109" s="2">
        <v>2</v>
      </c>
      <c r="D1109" s="2">
        <v>1</v>
      </c>
      <c r="E1109" s="2" t="s">
        <v>4839</v>
      </c>
      <c r="F1109" s="2" t="s">
        <v>4840</v>
      </c>
      <c r="G1109" s="2" t="s">
        <v>4841</v>
      </c>
      <c r="H1109" s="2" t="s">
        <v>4842</v>
      </c>
      <c r="I1109" s="2">
        <v>1</v>
      </c>
      <c r="J1109" s="2">
        <v>1398.7409600000001</v>
      </c>
      <c r="K1109" s="3">
        <v>0.51700000000000002</v>
      </c>
      <c r="L1109" s="3">
        <v>1.403</v>
      </c>
      <c r="M1109" s="2">
        <v>0.50592024394514401</v>
      </c>
      <c r="N1109" s="2">
        <v>0.71974182293107003</v>
      </c>
      <c r="O1109" s="2">
        <v>22.96</v>
      </c>
      <c r="P1109" s="2">
        <v>57.8</v>
      </c>
      <c r="Q1109" s="2">
        <v>146</v>
      </c>
      <c r="R1109" s="2">
        <v>83</v>
      </c>
      <c r="S1109" s="2">
        <v>71</v>
      </c>
      <c r="T1109" s="2">
        <v>8.11</v>
      </c>
      <c r="U1109" s="2">
        <v>33.89</v>
      </c>
      <c r="V1109" s="2">
        <v>38.770000000000003</v>
      </c>
      <c r="W1109" s="4">
        <v>8088.9071988709302</v>
      </c>
      <c r="X1109" s="4">
        <v>7447.6802096800002</v>
      </c>
      <c r="Y1109" s="4">
        <v>6878.2660995366896</v>
      </c>
      <c r="Z1109" s="4">
        <v>4231.2060546875</v>
      </c>
      <c r="AA1109" s="4">
        <v>2333.4194209196198</v>
      </c>
      <c r="AB1109" s="4">
        <v>4771.3149292185699</v>
      </c>
      <c r="AC1109" s="4">
        <v>3622.2782643968899</v>
      </c>
      <c r="AD1109" s="4">
        <v>3557.1526661439598</v>
      </c>
      <c r="AE1109" s="4">
        <v>6694.4516026396504</v>
      </c>
      <c r="AF1109" s="2" t="s">
        <v>14</v>
      </c>
      <c r="AG1109" s="2" t="s">
        <v>14</v>
      </c>
      <c r="AH1109" s="2" t="s">
        <v>11</v>
      </c>
      <c r="AI1109" s="2" t="s">
        <v>14</v>
      </c>
      <c r="AJ1109" s="2" t="s">
        <v>15</v>
      </c>
      <c r="AK1109" s="2" t="s">
        <v>14</v>
      </c>
      <c r="AL1109" s="2" t="s">
        <v>14</v>
      </c>
      <c r="AM1109" s="2" t="s">
        <v>14</v>
      </c>
      <c r="AN1109" s="2" t="s">
        <v>14</v>
      </c>
      <c r="AO1109" s="2">
        <v>1.384E-3</v>
      </c>
      <c r="AP1109" s="2">
        <v>1.15E-2</v>
      </c>
      <c r="AQ1109" s="2">
        <v>2.12</v>
      </c>
      <c r="AR1109" s="2">
        <v>35.75</v>
      </c>
    </row>
    <row r="1110" spans="1:44">
      <c r="A1110" s="2" t="s">
        <v>594</v>
      </c>
      <c r="B1110" s="2" t="s">
        <v>77</v>
      </c>
      <c r="C1110" s="2">
        <v>5</v>
      </c>
      <c r="D1110" s="2">
        <v>1</v>
      </c>
      <c r="E1110" s="2" t="s">
        <v>553</v>
      </c>
      <c r="F1110" s="2" t="s">
        <v>595</v>
      </c>
      <c r="G1110" s="2" t="s">
        <v>596</v>
      </c>
      <c r="H1110" s="2" t="s">
        <v>3309</v>
      </c>
      <c r="I1110" s="2">
        <v>1</v>
      </c>
      <c r="J1110" s="2">
        <v>2701.4381800000001</v>
      </c>
      <c r="K1110" s="3">
        <v>0.51600000000000001</v>
      </c>
      <c r="L1110" s="3">
        <v>1.0149999999999999</v>
      </c>
      <c r="M1110" s="2">
        <v>0.50154200043361996</v>
      </c>
      <c r="N1110" s="2" t="s">
        <v>13</v>
      </c>
      <c r="O1110" s="2">
        <v>71.11</v>
      </c>
      <c r="P1110" s="2">
        <v>52.85</v>
      </c>
      <c r="Q1110" s="2">
        <v>125.2</v>
      </c>
      <c r="R1110" s="2">
        <v>73.599999999999994</v>
      </c>
      <c r="S1110" s="2">
        <v>101.3</v>
      </c>
      <c r="T1110" s="2">
        <v>83.08</v>
      </c>
      <c r="U1110" s="2">
        <v>33.44</v>
      </c>
      <c r="V1110" s="2">
        <v>33.159999999999997</v>
      </c>
      <c r="W1110" s="4">
        <v>16353.907983646201</v>
      </c>
      <c r="X1110" s="4">
        <v>4451.1786147384701</v>
      </c>
      <c r="Y1110" s="4">
        <v>4236.02753907444</v>
      </c>
      <c r="Z1110" s="4">
        <v>2616.7833560117001</v>
      </c>
      <c r="AA1110" s="4">
        <v>4350.8433077992404</v>
      </c>
      <c r="AB1110" s="4">
        <v>2456.6917127059601</v>
      </c>
      <c r="AC1110" s="4">
        <v>3601.6931456971502</v>
      </c>
      <c r="AD1110" s="4">
        <v>4414.6851167875002</v>
      </c>
      <c r="AE1110" s="4">
        <v>2186.24155656223</v>
      </c>
      <c r="AF1110" s="2" t="s">
        <v>11</v>
      </c>
      <c r="AG1110" s="2" t="s">
        <v>15</v>
      </c>
      <c r="AH1110" s="2" t="s">
        <v>15</v>
      </c>
      <c r="AI1110" s="2" t="s">
        <v>15</v>
      </c>
      <c r="AJ1110" s="2" t="s">
        <v>15</v>
      </c>
      <c r="AK1110" s="2" t="s">
        <v>15</v>
      </c>
      <c r="AL1110" s="2" t="s">
        <v>15</v>
      </c>
      <c r="AM1110" s="2" t="s">
        <v>15</v>
      </c>
      <c r="AN1110" s="2" t="s">
        <v>15</v>
      </c>
      <c r="AO1110" s="2">
        <v>1.227E-3</v>
      </c>
      <c r="AP1110" s="2">
        <v>6.7359999999999998E-3</v>
      </c>
      <c r="AQ1110" s="2">
        <v>3.19</v>
      </c>
      <c r="AR1110" s="2">
        <v>53.64</v>
      </c>
    </row>
    <row r="1111" spans="1:44">
      <c r="A1111" s="2" t="s">
        <v>4843</v>
      </c>
      <c r="B1111" s="2" t="s">
        <v>4844</v>
      </c>
      <c r="C1111" s="2">
        <v>4</v>
      </c>
      <c r="D1111" s="2">
        <v>1</v>
      </c>
      <c r="E1111" s="2" t="s">
        <v>4845</v>
      </c>
      <c r="F1111" s="2" t="s">
        <v>4846</v>
      </c>
      <c r="G1111" s="2" t="s">
        <v>4847</v>
      </c>
      <c r="H1111" s="2" t="s">
        <v>4848</v>
      </c>
      <c r="I1111" s="2">
        <v>1</v>
      </c>
      <c r="J1111" s="2">
        <v>2698.3765100000001</v>
      </c>
      <c r="K1111" s="3">
        <v>0.51300000000000001</v>
      </c>
      <c r="L1111" s="3">
        <v>1.0049999999999999</v>
      </c>
      <c r="M1111" s="2">
        <v>0.48378254581173402</v>
      </c>
      <c r="N1111" s="2" t="s">
        <v>13</v>
      </c>
      <c r="O1111" s="2">
        <v>53.68</v>
      </c>
      <c r="P1111" s="2">
        <v>52.94</v>
      </c>
      <c r="Q1111" s="2">
        <v>144</v>
      </c>
      <c r="R1111" s="2">
        <v>83.9</v>
      </c>
      <c r="S1111" s="2">
        <v>72.2</v>
      </c>
      <c r="T1111" s="2">
        <v>50.39</v>
      </c>
      <c r="U1111" s="2">
        <v>35.04</v>
      </c>
      <c r="V1111" s="2">
        <v>50.2</v>
      </c>
      <c r="W1111" s="4">
        <v>9109.64337760126</v>
      </c>
      <c r="X1111" s="4">
        <v>3484.1374907566801</v>
      </c>
      <c r="Y1111" s="4">
        <v>4862.93895369652</v>
      </c>
      <c r="Z1111" s="4">
        <v>3795.2320375177801</v>
      </c>
      <c r="AA1111" s="4">
        <v>1821.6364771158201</v>
      </c>
      <c r="AB1111" s="4">
        <v>2833.2621498517101</v>
      </c>
      <c r="AC1111" s="4">
        <v>4671.5504020969902</v>
      </c>
      <c r="AD1111" s="4">
        <v>1830.85185216215</v>
      </c>
      <c r="AE1111" s="4">
        <v>2437.4809702961902</v>
      </c>
      <c r="AF1111" s="2" t="s">
        <v>11</v>
      </c>
      <c r="AG1111" s="2" t="s">
        <v>15</v>
      </c>
      <c r="AH1111" s="2" t="s">
        <v>15</v>
      </c>
      <c r="AI1111" s="2" t="s">
        <v>15</v>
      </c>
      <c r="AJ1111" s="2" t="s">
        <v>15</v>
      </c>
      <c r="AK1111" s="2" t="s">
        <v>15</v>
      </c>
      <c r="AL1111" s="2" t="s">
        <v>15</v>
      </c>
      <c r="AM1111" s="2" t="s">
        <v>15</v>
      </c>
      <c r="AN1111" s="2" t="s">
        <v>15</v>
      </c>
      <c r="AO1111" s="2">
        <v>2.7989999999999998E-3</v>
      </c>
      <c r="AP1111" s="2">
        <v>2.478E-2</v>
      </c>
      <c r="AQ1111" s="2">
        <v>1.78</v>
      </c>
      <c r="AR1111" s="2">
        <v>47.61</v>
      </c>
    </row>
    <row r="1112" spans="1:44">
      <c r="A1112" s="2" t="s">
        <v>853</v>
      </c>
      <c r="B1112" s="2" t="s">
        <v>4849</v>
      </c>
      <c r="C1112" s="2">
        <v>1</v>
      </c>
      <c r="D1112" s="2">
        <v>6</v>
      </c>
      <c r="E1112" s="2" t="s">
        <v>854</v>
      </c>
      <c r="F1112" s="2" t="s">
        <v>855</v>
      </c>
      <c r="G1112" s="2" t="s">
        <v>856</v>
      </c>
      <c r="H1112" s="2" t="s">
        <v>3059</v>
      </c>
      <c r="I1112" s="2">
        <v>1</v>
      </c>
      <c r="J1112" s="2">
        <v>1873.9398000000001</v>
      </c>
      <c r="K1112" s="3">
        <v>0.51100000000000001</v>
      </c>
      <c r="L1112" s="3">
        <v>0.72599999999999998</v>
      </c>
      <c r="M1112" s="2">
        <v>0.47652464787905102</v>
      </c>
      <c r="N1112" s="2">
        <v>0.29204591539265501</v>
      </c>
      <c r="O1112" s="2">
        <v>15.67</v>
      </c>
      <c r="P1112" s="2">
        <v>47.14</v>
      </c>
      <c r="Q1112" s="2">
        <v>146.4</v>
      </c>
      <c r="R1112" s="2">
        <v>78.7</v>
      </c>
      <c r="S1112" s="2">
        <v>74.900000000000006</v>
      </c>
      <c r="T1112" s="2">
        <v>14.63</v>
      </c>
      <c r="U1112" s="2">
        <v>64.03</v>
      </c>
      <c r="V1112" s="2">
        <v>20.94</v>
      </c>
      <c r="W1112" s="4">
        <v>7942.6738746191404</v>
      </c>
      <c r="X1112" s="4">
        <v>10302.7792207084</v>
      </c>
      <c r="Y1112" s="4">
        <v>10419.3737323898</v>
      </c>
      <c r="Z1112" s="4">
        <v>5299.4228515625</v>
      </c>
      <c r="AA1112" s="4">
        <v>14944.514220160199</v>
      </c>
      <c r="AB1112" s="4">
        <v>5534.7524205280897</v>
      </c>
      <c r="AC1112" s="4">
        <v>3847.3625228332698</v>
      </c>
      <c r="AD1112" s="4">
        <v>5891.1605754043903</v>
      </c>
      <c r="AE1112" s="4">
        <v>5268.4639671309196</v>
      </c>
      <c r="AF1112" s="2" t="s">
        <v>11</v>
      </c>
      <c r="AG1112" s="2" t="s">
        <v>14</v>
      </c>
      <c r="AH1112" s="2" t="s">
        <v>14</v>
      </c>
      <c r="AI1112" s="2" t="s">
        <v>11</v>
      </c>
      <c r="AJ1112" s="2" t="s">
        <v>11</v>
      </c>
      <c r="AK1112" s="2" t="s">
        <v>14</v>
      </c>
      <c r="AL1112" s="2" t="s">
        <v>11</v>
      </c>
      <c r="AM1112" s="2" t="s">
        <v>14</v>
      </c>
      <c r="AN1112" s="2" t="s">
        <v>14</v>
      </c>
      <c r="AO1112" s="2">
        <v>1.8780000000000001E-4</v>
      </c>
      <c r="AP1112" s="2">
        <v>4.3460000000000001E-5</v>
      </c>
      <c r="AQ1112" s="2">
        <v>2.61</v>
      </c>
      <c r="AR1112" s="2">
        <v>42.35</v>
      </c>
    </row>
    <row r="1113" spans="1:44">
      <c r="A1113" s="2" t="s">
        <v>4850</v>
      </c>
      <c r="B1113" s="2" t="s">
        <v>32</v>
      </c>
      <c r="C1113" s="2">
        <v>2</v>
      </c>
      <c r="D1113" s="2">
        <v>3</v>
      </c>
      <c r="E1113" s="2" t="s">
        <v>4851</v>
      </c>
      <c r="F1113" s="2" t="s">
        <v>4852</v>
      </c>
      <c r="G1113" s="2" t="s">
        <v>4853</v>
      </c>
      <c r="H1113" s="2" t="s">
        <v>4854</v>
      </c>
      <c r="I1113" s="2">
        <v>1</v>
      </c>
      <c r="J1113" s="2">
        <v>1281.6619800000001</v>
      </c>
      <c r="K1113" s="3">
        <v>0.50600000000000001</v>
      </c>
      <c r="L1113" s="3">
        <v>0.52100000000000002</v>
      </c>
      <c r="M1113" s="2">
        <v>0.45208090338468598</v>
      </c>
      <c r="N1113" s="2">
        <v>7.5250086561839498E-3</v>
      </c>
      <c r="O1113" s="2">
        <v>47.93</v>
      </c>
      <c r="P1113" s="2">
        <v>47.26</v>
      </c>
      <c r="Q1113" s="2">
        <v>121.1</v>
      </c>
      <c r="R1113" s="2">
        <v>117.6</v>
      </c>
      <c r="S1113" s="2">
        <v>61.3</v>
      </c>
      <c r="T1113" s="2">
        <v>6.92</v>
      </c>
      <c r="U1113" s="2">
        <v>18.47</v>
      </c>
      <c r="V1113" s="2">
        <v>45.05</v>
      </c>
      <c r="W1113" s="4">
        <v>6327.7559540019902</v>
      </c>
      <c r="X1113" s="4">
        <v>6181.7089167739196</v>
      </c>
      <c r="Y1113" s="4">
        <v>5544.1799216732998</v>
      </c>
      <c r="Z1113" s="4">
        <v>4470.001953125</v>
      </c>
      <c r="AA1113" s="4">
        <v>6458.9583235557802</v>
      </c>
      <c r="AB1113" s="4">
        <v>6005.9208687010296</v>
      </c>
      <c r="AC1113" s="4">
        <v>3128.5409474068601</v>
      </c>
      <c r="AD1113" s="4">
        <v>4623.2026536101903</v>
      </c>
      <c r="AE1113" s="4">
        <v>1765.6813350073201</v>
      </c>
      <c r="AF1113" s="2" t="s">
        <v>14</v>
      </c>
      <c r="AG1113" s="2" t="s">
        <v>11</v>
      </c>
      <c r="AH1113" s="2" t="s">
        <v>14</v>
      </c>
      <c r="AI1113" s="2" t="s">
        <v>11</v>
      </c>
      <c r="AJ1113" s="2" t="s">
        <v>14</v>
      </c>
      <c r="AK1113" s="2" t="s">
        <v>11</v>
      </c>
      <c r="AL1113" s="2" t="s">
        <v>14</v>
      </c>
      <c r="AM1113" s="2" t="s">
        <v>14</v>
      </c>
      <c r="AN1113" s="2" t="s">
        <v>15</v>
      </c>
      <c r="AO1113" s="2">
        <v>2.3800000000000002E-3</v>
      </c>
      <c r="AP1113" s="2">
        <v>1.8499999999999999E-2</v>
      </c>
      <c r="AQ1113" s="2">
        <v>2.2400000000000002</v>
      </c>
      <c r="AR1113" s="2">
        <v>35.4</v>
      </c>
    </row>
    <row r="1114" spans="1:44">
      <c r="A1114" s="2" t="s">
        <v>4855</v>
      </c>
      <c r="B1114" s="2" t="s">
        <v>4856</v>
      </c>
      <c r="C1114" s="2">
        <v>1</v>
      </c>
      <c r="D1114" s="2">
        <v>3</v>
      </c>
      <c r="E1114" s="2" t="s">
        <v>4857</v>
      </c>
      <c r="F1114" s="2" t="s">
        <v>4858</v>
      </c>
      <c r="G1114" s="2" t="s">
        <v>4859</v>
      </c>
      <c r="H1114" s="2" t="s">
        <v>4860</v>
      </c>
      <c r="I1114" s="2">
        <v>1</v>
      </c>
      <c r="J1114" s="2">
        <v>1460.7422200000001</v>
      </c>
      <c r="K1114" s="3">
        <v>0.505</v>
      </c>
      <c r="L1114" s="3">
        <v>0.17799999999999999</v>
      </c>
      <c r="M1114" s="2" t="s">
        <v>13</v>
      </c>
      <c r="N1114" s="2">
        <v>6.68695652173913E-16</v>
      </c>
      <c r="O1114" s="2">
        <v>19.78</v>
      </c>
      <c r="P1114" s="2">
        <v>45.01</v>
      </c>
      <c r="Q1114" s="2">
        <v>61.9</v>
      </c>
      <c r="R1114" s="2">
        <v>206.9</v>
      </c>
      <c r="S1114" s="2">
        <v>31.2</v>
      </c>
      <c r="T1114" s="2">
        <v>10.7</v>
      </c>
      <c r="U1114" s="2">
        <v>30.26</v>
      </c>
      <c r="V1114" s="2">
        <v>48.09</v>
      </c>
      <c r="W1114" s="4">
        <v>3852.0005514926902</v>
      </c>
      <c r="X1114" s="4">
        <v>4757.5579653985997</v>
      </c>
      <c r="Y1114" s="4">
        <v>4197.51416699522</v>
      </c>
      <c r="Z1114" s="4">
        <v>10768.154296875</v>
      </c>
      <c r="AA1114" s="4">
        <v>14037.021610420299</v>
      </c>
      <c r="AB1114" s="4">
        <v>19631.0559204848</v>
      </c>
      <c r="AC1114" s="4">
        <v>1911.51939890362</v>
      </c>
      <c r="AD1114" s="4">
        <v>4330.5410780340599</v>
      </c>
      <c r="AE1114" s="4">
        <v>2120.2716858077101</v>
      </c>
      <c r="AF1114" s="2" t="s">
        <v>15</v>
      </c>
      <c r="AG1114" s="2" t="s">
        <v>15</v>
      </c>
      <c r="AH1114" s="2" t="s">
        <v>15</v>
      </c>
      <c r="AI1114" s="2" t="s">
        <v>11</v>
      </c>
      <c r="AJ1114" s="2" t="s">
        <v>11</v>
      </c>
      <c r="AK1114" s="2" t="s">
        <v>11</v>
      </c>
      <c r="AL1114" s="2" t="s">
        <v>15</v>
      </c>
      <c r="AM1114" s="2" t="s">
        <v>15</v>
      </c>
      <c r="AN1114" s="2" t="s">
        <v>15</v>
      </c>
      <c r="AO1114" s="2">
        <v>1.8780000000000001E-4</v>
      </c>
      <c r="AP1114" s="2">
        <v>1.215E-4</v>
      </c>
      <c r="AQ1114" s="2">
        <v>2.84</v>
      </c>
      <c r="AR1114" s="2">
        <v>35.04</v>
      </c>
    </row>
    <row r="1115" spans="1:44">
      <c r="A1115" s="2" t="s">
        <v>4089</v>
      </c>
      <c r="B1115" s="2" t="s">
        <v>4861</v>
      </c>
      <c r="C1115" s="2">
        <v>1</v>
      </c>
      <c r="D1115" s="2">
        <v>5</v>
      </c>
      <c r="E1115" s="2" t="s">
        <v>928</v>
      </c>
      <c r="F1115" s="2" t="s">
        <v>4090</v>
      </c>
      <c r="G1115" s="2" t="s">
        <v>4091</v>
      </c>
      <c r="H1115" s="2" t="s">
        <v>2004</v>
      </c>
      <c r="I1115" s="2">
        <v>1</v>
      </c>
      <c r="J1115" s="2">
        <v>1596.6967299999999</v>
      </c>
      <c r="K1115" s="3">
        <v>0.503</v>
      </c>
      <c r="L1115" s="3">
        <v>0.27400000000000002</v>
      </c>
      <c r="M1115" s="2">
        <v>0.437361014120562</v>
      </c>
      <c r="N1115" s="2">
        <v>1.2948716173373999E-12</v>
      </c>
      <c r="O1115" s="2">
        <v>44.92</v>
      </c>
      <c r="P1115" s="2">
        <v>20.93</v>
      </c>
      <c r="Q1115" s="2">
        <v>73.599999999999994</v>
      </c>
      <c r="R1115" s="2">
        <v>173.2</v>
      </c>
      <c r="S1115" s="2">
        <v>53.2</v>
      </c>
      <c r="T1115" s="2">
        <v>27.57</v>
      </c>
      <c r="U1115" s="2">
        <v>8.8800000000000008</v>
      </c>
      <c r="V1115" s="2">
        <v>26.27</v>
      </c>
      <c r="W1115" s="4">
        <v>5203.9950722432004</v>
      </c>
      <c r="X1115" s="4">
        <v>7577.1266032696603</v>
      </c>
      <c r="Y1115" s="4">
        <v>4550.2341689123296</v>
      </c>
      <c r="Z1115" s="4">
        <v>11776.120605468799</v>
      </c>
      <c r="AA1115" s="4">
        <v>12239.1353794148</v>
      </c>
      <c r="AB1115" s="4">
        <v>13910.265930793599</v>
      </c>
      <c r="AC1115" s="4">
        <v>3755.8508494678299</v>
      </c>
      <c r="AD1115" s="4">
        <v>3810.2187461970798</v>
      </c>
      <c r="AE1115" s="4">
        <v>2289.08857961992</v>
      </c>
      <c r="AF1115" s="2" t="s">
        <v>14</v>
      </c>
      <c r="AG1115" s="2" t="s">
        <v>14</v>
      </c>
      <c r="AH1115" s="2" t="s">
        <v>15</v>
      </c>
      <c r="AI1115" s="2" t="s">
        <v>11</v>
      </c>
      <c r="AJ1115" s="2" t="s">
        <v>11</v>
      </c>
      <c r="AK1115" s="2" t="s">
        <v>11</v>
      </c>
      <c r="AL1115" s="2" t="s">
        <v>14</v>
      </c>
      <c r="AM1115" s="2" t="s">
        <v>14</v>
      </c>
      <c r="AN1115" s="2" t="s">
        <v>15</v>
      </c>
      <c r="AO1115" s="2">
        <v>1.8780000000000001E-4</v>
      </c>
      <c r="AP1115" s="2">
        <v>1.6789999999999999E-4</v>
      </c>
      <c r="AQ1115" s="2">
        <v>2.2799999999999998</v>
      </c>
      <c r="AR1115" s="2">
        <v>43.42</v>
      </c>
    </row>
    <row r="1116" spans="1:44">
      <c r="A1116" s="2" t="s">
        <v>4862</v>
      </c>
      <c r="B1116" s="2" t="s">
        <v>46</v>
      </c>
      <c r="C1116" s="2">
        <v>3</v>
      </c>
      <c r="D1116" s="2">
        <v>5</v>
      </c>
      <c r="E1116" s="2" t="s">
        <v>2280</v>
      </c>
      <c r="F1116" s="2" t="s">
        <v>4863</v>
      </c>
      <c r="G1116" s="2" t="s">
        <v>4864</v>
      </c>
      <c r="H1116" s="2" t="s">
        <v>2283</v>
      </c>
      <c r="I1116" s="2">
        <v>1</v>
      </c>
      <c r="J1116" s="2">
        <v>1858.9830400000001</v>
      </c>
      <c r="K1116" s="3">
        <v>0.503</v>
      </c>
      <c r="L1116" s="3">
        <v>0.62</v>
      </c>
      <c r="M1116" s="2">
        <v>0.437361014120562</v>
      </c>
      <c r="N1116" s="2">
        <v>3.9097757521953602E-2</v>
      </c>
      <c r="O1116" s="2">
        <v>10.220000000000001</v>
      </c>
      <c r="P1116" s="2">
        <v>16.05</v>
      </c>
      <c r="Q1116" s="2">
        <v>133.69999999999999</v>
      </c>
      <c r="R1116" s="2">
        <v>101.9</v>
      </c>
      <c r="S1116" s="2">
        <v>64.400000000000006</v>
      </c>
      <c r="T1116" s="2">
        <v>9.58</v>
      </c>
      <c r="U1116" s="2">
        <v>19.22</v>
      </c>
      <c r="V1116" s="2">
        <v>9.23</v>
      </c>
      <c r="W1116" s="4">
        <v>8615.1023544011296</v>
      </c>
      <c r="X1116" s="4">
        <v>10089.453128016101</v>
      </c>
      <c r="Y1116" s="4">
        <v>10327.186135311</v>
      </c>
      <c r="Z1116" s="4">
        <v>7686.806640625</v>
      </c>
      <c r="AA1116" s="4">
        <v>10005.826154171</v>
      </c>
      <c r="AB1116" s="4">
        <v>6984.2807014884802</v>
      </c>
      <c r="AC1116" s="4">
        <v>4858.3845496856302</v>
      </c>
      <c r="AD1116" s="4">
        <v>5212.9768643670204</v>
      </c>
      <c r="AE1116" s="4">
        <v>4332.2994813113601</v>
      </c>
      <c r="AF1116" s="2" t="s">
        <v>11</v>
      </c>
      <c r="AG1116" s="2" t="s">
        <v>11</v>
      </c>
      <c r="AH1116" s="2" t="s">
        <v>11</v>
      </c>
      <c r="AI1116" s="2" t="s">
        <v>14</v>
      </c>
      <c r="AJ1116" s="2" t="s">
        <v>14</v>
      </c>
      <c r="AK1116" s="2" t="s">
        <v>11</v>
      </c>
      <c r="AL1116" s="2" t="s">
        <v>14</v>
      </c>
      <c r="AM1116" s="2" t="s">
        <v>11</v>
      </c>
      <c r="AN1116" s="2" t="s">
        <v>14</v>
      </c>
      <c r="AO1116" s="2">
        <v>1.8780000000000001E-4</v>
      </c>
      <c r="AP1116" s="2">
        <v>6.3170000000000001E-4</v>
      </c>
      <c r="AQ1116" s="2">
        <v>1.92</v>
      </c>
      <c r="AR1116" s="2">
        <v>44.66</v>
      </c>
    </row>
    <row r="1117" spans="1:44">
      <c r="A1117" s="2" t="s">
        <v>4865</v>
      </c>
      <c r="B1117" s="2" t="s">
        <v>97</v>
      </c>
      <c r="C1117" s="2">
        <v>1</v>
      </c>
      <c r="D1117" s="2">
        <v>5</v>
      </c>
      <c r="E1117" s="2" t="s">
        <v>4866</v>
      </c>
      <c r="F1117" s="2" t="s">
        <v>4867</v>
      </c>
      <c r="G1117" s="2" t="s">
        <v>4868</v>
      </c>
      <c r="H1117" s="2" t="s">
        <v>4869</v>
      </c>
      <c r="I1117" s="2">
        <v>1</v>
      </c>
      <c r="J1117" s="2">
        <v>1459.6845699999999</v>
      </c>
      <c r="K1117" s="3">
        <v>0.499</v>
      </c>
      <c r="L1117" s="3">
        <v>0.76400000000000001</v>
      </c>
      <c r="M1117" s="2">
        <v>0.42221720344039398</v>
      </c>
      <c r="N1117" s="2">
        <v>0.46299885349681902</v>
      </c>
      <c r="O1117" s="2">
        <v>22</v>
      </c>
      <c r="P1117" s="2">
        <v>35.85</v>
      </c>
      <c r="Q1117" s="2">
        <v>135</v>
      </c>
      <c r="R1117" s="2">
        <v>90.3</v>
      </c>
      <c r="S1117" s="2">
        <v>74.7</v>
      </c>
      <c r="T1117" s="2">
        <v>12.65</v>
      </c>
      <c r="U1117" s="2">
        <v>41.59</v>
      </c>
      <c r="V1117" s="2">
        <v>16.95</v>
      </c>
      <c r="W1117" s="4">
        <v>5752.4058094248403</v>
      </c>
      <c r="X1117" s="4">
        <v>6259.1469735487599</v>
      </c>
      <c r="Y1117" s="4">
        <v>7349.6071014756699</v>
      </c>
      <c r="Z1117" s="4">
        <v>4184.55322265625</v>
      </c>
      <c r="AA1117" s="4">
        <v>3435.89362078978</v>
      </c>
      <c r="AB1117" s="4">
        <v>7344.8604775409603</v>
      </c>
      <c r="AC1117" s="4">
        <v>3664.31324680431</v>
      </c>
      <c r="AD1117" s="4">
        <v>2625.5117568882101</v>
      </c>
      <c r="AE1117" s="4">
        <v>3462.9846698789702</v>
      </c>
      <c r="AF1117" s="2" t="s">
        <v>11</v>
      </c>
      <c r="AG1117" s="2" t="s">
        <v>11</v>
      </c>
      <c r="AH1117" s="2" t="s">
        <v>11</v>
      </c>
      <c r="AI1117" s="2" t="s">
        <v>14</v>
      </c>
      <c r="AJ1117" s="2" t="s">
        <v>11</v>
      </c>
      <c r="AK1117" s="2" t="s">
        <v>11</v>
      </c>
      <c r="AL1117" s="2" t="s">
        <v>14</v>
      </c>
      <c r="AM1117" s="2" t="s">
        <v>15</v>
      </c>
      <c r="AN1117" s="2" t="s">
        <v>15</v>
      </c>
      <c r="AO1117" s="2">
        <v>1.8780000000000001E-4</v>
      </c>
      <c r="AP1117" s="2">
        <v>1.1749999999999999E-5</v>
      </c>
      <c r="AQ1117" s="2">
        <v>3.21</v>
      </c>
      <c r="AR1117" s="2">
        <v>26.7</v>
      </c>
    </row>
    <row r="1118" spans="1:44">
      <c r="A1118" s="2" t="s">
        <v>4870</v>
      </c>
      <c r="B1118" s="2" t="s">
        <v>36</v>
      </c>
      <c r="C1118" s="2">
        <v>1</v>
      </c>
      <c r="D1118" s="2">
        <v>8</v>
      </c>
      <c r="E1118" s="2" t="s">
        <v>4482</v>
      </c>
      <c r="F1118" s="2" t="s">
        <v>4871</v>
      </c>
      <c r="G1118" s="2" t="s">
        <v>4872</v>
      </c>
      <c r="H1118" s="2" t="s">
        <v>4485</v>
      </c>
      <c r="I1118" s="2">
        <v>1</v>
      </c>
      <c r="J1118" s="2">
        <v>1232.61259</v>
      </c>
      <c r="K1118" s="3">
        <v>0.495</v>
      </c>
      <c r="L1118" s="3">
        <v>0.83499999999999996</v>
      </c>
      <c r="M1118" s="2">
        <v>0.41028917155227101</v>
      </c>
      <c r="N1118" s="2">
        <v>0.44432589053564198</v>
      </c>
      <c r="O1118" s="2">
        <v>27.47</v>
      </c>
      <c r="P1118" s="2">
        <v>27.47</v>
      </c>
      <c r="Q1118" s="2">
        <v>143.69999999999999</v>
      </c>
      <c r="R1118" s="2">
        <v>85.2</v>
      </c>
      <c r="S1118" s="2">
        <v>71.099999999999994</v>
      </c>
      <c r="T1118" s="2">
        <v>4.5199999999999996</v>
      </c>
      <c r="U1118" s="2">
        <v>7.64</v>
      </c>
      <c r="V1118" s="2">
        <v>36</v>
      </c>
      <c r="W1118" s="4">
        <v>18335.388815918101</v>
      </c>
      <c r="X1118" s="4">
        <v>17200.793470991401</v>
      </c>
      <c r="Y1118" s="4">
        <v>18790.819202129998</v>
      </c>
      <c r="Z1118" s="4">
        <v>10871.826171875</v>
      </c>
      <c r="AA1118" s="4">
        <v>9496.6270140328998</v>
      </c>
      <c r="AB1118" s="4">
        <v>10879.6896483911</v>
      </c>
      <c r="AC1118" s="4">
        <v>7660.3140747208699</v>
      </c>
      <c r="AD1118" s="4">
        <v>9079.6875192491207</v>
      </c>
      <c r="AE1118" s="4">
        <v>14812.4897055856</v>
      </c>
      <c r="AF1118" s="2" t="s">
        <v>11</v>
      </c>
      <c r="AG1118" s="2" t="s">
        <v>11</v>
      </c>
      <c r="AH1118" s="2" t="s">
        <v>11</v>
      </c>
      <c r="AI1118" s="2" t="s">
        <v>11</v>
      </c>
      <c r="AJ1118" s="2" t="s">
        <v>11</v>
      </c>
      <c r="AK1118" s="2" t="s">
        <v>11</v>
      </c>
      <c r="AL1118" s="2" t="s">
        <v>11</v>
      </c>
      <c r="AM1118" s="2" t="s">
        <v>14</v>
      </c>
      <c r="AN1118" s="2" t="s">
        <v>11</v>
      </c>
      <c r="AO1118" s="2">
        <v>1.8780000000000001E-4</v>
      </c>
      <c r="AP1118" s="2">
        <v>3.8969999999999999E-4</v>
      </c>
      <c r="AQ1118" s="2">
        <v>2.16</v>
      </c>
      <c r="AR1118" s="2">
        <v>35.840000000000003</v>
      </c>
    </row>
    <row r="1119" spans="1:44">
      <c r="A1119" s="2" t="s">
        <v>4873</v>
      </c>
      <c r="B1119" s="2" t="s">
        <v>27</v>
      </c>
      <c r="C1119" s="2">
        <v>2</v>
      </c>
      <c r="D1119" s="2">
        <v>2</v>
      </c>
      <c r="E1119" s="2" t="s">
        <v>4874</v>
      </c>
      <c r="F1119" s="2" t="s">
        <v>4875</v>
      </c>
      <c r="G1119" s="2" t="s">
        <v>4876</v>
      </c>
      <c r="H1119" s="2" t="s">
        <v>4877</v>
      </c>
      <c r="I1119" s="2">
        <v>1</v>
      </c>
      <c r="J1119" s="2">
        <v>2239.1651999999999</v>
      </c>
      <c r="K1119" s="3">
        <v>0.49099999999999999</v>
      </c>
      <c r="L1119" s="3">
        <v>0.38200000000000001</v>
      </c>
      <c r="M1119" s="2">
        <v>0.38718696534538</v>
      </c>
      <c r="N1119" s="2">
        <v>4.25313283492747E-6</v>
      </c>
      <c r="O1119" s="2">
        <v>38.57</v>
      </c>
      <c r="P1119" s="2">
        <v>21.1</v>
      </c>
      <c r="Q1119" s="2">
        <v>91</v>
      </c>
      <c r="R1119" s="2">
        <v>151.19999999999999</v>
      </c>
      <c r="S1119" s="2">
        <v>57.8</v>
      </c>
      <c r="T1119" s="2">
        <v>34.17</v>
      </c>
      <c r="U1119" s="2">
        <v>12.31</v>
      </c>
      <c r="V1119" s="2">
        <v>30.53</v>
      </c>
      <c r="W1119" s="4">
        <v>7710.8868736245404</v>
      </c>
      <c r="X1119" s="4">
        <v>4007.3345625676102</v>
      </c>
      <c r="Y1119" s="4">
        <v>5049.9372978922602</v>
      </c>
      <c r="Z1119" s="4">
        <v>7192.306640625</v>
      </c>
      <c r="AA1119" s="4">
        <v>9215.4509790923694</v>
      </c>
      <c r="AB1119" s="4">
        <v>8385.5061337860898</v>
      </c>
      <c r="AC1119" s="4">
        <v>1968.8050340950399</v>
      </c>
      <c r="AD1119" s="4">
        <v>3735.9083329680702</v>
      </c>
      <c r="AE1119" s="4">
        <v>3207.07728626169</v>
      </c>
      <c r="AF1119" s="2" t="s">
        <v>11</v>
      </c>
      <c r="AG1119" s="2" t="s">
        <v>15</v>
      </c>
      <c r="AH1119" s="2" t="s">
        <v>14</v>
      </c>
      <c r="AI1119" s="2" t="s">
        <v>14</v>
      </c>
      <c r="AJ1119" s="2" t="s">
        <v>11</v>
      </c>
      <c r="AK1119" s="2" t="s">
        <v>14</v>
      </c>
      <c r="AL1119" s="2" t="s">
        <v>15</v>
      </c>
      <c r="AM1119" s="2" t="s">
        <v>14</v>
      </c>
      <c r="AN1119" s="2" t="s">
        <v>15</v>
      </c>
      <c r="AO1119" s="2">
        <v>1.8780000000000001E-4</v>
      </c>
      <c r="AP1119" s="2">
        <v>1.223E-5</v>
      </c>
      <c r="AQ1119" s="2">
        <v>2.37</v>
      </c>
      <c r="AR1119" s="2">
        <v>31.92</v>
      </c>
    </row>
    <row r="1120" spans="1:44">
      <c r="A1120" s="2" t="s">
        <v>4878</v>
      </c>
      <c r="B1120" s="2" t="s">
        <v>77</v>
      </c>
      <c r="C1120" s="2">
        <v>1</v>
      </c>
      <c r="D1120" s="2">
        <v>1</v>
      </c>
      <c r="E1120" s="2" t="s">
        <v>4879</v>
      </c>
      <c r="F1120" s="2" t="s">
        <v>4880</v>
      </c>
      <c r="G1120" s="2" t="s">
        <v>4881</v>
      </c>
      <c r="H1120" s="2" t="s">
        <v>4882</v>
      </c>
      <c r="I1120" s="2">
        <v>1</v>
      </c>
      <c r="J1120" s="2">
        <v>1663.7930699999999</v>
      </c>
      <c r="K1120" s="3">
        <v>0.49099999999999999</v>
      </c>
      <c r="L1120" s="3">
        <v>0.48399999999999999</v>
      </c>
      <c r="M1120" s="2">
        <v>0.38718696534538</v>
      </c>
      <c r="N1120" s="2">
        <v>2.5310334846148901E-3</v>
      </c>
      <c r="O1120" s="2">
        <v>29.64</v>
      </c>
      <c r="P1120" s="2">
        <v>23.78</v>
      </c>
      <c r="Q1120" s="2">
        <v>115.2</v>
      </c>
      <c r="R1120" s="2">
        <v>128.19999999999999</v>
      </c>
      <c r="S1120" s="2">
        <v>56.6</v>
      </c>
      <c r="T1120" s="2">
        <v>14.61</v>
      </c>
      <c r="U1120" s="2">
        <v>38.11</v>
      </c>
      <c r="V1120" s="2">
        <v>35.11</v>
      </c>
      <c r="W1120" s="4">
        <v>6723.0683229467004</v>
      </c>
      <c r="X1120" s="4">
        <v>5379.2206767222797</v>
      </c>
      <c r="Y1120" s="4">
        <v>7189.1428428172703</v>
      </c>
      <c r="Z1120" s="4">
        <v>7481.31396484375</v>
      </c>
      <c r="AA1120" s="4">
        <v>7910.1085565602498</v>
      </c>
      <c r="AB1120" s="4">
        <v>3545.3875322542899</v>
      </c>
      <c r="AC1120" s="4">
        <v>3829.5621493716899</v>
      </c>
      <c r="AD1120" s="4">
        <v>1811.28424821209</v>
      </c>
      <c r="AE1120" s="4">
        <v>3300.1475729438298</v>
      </c>
      <c r="AF1120" s="2" t="s">
        <v>14</v>
      </c>
      <c r="AG1120" s="2" t="s">
        <v>14</v>
      </c>
      <c r="AH1120" s="2" t="s">
        <v>14</v>
      </c>
      <c r="AI1120" s="2" t="s">
        <v>11</v>
      </c>
      <c r="AJ1120" s="2" t="s">
        <v>14</v>
      </c>
      <c r="AK1120" s="2" t="s">
        <v>15</v>
      </c>
      <c r="AL1120" s="2" t="s">
        <v>15</v>
      </c>
      <c r="AM1120" s="2" t="s">
        <v>15</v>
      </c>
      <c r="AN1120" s="2" t="s">
        <v>15</v>
      </c>
      <c r="AO1120" s="2">
        <v>1.8780000000000001E-4</v>
      </c>
      <c r="AP1120" s="2">
        <v>6.9229999999999997E-4</v>
      </c>
      <c r="AQ1120" s="2">
        <v>1.88</v>
      </c>
      <c r="AR1120" s="2">
        <v>36.840000000000003</v>
      </c>
    </row>
    <row r="1121" spans="1:44">
      <c r="A1121" s="2" t="s">
        <v>62</v>
      </c>
      <c r="B1121" s="2" t="s">
        <v>36</v>
      </c>
      <c r="C1121" s="2">
        <v>1</v>
      </c>
      <c r="D1121" s="2">
        <v>2</v>
      </c>
      <c r="E1121" s="2" t="s">
        <v>63</v>
      </c>
      <c r="F1121" s="2" t="s">
        <v>64</v>
      </c>
      <c r="G1121" s="2" t="s">
        <v>65</v>
      </c>
      <c r="H1121" s="2" t="s">
        <v>4883</v>
      </c>
      <c r="I1121" s="2">
        <v>1</v>
      </c>
      <c r="J1121" s="2">
        <v>1469.76684</v>
      </c>
      <c r="K1121" s="3">
        <v>0.49099999999999999</v>
      </c>
      <c r="L1121" s="3">
        <v>1.175</v>
      </c>
      <c r="M1121" s="2">
        <v>0.38718696534538</v>
      </c>
      <c r="N1121" s="2">
        <v>0.96751638647120697</v>
      </c>
      <c r="O1121" s="2">
        <v>72.52</v>
      </c>
      <c r="P1121" s="2">
        <v>26.23</v>
      </c>
      <c r="Q1121" s="2">
        <v>192.1</v>
      </c>
      <c r="R1121" s="2">
        <v>53.8</v>
      </c>
      <c r="S1121" s="2">
        <v>54.1</v>
      </c>
      <c r="T1121" s="2">
        <v>32.07</v>
      </c>
      <c r="U1121" s="2">
        <v>40.590000000000003</v>
      </c>
      <c r="V1121" s="2">
        <v>40.630000000000003</v>
      </c>
      <c r="W1121" s="4">
        <v>8584.4619511320507</v>
      </c>
      <c r="X1121" s="4">
        <v>15558.2258063111</v>
      </c>
      <c r="Y1121" s="4">
        <v>16587.887213493101</v>
      </c>
      <c r="Z1121" s="4">
        <v>4355.2362054979703</v>
      </c>
      <c r="AA1121" s="4">
        <v>7017.4454600763602</v>
      </c>
      <c r="AB1121" s="4">
        <v>3175.1003116340098</v>
      </c>
      <c r="AC1121" s="4">
        <v>8246.8754864717394</v>
      </c>
      <c r="AD1121" s="4">
        <v>4384.4591847108004</v>
      </c>
      <c r="AE1121" s="4">
        <v>4212.7862677871699</v>
      </c>
      <c r="AF1121" s="2" t="s">
        <v>11</v>
      </c>
      <c r="AG1121" s="2" t="s">
        <v>11</v>
      </c>
      <c r="AH1121" s="2" t="s">
        <v>14</v>
      </c>
      <c r="AI1121" s="2" t="s">
        <v>15</v>
      </c>
      <c r="AJ1121" s="2" t="s">
        <v>14</v>
      </c>
      <c r="AK1121" s="2" t="s">
        <v>15</v>
      </c>
      <c r="AL1121" s="2" t="s">
        <v>14</v>
      </c>
      <c r="AM1121" s="2" t="s">
        <v>15</v>
      </c>
      <c r="AN1121" s="2" t="s">
        <v>15</v>
      </c>
      <c r="AO1121" s="2">
        <v>3.0309999999999999E-4</v>
      </c>
      <c r="AP1121" s="2">
        <v>1.387E-3</v>
      </c>
      <c r="AQ1121" s="2">
        <v>2.4500000000000002</v>
      </c>
      <c r="AR1121" s="2">
        <v>40.549999999999997</v>
      </c>
    </row>
    <row r="1122" spans="1:44">
      <c r="A1122" s="2" t="s">
        <v>4884</v>
      </c>
      <c r="B1122" s="2" t="s">
        <v>54</v>
      </c>
      <c r="C1122" s="2">
        <v>2</v>
      </c>
      <c r="D1122" s="2">
        <v>4</v>
      </c>
      <c r="E1122" s="2" t="s">
        <v>4885</v>
      </c>
      <c r="F1122" s="2" t="s">
        <v>4886</v>
      </c>
      <c r="G1122" s="2" t="s">
        <v>4887</v>
      </c>
      <c r="H1122" s="2" t="s">
        <v>4888</v>
      </c>
      <c r="I1122" s="2">
        <v>1</v>
      </c>
      <c r="J1122" s="2">
        <v>1681.89417</v>
      </c>
      <c r="K1122" s="3">
        <v>0.49</v>
      </c>
      <c r="L1122" s="3">
        <v>0.376</v>
      </c>
      <c r="M1122" s="2">
        <v>0.38718696534538</v>
      </c>
      <c r="N1122" s="2">
        <v>8.7708075877410395E-7</v>
      </c>
      <c r="O1122" s="2">
        <v>46.82</v>
      </c>
      <c r="P1122" s="2">
        <v>23.21</v>
      </c>
      <c r="Q1122" s="2">
        <v>122.2</v>
      </c>
      <c r="R1122" s="2">
        <v>132.19999999999999</v>
      </c>
      <c r="S1122" s="2">
        <v>45.6</v>
      </c>
      <c r="T1122" s="2">
        <v>33.380000000000003</v>
      </c>
      <c r="U1122" s="2">
        <v>19.73</v>
      </c>
      <c r="V1122" s="2">
        <v>25.97</v>
      </c>
      <c r="W1122" s="4">
        <v>8196.8645406620308</v>
      </c>
      <c r="X1122" s="4">
        <v>9240.3365165039995</v>
      </c>
      <c r="Y1122" s="4">
        <v>4574.0738791336198</v>
      </c>
      <c r="Z1122" s="4">
        <v>8864.6533203125</v>
      </c>
      <c r="AA1122" s="4">
        <v>11254.632479391499</v>
      </c>
      <c r="AB1122" s="4">
        <v>7664.7335849753699</v>
      </c>
      <c r="AC1122" s="4">
        <v>3054.49422583056</v>
      </c>
      <c r="AD1122" s="4">
        <v>4530.6151238667198</v>
      </c>
      <c r="AE1122" s="4">
        <v>2882.4865307566802</v>
      </c>
      <c r="AF1122" s="2" t="s">
        <v>11</v>
      </c>
      <c r="AG1122" s="2" t="s">
        <v>11</v>
      </c>
      <c r="AH1122" s="2" t="s">
        <v>14</v>
      </c>
      <c r="AI1122" s="2" t="s">
        <v>11</v>
      </c>
      <c r="AJ1122" s="2" t="s">
        <v>11</v>
      </c>
      <c r="AK1122" s="2" t="s">
        <v>14</v>
      </c>
      <c r="AL1122" s="2" t="s">
        <v>15</v>
      </c>
      <c r="AM1122" s="2" t="s">
        <v>14</v>
      </c>
      <c r="AN1122" s="2" t="s">
        <v>15</v>
      </c>
      <c r="AO1122" s="2">
        <v>1.8780000000000001E-4</v>
      </c>
      <c r="AP1122" s="2">
        <v>3.3510000000000003E-5</v>
      </c>
      <c r="AQ1122" s="2">
        <v>3.54</v>
      </c>
      <c r="AR1122" s="2">
        <v>40.729999999999997</v>
      </c>
    </row>
    <row r="1123" spans="1:44">
      <c r="A1123" s="2" t="s">
        <v>4889</v>
      </c>
      <c r="B1123" s="2" t="s">
        <v>4890</v>
      </c>
      <c r="C1123" s="2">
        <v>2</v>
      </c>
      <c r="D1123" s="2">
        <v>5</v>
      </c>
      <c r="E1123" s="2" t="s">
        <v>4891</v>
      </c>
      <c r="F1123" s="2" t="s">
        <v>4892</v>
      </c>
      <c r="G1123" s="2" t="s">
        <v>4893</v>
      </c>
      <c r="H1123" s="2" t="s">
        <v>4894</v>
      </c>
      <c r="I1123" s="2">
        <v>1</v>
      </c>
      <c r="J1123" s="2">
        <v>1138.5536199999999</v>
      </c>
      <c r="K1123" s="3">
        <v>0.48599999999999999</v>
      </c>
      <c r="L1123" s="3">
        <v>0.65900000000000003</v>
      </c>
      <c r="M1123" s="2">
        <v>0.37754824376636098</v>
      </c>
      <c r="N1123" s="2">
        <v>0.18944605322625699</v>
      </c>
      <c r="O1123" s="2">
        <v>21.45</v>
      </c>
      <c r="P1123" s="2">
        <v>10.050000000000001</v>
      </c>
      <c r="Q1123" s="2">
        <v>142.69999999999999</v>
      </c>
      <c r="R1123" s="2">
        <v>96.7</v>
      </c>
      <c r="S1123" s="2">
        <v>60.6</v>
      </c>
      <c r="T1123" s="2">
        <v>11.81</v>
      </c>
      <c r="U1123" s="2">
        <v>12.57</v>
      </c>
      <c r="V1123" s="2">
        <v>11.67</v>
      </c>
      <c r="W1123" s="4">
        <v>7419.3454740893603</v>
      </c>
      <c r="X1123" s="4">
        <v>7823.3917503902903</v>
      </c>
      <c r="Y1123" s="4">
        <v>6202.0801952233496</v>
      </c>
      <c r="Z1123" s="4">
        <v>5767.91162109375</v>
      </c>
      <c r="AA1123" s="4">
        <v>5024.1340923534999</v>
      </c>
      <c r="AB1123" s="4">
        <v>4493.0735151031404</v>
      </c>
      <c r="AC1123" s="4">
        <v>3802.67191944561</v>
      </c>
      <c r="AD1123" s="4">
        <v>3150.5483113822902</v>
      </c>
      <c r="AE1123" s="4">
        <v>3102.08179149847</v>
      </c>
      <c r="AF1123" s="2" t="s">
        <v>11</v>
      </c>
      <c r="AG1123" s="2" t="s">
        <v>11</v>
      </c>
      <c r="AH1123" s="2" t="s">
        <v>11</v>
      </c>
      <c r="AI1123" s="2" t="s">
        <v>11</v>
      </c>
      <c r="AJ1123" s="2" t="s">
        <v>11</v>
      </c>
      <c r="AK1123" s="2" t="s">
        <v>14</v>
      </c>
      <c r="AL1123" s="2" t="s">
        <v>15</v>
      </c>
      <c r="AM1123" s="2" t="s">
        <v>14</v>
      </c>
      <c r="AN1123" s="2" t="s">
        <v>15</v>
      </c>
      <c r="AO1123" s="2">
        <v>1.0889999999999999E-3</v>
      </c>
      <c r="AP1123" s="2">
        <v>5.1120000000000002E-3</v>
      </c>
      <c r="AQ1123" s="2">
        <v>1.4</v>
      </c>
      <c r="AR1123" s="2">
        <v>58.89</v>
      </c>
    </row>
    <row r="1124" spans="1:44">
      <c r="A1124" s="2" t="s">
        <v>4895</v>
      </c>
      <c r="B1124" s="2" t="s">
        <v>74</v>
      </c>
      <c r="C1124" s="2">
        <v>3</v>
      </c>
      <c r="D1124" s="2">
        <v>4</v>
      </c>
      <c r="E1124" s="2" t="s">
        <v>358</v>
      </c>
      <c r="F1124" s="2" t="s">
        <v>4896</v>
      </c>
      <c r="G1124" s="2" t="s">
        <v>4897</v>
      </c>
      <c r="H1124" s="2" t="s">
        <v>1338</v>
      </c>
      <c r="I1124" s="2">
        <v>1</v>
      </c>
      <c r="J1124" s="2">
        <v>2370.2849799999999</v>
      </c>
      <c r="K1124" s="3">
        <v>0.48599999999999999</v>
      </c>
      <c r="L1124" s="3">
        <v>0.63500000000000001</v>
      </c>
      <c r="M1124" s="2">
        <v>0.37754824376636098</v>
      </c>
      <c r="N1124" s="2">
        <v>3.91226343578846E-2</v>
      </c>
      <c r="O1124" s="2">
        <v>40.369999999999997</v>
      </c>
      <c r="P1124" s="2">
        <v>85.64</v>
      </c>
      <c r="Q1124" s="2">
        <v>138.9</v>
      </c>
      <c r="R1124" s="2">
        <v>98.5</v>
      </c>
      <c r="S1124" s="2">
        <v>62.6</v>
      </c>
      <c r="T1124" s="2">
        <v>32.14</v>
      </c>
      <c r="U1124" s="2">
        <v>57.88</v>
      </c>
      <c r="V1124" s="2">
        <v>43.73</v>
      </c>
      <c r="W1124" s="4">
        <v>10416.607599905699</v>
      </c>
      <c r="X1124" s="4">
        <v>9924.9587624519809</v>
      </c>
      <c r="Y1124" s="4">
        <v>5411.1769957653996</v>
      </c>
      <c r="Z1124" s="4">
        <v>7036.796875</v>
      </c>
      <c r="AA1124" s="4">
        <v>11127.0333682082</v>
      </c>
      <c r="AB1124" s="4">
        <v>2972.0653875688899</v>
      </c>
      <c r="AC1124" s="4">
        <v>6628.0013017541996</v>
      </c>
      <c r="AD1124" s="4">
        <v>4471.4846064678904</v>
      </c>
      <c r="AE1124" s="4">
        <v>2629.6155773355099</v>
      </c>
      <c r="AF1124" s="2" t="s">
        <v>11</v>
      </c>
      <c r="AG1124" s="2" t="s">
        <v>11</v>
      </c>
      <c r="AH1124" s="2" t="s">
        <v>14</v>
      </c>
      <c r="AI1124" s="2" t="s">
        <v>11</v>
      </c>
      <c r="AJ1124" s="2" t="s">
        <v>11</v>
      </c>
      <c r="AK1124" s="2" t="s">
        <v>15</v>
      </c>
      <c r="AL1124" s="2" t="s">
        <v>14</v>
      </c>
      <c r="AM1124" s="2" t="s">
        <v>15</v>
      </c>
      <c r="AN1124" s="2" t="s">
        <v>15</v>
      </c>
      <c r="AO1124" s="2">
        <v>1.8780000000000001E-4</v>
      </c>
      <c r="AP1124" s="2">
        <v>1.853E-4</v>
      </c>
      <c r="AQ1124" s="2">
        <v>2.94</v>
      </c>
      <c r="AR1124" s="2">
        <v>36.799999999999997</v>
      </c>
    </row>
    <row r="1125" spans="1:44">
      <c r="A1125" s="2" t="s">
        <v>4898</v>
      </c>
      <c r="B1125" s="2" t="s">
        <v>22</v>
      </c>
      <c r="C1125" s="2">
        <v>1</v>
      </c>
      <c r="D1125" s="2">
        <v>4</v>
      </c>
      <c r="E1125" s="2" t="s">
        <v>4899</v>
      </c>
      <c r="F1125" s="2" t="s">
        <v>4900</v>
      </c>
      <c r="G1125" s="2" t="s">
        <v>4901</v>
      </c>
      <c r="H1125" s="2" t="s">
        <v>4902</v>
      </c>
      <c r="I1125" s="2">
        <v>1</v>
      </c>
      <c r="J1125" s="2">
        <v>1718.8278800000001</v>
      </c>
      <c r="K1125" s="3">
        <v>0.48399999999999999</v>
      </c>
      <c r="L1125" s="3">
        <v>0.73199999999999998</v>
      </c>
      <c r="M1125" s="2">
        <v>0.373185837369228</v>
      </c>
      <c r="N1125" s="2">
        <v>0.43311532467542702</v>
      </c>
      <c r="O1125" s="2">
        <v>28</v>
      </c>
      <c r="P1125" s="2">
        <v>9.68</v>
      </c>
      <c r="Q1125" s="2">
        <v>140.80000000000001</v>
      </c>
      <c r="R1125" s="2">
        <v>91.9</v>
      </c>
      <c r="S1125" s="2">
        <v>67.3</v>
      </c>
      <c r="T1125" s="2">
        <v>54.23</v>
      </c>
      <c r="U1125" s="2">
        <v>3.69</v>
      </c>
      <c r="V1125" s="2">
        <v>11.4</v>
      </c>
      <c r="W1125" s="4">
        <v>8863.9801700834396</v>
      </c>
      <c r="X1125" s="4">
        <v>2466.9858621619101</v>
      </c>
      <c r="Y1125" s="4">
        <v>8395.6832370719694</v>
      </c>
      <c r="Z1125" s="4">
        <v>5351.5673828125</v>
      </c>
      <c r="AA1125" s="4">
        <v>5478.0046780092098</v>
      </c>
      <c r="AB1125" s="4">
        <v>5750.4459777053698</v>
      </c>
      <c r="AC1125" s="4">
        <v>4009.86605063141</v>
      </c>
      <c r="AD1125" s="4">
        <v>4289.8389438323802</v>
      </c>
      <c r="AE1125" s="4">
        <v>3417.7343575883101</v>
      </c>
      <c r="AF1125" s="2" t="s">
        <v>11</v>
      </c>
      <c r="AG1125" s="2" t="s">
        <v>11</v>
      </c>
      <c r="AH1125" s="2" t="s">
        <v>14</v>
      </c>
      <c r="AI1125" s="2" t="s">
        <v>11</v>
      </c>
      <c r="AJ1125" s="2" t="s">
        <v>11</v>
      </c>
      <c r="AK1125" s="2" t="s">
        <v>14</v>
      </c>
      <c r="AL1125" s="2" t="s">
        <v>15</v>
      </c>
      <c r="AM1125" s="2" t="s">
        <v>15</v>
      </c>
      <c r="AN1125" s="2" t="s">
        <v>15</v>
      </c>
      <c r="AO1125" s="2">
        <v>1.8780000000000001E-4</v>
      </c>
      <c r="AP1125" s="2">
        <v>7.3050000000000003E-4</v>
      </c>
      <c r="AQ1125" s="2">
        <v>1.97</v>
      </c>
      <c r="AR1125" s="2">
        <v>33.03</v>
      </c>
    </row>
    <row r="1126" spans="1:44">
      <c r="A1126" s="2" t="s">
        <v>4903</v>
      </c>
      <c r="B1126" s="2" t="s">
        <v>126</v>
      </c>
      <c r="C1126" s="2">
        <v>1</v>
      </c>
      <c r="D1126" s="2">
        <v>1</v>
      </c>
      <c r="E1126" s="2" t="s">
        <v>143</v>
      </c>
      <c r="F1126" s="2" t="s">
        <v>4904</v>
      </c>
      <c r="G1126" s="2" t="s">
        <v>4905</v>
      </c>
      <c r="H1126" s="2" t="s">
        <v>1853</v>
      </c>
      <c r="I1126" s="2">
        <v>1</v>
      </c>
      <c r="J1126" s="2">
        <v>2338.07683</v>
      </c>
      <c r="K1126" s="3">
        <v>0.48099999999999998</v>
      </c>
      <c r="L1126" s="3">
        <v>0.73299999999999998</v>
      </c>
      <c r="M1126" s="2">
        <v>0.360047567605078</v>
      </c>
      <c r="N1126" s="2">
        <v>0.45829331899395398</v>
      </c>
      <c r="O1126" s="2">
        <v>50.76</v>
      </c>
      <c r="P1126" s="2">
        <v>21.74</v>
      </c>
      <c r="Q1126" s="2">
        <v>140.30000000000001</v>
      </c>
      <c r="R1126" s="2">
        <v>92.2</v>
      </c>
      <c r="S1126" s="2">
        <v>67.5</v>
      </c>
      <c r="T1126" s="2">
        <v>45.52</v>
      </c>
      <c r="U1126" s="2">
        <v>11.46</v>
      </c>
      <c r="V1126" s="2">
        <v>21.38</v>
      </c>
      <c r="W1126" s="4">
        <v>6989.1041981871103</v>
      </c>
      <c r="X1126" s="4">
        <v>4637.2492271905203</v>
      </c>
      <c r="Y1126" s="4">
        <v>2659.5659957651401</v>
      </c>
      <c r="Z1126" s="4">
        <v>3636.96655273438</v>
      </c>
      <c r="AA1126" s="4">
        <v>3046.03597651877</v>
      </c>
      <c r="AB1126" s="4">
        <v>2960.13650405609</v>
      </c>
      <c r="AC1126" s="4">
        <v>2931.97972123913</v>
      </c>
      <c r="AD1126" s="4">
        <v>2232.4830591619302</v>
      </c>
      <c r="AE1126" s="4">
        <v>1947.0301823316299</v>
      </c>
      <c r="AF1126" s="2" t="s">
        <v>11</v>
      </c>
      <c r="AG1126" s="2" t="s">
        <v>14</v>
      </c>
      <c r="AH1126" s="2" t="s">
        <v>15</v>
      </c>
      <c r="AI1126" s="2" t="s">
        <v>14</v>
      </c>
      <c r="AJ1126" s="2" t="s">
        <v>15</v>
      </c>
      <c r="AK1126" s="2" t="s">
        <v>15</v>
      </c>
      <c r="AL1126" s="2" t="s">
        <v>15</v>
      </c>
      <c r="AM1126" s="2" t="s">
        <v>15</v>
      </c>
      <c r="AN1126" s="2" t="s">
        <v>15</v>
      </c>
      <c r="AO1126" s="2">
        <v>1.8780000000000001E-4</v>
      </c>
      <c r="AP1126" s="2">
        <v>5.0819999999999999E-4</v>
      </c>
      <c r="AQ1126" s="2">
        <v>3.46</v>
      </c>
      <c r="AR1126" s="2">
        <v>38.78</v>
      </c>
    </row>
    <row r="1127" spans="1:44">
      <c r="A1127" s="2" t="s">
        <v>4906</v>
      </c>
      <c r="B1127" s="2" t="s">
        <v>4907</v>
      </c>
      <c r="C1127" s="2">
        <v>2</v>
      </c>
      <c r="D1127" s="2">
        <v>4</v>
      </c>
      <c r="E1127" s="2" t="s">
        <v>2000</v>
      </c>
      <c r="F1127" s="2" t="s">
        <v>4908</v>
      </c>
      <c r="G1127" s="2" t="s">
        <v>4909</v>
      </c>
      <c r="H1127" s="2" t="s">
        <v>2003</v>
      </c>
      <c r="I1127" s="2">
        <v>1</v>
      </c>
      <c r="J1127" s="2">
        <v>1887.9819399999999</v>
      </c>
      <c r="K1127" s="3">
        <v>0.48</v>
      </c>
      <c r="L1127" s="3">
        <v>1.321</v>
      </c>
      <c r="M1127" s="2">
        <v>0.35291416965481798</v>
      </c>
      <c r="N1127" s="2">
        <v>0.82026653921668202</v>
      </c>
      <c r="O1127" s="2">
        <v>94.5</v>
      </c>
      <c r="P1127" s="2">
        <v>76.319999999999993</v>
      </c>
      <c r="Q1127" s="2">
        <v>126.4</v>
      </c>
      <c r="R1127" s="2">
        <v>74.8</v>
      </c>
      <c r="S1127" s="2">
        <v>98.8</v>
      </c>
      <c r="T1127" s="2">
        <v>77.8</v>
      </c>
      <c r="U1127" s="2">
        <v>37.93</v>
      </c>
      <c r="V1127" s="2">
        <v>64.63</v>
      </c>
      <c r="W1127" s="4">
        <v>19121.551123537</v>
      </c>
      <c r="X1127" s="4">
        <v>7132.9233636463196</v>
      </c>
      <c r="Y1127" s="4">
        <v>4212.6547677041499</v>
      </c>
      <c r="Z1127" s="4">
        <v>6500.09375</v>
      </c>
      <c r="AA1127" s="4">
        <v>4219.25731190447</v>
      </c>
      <c r="AB1127" s="4">
        <v>3074.1677235737702</v>
      </c>
      <c r="AC1127" s="4">
        <v>9174.1071860163192</v>
      </c>
      <c r="AD1127" s="4">
        <v>5574.20644058379</v>
      </c>
      <c r="AE1127" s="4">
        <v>1970.7464496359401</v>
      </c>
      <c r="AF1127" s="2" t="s">
        <v>11</v>
      </c>
      <c r="AG1127" s="2" t="s">
        <v>14</v>
      </c>
      <c r="AH1127" s="2" t="s">
        <v>15</v>
      </c>
      <c r="AI1127" s="2" t="s">
        <v>14</v>
      </c>
      <c r="AJ1127" s="2" t="s">
        <v>11</v>
      </c>
      <c r="AK1127" s="2" t="s">
        <v>15</v>
      </c>
      <c r="AL1127" s="2" t="s">
        <v>11</v>
      </c>
      <c r="AM1127" s="2" t="s">
        <v>11</v>
      </c>
      <c r="AN1127" s="2" t="s">
        <v>15</v>
      </c>
      <c r="AO1127" s="2">
        <v>1.8780000000000001E-4</v>
      </c>
      <c r="AP1127" s="2">
        <v>4.349E-4</v>
      </c>
      <c r="AQ1127" s="2">
        <v>2.23</v>
      </c>
      <c r="AR1127" s="2">
        <v>51.28</v>
      </c>
    </row>
    <row r="1128" spans="1:44">
      <c r="A1128" s="2" t="s">
        <v>4910</v>
      </c>
      <c r="B1128" s="2" t="s">
        <v>4911</v>
      </c>
      <c r="C1128" s="2">
        <v>1</v>
      </c>
      <c r="D1128" s="2">
        <v>5</v>
      </c>
      <c r="E1128" s="2" t="s">
        <v>481</v>
      </c>
      <c r="F1128" s="2" t="s">
        <v>4912</v>
      </c>
      <c r="G1128" s="2" t="s">
        <v>4913</v>
      </c>
      <c r="H1128" s="2" t="s">
        <v>4131</v>
      </c>
      <c r="I1128" s="2">
        <v>1</v>
      </c>
      <c r="J1128" s="2">
        <v>2033.9526900000001</v>
      </c>
      <c r="K1128" s="3">
        <v>0.47799999999999998</v>
      </c>
      <c r="L1128" s="3">
        <v>0.80600000000000005</v>
      </c>
      <c r="M1128" s="2">
        <v>0.34361936796778603</v>
      </c>
      <c r="N1128" s="2">
        <v>0.49656796075796</v>
      </c>
      <c r="O1128" s="2">
        <v>59.39</v>
      </c>
      <c r="P1128" s="2">
        <v>66.38</v>
      </c>
      <c r="Q1128" s="2">
        <v>152.5</v>
      </c>
      <c r="R1128" s="2">
        <v>81.7</v>
      </c>
      <c r="S1128" s="2">
        <v>65.8</v>
      </c>
      <c r="T1128" s="2">
        <v>43.27</v>
      </c>
      <c r="U1128" s="2">
        <v>43.04</v>
      </c>
      <c r="V1128" s="2">
        <v>50.79</v>
      </c>
      <c r="W1128" s="4">
        <v>9625.5743367886698</v>
      </c>
      <c r="X1128" s="4">
        <v>6296.7231202083904</v>
      </c>
      <c r="Y1128" s="4">
        <v>3926.7516534214001</v>
      </c>
      <c r="Z1128" s="4">
        <v>5482.27978515625</v>
      </c>
      <c r="AA1128" s="4">
        <v>3371.8654522459401</v>
      </c>
      <c r="AB1128" s="4">
        <v>2332.3822011815701</v>
      </c>
      <c r="AC1128" s="4">
        <v>5018.7744115736396</v>
      </c>
      <c r="AD1128" s="4">
        <v>1876.1025604490401</v>
      </c>
      <c r="AE1128" s="4">
        <v>2716.0718249043298</v>
      </c>
      <c r="AF1128" s="2" t="s">
        <v>11</v>
      </c>
      <c r="AG1128" s="2" t="s">
        <v>11</v>
      </c>
      <c r="AH1128" s="2" t="s">
        <v>15</v>
      </c>
      <c r="AI1128" s="2" t="s">
        <v>11</v>
      </c>
      <c r="AJ1128" s="2" t="s">
        <v>11</v>
      </c>
      <c r="AK1128" s="2" t="s">
        <v>15</v>
      </c>
      <c r="AL1128" s="2" t="s">
        <v>11</v>
      </c>
      <c r="AM1128" s="2" t="s">
        <v>15</v>
      </c>
      <c r="AN1128" s="2" t="s">
        <v>15</v>
      </c>
      <c r="AO1128" s="2">
        <v>1.8780000000000001E-4</v>
      </c>
      <c r="AP1128" s="2">
        <v>5.8879999999999999E-5</v>
      </c>
      <c r="AQ1128" s="2">
        <v>2.89</v>
      </c>
      <c r="AR1128" s="2">
        <v>48.83</v>
      </c>
    </row>
    <row r="1129" spans="1:44">
      <c r="A1129" s="2" t="s">
        <v>3281</v>
      </c>
      <c r="B1129" s="2" t="s">
        <v>36</v>
      </c>
      <c r="C1129" s="2">
        <v>1</v>
      </c>
      <c r="D1129" s="2">
        <v>6</v>
      </c>
      <c r="E1129" s="2" t="s">
        <v>3137</v>
      </c>
      <c r="F1129" s="2" t="s">
        <v>3283</v>
      </c>
      <c r="G1129" s="2" t="s">
        <v>3284</v>
      </c>
      <c r="H1129" s="2" t="s">
        <v>3140</v>
      </c>
      <c r="I1129" s="2">
        <v>1</v>
      </c>
      <c r="J1129" s="2">
        <v>1674.7825700000001</v>
      </c>
      <c r="K1129" s="3">
        <v>0.47799999999999998</v>
      </c>
      <c r="L1129" s="3">
        <v>0.98099999999999998</v>
      </c>
      <c r="M1129" s="2">
        <v>0.34361936796778603</v>
      </c>
      <c r="N1129" s="2">
        <v>0.90070823660373001</v>
      </c>
      <c r="O1129" s="2">
        <v>50.29</v>
      </c>
      <c r="P1129" s="2">
        <v>40.65</v>
      </c>
      <c r="Q1129" s="2">
        <v>127</v>
      </c>
      <c r="R1129" s="2">
        <v>87.2</v>
      </c>
      <c r="S1129" s="2">
        <v>85.8</v>
      </c>
      <c r="T1129" s="2">
        <v>42.93</v>
      </c>
      <c r="U1129" s="2">
        <v>30.89</v>
      </c>
      <c r="V1129" s="2">
        <v>37.31</v>
      </c>
      <c r="W1129" s="4">
        <v>25565.023365050802</v>
      </c>
      <c r="X1129" s="4">
        <v>52541.218052251403</v>
      </c>
      <c r="Y1129" s="4">
        <v>27340.372424890698</v>
      </c>
      <c r="Z1129" s="4">
        <v>18773.099609375</v>
      </c>
      <c r="AA1129" s="4">
        <v>13672.607594929401</v>
      </c>
      <c r="AB1129" s="4">
        <v>25582.646860373301</v>
      </c>
      <c r="AC1129" s="4">
        <v>25102.384845885899</v>
      </c>
      <c r="AD1129" s="4">
        <v>11423.555781695601</v>
      </c>
      <c r="AE1129" s="4">
        <v>18483.369186334301</v>
      </c>
      <c r="AF1129" s="2" t="s">
        <v>11</v>
      </c>
      <c r="AG1129" s="2" t="s">
        <v>14</v>
      </c>
      <c r="AH1129" s="2" t="s">
        <v>11</v>
      </c>
      <c r="AI1129" s="2" t="s">
        <v>14</v>
      </c>
      <c r="AJ1129" s="2" t="s">
        <v>11</v>
      </c>
      <c r="AK1129" s="2" t="s">
        <v>11</v>
      </c>
      <c r="AL1129" s="2" t="s">
        <v>11</v>
      </c>
      <c r="AM1129" s="2" t="s">
        <v>14</v>
      </c>
      <c r="AN1129" s="2" t="s">
        <v>11</v>
      </c>
      <c r="AO1129" s="2">
        <v>1.8780000000000001E-4</v>
      </c>
      <c r="AP1129" s="2">
        <v>5.715E-5</v>
      </c>
      <c r="AQ1129" s="2">
        <v>2.89</v>
      </c>
      <c r="AR1129" s="2">
        <v>36.14</v>
      </c>
    </row>
    <row r="1130" spans="1:44">
      <c r="A1130" s="2" t="s">
        <v>4914</v>
      </c>
      <c r="B1130" s="2" t="s">
        <v>46</v>
      </c>
      <c r="C1130" s="2">
        <v>2</v>
      </c>
      <c r="D1130" s="2">
        <v>3</v>
      </c>
      <c r="E1130" s="2" t="s">
        <v>4915</v>
      </c>
      <c r="F1130" s="2" t="s">
        <v>4916</v>
      </c>
      <c r="G1130" s="2" t="s">
        <v>4917</v>
      </c>
      <c r="H1130" s="2" t="s">
        <v>4918</v>
      </c>
      <c r="I1130" s="2">
        <v>1</v>
      </c>
      <c r="J1130" s="2">
        <v>1408.8167100000001</v>
      </c>
      <c r="K1130" s="3">
        <v>0.47699999999999998</v>
      </c>
      <c r="L1130" s="3">
        <v>0.81599999999999995</v>
      </c>
      <c r="M1130" s="2">
        <v>0.34361936796778603</v>
      </c>
      <c r="N1130" s="2">
        <v>0.48104366054484099</v>
      </c>
      <c r="O1130" s="2">
        <v>64.849999999999994</v>
      </c>
      <c r="P1130" s="2">
        <v>65.900000000000006</v>
      </c>
      <c r="Q1130" s="2">
        <v>152.9</v>
      </c>
      <c r="R1130" s="2">
        <v>88.3</v>
      </c>
      <c r="S1130" s="2">
        <v>58.8</v>
      </c>
      <c r="T1130" s="2">
        <v>50.16</v>
      </c>
      <c r="U1130" s="2">
        <v>54.16</v>
      </c>
      <c r="V1130" s="2">
        <v>65.3</v>
      </c>
      <c r="W1130" s="4">
        <v>12055.6189025396</v>
      </c>
      <c r="X1130" s="4">
        <v>8081.8658819472203</v>
      </c>
      <c r="Y1130" s="4">
        <v>3988.1484846209401</v>
      </c>
      <c r="Z1130" s="4">
        <v>2331.84205645063</v>
      </c>
      <c r="AA1130" s="4">
        <v>7587.1827094647797</v>
      </c>
      <c r="AB1130" s="4">
        <v>4665.4535457995999</v>
      </c>
      <c r="AC1130" s="4">
        <v>6850.9035100286001</v>
      </c>
      <c r="AD1130" s="4">
        <v>1902.04080955994</v>
      </c>
      <c r="AE1130" s="4">
        <v>3104.8315834866198</v>
      </c>
      <c r="AF1130" s="2" t="s">
        <v>11</v>
      </c>
      <c r="AG1130" s="2" t="s">
        <v>11</v>
      </c>
      <c r="AH1130" s="2" t="s">
        <v>14</v>
      </c>
      <c r="AI1130" s="2" t="s">
        <v>15</v>
      </c>
      <c r="AJ1130" s="2" t="s">
        <v>11</v>
      </c>
      <c r="AK1130" s="2" t="s">
        <v>15</v>
      </c>
      <c r="AL1130" s="2" t="s">
        <v>14</v>
      </c>
      <c r="AM1130" s="2" t="s">
        <v>15</v>
      </c>
      <c r="AN1130" s="2" t="s">
        <v>15</v>
      </c>
      <c r="AO1130" s="2">
        <v>1.8780000000000001E-4</v>
      </c>
      <c r="AP1130" s="2">
        <v>3.6420000000000002E-4</v>
      </c>
      <c r="AQ1130" s="2">
        <v>2.16</v>
      </c>
      <c r="AR1130" s="2">
        <v>49.42</v>
      </c>
    </row>
    <row r="1131" spans="1:44">
      <c r="A1131" s="2" t="s">
        <v>4919</v>
      </c>
      <c r="B1131" s="2" t="s">
        <v>58</v>
      </c>
      <c r="C1131" s="2">
        <v>1</v>
      </c>
      <c r="D1131" s="2">
        <v>5</v>
      </c>
      <c r="E1131" s="2" t="s">
        <v>4920</v>
      </c>
      <c r="F1131" s="2" t="s">
        <v>4921</v>
      </c>
      <c r="G1131" s="2" t="s">
        <v>4922</v>
      </c>
      <c r="H1131" s="2" t="s">
        <v>4923</v>
      </c>
      <c r="I1131" s="2">
        <v>1</v>
      </c>
      <c r="J1131" s="2">
        <v>1377.6983700000001</v>
      </c>
      <c r="K1131" s="3">
        <v>0.47199999999999998</v>
      </c>
      <c r="L1131" s="3">
        <v>0.91600000000000004</v>
      </c>
      <c r="M1131" s="2">
        <v>0.32296695818696403</v>
      </c>
      <c r="N1131" s="2">
        <v>0.79568678207602095</v>
      </c>
      <c r="O1131" s="2">
        <v>39.659999999999997</v>
      </c>
      <c r="P1131" s="2">
        <v>67.48</v>
      </c>
      <c r="Q1131" s="2">
        <v>141.80000000000001</v>
      </c>
      <c r="R1131" s="2">
        <v>82.6</v>
      </c>
      <c r="S1131" s="2">
        <v>75.599999999999994</v>
      </c>
      <c r="T1131" s="2">
        <v>23.35</v>
      </c>
      <c r="U1131" s="2">
        <v>50.48</v>
      </c>
      <c r="V1131" s="2">
        <v>32.630000000000003</v>
      </c>
      <c r="W1131" s="4">
        <v>16174.663495244</v>
      </c>
      <c r="X1131" s="4">
        <v>11847.6834311322</v>
      </c>
      <c r="Y1131" s="4">
        <v>10429.101386890799</v>
      </c>
      <c r="Z1131" s="4">
        <v>10037.3642578125</v>
      </c>
      <c r="AA1131" s="4">
        <v>3250.3363784183198</v>
      </c>
      <c r="AB1131" s="4">
        <v>6897.7209646760002</v>
      </c>
      <c r="AC1131" s="4">
        <v>3826.8373315460899</v>
      </c>
      <c r="AD1131" s="4">
        <v>7633.6217053525697</v>
      </c>
      <c r="AE1131" s="4">
        <v>6314.8979873764201</v>
      </c>
      <c r="AF1131" s="2" t="s">
        <v>11</v>
      </c>
      <c r="AG1131" s="2" t="s">
        <v>11</v>
      </c>
      <c r="AH1131" s="2" t="s">
        <v>11</v>
      </c>
      <c r="AI1131" s="2" t="s">
        <v>11</v>
      </c>
      <c r="AJ1131" s="2" t="s">
        <v>15</v>
      </c>
      <c r="AK1131" s="2" t="s">
        <v>14</v>
      </c>
      <c r="AL1131" s="2" t="s">
        <v>15</v>
      </c>
      <c r="AM1131" s="2" t="s">
        <v>11</v>
      </c>
      <c r="AN1131" s="2" t="s">
        <v>14</v>
      </c>
      <c r="AO1131" s="2">
        <v>1.8780000000000001E-4</v>
      </c>
      <c r="AP1131" s="2">
        <v>5.3830000000000002E-4</v>
      </c>
      <c r="AQ1131" s="2">
        <v>2.02</v>
      </c>
      <c r="AR1131" s="2">
        <v>46.63</v>
      </c>
    </row>
    <row r="1132" spans="1:44">
      <c r="A1132" s="2" t="s">
        <v>4924</v>
      </c>
      <c r="B1132" s="2" t="s">
        <v>4925</v>
      </c>
      <c r="C1132" s="2">
        <v>5</v>
      </c>
      <c r="D1132" s="2">
        <v>2</v>
      </c>
      <c r="E1132" s="2" t="s">
        <v>4926</v>
      </c>
      <c r="F1132" s="2" t="s">
        <v>4927</v>
      </c>
      <c r="G1132" s="2" t="s">
        <v>4928</v>
      </c>
      <c r="H1132" s="2" t="s">
        <v>4929</v>
      </c>
      <c r="I1132" s="2">
        <v>1</v>
      </c>
      <c r="J1132" s="2">
        <v>1707.7498900000001</v>
      </c>
      <c r="K1132" s="3">
        <v>0.46700000000000003</v>
      </c>
      <c r="L1132" s="3">
        <v>0.42499999999999999</v>
      </c>
      <c r="M1132" s="2">
        <v>0.30376445315307299</v>
      </c>
      <c r="N1132" s="2">
        <v>8.6298302783702698E-5</v>
      </c>
      <c r="O1132" s="2">
        <v>33.03</v>
      </c>
      <c r="P1132" s="2">
        <v>35.840000000000003</v>
      </c>
      <c r="Q1132" s="2">
        <v>116.9</v>
      </c>
      <c r="R1132" s="2">
        <v>128.5</v>
      </c>
      <c r="S1132" s="2">
        <v>54.6</v>
      </c>
      <c r="T1132" s="2">
        <v>52.06</v>
      </c>
      <c r="U1132" s="2">
        <v>39.18</v>
      </c>
      <c r="V1132" s="2">
        <v>6.64</v>
      </c>
      <c r="W1132" s="4">
        <v>8071.1985403365597</v>
      </c>
      <c r="X1132" s="4">
        <v>9869.2859859078508</v>
      </c>
      <c r="Y1132" s="4">
        <v>2902.3532086631199</v>
      </c>
      <c r="Z1132" s="4">
        <v>8872.0302734375</v>
      </c>
      <c r="AA1132" s="4">
        <v>6727.5578255259397</v>
      </c>
      <c r="AB1132" s="4">
        <v>14304.9168814816</v>
      </c>
      <c r="AC1132" s="4">
        <v>4218.1664295656001</v>
      </c>
      <c r="AD1132" s="4">
        <v>3767.7490349611498</v>
      </c>
      <c r="AE1132" s="4">
        <v>3767.9227922423902</v>
      </c>
      <c r="AF1132" s="2" t="s">
        <v>14</v>
      </c>
      <c r="AG1132" s="2" t="s">
        <v>14</v>
      </c>
      <c r="AH1132" s="2" t="s">
        <v>15</v>
      </c>
      <c r="AI1132" s="2" t="s">
        <v>11</v>
      </c>
      <c r="AJ1132" s="2" t="s">
        <v>14</v>
      </c>
      <c r="AK1132" s="2" t="s">
        <v>11</v>
      </c>
      <c r="AL1132" s="2" t="s">
        <v>15</v>
      </c>
      <c r="AM1132" s="2" t="s">
        <v>15</v>
      </c>
      <c r="AN1132" s="2" t="s">
        <v>15</v>
      </c>
      <c r="AO1132" s="2">
        <v>3.0309999999999999E-4</v>
      </c>
      <c r="AP1132" s="2">
        <v>2.5739999999999999E-3</v>
      </c>
      <c r="AQ1132" s="2">
        <v>1.98</v>
      </c>
      <c r="AR1132" s="2">
        <v>35.06</v>
      </c>
    </row>
    <row r="1133" spans="1:44">
      <c r="A1133" s="2" t="s">
        <v>4930</v>
      </c>
      <c r="B1133" s="2" t="s">
        <v>54</v>
      </c>
      <c r="C1133" s="2">
        <v>3</v>
      </c>
      <c r="D1133" s="2">
        <v>2</v>
      </c>
      <c r="E1133" s="2" t="s">
        <v>4418</v>
      </c>
      <c r="F1133" s="2" t="s">
        <v>4931</v>
      </c>
      <c r="G1133" s="2" t="s">
        <v>4932</v>
      </c>
      <c r="H1133" s="2" t="s">
        <v>4421</v>
      </c>
      <c r="I1133" s="2">
        <v>1</v>
      </c>
      <c r="J1133" s="2">
        <v>2508.2075100000002</v>
      </c>
      <c r="K1133" s="3">
        <v>0.46500000000000002</v>
      </c>
      <c r="L1133" s="3">
        <v>0.96499999999999997</v>
      </c>
      <c r="M1133" s="2">
        <v>0.30122310681138098</v>
      </c>
      <c r="N1133" s="2">
        <v>0.90787330727097204</v>
      </c>
      <c r="O1133" s="2">
        <v>106.18</v>
      </c>
      <c r="P1133" s="2">
        <v>84.02</v>
      </c>
      <c r="Q1133" s="2">
        <v>159.1</v>
      </c>
      <c r="R1133" s="2">
        <v>71.7</v>
      </c>
      <c r="S1133" s="2">
        <v>69.2</v>
      </c>
      <c r="T1133" s="2">
        <v>83.66</v>
      </c>
      <c r="U1133" s="2">
        <v>40.08</v>
      </c>
      <c r="V1133" s="2">
        <v>72.760000000000005</v>
      </c>
      <c r="W1133" s="4">
        <v>20183.941201863501</v>
      </c>
      <c r="X1133" s="4">
        <v>9338.8535229561694</v>
      </c>
      <c r="Y1133" s="4">
        <v>2482.06569504862</v>
      </c>
      <c r="Z1133" s="4">
        <v>7080.833984375</v>
      </c>
      <c r="AA1133" s="4">
        <v>4209.1699553712897</v>
      </c>
      <c r="AB1133" s="4">
        <v>3345.6641868358101</v>
      </c>
      <c r="AC1133" s="4">
        <v>9379.1895839093904</v>
      </c>
      <c r="AD1133" s="4">
        <v>4063.8859956564302</v>
      </c>
      <c r="AE1133" s="4">
        <v>2094.4602434911199</v>
      </c>
      <c r="AF1133" s="2" t="s">
        <v>11</v>
      </c>
      <c r="AG1133" s="2" t="s">
        <v>14</v>
      </c>
      <c r="AH1133" s="2" t="s">
        <v>15</v>
      </c>
      <c r="AI1133" s="2" t="s">
        <v>14</v>
      </c>
      <c r="AJ1133" s="2" t="s">
        <v>15</v>
      </c>
      <c r="AK1133" s="2" t="s">
        <v>15</v>
      </c>
      <c r="AL1133" s="2" t="s">
        <v>11</v>
      </c>
      <c r="AM1133" s="2" t="s">
        <v>14</v>
      </c>
      <c r="AN1133" s="2" t="s">
        <v>15</v>
      </c>
      <c r="AO1133" s="2">
        <v>1.8780000000000001E-4</v>
      </c>
      <c r="AP1133" s="2">
        <v>1.645E-5</v>
      </c>
      <c r="AQ1133" s="2">
        <v>3.18</v>
      </c>
      <c r="AR1133" s="2">
        <v>46.64</v>
      </c>
    </row>
    <row r="1134" spans="1:44">
      <c r="A1134" s="2" t="s">
        <v>4400</v>
      </c>
      <c r="B1134" s="2" t="s">
        <v>491</v>
      </c>
      <c r="C1134" s="2">
        <v>5</v>
      </c>
      <c r="D1134" s="2">
        <v>5</v>
      </c>
      <c r="E1134" s="2" t="s">
        <v>4401</v>
      </c>
      <c r="F1134" s="2" t="s">
        <v>4402</v>
      </c>
      <c r="G1134" s="2" t="s">
        <v>4403</v>
      </c>
      <c r="H1134" s="2" t="s">
        <v>4404</v>
      </c>
      <c r="I1134" s="2">
        <v>1</v>
      </c>
      <c r="J1134" s="2">
        <v>1620.7793999999999</v>
      </c>
      <c r="K1134" s="3">
        <v>0.46200000000000002</v>
      </c>
      <c r="L1134" s="3">
        <v>0.77400000000000002</v>
      </c>
      <c r="M1134" s="2">
        <v>0.29068451234673198</v>
      </c>
      <c r="N1134" s="2">
        <v>0.54717636005278003</v>
      </c>
      <c r="O1134" s="2">
        <v>27.61</v>
      </c>
      <c r="P1134" s="2">
        <v>26.46</v>
      </c>
      <c r="Q1134" s="2">
        <v>143.19999999999999</v>
      </c>
      <c r="R1134" s="2">
        <v>90.6</v>
      </c>
      <c r="S1134" s="2">
        <v>66.2</v>
      </c>
      <c r="T1134" s="2">
        <v>36.700000000000003</v>
      </c>
      <c r="U1134" s="2">
        <v>36.33</v>
      </c>
      <c r="V1134" s="2">
        <v>27.55</v>
      </c>
      <c r="W1134" s="4">
        <v>4382.4943212381004</v>
      </c>
      <c r="X1134" s="4">
        <v>8135.9933620920401</v>
      </c>
      <c r="Y1134" s="4">
        <v>9651.0083678897299</v>
      </c>
      <c r="Z1134" s="4">
        <v>2618.1986920212698</v>
      </c>
      <c r="AA1134" s="4">
        <v>5650.7526950578504</v>
      </c>
      <c r="AB1134" s="4">
        <v>5144.6580615112598</v>
      </c>
      <c r="AC1134" s="4">
        <v>2465.0830254541902</v>
      </c>
      <c r="AD1134" s="4">
        <v>4370.9339318430502</v>
      </c>
      <c r="AE1134" s="4">
        <v>3761.2006461569499</v>
      </c>
      <c r="AF1134" s="2" t="s">
        <v>11</v>
      </c>
      <c r="AG1134" s="2" t="s">
        <v>11</v>
      </c>
      <c r="AH1134" s="2" t="s">
        <v>14</v>
      </c>
      <c r="AI1134" s="2" t="s">
        <v>15</v>
      </c>
      <c r="AJ1134" s="2" t="s">
        <v>11</v>
      </c>
      <c r="AK1134" s="2" t="s">
        <v>11</v>
      </c>
      <c r="AL1134" s="2" t="s">
        <v>11</v>
      </c>
      <c r="AM1134" s="2" t="s">
        <v>15</v>
      </c>
      <c r="AN1134" s="2" t="s">
        <v>15</v>
      </c>
      <c r="AO1134" s="2">
        <v>1.572E-3</v>
      </c>
      <c r="AP1134" s="2">
        <v>1.273E-2</v>
      </c>
      <c r="AQ1134" s="2">
        <v>1.69</v>
      </c>
      <c r="AR1134" s="2">
        <v>36.6</v>
      </c>
    </row>
    <row r="1135" spans="1:44">
      <c r="A1135" s="2" t="s">
        <v>4933</v>
      </c>
      <c r="B1135" s="2" t="s">
        <v>27</v>
      </c>
      <c r="C1135" s="2">
        <v>2</v>
      </c>
      <c r="D1135" s="2">
        <v>3</v>
      </c>
      <c r="E1135" s="2" t="s">
        <v>4934</v>
      </c>
      <c r="F1135" s="2" t="s">
        <v>4935</v>
      </c>
      <c r="G1135" s="2" t="s">
        <v>4936</v>
      </c>
      <c r="H1135" s="2" t="s">
        <v>4937</v>
      </c>
      <c r="I1135" s="2">
        <v>1</v>
      </c>
      <c r="J1135" s="2">
        <v>1463.77874</v>
      </c>
      <c r="K1135" s="3">
        <v>0.45900000000000002</v>
      </c>
      <c r="L1135" s="3">
        <v>0.58799999999999997</v>
      </c>
      <c r="M1135" s="2">
        <v>0.28274189255966098</v>
      </c>
      <c r="N1135" s="2" t="s">
        <v>13</v>
      </c>
      <c r="O1135" s="2">
        <v>23.63</v>
      </c>
      <c r="P1135" s="2">
        <v>39.950000000000003</v>
      </c>
      <c r="Q1135" s="2">
        <v>121.3</v>
      </c>
      <c r="R1135" s="2">
        <v>112.5</v>
      </c>
      <c r="S1135" s="2">
        <v>66.2</v>
      </c>
      <c r="T1135" s="2">
        <v>19.38</v>
      </c>
      <c r="U1135" s="2">
        <v>34.19</v>
      </c>
      <c r="V1135" s="2">
        <v>17.32</v>
      </c>
      <c r="W1135" s="4">
        <v>5995.2831580269003</v>
      </c>
      <c r="X1135" s="4">
        <v>4504.1510354735201</v>
      </c>
      <c r="Y1135" s="4">
        <v>4226.8610108970097</v>
      </c>
      <c r="Z1135" s="4">
        <v>2324.6686506558099</v>
      </c>
      <c r="AA1135" s="4">
        <v>4801.61659595317</v>
      </c>
      <c r="AB1135" s="4">
        <v>4178.5773337144301</v>
      </c>
      <c r="AC1135" s="4">
        <v>2749.27358362003</v>
      </c>
      <c r="AD1135" s="4">
        <v>1935.54358994684</v>
      </c>
      <c r="AE1135" s="4">
        <v>2457.1404981722198</v>
      </c>
      <c r="AF1135" s="2" t="s">
        <v>11</v>
      </c>
      <c r="AG1135" s="2" t="s">
        <v>15</v>
      </c>
      <c r="AH1135" s="2" t="s">
        <v>11</v>
      </c>
      <c r="AI1135" s="2" t="s">
        <v>15</v>
      </c>
      <c r="AJ1135" s="2" t="s">
        <v>15</v>
      </c>
      <c r="AK1135" s="2" t="s">
        <v>11</v>
      </c>
      <c r="AL1135" s="2" t="s">
        <v>15</v>
      </c>
      <c r="AM1135" s="2" t="s">
        <v>15</v>
      </c>
      <c r="AN1135" s="2" t="s">
        <v>15</v>
      </c>
      <c r="AO1135" s="2">
        <v>3.0309999999999999E-4</v>
      </c>
      <c r="AP1135" s="2">
        <v>2.5999999999999999E-3</v>
      </c>
      <c r="AQ1135" s="2">
        <v>2.38</v>
      </c>
      <c r="AR1135" s="2">
        <v>32.659999999999997</v>
      </c>
    </row>
    <row r="1136" spans="1:44">
      <c r="A1136" s="2" t="s">
        <v>4938</v>
      </c>
      <c r="B1136" s="2" t="s">
        <v>4939</v>
      </c>
      <c r="C1136" s="2">
        <v>2</v>
      </c>
      <c r="D1136" s="2">
        <v>3</v>
      </c>
      <c r="E1136" s="2" t="s">
        <v>222</v>
      </c>
      <c r="F1136" s="2" t="s">
        <v>4940</v>
      </c>
      <c r="G1136" s="2" t="s">
        <v>4941</v>
      </c>
      <c r="H1136" s="2" t="s">
        <v>4019</v>
      </c>
      <c r="I1136" s="2">
        <v>1</v>
      </c>
      <c r="J1136" s="2">
        <v>1406.6595400000001</v>
      </c>
      <c r="K1136" s="3">
        <v>0.45600000000000002</v>
      </c>
      <c r="L1136" s="3">
        <v>0.81299999999999994</v>
      </c>
      <c r="M1136" s="2">
        <v>0.27820667005703298</v>
      </c>
      <c r="N1136" s="2">
        <v>0.54717636005278003</v>
      </c>
      <c r="O1136" s="2">
        <v>14.86</v>
      </c>
      <c r="P1136" s="2">
        <v>50.7</v>
      </c>
      <c r="Q1136" s="2">
        <v>158.1</v>
      </c>
      <c r="R1136" s="2">
        <v>64.8</v>
      </c>
      <c r="S1136" s="2">
        <v>77.099999999999994</v>
      </c>
      <c r="T1136" s="2">
        <v>36.75</v>
      </c>
      <c r="U1136" s="2">
        <v>39.74</v>
      </c>
      <c r="V1136" s="2">
        <v>38.840000000000003</v>
      </c>
      <c r="W1136" s="4">
        <v>10734.305737217201</v>
      </c>
      <c r="X1136" s="4">
        <v>11929.624441914601</v>
      </c>
      <c r="Y1136" s="4">
        <v>5456.5710215845102</v>
      </c>
      <c r="Z1136" s="4">
        <v>6690.55224609375</v>
      </c>
      <c r="AA1136" s="4">
        <v>2993.1444636811002</v>
      </c>
      <c r="AB1136" s="4">
        <v>4402.4421811324701</v>
      </c>
      <c r="AC1136" s="4">
        <v>5439.0971096129297</v>
      </c>
      <c r="AD1136" s="4">
        <v>2409.1912075436098</v>
      </c>
      <c r="AE1136" s="4">
        <v>5236.4444591522797</v>
      </c>
      <c r="AF1136" s="2" t="s">
        <v>11</v>
      </c>
      <c r="AG1136" s="2" t="s">
        <v>14</v>
      </c>
      <c r="AH1136" s="2" t="s">
        <v>14</v>
      </c>
      <c r="AI1136" s="2" t="s">
        <v>11</v>
      </c>
      <c r="AJ1136" s="2" t="s">
        <v>15</v>
      </c>
      <c r="AK1136" s="2" t="s">
        <v>14</v>
      </c>
      <c r="AL1136" s="2" t="s">
        <v>11</v>
      </c>
      <c r="AM1136" s="2" t="s">
        <v>15</v>
      </c>
      <c r="AN1136" s="2" t="s">
        <v>14</v>
      </c>
      <c r="AO1136" s="2">
        <v>2.4550000000000002E-3</v>
      </c>
      <c r="AP1136" s="2">
        <v>2.163E-2</v>
      </c>
      <c r="AQ1136" s="2">
        <v>1.39</v>
      </c>
      <c r="AR1136" s="2">
        <v>46.74</v>
      </c>
    </row>
    <row r="1137" spans="1:44">
      <c r="A1137" s="2" t="s">
        <v>4942</v>
      </c>
      <c r="B1137" s="2" t="s">
        <v>126</v>
      </c>
      <c r="C1137" s="2">
        <v>4</v>
      </c>
      <c r="D1137" s="2">
        <v>2</v>
      </c>
      <c r="E1137" s="2" t="s">
        <v>4456</v>
      </c>
      <c r="F1137" s="2" t="s">
        <v>4943</v>
      </c>
      <c r="G1137" s="2" t="s">
        <v>4944</v>
      </c>
      <c r="H1137" s="2" t="s">
        <v>4459</v>
      </c>
      <c r="I1137" s="2">
        <v>1</v>
      </c>
      <c r="J1137" s="2">
        <v>3709.6922399999999</v>
      </c>
      <c r="K1137" s="3">
        <v>0.45500000000000002</v>
      </c>
      <c r="L1137" s="3">
        <v>1.022</v>
      </c>
      <c r="M1137" s="2">
        <v>0.27820667005703298</v>
      </c>
      <c r="N1137" s="2">
        <v>0.982347044489705</v>
      </c>
      <c r="O1137" s="2">
        <v>112</v>
      </c>
      <c r="P1137" s="2">
        <v>80.58</v>
      </c>
      <c r="Q1137" s="2">
        <v>198.3</v>
      </c>
      <c r="R1137" s="2">
        <v>50.3</v>
      </c>
      <c r="S1137" s="2">
        <v>51.4</v>
      </c>
      <c r="T1137" s="2">
        <v>64.83</v>
      </c>
      <c r="U1137" s="2">
        <v>22.43</v>
      </c>
      <c r="V1137" s="2">
        <v>72.400000000000006</v>
      </c>
      <c r="W1137" s="4">
        <v>19570.036994534599</v>
      </c>
      <c r="X1137" s="4">
        <v>15841.168434143299</v>
      </c>
      <c r="Y1137" s="4">
        <v>3503.3071903567002</v>
      </c>
      <c r="Z1137" s="4">
        <v>4017.1419769181298</v>
      </c>
      <c r="AA1137" s="4">
        <v>4471.8914104666301</v>
      </c>
      <c r="AB1137" s="4">
        <v>2832.3831364760899</v>
      </c>
      <c r="AC1137" s="4">
        <v>8907.3186434511699</v>
      </c>
      <c r="AD1137" s="4">
        <v>1874.88738733631</v>
      </c>
      <c r="AE1137" s="4">
        <v>4107.3073598869396</v>
      </c>
      <c r="AF1137" s="2" t="s">
        <v>11</v>
      </c>
      <c r="AG1137" s="2" t="s">
        <v>11</v>
      </c>
      <c r="AH1137" s="2" t="s">
        <v>15</v>
      </c>
      <c r="AI1137" s="2" t="s">
        <v>15</v>
      </c>
      <c r="AJ1137" s="2" t="s">
        <v>15</v>
      </c>
      <c r="AK1137" s="2" t="s">
        <v>15</v>
      </c>
      <c r="AL1137" s="2" t="s">
        <v>14</v>
      </c>
      <c r="AM1137" s="2" t="s">
        <v>15</v>
      </c>
      <c r="AN1137" s="2" t="s">
        <v>15</v>
      </c>
      <c r="AO1137" s="2">
        <v>1.8780000000000001E-4</v>
      </c>
      <c r="AP1137" s="2">
        <v>3.1359999999999998E-5</v>
      </c>
      <c r="AQ1137" s="2">
        <v>3.58</v>
      </c>
      <c r="AR1137" s="2">
        <v>34.619999999999997</v>
      </c>
    </row>
    <row r="1138" spans="1:44">
      <c r="A1138" s="2" t="s">
        <v>4945</v>
      </c>
      <c r="B1138" s="2" t="s">
        <v>97</v>
      </c>
      <c r="C1138" s="2">
        <v>1</v>
      </c>
      <c r="D1138" s="2">
        <v>1</v>
      </c>
      <c r="E1138" s="2" t="s">
        <v>4946</v>
      </c>
      <c r="F1138" s="2" t="s">
        <v>4947</v>
      </c>
      <c r="G1138" s="2" t="s">
        <v>4948</v>
      </c>
      <c r="H1138" s="2" t="s">
        <v>4949</v>
      </c>
      <c r="I1138" s="2">
        <v>1</v>
      </c>
      <c r="J1138" s="2">
        <v>2786.2322300000001</v>
      </c>
      <c r="K1138" s="3">
        <v>0.44700000000000001</v>
      </c>
      <c r="L1138" s="3">
        <v>0.92300000000000004</v>
      </c>
      <c r="M1138" s="2">
        <v>0.24361365283619699</v>
      </c>
      <c r="N1138" s="2" t="s">
        <v>13</v>
      </c>
      <c r="O1138" s="2">
        <v>30.38</v>
      </c>
      <c r="P1138" s="2">
        <v>30.38</v>
      </c>
      <c r="Q1138" s="2">
        <v>155.4</v>
      </c>
      <c r="R1138" s="2">
        <v>75.2</v>
      </c>
      <c r="S1138" s="2">
        <v>69.400000000000006</v>
      </c>
      <c r="T1138" s="2">
        <v>36.56</v>
      </c>
      <c r="U1138" s="2">
        <v>44.2</v>
      </c>
      <c r="V1138" s="2">
        <v>19.48</v>
      </c>
      <c r="W1138" s="4">
        <v>5400.0507782404502</v>
      </c>
      <c r="X1138" s="4">
        <v>7801.8255721869</v>
      </c>
      <c r="Y1138" s="4">
        <v>3702.1414875616401</v>
      </c>
      <c r="Z1138" s="4">
        <v>2161.4992674134</v>
      </c>
      <c r="AA1138" s="4">
        <v>4797.4262356620302</v>
      </c>
      <c r="AB1138" s="4">
        <v>2611.81097795604</v>
      </c>
      <c r="AC1138" s="4">
        <v>2954.7818253687001</v>
      </c>
      <c r="AD1138" s="4">
        <v>2001.1383452013099</v>
      </c>
      <c r="AE1138" s="4">
        <v>2411.1980577956901</v>
      </c>
      <c r="AF1138" s="2" t="s">
        <v>14</v>
      </c>
      <c r="AG1138" s="2" t="s">
        <v>11</v>
      </c>
      <c r="AH1138" s="2" t="s">
        <v>15</v>
      </c>
      <c r="AI1138" s="2" t="s">
        <v>15</v>
      </c>
      <c r="AJ1138" s="2" t="s">
        <v>15</v>
      </c>
      <c r="AK1138" s="2" t="s">
        <v>15</v>
      </c>
      <c r="AL1138" s="2" t="s">
        <v>15</v>
      </c>
      <c r="AM1138" s="2" t="s">
        <v>15</v>
      </c>
      <c r="AN1138" s="2" t="s">
        <v>15</v>
      </c>
      <c r="AO1138" s="2">
        <v>3.0309999999999999E-4</v>
      </c>
      <c r="AP1138" s="2">
        <v>2.4169999999999999E-3</v>
      </c>
      <c r="AQ1138" s="2">
        <v>2.4500000000000002</v>
      </c>
      <c r="AR1138" s="2">
        <v>38.68</v>
      </c>
    </row>
    <row r="1139" spans="1:44">
      <c r="A1139" s="2" t="s">
        <v>1563</v>
      </c>
      <c r="B1139" s="2" t="s">
        <v>4950</v>
      </c>
      <c r="C1139" s="2">
        <v>1</v>
      </c>
      <c r="D1139" s="2">
        <v>2</v>
      </c>
      <c r="E1139" s="2" t="s">
        <v>1135</v>
      </c>
      <c r="F1139" s="2" t="s">
        <v>1564</v>
      </c>
      <c r="G1139" s="2" t="s">
        <v>1565</v>
      </c>
      <c r="H1139" s="2" t="s">
        <v>1138</v>
      </c>
      <c r="I1139" s="2">
        <v>1</v>
      </c>
      <c r="J1139" s="2">
        <v>2847.4491600000001</v>
      </c>
      <c r="K1139" s="3">
        <v>0.441</v>
      </c>
      <c r="L1139" s="3">
        <v>0.45600000000000002</v>
      </c>
      <c r="M1139" s="2">
        <v>0.23283273932186799</v>
      </c>
      <c r="N1139" s="2">
        <v>1.27410725263665E-5</v>
      </c>
      <c r="O1139" s="2">
        <v>108.6</v>
      </c>
      <c r="P1139" s="2">
        <v>84.01</v>
      </c>
      <c r="Q1139" s="2">
        <v>148.9</v>
      </c>
      <c r="R1139" s="2">
        <v>103.8</v>
      </c>
      <c r="S1139" s="2">
        <v>47.3</v>
      </c>
      <c r="T1139" s="2">
        <v>77.349999999999994</v>
      </c>
      <c r="U1139" s="2">
        <v>35.659999999999997</v>
      </c>
      <c r="V1139" s="2">
        <v>66.87</v>
      </c>
      <c r="W1139" s="4">
        <v>13134.952665799799</v>
      </c>
      <c r="X1139" s="4">
        <v>21848.5662328281</v>
      </c>
      <c r="Y1139" s="4">
        <v>2532.6420496322798</v>
      </c>
      <c r="Z1139" s="4">
        <v>9159.5673828125</v>
      </c>
      <c r="AA1139" s="4">
        <v>8175.4045216713002</v>
      </c>
      <c r="AB1139" s="4">
        <v>15340.9073346392</v>
      </c>
      <c r="AC1139" s="4">
        <v>4178.2123293182503</v>
      </c>
      <c r="AD1139" s="4">
        <v>9640.8617319219302</v>
      </c>
      <c r="AE1139" s="4">
        <v>2657.5111258362999</v>
      </c>
      <c r="AF1139" s="2" t="s">
        <v>14</v>
      </c>
      <c r="AG1139" s="2" t="s">
        <v>11</v>
      </c>
      <c r="AH1139" s="2" t="s">
        <v>15</v>
      </c>
      <c r="AI1139" s="2" t="s">
        <v>11</v>
      </c>
      <c r="AJ1139" s="2" t="s">
        <v>14</v>
      </c>
      <c r="AK1139" s="2" t="s">
        <v>14</v>
      </c>
      <c r="AL1139" s="2" t="s">
        <v>15</v>
      </c>
      <c r="AM1139" s="2" t="s">
        <v>14</v>
      </c>
      <c r="AN1139" s="2" t="s">
        <v>15</v>
      </c>
      <c r="AO1139" s="2">
        <v>1.8780000000000001E-4</v>
      </c>
      <c r="AP1139" s="2">
        <v>4.5800000000000002E-4</v>
      </c>
      <c r="AQ1139" s="2">
        <v>3.66</v>
      </c>
      <c r="AR1139" s="2">
        <v>41.58</v>
      </c>
    </row>
    <row r="1140" spans="1:44">
      <c r="A1140" s="2" t="s">
        <v>4951</v>
      </c>
      <c r="B1140" s="2" t="s">
        <v>22</v>
      </c>
      <c r="C1140" s="2">
        <v>2</v>
      </c>
      <c r="D1140" s="2">
        <v>4</v>
      </c>
      <c r="E1140" s="2" t="s">
        <v>4952</v>
      </c>
      <c r="F1140" s="2" t="s">
        <v>4953</v>
      </c>
      <c r="G1140" s="2" t="s">
        <v>4954</v>
      </c>
      <c r="H1140" s="2" t="s">
        <v>4955</v>
      </c>
      <c r="I1140" s="2">
        <v>1</v>
      </c>
      <c r="J1140" s="2">
        <v>1927.9483299999999</v>
      </c>
      <c r="K1140" s="3">
        <v>0.438</v>
      </c>
      <c r="L1140" s="3">
        <v>0.54</v>
      </c>
      <c r="M1140" s="2">
        <v>0.21922720044362301</v>
      </c>
      <c r="N1140" s="2">
        <v>3.8211717245134301E-3</v>
      </c>
      <c r="O1140" s="2">
        <v>78.25</v>
      </c>
      <c r="P1140" s="2">
        <v>84.24</v>
      </c>
      <c r="Q1140" s="2">
        <v>133.4</v>
      </c>
      <c r="R1140" s="2">
        <v>108.2</v>
      </c>
      <c r="S1140" s="2">
        <v>58.4</v>
      </c>
      <c r="T1140" s="2">
        <v>27.8</v>
      </c>
      <c r="U1140" s="2">
        <v>22.09</v>
      </c>
      <c r="V1140" s="2">
        <v>75.22</v>
      </c>
      <c r="W1140" s="4">
        <v>8039.8234994985896</v>
      </c>
      <c r="X1140" s="4">
        <v>9305.4861886383005</v>
      </c>
      <c r="Y1140" s="4">
        <v>5220.2282099055701</v>
      </c>
      <c r="Z1140" s="4">
        <v>6524.9638671875</v>
      </c>
      <c r="AA1140" s="4">
        <v>6905.8452959958804</v>
      </c>
      <c r="AB1140" s="4">
        <v>4457.7019384476498</v>
      </c>
      <c r="AC1140" s="4">
        <v>8628.7877190637191</v>
      </c>
      <c r="AD1140" s="4">
        <v>1883.33070759005</v>
      </c>
      <c r="AE1140" s="4">
        <v>3520.3038738178798</v>
      </c>
      <c r="AF1140" s="2" t="s">
        <v>11</v>
      </c>
      <c r="AG1140" s="2" t="s">
        <v>11</v>
      </c>
      <c r="AH1140" s="2" t="s">
        <v>14</v>
      </c>
      <c r="AI1140" s="2" t="s">
        <v>11</v>
      </c>
      <c r="AJ1140" s="2" t="s">
        <v>11</v>
      </c>
      <c r="AK1140" s="2" t="s">
        <v>15</v>
      </c>
      <c r="AL1140" s="2" t="s">
        <v>14</v>
      </c>
      <c r="AM1140" s="2" t="s">
        <v>15</v>
      </c>
      <c r="AN1140" s="2" t="s">
        <v>15</v>
      </c>
      <c r="AO1140" s="2">
        <v>1.8780000000000001E-4</v>
      </c>
      <c r="AP1140" s="2">
        <v>1.6479999999999999E-4</v>
      </c>
      <c r="AQ1140" s="2">
        <v>2.78</v>
      </c>
      <c r="AR1140" s="2">
        <v>45.24</v>
      </c>
    </row>
    <row r="1141" spans="1:44">
      <c r="A1141" s="2" t="s">
        <v>4906</v>
      </c>
      <c r="B1141" s="2" t="s">
        <v>46</v>
      </c>
      <c r="C1141" s="2">
        <v>2</v>
      </c>
      <c r="D1141" s="2">
        <v>1</v>
      </c>
      <c r="E1141" s="2" t="s">
        <v>2000</v>
      </c>
      <c r="F1141" s="2" t="s">
        <v>4908</v>
      </c>
      <c r="G1141" s="2" t="s">
        <v>4909</v>
      </c>
      <c r="H1141" s="2" t="s">
        <v>2003</v>
      </c>
      <c r="I1141" s="2">
        <v>1</v>
      </c>
      <c r="J1141" s="2">
        <v>1871.98702</v>
      </c>
      <c r="K1141" s="3">
        <v>0.438</v>
      </c>
      <c r="L1141" s="3">
        <v>0.66800000000000004</v>
      </c>
      <c r="M1141" s="2">
        <v>0.21922720044362301</v>
      </c>
      <c r="N1141" s="2">
        <v>0.28485020228353702</v>
      </c>
      <c r="O1141" s="2">
        <v>80.41</v>
      </c>
      <c r="P1141" s="2">
        <v>30.51</v>
      </c>
      <c r="Q1141" s="2">
        <v>135.9</v>
      </c>
      <c r="R1141" s="2">
        <v>104.6</v>
      </c>
      <c r="S1141" s="2">
        <v>59.5</v>
      </c>
      <c r="T1141" s="2">
        <v>96.44</v>
      </c>
      <c r="U1141" s="2">
        <v>22.5</v>
      </c>
      <c r="V1141" s="2">
        <v>19.23</v>
      </c>
      <c r="W1141" s="4">
        <v>16420.6715223227</v>
      </c>
      <c r="X1141" s="4">
        <v>4854.7720197482204</v>
      </c>
      <c r="Y1141" s="4">
        <v>2221.7223440087801</v>
      </c>
      <c r="Z1141" s="4">
        <v>3737.65844726563</v>
      </c>
      <c r="AA1141" s="4">
        <v>2528.1986521470399</v>
      </c>
      <c r="AB1141" s="4">
        <v>3947.7936437529002</v>
      </c>
      <c r="AC1141" s="4">
        <v>2125.2067214184299</v>
      </c>
      <c r="AD1141" s="4">
        <v>1801.2615981747199</v>
      </c>
      <c r="AE1141" s="4">
        <v>2635.5145968472798</v>
      </c>
      <c r="AF1141" s="2" t="s">
        <v>11</v>
      </c>
      <c r="AG1141" s="2" t="s">
        <v>15</v>
      </c>
      <c r="AH1141" s="2" t="s">
        <v>15</v>
      </c>
      <c r="AI1141" s="2" t="s">
        <v>14</v>
      </c>
      <c r="AJ1141" s="2" t="s">
        <v>15</v>
      </c>
      <c r="AK1141" s="2" t="s">
        <v>15</v>
      </c>
      <c r="AL1141" s="2" t="s">
        <v>15</v>
      </c>
      <c r="AM1141" s="2" t="s">
        <v>15</v>
      </c>
      <c r="AN1141" s="2" t="s">
        <v>15</v>
      </c>
      <c r="AO1141" s="2">
        <v>1.8780000000000001E-4</v>
      </c>
      <c r="AP1141" s="2">
        <v>7.9870000000000006E-5</v>
      </c>
      <c r="AQ1141" s="2">
        <v>3.29</v>
      </c>
      <c r="AR1141" s="2">
        <v>55.5</v>
      </c>
    </row>
    <row r="1142" spans="1:44">
      <c r="A1142" s="2" t="s">
        <v>4956</v>
      </c>
      <c r="B1142" s="2" t="s">
        <v>39</v>
      </c>
      <c r="C1142" s="2">
        <v>1</v>
      </c>
      <c r="D1142" s="2">
        <v>7</v>
      </c>
      <c r="E1142" s="2" t="s">
        <v>517</v>
      </c>
      <c r="F1142" s="2" t="s">
        <v>4957</v>
      </c>
      <c r="G1142" s="2" t="s">
        <v>4958</v>
      </c>
      <c r="H1142" s="2" t="s">
        <v>1238</v>
      </c>
      <c r="I1142" s="2">
        <v>1</v>
      </c>
      <c r="J1142" s="2">
        <v>1892.96471</v>
      </c>
      <c r="K1142" s="3">
        <v>0.436</v>
      </c>
      <c r="L1142" s="3">
        <v>0.47</v>
      </c>
      <c r="M1142" s="2">
        <v>0.216047887140663</v>
      </c>
      <c r="N1142" s="2">
        <v>2.6872987332362501E-5</v>
      </c>
      <c r="O1142" s="2">
        <v>14.07</v>
      </c>
      <c r="P1142" s="2">
        <v>14.38</v>
      </c>
      <c r="Q1142" s="2">
        <v>126.9</v>
      </c>
      <c r="R1142" s="2">
        <v>117.8</v>
      </c>
      <c r="S1142" s="2">
        <v>55.3</v>
      </c>
      <c r="T1142" s="2">
        <v>22.09</v>
      </c>
      <c r="U1142" s="2">
        <v>7.63</v>
      </c>
      <c r="V1142" s="2">
        <v>16.39</v>
      </c>
      <c r="W1142" s="4">
        <v>15443.9453416545</v>
      </c>
      <c r="X1142" s="4">
        <v>14179.4111837366</v>
      </c>
      <c r="Y1142" s="4">
        <v>9892.1444870877003</v>
      </c>
      <c r="Z1142" s="4">
        <v>13164.3173828125</v>
      </c>
      <c r="AA1142" s="4">
        <v>13834.906356530601</v>
      </c>
      <c r="AB1142" s="4">
        <v>11887.4015723751</v>
      </c>
      <c r="AC1142" s="4">
        <v>6180.8661138451798</v>
      </c>
      <c r="AD1142" s="4">
        <v>6589.16290314052</v>
      </c>
      <c r="AE1142" s="4">
        <v>4764.2916222297699</v>
      </c>
      <c r="AF1142" s="2" t="s">
        <v>11</v>
      </c>
      <c r="AG1142" s="2" t="s">
        <v>11</v>
      </c>
      <c r="AH1142" s="2" t="s">
        <v>11</v>
      </c>
      <c r="AI1142" s="2" t="s">
        <v>11</v>
      </c>
      <c r="AJ1142" s="2" t="s">
        <v>11</v>
      </c>
      <c r="AK1142" s="2" t="s">
        <v>11</v>
      </c>
      <c r="AL1142" s="2" t="s">
        <v>14</v>
      </c>
      <c r="AM1142" s="2" t="s">
        <v>11</v>
      </c>
      <c r="AN1142" s="2" t="s">
        <v>14</v>
      </c>
      <c r="AO1142" s="2">
        <v>1.8780000000000001E-4</v>
      </c>
      <c r="AP1142" s="2">
        <v>2.7429999999999998E-6</v>
      </c>
      <c r="AQ1142" s="2">
        <v>3.9</v>
      </c>
      <c r="AR1142" s="2">
        <v>39.049999999999997</v>
      </c>
    </row>
    <row r="1143" spans="1:44">
      <c r="A1143" s="2" t="s">
        <v>4959</v>
      </c>
      <c r="B1143" s="2" t="s">
        <v>27</v>
      </c>
      <c r="C1143" s="2">
        <v>1</v>
      </c>
      <c r="D1143" s="2">
        <v>1</v>
      </c>
      <c r="E1143" s="2" t="s">
        <v>4960</v>
      </c>
      <c r="F1143" s="2" t="s">
        <v>4961</v>
      </c>
      <c r="G1143" s="2" t="s">
        <v>4962</v>
      </c>
      <c r="H1143" s="2" t="s">
        <v>4963</v>
      </c>
      <c r="I1143" s="2">
        <v>1</v>
      </c>
      <c r="J1143" s="2">
        <v>1685.9056700000001</v>
      </c>
      <c r="K1143" s="3">
        <v>0.43</v>
      </c>
      <c r="L1143" s="3">
        <v>1.1539999999999999</v>
      </c>
      <c r="M1143" s="2">
        <v>0.19299332861069901</v>
      </c>
      <c r="N1143" s="2">
        <v>0.98447063691648895</v>
      </c>
      <c r="O1143" s="2">
        <v>86.75</v>
      </c>
      <c r="P1143" s="2">
        <v>86.75</v>
      </c>
      <c r="Q1143" s="2">
        <v>181.1</v>
      </c>
      <c r="R1143" s="2">
        <v>55.2</v>
      </c>
      <c r="S1143" s="2">
        <v>63.7</v>
      </c>
      <c r="T1143" s="2">
        <v>62.36</v>
      </c>
      <c r="U1143" s="2">
        <v>88.78</v>
      </c>
      <c r="V1143" s="2">
        <v>54.07</v>
      </c>
      <c r="W1143" s="4">
        <v>3446.0604639953299</v>
      </c>
      <c r="X1143" s="4">
        <v>16971.749145441801</v>
      </c>
      <c r="Y1143" s="4">
        <v>13079.422079432799</v>
      </c>
      <c r="Z1143" s="4">
        <v>1884.4086298744301</v>
      </c>
      <c r="AA1143" s="4">
        <v>11814.4966583942</v>
      </c>
      <c r="AB1143" s="4">
        <v>3985.22379453145</v>
      </c>
      <c r="AC1143" s="4">
        <v>2210.7530077725601</v>
      </c>
      <c r="AD1143" s="4">
        <v>4599.5814905150501</v>
      </c>
      <c r="AE1143" s="4">
        <v>7290.9130733155698</v>
      </c>
      <c r="AF1143" s="2" t="s">
        <v>15</v>
      </c>
      <c r="AG1143" s="2" t="s">
        <v>11</v>
      </c>
      <c r="AH1143" s="2" t="s">
        <v>14</v>
      </c>
      <c r="AI1143" s="2" t="s">
        <v>15</v>
      </c>
      <c r="AJ1143" s="2" t="s">
        <v>14</v>
      </c>
      <c r="AK1143" s="2" t="s">
        <v>15</v>
      </c>
      <c r="AL1143" s="2" t="s">
        <v>15</v>
      </c>
      <c r="AM1143" s="2" t="s">
        <v>15</v>
      </c>
      <c r="AN1143" s="2" t="s">
        <v>14</v>
      </c>
      <c r="AO1143" s="2">
        <v>1.8780000000000001E-4</v>
      </c>
      <c r="AP1143" s="2">
        <v>2.1939999999999999E-4</v>
      </c>
      <c r="AQ1143" s="2">
        <v>2.74</v>
      </c>
      <c r="AR1143" s="2">
        <v>33.76</v>
      </c>
    </row>
    <row r="1144" spans="1:44">
      <c r="A1144" s="2" t="s">
        <v>4964</v>
      </c>
      <c r="B1144" s="2" t="s">
        <v>880</v>
      </c>
      <c r="C1144" s="2">
        <v>2</v>
      </c>
      <c r="D1144" s="2">
        <v>3</v>
      </c>
      <c r="E1144" s="2" t="s">
        <v>1611</v>
      </c>
      <c r="F1144" s="2" t="s">
        <v>4965</v>
      </c>
      <c r="G1144" s="2" t="s">
        <v>4966</v>
      </c>
      <c r="H1144" s="2" t="s">
        <v>1614</v>
      </c>
      <c r="I1144" s="2">
        <v>1</v>
      </c>
      <c r="J1144" s="2">
        <v>1400.7177200000001</v>
      </c>
      <c r="K1144" s="3">
        <v>0.42099999999999999</v>
      </c>
      <c r="L1144" s="3">
        <v>0.748</v>
      </c>
      <c r="M1144" s="2">
        <v>0.16466223489757401</v>
      </c>
      <c r="N1144" s="2">
        <v>0.46305224654180199</v>
      </c>
      <c r="O1144" s="2">
        <v>73.63</v>
      </c>
      <c r="P1144" s="2">
        <v>50.74</v>
      </c>
      <c r="Q1144" s="2">
        <v>148.30000000000001</v>
      </c>
      <c r="R1144" s="2">
        <v>89.2</v>
      </c>
      <c r="S1144" s="2">
        <v>62.5</v>
      </c>
      <c r="T1144" s="2">
        <v>57.88</v>
      </c>
      <c r="U1144" s="2">
        <v>47.81</v>
      </c>
      <c r="V1144" s="2">
        <v>33.83</v>
      </c>
      <c r="W1144" s="4">
        <v>9871.3690004440705</v>
      </c>
      <c r="X1144" s="4">
        <v>7270.3031609769396</v>
      </c>
      <c r="Y1144" s="4">
        <v>2430.5868166462101</v>
      </c>
      <c r="Z1144" s="4">
        <v>4374.3005744994798</v>
      </c>
      <c r="AA1144" s="4">
        <v>5498.3059585835099</v>
      </c>
      <c r="AB1144" s="4">
        <v>1850.0734419354501</v>
      </c>
      <c r="AC1144" s="4">
        <v>2035.0652331557601</v>
      </c>
      <c r="AD1144" s="4">
        <v>3064.3097273041799</v>
      </c>
      <c r="AE1144" s="4">
        <v>4112.9307689525604</v>
      </c>
      <c r="AF1144" s="2" t="s">
        <v>11</v>
      </c>
      <c r="AG1144" s="2" t="s">
        <v>11</v>
      </c>
      <c r="AH1144" s="2" t="s">
        <v>15</v>
      </c>
      <c r="AI1144" s="2" t="s">
        <v>15</v>
      </c>
      <c r="AJ1144" s="2" t="s">
        <v>11</v>
      </c>
      <c r="AK1144" s="2" t="s">
        <v>15</v>
      </c>
      <c r="AL1144" s="2" t="s">
        <v>15</v>
      </c>
      <c r="AM1144" s="2" t="s">
        <v>15</v>
      </c>
      <c r="AN1144" s="2" t="s">
        <v>15</v>
      </c>
      <c r="AO1144" s="2">
        <v>1.8780000000000001E-4</v>
      </c>
      <c r="AP1144" s="2">
        <v>5.3680000000000004E-4</v>
      </c>
      <c r="AQ1144" s="2">
        <v>2.2200000000000002</v>
      </c>
      <c r="AR1144" s="2">
        <v>49.56</v>
      </c>
    </row>
    <row r="1145" spans="1:44">
      <c r="A1145" s="2" t="s">
        <v>4967</v>
      </c>
      <c r="B1145" s="2" t="s">
        <v>36</v>
      </c>
      <c r="C1145" s="2">
        <v>3</v>
      </c>
      <c r="D1145" s="2">
        <v>1</v>
      </c>
      <c r="E1145" s="2" t="s">
        <v>4968</v>
      </c>
      <c r="F1145" s="2" t="s">
        <v>4969</v>
      </c>
      <c r="G1145" s="2" t="s">
        <v>4970</v>
      </c>
      <c r="H1145" s="2" t="s">
        <v>4971</v>
      </c>
      <c r="I1145" s="2">
        <v>1</v>
      </c>
      <c r="J1145" s="2">
        <v>2641.3878800000002</v>
      </c>
      <c r="K1145" s="3">
        <v>0.41499999999999998</v>
      </c>
      <c r="L1145" s="3">
        <v>0.71699999999999997</v>
      </c>
      <c r="M1145" s="2">
        <v>0.141898882445851</v>
      </c>
      <c r="N1145" s="2">
        <v>0.43311532467542702</v>
      </c>
      <c r="O1145" s="2">
        <v>70.52</v>
      </c>
      <c r="P1145" s="2">
        <v>35.49</v>
      </c>
      <c r="Q1145" s="2">
        <v>143.69999999999999</v>
      </c>
      <c r="R1145" s="2">
        <v>96.7</v>
      </c>
      <c r="S1145" s="2">
        <v>59.6</v>
      </c>
      <c r="T1145" s="2">
        <v>63.94</v>
      </c>
      <c r="U1145" s="2">
        <v>31.1</v>
      </c>
      <c r="V1145" s="2">
        <v>22.9</v>
      </c>
      <c r="W1145" s="4">
        <v>8504.4102193477192</v>
      </c>
      <c r="X1145" s="4">
        <v>2231.96886538425</v>
      </c>
      <c r="Y1145" s="4">
        <v>4274.2357857881398</v>
      </c>
      <c r="Z1145" s="4">
        <v>2876.32373046875</v>
      </c>
      <c r="AA1145" s="4">
        <v>3594.7675147464602</v>
      </c>
      <c r="AB1145" s="4">
        <v>1872.83303660253</v>
      </c>
      <c r="AC1145" s="4">
        <v>1772.4589718984801</v>
      </c>
      <c r="AD1145" s="4">
        <v>1765.0713673402599</v>
      </c>
      <c r="AE1145" s="4">
        <v>2577.0029881124901</v>
      </c>
      <c r="AF1145" s="2" t="s">
        <v>11</v>
      </c>
      <c r="AG1145" s="2" t="s">
        <v>15</v>
      </c>
      <c r="AH1145" s="2" t="s">
        <v>15</v>
      </c>
      <c r="AI1145" s="2" t="s">
        <v>14</v>
      </c>
      <c r="AJ1145" s="2" t="s">
        <v>15</v>
      </c>
      <c r="AK1145" s="2" t="s">
        <v>15</v>
      </c>
      <c r="AL1145" s="2" t="s">
        <v>15</v>
      </c>
      <c r="AM1145" s="2" t="s">
        <v>15</v>
      </c>
      <c r="AN1145" s="2" t="s">
        <v>15</v>
      </c>
      <c r="AO1145" s="2">
        <v>3.3449999999999999E-3</v>
      </c>
      <c r="AP1145" s="2">
        <v>3.141E-2</v>
      </c>
      <c r="AQ1145" s="2">
        <v>2.78</v>
      </c>
      <c r="AR1145" s="2">
        <v>44.36</v>
      </c>
    </row>
    <row r="1146" spans="1:44">
      <c r="A1146" s="2" t="s">
        <v>4972</v>
      </c>
      <c r="B1146" s="2" t="s">
        <v>54</v>
      </c>
      <c r="C1146" s="2">
        <v>1</v>
      </c>
      <c r="D1146" s="2">
        <v>4</v>
      </c>
      <c r="E1146" s="2" t="s">
        <v>673</v>
      </c>
      <c r="F1146" s="2" t="s">
        <v>4973</v>
      </c>
      <c r="G1146" s="2" t="s">
        <v>4974</v>
      </c>
      <c r="H1146" s="2" t="s">
        <v>2243</v>
      </c>
      <c r="I1146" s="2">
        <v>1</v>
      </c>
      <c r="J1146" s="2">
        <v>1642.76019</v>
      </c>
      <c r="K1146" s="3">
        <v>0.41199999999999998</v>
      </c>
      <c r="L1146" s="3">
        <v>1.04</v>
      </c>
      <c r="M1146" s="2">
        <v>0.134694205159712</v>
      </c>
      <c r="N1146" s="2">
        <v>0.98336116657070505</v>
      </c>
      <c r="O1146" s="2">
        <v>32.33</v>
      </c>
      <c r="P1146" s="2">
        <v>26.54</v>
      </c>
      <c r="Q1146" s="2">
        <v>165.9</v>
      </c>
      <c r="R1146" s="2">
        <v>65.7</v>
      </c>
      <c r="S1146" s="2">
        <v>68.400000000000006</v>
      </c>
      <c r="T1146" s="2">
        <v>7.47</v>
      </c>
      <c r="U1146" s="2">
        <v>12.03</v>
      </c>
      <c r="V1146" s="2">
        <v>79.260000000000005</v>
      </c>
      <c r="W1146" s="4">
        <v>5995.7685345349</v>
      </c>
      <c r="X1146" s="4">
        <v>6251.8379441411898</v>
      </c>
      <c r="Y1146" s="4">
        <v>6919.9690276786496</v>
      </c>
      <c r="Z1146" s="4">
        <v>2761.4364393082001</v>
      </c>
      <c r="AA1146" s="4">
        <v>2476.18417270382</v>
      </c>
      <c r="AB1146" s="4">
        <v>2167.53031206987</v>
      </c>
      <c r="AC1146" s="4">
        <v>2114.3473709364498</v>
      </c>
      <c r="AD1146" s="4">
        <v>8254.36534410069</v>
      </c>
      <c r="AE1146" s="4">
        <v>2575.3828135172098</v>
      </c>
      <c r="AF1146" s="2" t="s">
        <v>14</v>
      </c>
      <c r="AG1146" s="2" t="s">
        <v>11</v>
      </c>
      <c r="AH1146" s="2" t="s">
        <v>11</v>
      </c>
      <c r="AI1146" s="2" t="s">
        <v>11</v>
      </c>
      <c r="AJ1146" s="2" t="s">
        <v>15</v>
      </c>
      <c r="AK1146" s="2" t="s">
        <v>11</v>
      </c>
      <c r="AL1146" s="2" t="s">
        <v>15</v>
      </c>
      <c r="AM1146" s="2" t="s">
        <v>14</v>
      </c>
      <c r="AN1146" s="2" t="s">
        <v>15</v>
      </c>
      <c r="AO1146" s="2">
        <v>1.227E-3</v>
      </c>
      <c r="AP1146" s="2">
        <v>7.9419999999999994E-3</v>
      </c>
      <c r="AQ1146" s="2">
        <v>2.36</v>
      </c>
      <c r="AR1146" s="2">
        <v>22.24</v>
      </c>
    </row>
    <row r="1147" spans="1:44">
      <c r="A1147" s="2" t="s">
        <v>4975</v>
      </c>
      <c r="B1147" s="2" t="s">
        <v>848</v>
      </c>
      <c r="C1147" s="2">
        <v>4</v>
      </c>
      <c r="D1147" s="2">
        <v>2</v>
      </c>
      <c r="E1147" s="2" t="s">
        <v>4976</v>
      </c>
      <c r="F1147" s="2" t="s">
        <v>4977</v>
      </c>
      <c r="G1147" s="2" t="s">
        <v>4978</v>
      </c>
      <c r="H1147" s="2" t="s">
        <v>4979</v>
      </c>
      <c r="I1147" s="2">
        <v>0</v>
      </c>
      <c r="J1147" s="2">
        <v>2370.1176500000001</v>
      </c>
      <c r="K1147" s="3">
        <v>0.40699999999999997</v>
      </c>
      <c r="L1147" s="3">
        <v>0.98</v>
      </c>
      <c r="M1147" s="2">
        <v>0.12564828349513199</v>
      </c>
      <c r="N1147" s="2">
        <v>0.96489785082190205</v>
      </c>
      <c r="O1147" s="2">
        <v>57.29</v>
      </c>
      <c r="P1147" s="2">
        <v>34.79</v>
      </c>
      <c r="Q1147" s="2">
        <v>177.9</v>
      </c>
      <c r="R1147" s="2">
        <v>60.8</v>
      </c>
      <c r="S1147" s="2">
        <v>61.3</v>
      </c>
      <c r="T1147" s="2">
        <v>51.52</v>
      </c>
      <c r="U1147" s="2">
        <v>22.52</v>
      </c>
      <c r="V1147" s="2">
        <v>32.42</v>
      </c>
      <c r="W1147" s="4">
        <v>10859.547033098201</v>
      </c>
      <c r="X1147" s="4">
        <v>11090.461728734899</v>
      </c>
      <c r="Y1147" s="4">
        <v>3428.2544815623501</v>
      </c>
      <c r="Z1147" s="4">
        <v>4606.7763671875</v>
      </c>
      <c r="AA1147" s="4">
        <v>2920.2000813739901</v>
      </c>
      <c r="AB1147" s="4">
        <v>3712.9585691121802</v>
      </c>
      <c r="AC1147" s="4">
        <v>2275.4273343118498</v>
      </c>
      <c r="AD1147" s="4">
        <v>3740.7640842023402</v>
      </c>
      <c r="AE1147" s="4">
        <v>4516.4908046795899</v>
      </c>
      <c r="AF1147" s="2" t="s">
        <v>11</v>
      </c>
      <c r="AG1147" s="2" t="s">
        <v>11</v>
      </c>
      <c r="AH1147" s="2" t="s">
        <v>15</v>
      </c>
      <c r="AI1147" s="2" t="s">
        <v>14</v>
      </c>
      <c r="AJ1147" s="2" t="s">
        <v>15</v>
      </c>
      <c r="AK1147" s="2" t="s">
        <v>15</v>
      </c>
      <c r="AL1147" s="2" t="s">
        <v>15</v>
      </c>
      <c r="AM1147" s="2" t="s">
        <v>15</v>
      </c>
      <c r="AN1147" s="2" t="s">
        <v>15</v>
      </c>
      <c r="AO1147" s="2">
        <v>1.8780000000000001E-4</v>
      </c>
      <c r="AP1147" s="2">
        <v>2.4439999999999998E-6</v>
      </c>
      <c r="AQ1147" s="2">
        <v>3.6</v>
      </c>
      <c r="AR1147" s="2">
        <v>41.75</v>
      </c>
    </row>
    <row r="1148" spans="1:44">
      <c r="A1148" s="2" t="s">
        <v>4980</v>
      </c>
      <c r="B1148" s="2" t="s">
        <v>22</v>
      </c>
      <c r="C1148" s="2">
        <v>1</v>
      </c>
      <c r="D1148" s="2">
        <v>1</v>
      </c>
      <c r="E1148" s="2" t="s">
        <v>4981</v>
      </c>
      <c r="F1148" s="2" t="s">
        <v>4982</v>
      </c>
      <c r="G1148" s="2" t="s">
        <v>4983</v>
      </c>
      <c r="H1148" s="2" t="s">
        <v>4984</v>
      </c>
      <c r="I1148" s="2">
        <v>1</v>
      </c>
      <c r="J1148" s="2">
        <v>1438.77226</v>
      </c>
      <c r="K1148" s="3">
        <v>0.39700000000000002</v>
      </c>
      <c r="L1148" s="3">
        <v>0.56399999999999995</v>
      </c>
      <c r="M1148" s="2">
        <v>0.103849941420407</v>
      </c>
      <c r="N1148" s="2">
        <v>1.41509266641187E-2</v>
      </c>
      <c r="O1148" s="2">
        <v>31.83</v>
      </c>
      <c r="P1148" s="2">
        <v>53.56</v>
      </c>
      <c r="Q1148" s="2">
        <v>138.9</v>
      </c>
      <c r="R1148" s="2">
        <v>109.5</v>
      </c>
      <c r="S1148" s="2">
        <v>51.6</v>
      </c>
      <c r="T1148" s="2">
        <v>12.59</v>
      </c>
      <c r="U1148" s="2">
        <v>19.25</v>
      </c>
      <c r="V1148" s="2">
        <v>67.39</v>
      </c>
      <c r="W1148" s="4">
        <v>7031.4042552595001</v>
      </c>
      <c r="X1148" s="4">
        <v>7412.9672825068301</v>
      </c>
      <c r="Y1148" s="4">
        <v>5788.72878903131</v>
      </c>
      <c r="Z1148" s="4">
        <v>5985.974609375</v>
      </c>
      <c r="AA1148" s="4">
        <v>5545.0975322259001</v>
      </c>
      <c r="AB1148" s="4">
        <v>4073.4934123097401</v>
      </c>
      <c r="AC1148" s="4">
        <v>7130.1468917450002</v>
      </c>
      <c r="AD1148" s="4">
        <v>2612.44657977937</v>
      </c>
      <c r="AE1148" s="4">
        <v>2295.94751893804</v>
      </c>
      <c r="AF1148" s="2" t="s">
        <v>11</v>
      </c>
      <c r="AG1148" s="2" t="s">
        <v>14</v>
      </c>
      <c r="AH1148" s="2" t="s">
        <v>14</v>
      </c>
      <c r="AI1148" s="2" t="s">
        <v>14</v>
      </c>
      <c r="AJ1148" s="2" t="s">
        <v>14</v>
      </c>
      <c r="AK1148" s="2" t="s">
        <v>14</v>
      </c>
      <c r="AL1148" s="2" t="s">
        <v>14</v>
      </c>
      <c r="AM1148" s="2" t="s">
        <v>15</v>
      </c>
      <c r="AN1148" s="2" t="s">
        <v>15</v>
      </c>
      <c r="AO1148" s="2">
        <v>3.3449999999999999E-3</v>
      </c>
      <c r="AP1148" s="2">
        <v>3.3160000000000002E-2</v>
      </c>
      <c r="AQ1148" s="2">
        <v>2.3199999999999998</v>
      </c>
      <c r="AR1148" s="2">
        <v>36.590000000000003</v>
      </c>
    </row>
    <row r="1149" spans="1:44">
      <c r="A1149" s="2" t="s">
        <v>4985</v>
      </c>
      <c r="B1149" s="2" t="s">
        <v>58</v>
      </c>
      <c r="C1149" s="2">
        <v>1</v>
      </c>
      <c r="D1149" s="2">
        <v>6</v>
      </c>
      <c r="E1149" s="2" t="s">
        <v>4986</v>
      </c>
      <c r="F1149" s="2" t="s">
        <v>4987</v>
      </c>
      <c r="G1149" s="2" t="s">
        <v>4988</v>
      </c>
      <c r="H1149" s="2" t="s">
        <v>4989</v>
      </c>
      <c r="I1149" s="2">
        <v>1</v>
      </c>
      <c r="J1149" s="2">
        <v>1168.62554</v>
      </c>
      <c r="K1149" s="3">
        <v>0.39600000000000002</v>
      </c>
      <c r="L1149" s="3">
        <v>0.69499999999999995</v>
      </c>
      <c r="M1149" s="2">
        <v>0.103849941420407</v>
      </c>
      <c r="N1149" s="2">
        <v>0.106439378814688</v>
      </c>
      <c r="O1149" s="2">
        <v>18.93</v>
      </c>
      <c r="P1149" s="2">
        <v>88.71</v>
      </c>
      <c r="Q1149" s="2">
        <v>146.69999999999999</v>
      </c>
      <c r="R1149" s="2">
        <v>95.9</v>
      </c>
      <c r="S1149" s="2">
        <v>57.4</v>
      </c>
      <c r="T1149" s="2">
        <v>7.28</v>
      </c>
      <c r="U1149" s="2">
        <v>64.87</v>
      </c>
      <c r="V1149" s="2">
        <v>39.67</v>
      </c>
      <c r="W1149" s="4">
        <v>10935.542837437401</v>
      </c>
      <c r="X1149" s="4">
        <v>12528.518527944299</v>
      </c>
      <c r="Y1149" s="4">
        <v>12331.720352411199</v>
      </c>
      <c r="Z1149" s="4">
        <v>8057.14990234375</v>
      </c>
      <c r="AA1149" s="4">
        <v>12415.546977887299</v>
      </c>
      <c r="AB1149" s="4">
        <v>2503.0761347467701</v>
      </c>
      <c r="AC1149" s="4">
        <v>4332.6610849435701</v>
      </c>
      <c r="AD1149" s="4">
        <v>4827.8787086959301</v>
      </c>
      <c r="AE1149" s="4">
        <v>8632.4454857272103</v>
      </c>
      <c r="AF1149" s="2" t="s">
        <v>11</v>
      </c>
      <c r="AG1149" s="2" t="s">
        <v>11</v>
      </c>
      <c r="AH1149" s="2" t="s">
        <v>11</v>
      </c>
      <c r="AI1149" s="2" t="s">
        <v>11</v>
      </c>
      <c r="AJ1149" s="2" t="s">
        <v>11</v>
      </c>
      <c r="AK1149" s="2" t="s">
        <v>11</v>
      </c>
      <c r="AL1149" s="2" t="s">
        <v>15</v>
      </c>
      <c r="AM1149" s="2" t="s">
        <v>14</v>
      </c>
      <c r="AN1149" s="2" t="s">
        <v>14</v>
      </c>
      <c r="AO1149" s="2">
        <v>1.8780000000000001E-4</v>
      </c>
      <c r="AP1149" s="2">
        <v>4.21E-5</v>
      </c>
      <c r="AQ1149" s="2">
        <v>2.97</v>
      </c>
      <c r="AR1149" s="2">
        <v>32.049999999999997</v>
      </c>
    </row>
    <row r="1150" spans="1:44">
      <c r="A1150" s="2" t="s">
        <v>4990</v>
      </c>
      <c r="B1150" s="2" t="s">
        <v>4991</v>
      </c>
      <c r="C1150" s="2">
        <v>1</v>
      </c>
      <c r="D1150" s="2">
        <v>5</v>
      </c>
      <c r="E1150" s="2" t="s">
        <v>3033</v>
      </c>
      <c r="F1150" s="2" t="s">
        <v>4992</v>
      </c>
      <c r="G1150" s="2" t="s">
        <v>4993</v>
      </c>
      <c r="H1150" s="2" t="s">
        <v>3036</v>
      </c>
      <c r="I1150" s="2">
        <v>1</v>
      </c>
      <c r="J1150" s="2">
        <v>2074.9030899999998</v>
      </c>
      <c r="K1150" s="3">
        <v>0.39</v>
      </c>
      <c r="L1150" s="3">
        <v>0.98</v>
      </c>
      <c r="M1150" s="2">
        <v>9.2002034855804701E-2</v>
      </c>
      <c r="N1150" s="2">
        <v>0.96016894285821197</v>
      </c>
      <c r="O1150" s="2">
        <v>44.21</v>
      </c>
      <c r="P1150" s="2">
        <v>59.93</v>
      </c>
      <c r="Q1150" s="2">
        <v>184.3</v>
      </c>
      <c r="R1150" s="2">
        <v>43.7</v>
      </c>
      <c r="S1150" s="2">
        <v>71.900000000000006</v>
      </c>
      <c r="T1150" s="2">
        <v>46.15</v>
      </c>
      <c r="U1150" s="2">
        <v>51.68</v>
      </c>
      <c r="V1150" s="2">
        <v>32.51</v>
      </c>
      <c r="W1150" s="4">
        <v>9999.9664726376996</v>
      </c>
      <c r="X1150" s="4">
        <v>10511.9265768939</v>
      </c>
      <c r="Y1150" s="4">
        <v>3794.7386279391699</v>
      </c>
      <c r="Z1150" s="4">
        <v>2153.6707694472302</v>
      </c>
      <c r="AA1150" s="4">
        <v>5141.9545524207697</v>
      </c>
      <c r="AB1150" s="4">
        <v>2372.8115438436298</v>
      </c>
      <c r="AC1150" s="4">
        <v>4096.9256747299596</v>
      </c>
      <c r="AD1150" s="4">
        <v>3901.2361859408402</v>
      </c>
      <c r="AE1150" s="4">
        <v>2109.5367661426399</v>
      </c>
      <c r="AF1150" s="2" t="s">
        <v>11</v>
      </c>
      <c r="AG1150" s="2" t="s">
        <v>11</v>
      </c>
      <c r="AH1150" s="2" t="s">
        <v>11</v>
      </c>
      <c r="AI1150" s="2" t="s">
        <v>15</v>
      </c>
      <c r="AJ1150" s="2" t="s">
        <v>11</v>
      </c>
      <c r="AK1150" s="2" t="s">
        <v>15</v>
      </c>
      <c r="AL1150" s="2" t="s">
        <v>15</v>
      </c>
      <c r="AM1150" s="2" t="s">
        <v>14</v>
      </c>
      <c r="AN1150" s="2" t="s">
        <v>15</v>
      </c>
      <c r="AO1150" s="2">
        <v>1.8780000000000001E-4</v>
      </c>
      <c r="AP1150" s="2">
        <v>1.875E-4</v>
      </c>
      <c r="AQ1150" s="2">
        <v>2.44</v>
      </c>
      <c r="AR1150" s="2">
        <v>45.29</v>
      </c>
    </row>
    <row r="1151" spans="1:44">
      <c r="A1151" s="2" t="s">
        <v>4994</v>
      </c>
      <c r="B1151" s="2" t="s">
        <v>32</v>
      </c>
      <c r="C1151" s="2">
        <v>3</v>
      </c>
      <c r="D1151" s="2">
        <v>4</v>
      </c>
      <c r="E1151" s="2" t="s">
        <v>2657</v>
      </c>
      <c r="F1151" s="2" t="s">
        <v>4995</v>
      </c>
      <c r="G1151" s="2" t="s">
        <v>4996</v>
      </c>
      <c r="H1151" s="2" t="s">
        <v>2660</v>
      </c>
      <c r="I1151" s="2">
        <v>1</v>
      </c>
      <c r="J1151" s="2">
        <v>1440.6940099999999</v>
      </c>
      <c r="K1151" s="3">
        <v>0.38800000000000001</v>
      </c>
      <c r="L1151" s="3">
        <v>0.751</v>
      </c>
      <c r="M1151" s="2">
        <v>8.7939511124525305E-2</v>
      </c>
      <c r="N1151" s="2">
        <v>0.186523359476336</v>
      </c>
      <c r="O1151" s="2">
        <v>100.67</v>
      </c>
      <c r="P1151" s="2">
        <v>77.03</v>
      </c>
      <c r="Q1151" s="2">
        <v>138.9</v>
      </c>
      <c r="R1151" s="2">
        <v>107.3</v>
      </c>
      <c r="S1151" s="2">
        <v>53.9</v>
      </c>
      <c r="T1151" s="2">
        <v>6.78</v>
      </c>
      <c r="U1151" s="2">
        <v>53.53</v>
      </c>
      <c r="V1151" s="2">
        <v>89.12</v>
      </c>
      <c r="W1151" s="4">
        <v>11428.8623297591</v>
      </c>
      <c r="X1151" s="4">
        <v>10029.1432592406</v>
      </c>
      <c r="Y1151" s="4">
        <v>11124.6361425347</v>
      </c>
      <c r="Z1151" s="4">
        <v>8594.12109375</v>
      </c>
      <c r="AA1151" s="4">
        <v>10749.067343556701</v>
      </c>
      <c r="AB1151" s="4">
        <v>3018.03408102913</v>
      </c>
      <c r="AC1151" s="4">
        <v>2267.5943234552601</v>
      </c>
      <c r="AD1151" s="4">
        <v>4314.22599942547</v>
      </c>
      <c r="AE1151" s="4">
        <v>13439.4132343234</v>
      </c>
      <c r="AF1151" s="2" t="s">
        <v>11</v>
      </c>
      <c r="AG1151" s="2" t="s">
        <v>11</v>
      </c>
      <c r="AH1151" s="2" t="s">
        <v>11</v>
      </c>
      <c r="AI1151" s="2" t="s">
        <v>11</v>
      </c>
      <c r="AJ1151" s="2" t="s">
        <v>14</v>
      </c>
      <c r="AK1151" s="2" t="s">
        <v>15</v>
      </c>
      <c r="AL1151" s="2" t="s">
        <v>15</v>
      </c>
      <c r="AM1151" s="2" t="s">
        <v>15</v>
      </c>
      <c r="AN1151" s="2" t="s">
        <v>14</v>
      </c>
      <c r="AO1151" s="2">
        <v>1.8780000000000001E-4</v>
      </c>
      <c r="AP1151" s="2">
        <v>8.8000000000000003E-4</v>
      </c>
      <c r="AQ1151" s="2">
        <v>2.29</v>
      </c>
      <c r="AR1151" s="2">
        <v>39.53</v>
      </c>
    </row>
    <row r="1152" spans="1:44">
      <c r="A1152" s="2" t="s">
        <v>4997</v>
      </c>
      <c r="B1152" s="2" t="s">
        <v>4998</v>
      </c>
      <c r="C1152" s="2">
        <v>3</v>
      </c>
      <c r="D1152" s="2">
        <v>6</v>
      </c>
      <c r="E1152" s="2" t="s">
        <v>4999</v>
      </c>
      <c r="F1152" s="2" t="s">
        <v>5000</v>
      </c>
      <c r="G1152" s="2" t="s">
        <v>5001</v>
      </c>
      <c r="H1152" s="2" t="s">
        <v>5002</v>
      </c>
      <c r="I1152" s="2">
        <v>1</v>
      </c>
      <c r="J1152" s="2">
        <v>2098.8633399999999</v>
      </c>
      <c r="K1152" s="3">
        <v>0.38400000000000001</v>
      </c>
      <c r="L1152" s="3">
        <v>0.78800000000000003</v>
      </c>
      <c r="M1152" s="2">
        <v>8.0876553397664599E-2</v>
      </c>
      <c r="N1152" s="2">
        <v>0.45829331899395398</v>
      </c>
      <c r="O1152" s="2">
        <v>56.1</v>
      </c>
      <c r="P1152" s="2">
        <v>70.69</v>
      </c>
      <c r="Q1152" s="2">
        <v>153.1</v>
      </c>
      <c r="R1152" s="2">
        <v>88</v>
      </c>
      <c r="S1152" s="2">
        <v>58.8</v>
      </c>
      <c r="T1152" s="2">
        <v>15.85</v>
      </c>
      <c r="U1152" s="2">
        <v>50.28</v>
      </c>
      <c r="V1152" s="2">
        <v>61.41</v>
      </c>
      <c r="W1152" s="4">
        <v>8772.2783909058599</v>
      </c>
      <c r="X1152" s="4">
        <v>10520.412774481099</v>
      </c>
      <c r="Y1152" s="4">
        <v>7694.70151024399</v>
      </c>
      <c r="Z1152" s="4">
        <v>3103.8442372743598</v>
      </c>
      <c r="AA1152" s="4">
        <v>8651.6945647717093</v>
      </c>
      <c r="AB1152" s="4">
        <v>5043.4322022618699</v>
      </c>
      <c r="AC1152" s="4">
        <v>3369.8693127255201</v>
      </c>
      <c r="AD1152" s="4">
        <v>2444.8461394677201</v>
      </c>
      <c r="AE1152" s="4">
        <v>7593.2612449448898</v>
      </c>
      <c r="AF1152" s="2" t="s">
        <v>11</v>
      </c>
      <c r="AG1152" s="2" t="s">
        <v>11</v>
      </c>
      <c r="AH1152" s="2" t="s">
        <v>11</v>
      </c>
      <c r="AI1152" s="2" t="s">
        <v>11</v>
      </c>
      <c r="AJ1152" s="2" t="s">
        <v>11</v>
      </c>
      <c r="AK1152" s="2" t="s">
        <v>14</v>
      </c>
      <c r="AL1152" s="2" t="s">
        <v>14</v>
      </c>
      <c r="AM1152" s="2" t="s">
        <v>11</v>
      </c>
      <c r="AN1152" s="2" t="s">
        <v>14</v>
      </c>
      <c r="AO1152" s="2">
        <v>1.8780000000000001E-4</v>
      </c>
      <c r="AP1152" s="2">
        <v>1.3040000000000001E-5</v>
      </c>
      <c r="AQ1152" s="2">
        <v>2.78</v>
      </c>
      <c r="AR1152" s="2">
        <v>37.89</v>
      </c>
    </row>
    <row r="1153" spans="1:44">
      <c r="A1153" s="2" t="s">
        <v>5003</v>
      </c>
      <c r="B1153" s="2" t="s">
        <v>5004</v>
      </c>
      <c r="C1153" s="2">
        <v>1</v>
      </c>
      <c r="D1153" s="2">
        <v>6</v>
      </c>
      <c r="E1153" s="2" t="s">
        <v>5005</v>
      </c>
      <c r="F1153" s="2" t="s">
        <v>5006</v>
      </c>
      <c r="G1153" s="2" t="s">
        <v>5007</v>
      </c>
      <c r="H1153" s="2" t="s">
        <v>5008</v>
      </c>
      <c r="I1153" s="2">
        <v>1</v>
      </c>
      <c r="J1153" s="2">
        <v>1611.81592</v>
      </c>
      <c r="K1153" s="3">
        <v>0.36099999999999999</v>
      </c>
      <c r="L1153" s="3">
        <v>0.43</v>
      </c>
      <c r="M1153" s="2">
        <v>4.33860729654683E-2</v>
      </c>
      <c r="N1153" s="2">
        <v>5.3728082399237198E-5</v>
      </c>
      <c r="O1153" s="2">
        <v>77.900000000000006</v>
      </c>
      <c r="P1153" s="2">
        <v>63.03</v>
      </c>
      <c r="Q1153" s="2">
        <v>136.4</v>
      </c>
      <c r="R1153" s="2">
        <v>114.4</v>
      </c>
      <c r="S1153" s="2">
        <v>49.2</v>
      </c>
      <c r="T1153" s="2">
        <v>10.67</v>
      </c>
      <c r="U1153" s="2">
        <v>27.86</v>
      </c>
      <c r="V1153" s="2">
        <v>64.849999999999994</v>
      </c>
      <c r="W1153" s="4">
        <v>7294.5167482402103</v>
      </c>
      <c r="X1153" s="4">
        <v>9010.1679562442296</v>
      </c>
      <c r="Y1153" s="4">
        <v>8508.4517465595309</v>
      </c>
      <c r="Z1153" s="4">
        <v>5986.7744140625</v>
      </c>
      <c r="AA1153" s="4">
        <v>7140.2462522266796</v>
      </c>
      <c r="AB1153" s="4">
        <v>10175.862758248</v>
      </c>
      <c r="AC1153" s="4">
        <v>1953.4224738200101</v>
      </c>
      <c r="AD1153" s="4">
        <v>3070.42360117311</v>
      </c>
      <c r="AE1153" s="4">
        <v>6851.28283044416</v>
      </c>
      <c r="AF1153" s="2" t="s">
        <v>11</v>
      </c>
      <c r="AG1153" s="2" t="s">
        <v>11</v>
      </c>
      <c r="AH1153" s="2" t="s">
        <v>11</v>
      </c>
      <c r="AI1153" s="2" t="s">
        <v>11</v>
      </c>
      <c r="AJ1153" s="2" t="s">
        <v>11</v>
      </c>
      <c r="AK1153" s="2" t="s">
        <v>14</v>
      </c>
      <c r="AL1153" s="2" t="s">
        <v>15</v>
      </c>
      <c r="AM1153" s="2" t="s">
        <v>11</v>
      </c>
      <c r="AN1153" s="2" t="s">
        <v>14</v>
      </c>
      <c r="AO1153" s="2">
        <v>4.4230000000000002E-4</v>
      </c>
      <c r="AP1153" s="2">
        <v>3.6059999999999998E-3</v>
      </c>
      <c r="AQ1153" s="2">
        <v>2.41</v>
      </c>
      <c r="AR1153" s="2">
        <v>34.47</v>
      </c>
    </row>
    <row r="1154" spans="1:44">
      <c r="A1154" s="2" t="s">
        <v>5009</v>
      </c>
      <c r="B1154" s="2" t="s">
        <v>107</v>
      </c>
      <c r="C1154" s="2">
        <v>2</v>
      </c>
      <c r="D1154" s="2">
        <v>1</v>
      </c>
      <c r="E1154" s="2" t="s">
        <v>5010</v>
      </c>
      <c r="F1154" s="2" t="s">
        <v>5011</v>
      </c>
      <c r="G1154" s="2" t="s">
        <v>5012</v>
      </c>
      <c r="H1154" s="2" t="s">
        <v>5013</v>
      </c>
      <c r="I1154" s="2">
        <v>1</v>
      </c>
      <c r="J1154" s="2">
        <v>2489.3544499999998</v>
      </c>
      <c r="K1154" s="3">
        <v>0.36099999999999999</v>
      </c>
      <c r="L1154" s="3">
        <v>0.81699999999999995</v>
      </c>
      <c r="M1154" s="2">
        <v>4.33860729654683E-2</v>
      </c>
      <c r="N1154" s="2">
        <v>0.70339527226430998</v>
      </c>
      <c r="O1154" s="2">
        <v>75.16</v>
      </c>
      <c r="P1154" s="2">
        <v>64.77</v>
      </c>
      <c r="Q1154" s="2">
        <v>163.9</v>
      </c>
      <c r="R1154" s="2">
        <v>77</v>
      </c>
      <c r="S1154" s="2">
        <v>59.1</v>
      </c>
      <c r="T1154" s="2">
        <v>73.400000000000006</v>
      </c>
      <c r="U1154" s="2">
        <v>33.950000000000003</v>
      </c>
      <c r="V1154" s="2">
        <v>56.07</v>
      </c>
      <c r="W1154" s="4">
        <v>15956.6920287092</v>
      </c>
      <c r="X1154" s="4">
        <v>6977.4511470480902</v>
      </c>
      <c r="Y1154" s="4">
        <v>3440.0530779139199</v>
      </c>
      <c r="Z1154" s="4">
        <v>4564.5405404864996</v>
      </c>
      <c r="AA1154" s="4">
        <v>3276.0192026244899</v>
      </c>
      <c r="AB1154" s="4">
        <v>2279.92429835445</v>
      </c>
      <c r="AC1154" s="4">
        <v>5255.8755034797696</v>
      </c>
      <c r="AD1154" s="4">
        <v>1862.0774723337499</v>
      </c>
      <c r="AE1154" s="4">
        <v>2515.7270088615001</v>
      </c>
      <c r="AF1154" s="2" t="s">
        <v>11</v>
      </c>
      <c r="AG1154" s="2" t="s">
        <v>14</v>
      </c>
      <c r="AH1154" s="2" t="s">
        <v>15</v>
      </c>
      <c r="AI1154" s="2" t="s">
        <v>15</v>
      </c>
      <c r="AJ1154" s="2" t="s">
        <v>15</v>
      </c>
      <c r="AK1154" s="2" t="s">
        <v>15</v>
      </c>
      <c r="AL1154" s="2" t="s">
        <v>14</v>
      </c>
      <c r="AM1154" s="2" t="s">
        <v>15</v>
      </c>
      <c r="AN1154" s="2" t="s">
        <v>15</v>
      </c>
      <c r="AO1154" s="2">
        <v>1.8780000000000001E-4</v>
      </c>
      <c r="AP1154" s="2">
        <v>5.7469999999999997E-5</v>
      </c>
      <c r="AQ1154" s="2">
        <v>2.98</v>
      </c>
      <c r="AR1154" s="2">
        <v>49.65</v>
      </c>
    </row>
    <row r="1155" spans="1:44">
      <c r="A1155" s="2" t="s">
        <v>5014</v>
      </c>
      <c r="B1155" s="2" t="s">
        <v>58</v>
      </c>
      <c r="C1155" s="2">
        <v>3</v>
      </c>
      <c r="D1155" s="2">
        <v>3</v>
      </c>
      <c r="E1155" s="2" t="s">
        <v>886</v>
      </c>
      <c r="F1155" s="2" t="s">
        <v>5015</v>
      </c>
      <c r="G1155" s="2" t="s">
        <v>5016</v>
      </c>
      <c r="H1155" s="2" t="s">
        <v>5017</v>
      </c>
      <c r="I1155" s="2">
        <v>1</v>
      </c>
      <c r="J1155" s="2">
        <v>2533.23513</v>
      </c>
      <c r="K1155" s="3">
        <v>0.35799999999999998</v>
      </c>
      <c r="L1155" s="3">
        <v>0.47599999999999998</v>
      </c>
      <c r="M1155" s="2">
        <v>4.16507032647601E-2</v>
      </c>
      <c r="N1155" s="2">
        <v>2.27519752955166E-3</v>
      </c>
      <c r="O1155" s="2">
        <v>18.27</v>
      </c>
      <c r="P1155" s="2">
        <v>34.15</v>
      </c>
      <c r="Q1155" s="2">
        <v>139.6</v>
      </c>
      <c r="R1155" s="2">
        <v>110.4</v>
      </c>
      <c r="S1155" s="2">
        <v>50</v>
      </c>
      <c r="T1155" s="2">
        <v>5.66</v>
      </c>
      <c r="U1155" s="2">
        <v>30.09</v>
      </c>
      <c r="V1155" s="2">
        <v>17.559999999999999</v>
      </c>
      <c r="W1155" s="4">
        <v>9163.9276840166895</v>
      </c>
      <c r="X1155" s="4">
        <v>8839.8677515029794</v>
      </c>
      <c r="Y1155" s="4">
        <v>9868.9814675870493</v>
      </c>
      <c r="Z1155" s="4">
        <v>7247.16015625</v>
      </c>
      <c r="AA1155" s="4">
        <v>7867.7029286342104</v>
      </c>
      <c r="AB1155" s="4">
        <v>4238.1367543532297</v>
      </c>
      <c r="AC1155" s="4">
        <v>2620.57225092</v>
      </c>
      <c r="AD1155" s="4">
        <v>3282.8606315757702</v>
      </c>
      <c r="AE1155" s="4">
        <v>3744.34007686826</v>
      </c>
      <c r="AF1155" s="2" t="s">
        <v>11</v>
      </c>
      <c r="AG1155" s="2" t="s">
        <v>14</v>
      </c>
      <c r="AH1155" s="2" t="s">
        <v>11</v>
      </c>
      <c r="AI1155" s="2" t="s">
        <v>14</v>
      </c>
      <c r="AJ1155" s="2" t="s">
        <v>14</v>
      </c>
      <c r="AK1155" s="2" t="s">
        <v>15</v>
      </c>
      <c r="AL1155" s="2" t="s">
        <v>11</v>
      </c>
      <c r="AM1155" s="2" t="s">
        <v>15</v>
      </c>
      <c r="AN1155" s="2" t="s">
        <v>15</v>
      </c>
      <c r="AO1155" s="2">
        <v>1.8780000000000001E-4</v>
      </c>
      <c r="AP1155" s="2">
        <v>1.734E-5</v>
      </c>
      <c r="AQ1155" s="2">
        <v>4.46</v>
      </c>
      <c r="AR1155" s="2">
        <v>36.03</v>
      </c>
    </row>
    <row r="1156" spans="1:44">
      <c r="A1156" s="2" t="s">
        <v>5018</v>
      </c>
      <c r="B1156" s="2" t="s">
        <v>27</v>
      </c>
      <c r="C1156" s="2">
        <v>2</v>
      </c>
      <c r="D1156" s="2">
        <v>2</v>
      </c>
      <c r="E1156" s="2" t="s">
        <v>5019</v>
      </c>
      <c r="F1156" s="2" t="s">
        <v>5020</v>
      </c>
      <c r="G1156" s="2" t="s">
        <v>5021</v>
      </c>
      <c r="H1156" s="2" t="s">
        <v>5022</v>
      </c>
      <c r="I1156" s="2">
        <v>1</v>
      </c>
      <c r="J1156" s="2">
        <v>1687.8108299999999</v>
      </c>
      <c r="K1156" s="3">
        <v>0.35799999999999998</v>
      </c>
      <c r="L1156" s="3">
        <v>0.78400000000000003</v>
      </c>
      <c r="M1156" s="2">
        <v>4.16507032647601E-2</v>
      </c>
      <c r="N1156" s="2">
        <v>0.58127936427851401</v>
      </c>
      <c r="O1156" s="2">
        <v>13.23</v>
      </c>
      <c r="P1156" s="2">
        <v>36.020000000000003</v>
      </c>
      <c r="Q1156" s="2">
        <v>165.4</v>
      </c>
      <c r="R1156" s="2">
        <v>75.5</v>
      </c>
      <c r="S1156" s="2">
        <v>59.2</v>
      </c>
      <c r="T1156" s="2">
        <v>14.84</v>
      </c>
      <c r="U1156" s="2">
        <v>38.159999999999997</v>
      </c>
      <c r="V1156" s="2">
        <v>8.89</v>
      </c>
      <c r="W1156" s="4">
        <v>8965.1569031777708</v>
      </c>
      <c r="X1156" s="4">
        <v>7855.6721440333604</v>
      </c>
      <c r="Y1156" s="4">
        <v>10548.7713370247</v>
      </c>
      <c r="Z1156" s="4">
        <v>5084.908203125</v>
      </c>
      <c r="AA1156" s="4">
        <v>4091.08884114887</v>
      </c>
      <c r="AB1156" s="4">
        <v>2227.7526846719402</v>
      </c>
      <c r="AC1156" s="4">
        <v>3207.7362797292699</v>
      </c>
      <c r="AD1156" s="4">
        <v>2949.4719221222399</v>
      </c>
      <c r="AE1156" s="4">
        <v>3521.9789745575899</v>
      </c>
      <c r="AF1156" s="2" t="s">
        <v>11</v>
      </c>
      <c r="AG1156" s="2" t="s">
        <v>14</v>
      </c>
      <c r="AH1156" s="2" t="s">
        <v>11</v>
      </c>
      <c r="AI1156" s="2" t="s">
        <v>14</v>
      </c>
      <c r="AJ1156" s="2" t="s">
        <v>14</v>
      </c>
      <c r="AK1156" s="2" t="s">
        <v>15</v>
      </c>
      <c r="AL1156" s="2" t="s">
        <v>15</v>
      </c>
      <c r="AM1156" s="2" t="s">
        <v>15</v>
      </c>
      <c r="AN1156" s="2" t="s">
        <v>15</v>
      </c>
      <c r="AO1156" s="2">
        <v>1.3129999999999999E-3</v>
      </c>
      <c r="AP1156" s="2">
        <v>9.7310000000000001E-3</v>
      </c>
      <c r="AQ1156" s="2">
        <v>1.57</v>
      </c>
      <c r="AR1156" s="2">
        <v>36.75</v>
      </c>
    </row>
    <row r="1157" spans="1:44">
      <c r="A1157" s="2" t="s">
        <v>4806</v>
      </c>
      <c r="B1157" s="2" t="s">
        <v>32</v>
      </c>
      <c r="C1157" s="2">
        <v>2</v>
      </c>
      <c r="D1157" s="2">
        <v>5</v>
      </c>
      <c r="E1157" s="2" t="s">
        <v>1655</v>
      </c>
      <c r="F1157" s="2" t="s">
        <v>4808</v>
      </c>
      <c r="G1157" s="2" t="s">
        <v>4809</v>
      </c>
      <c r="H1157" s="2" t="s">
        <v>1658</v>
      </c>
      <c r="I1157" s="2">
        <v>1</v>
      </c>
      <c r="J1157" s="2">
        <v>2533.20613</v>
      </c>
      <c r="K1157" s="3">
        <v>0.35</v>
      </c>
      <c r="L1157" s="3">
        <v>0.439</v>
      </c>
      <c r="M1157" s="2">
        <v>3.4189816079570501E-2</v>
      </c>
      <c r="N1157" s="2">
        <v>5.6192886066871203E-4</v>
      </c>
      <c r="O1157" s="2">
        <v>10.59</v>
      </c>
      <c r="P1157" s="2">
        <v>11.53</v>
      </c>
      <c r="Q1157" s="2">
        <v>139.6</v>
      </c>
      <c r="R1157" s="2">
        <v>110.4</v>
      </c>
      <c r="S1157" s="2">
        <v>50.1</v>
      </c>
      <c r="T1157" s="2">
        <v>5.66</v>
      </c>
      <c r="U1157" s="2">
        <v>30.08</v>
      </c>
      <c r="V1157" s="2">
        <v>30.5</v>
      </c>
      <c r="W1157" s="4">
        <v>9163.9276840166895</v>
      </c>
      <c r="X1157" s="4">
        <v>8839.8677515029794</v>
      </c>
      <c r="Y1157" s="4">
        <v>9868.9814675870493</v>
      </c>
      <c r="Z1157" s="4">
        <v>7247.16015625</v>
      </c>
      <c r="AA1157" s="4">
        <v>7867.7029286342104</v>
      </c>
      <c r="AB1157" s="4">
        <v>4239.56640782666</v>
      </c>
      <c r="AC1157" s="4">
        <v>3450.2027767433101</v>
      </c>
      <c r="AD1157" s="4">
        <v>3288.3966838719898</v>
      </c>
      <c r="AE1157" s="4">
        <v>1861.40121343032</v>
      </c>
      <c r="AF1157" s="2" t="s">
        <v>14</v>
      </c>
      <c r="AG1157" s="2" t="s">
        <v>11</v>
      </c>
      <c r="AH1157" s="2" t="s">
        <v>11</v>
      </c>
      <c r="AI1157" s="2" t="s">
        <v>11</v>
      </c>
      <c r="AJ1157" s="2" t="s">
        <v>11</v>
      </c>
      <c r="AK1157" s="2" t="s">
        <v>15</v>
      </c>
      <c r="AL1157" s="2" t="s">
        <v>15</v>
      </c>
      <c r="AM1157" s="2" t="s">
        <v>11</v>
      </c>
      <c r="AN1157" s="2" t="s">
        <v>15</v>
      </c>
      <c r="AO1157" s="2">
        <v>1.8780000000000001E-4</v>
      </c>
      <c r="AP1157" s="2">
        <v>3.2860000000000002E-4</v>
      </c>
      <c r="AQ1157" s="2">
        <v>2.17</v>
      </c>
      <c r="AR1157" s="2">
        <v>36.03</v>
      </c>
    </row>
    <row r="1158" spans="1:44">
      <c r="A1158" s="2" t="s">
        <v>5023</v>
      </c>
      <c r="B1158" s="2" t="s">
        <v>27</v>
      </c>
      <c r="C1158" s="2">
        <v>7</v>
      </c>
      <c r="D1158" s="2">
        <v>1</v>
      </c>
      <c r="E1158" s="2" t="s">
        <v>5024</v>
      </c>
      <c r="F1158" s="2" t="s">
        <v>5025</v>
      </c>
      <c r="G1158" s="2" t="s">
        <v>5026</v>
      </c>
      <c r="H1158" s="2" t="s">
        <v>5027</v>
      </c>
      <c r="I1158" s="2">
        <v>1</v>
      </c>
      <c r="J1158" s="2">
        <v>1262.61978</v>
      </c>
      <c r="K1158" s="3">
        <v>0.253</v>
      </c>
      <c r="L1158" s="3">
        <v>0.86599999999999999</v>
      </c>
      <c r="M1158" s="2">
        <v>6.0933359871854099E-4</v>
      </c>
      <c r="N1158" s="2">
        <v>0.72756108468400404</v>
      </c>
      <c r="O1158" s="2">
        <v>69.010000000000005</v>
      </c>
      <c r="P1158" s="2">
        <v>59.84</v>
      </c>
      <c r="Q1158" s="2">
        <v>194.1</v>
      </c>
      <c r="R1158" s="2">
        <v>56.8</v>
      </c>
      <c r="S1158" s="2">
        <v>49.2</v>
      </c>
      <c r="T1158" s="2">
        <v>73.040000000000006</v>
      </c>
      <c r="U1158" s="2">
        <v>71.53</v>
      </c>
      <c r="V1158" s="2">
        <v>28.55</v>
      </c>
      <c r="W1158" s="4">
        <v>17482.159609305101</v>
      </c>
      <c r="X1158" s="4">
        <v>2250.4461450345002</v>
      </c>
      <c r="Y1158" s="4">
        <v>11929.605994203999</v>
      </c>
      <c r="Z1158" s="4">
        <v>3489.8600030133598</v>
      </c>
      <c r="AA1158" s="4">
        <v>2451.3889520582602</v>
      </c>
      <c r="AB1158" s="4">
        <v>9128.9946596132504</v>
      </c>
      <c r="AC1158" s="4">
        <v>3023.2332725282399</v>
      </c>
      <c r="AD1158" s="4">
        <v>2153.9059574777102</v>
      </c>
      <c r="AE1158" s="4">
        <v>3877.4790724413901</v>
      </c>
      <c r="AF1158" s="2" t="s">
        <v>11</v>
      </c>
      <c r="AG1158" s="2" t="s">
        <v>15</v>
      </c>
      <c r="AH1158" s="2" t="s">
        <v>14</v>
      </c>
      <c r="AI1158" s="2" t="s">
        <v>15</v>
      </c>
      <c r="AJ1158" s="2" t="s">
        <v>15</v>
      </c>
      <c r="AK1158" s="2" t="s">
        <v>14</v>
      </c>
      <c r="AL1158" s="2" t="s">
        <v>15</v>
      </c>
      <c r="AM1158" s="2" t="s">
        <v>15</v>
      </c>
      <c r="AN1158" s="2" t="s">
        <v>15</v>
      </c>
      <c r="AO1158" s="2">
        <v>1.227E-3</v>
      </c>
      <c r="AP1158" s="2">
        <v>5.9329999999999999E-3</v>
      </c>
      <c r="AQ1158" s="2">
        <v>1.65</v>
      </c>
      <c r="AR1158" s="2">
        <v>32.54</v>
      </c>
    </row>
    <row r="1159" spans="1:44">
      <c r="A1159" s="2" t="s">
        <v>5028</v>
      </c>
      <c r="B1159" s="2" t="s">
        <v>56</v>
      </c>
      <c r="C1159" s="2">
        <v>6</v>
      </c>
      <c r="D1159" s="2">
        <v>4</v>
      </c>
      <c r="E1159" s="2" t="s">
        <v>2254</v>
      </c>
      <c r="F1159" s="2" t="s">
        <v>5029</v>
      </c>
      <c r="G1159" s="2" t="s">
        <v>5030</v>
      </c>
      <c r="H1159" s="2" t="s">
        <v>2257</v>
      </c>
      <c r="I1159" s="2">
        <v>1</v>
      </c>
      <c r="J1159" s="2">
        <v>2577.1530499999999</v>
      </c>
      <c r="K1159" s="3">
        <v>0.23799999999999999</v>
      </c>
      <c r="L1159" s="3">
        <v>0.81699999999999995</v>
      </c>
      <c r="M1159" s="2">
        <v>2.5212404406852498E-4</v>
      </c>
      <c r="N1159" s="2" t="s">
        <v>13</v>
      </c>
      <c r="O1159" s="2">
        <v>75.36</v>
      </c>
      <c r="P1159" s="2">
        <v>20.13</v>
      </c>
      <c r="Q1159" s="2">
        <v>192.2</v>
      </c>
      <c r="R1159" s="2">
        <v>62</v>
      </c>
      <c r="S1159" s="2">
        <v>45.8</v>
      </c>
      <c r="T1159" s="2">
        <v>53.51</v>
      </c>
      <c r="U1159" s="2">
        <v>25.7</v>
      </c>
      <c r="V1159" s="2">
        <v>23.85</v>
      </c>
      <c r="W1159" s="4">
        <v>14797.3196792784</v>
      </c>
      <c r="X1159" s="4">
        <v>9466.5940151879295</v>
      </c>
      <c r="Y1159" s="4">
        <v>4528.16653953267</v>
      </c>
      <c r="Z1159" s="4">
        <v>2414.4528300491202</v>
      </c>
      <c r="AA1159" s="4">
        <v>3053.6604205584299</v>
      </c>
      <c r="AB1159" s="4">
        <v>4030.1707722395699</v>
      </c>
      <c r="AC1159" s="4">
        <v>3290.9470228232099</v>
      </c>
      <c r="AD1159" s="4">
        <v>2256.9630477380601</v>
      </c>
      <c r="AE1159" s="4">
        <v>2195.4497098105599</v>
      </c>
      <c r="AF1159" s="2" t="s">
        <v>11</v>
      </c>
      <c r="AG1159" s="2" t="s">
        <v>11</v>
      </c>
      <c r="AH1159" s="2" t="s">
        <v>15</v>
      </c>
      <c r="AI1159" s="2" t="s">
        <v>15</v>
      </c>
      <c r="AJ1159" s="2" t="s">
        <v>11</v>
      </c>
      <c r="AK1159" s="2" t="s">
        <v>15</v>
      </c>
      <c r="AL1159" s="2" t="s">
        <v>11</v>
      </c>
      <c r="AM1159" s="2" t="s">
        <v>15</v>
      </c>
      <c r="AN1159" s="2" t="s">
        <v>15</v>
      </c>
      <c r="AO1159" s="2">
        <v>3.0309999999999999E-4</v>
      </c>
      <c r="AP1159" s="2">
        <v>2.0769999999999999E-3</v>
      </c>
      <c r="AQ1159" s="2">
        <v>2.6</v>
      </c>
      <c r="AR1159" s="2">
        <v>39</v>
      </c>
    </row>
    <row r="1160" spans="1:44">
      <c r="A1160" s="2" t="s">
        <v>5031</v>
      </c>
      <c r="B1160" s="2" t="s">
        <v>54</v>
      </c>
      <c r="C1160" s="2">
        <v>4</v>
      </c>
      <c r="D1160" s="2">
        <v>7</v>
      </c>
      <c r="E1160" s="2" t="s">
        <v>5032</v>
      </c>
      <c r="F1160" s="2" t="s">
        <v>5033</v>
      </c>
      <c r="G1160" s="2" t="s">
        <v>5034</v>
      </c>
      <c r="H1160" s="2" t="s">
        <v>5035</v>
      </c>
      <c r="I1160" s="2">
        <v>1</v>
      </c>
      <c r="J1160" s="2">
        <v>1658.8278800000001</v>
      </c>
      <c r="K1160" s="3">
        <v>0.11899999999999999</v>
      </c>
      <c r="L1160" s="3">
        <v>0.14799999999999999</v>
      </c>
      <c r="M1160" s="2">
        <v>5.3844491258832197E-10</v>
      </c>
      <c r="N1160" s="2">
        <v>6.68695652173913E-16</v>
      </c>
      <c r="O1160" s="2">
        <v>94.53</v>
      </c>
      <c r="P1160" s="2">
        <v>94.53</v>
      </c>
      <c r="Q1160" s="2">
        <v>156</v>
      </c>
      <c r="R1160" s="2">
        <v>125.5</v>
      </c>
      <c r="S1160" s="2">
        <v>18.5</v>
      </c>
      <c r="T1160" s="2">
        <v>8.51</v>
      </c>
      <c r="U1160" s="2">
        <v>19.420000000000002</v>
      </c>
      <c r="V1160" s="2">
        <v>120.4</v>
      </c>
      <c r="W1160" s="4">
        <v>26647.1439984278</v>
      </c>
      <c r="X1160" s="4">
        <v>23125.052037629801</v>
      </c>
      <c r="Y1160" s="4">
        <v>27113.865759607499</v>
      </c>
      <c r="Z1160" s="4">
        <v>21441.828125</v>
      </c>
      <c r="AA1160" s="4">
        <v>16664.940816164901</v>
      </c>
      <c r="AB1160" s="4">
        <v>24759.585123550401</v>
      </c>
      <c r="AC1160" s="4">
        <v>3163.61070674453</v>
      </c>
      <c r="AD1160" s="4">
        <v>1931.83221056819</v>
      </c>
      <c r="AE1160" s="4">
        <v>19867.063865315798</v>
      </c>
      <c r="AF1160" s="2" t="s">
        <v>11</v>
      </c>
      <c r="AG1160" s="2" t="s">
        <v>11</v>
      </c>
      <c r="AH1160" s="2" t="s">
        <v>11</v>
      </c>
      <c r="AI1160" s="2" t="s">
        <v>14</v>
      </c>
      <c r="AJ1160" s="2" t="s">
        <v>11</v>
      </c>
      <c r="AK1160" s="2" t="s">
        <v>11</v>
      </c>
      <c r="AL1160" s="2" t="s">
        <v>15</v>
      </c>
      <c r="AM1160" s="2" t="s">
        <v>11</v>
      </c>
      <c r="AN1160" s="2" t="s">
        <v>11</v>
      </c>
      <c r="AO1160" s="2">
        <v>1.8780000000000001E-4</v>
      </c>
      <c r="AP1160" s="2">
        <v>9.1290000000000002E-6</v>
      </c>
      <c r="AQ1160" s="2">
        <v>3.19</v>
      </c>
      <c r="AR1160" s="2">
        <v>33.76</v>
      </c>
    </row>
    <row r="1161" spans="1:44">
      <c r="A1161" s="2" t="s">
        <v>425</v>
      </c>
      <c r="B1161" s="2" t="s">
        <v>36</v>
      </c>
      <c r="C1161" s="2">
        <v>2</v>
      </c>
      <c r="D1161" s="2">
        <v>8</v>
      </c>
      <c r="E1161" s="2" t="s">
        <v>3950</v>
      </c>
      <c r="F1161" s="2" t="s">
        <v>5036</v>
      </c>
      <c r="G1161" s="2" t="s">
        <v>5037</v>
      </c>
      <c r="H1161" s="2" t="s">
        <v>3953</v>
      </c>
      <c r="I1161" s="2">
        <v>1</v>
      </c>
      <c r="J1161" s="2">
        <v>1110.6339800000001</v>
      </c>
      <c r="K1161" s="3">
        <v>3.3000000000000002E-2</v>
      </c>
      <c r="L1161" s="3">
        <v>0.76700000000000002</v>
      </c>
      <c r="M1161" s="2">
        <v>1.94E-15</v>
      </c>
      <c r="N1161" s="2">
        <v>0.22663003124510001</v>
      </c>
      <c r="O1161" s="2">
        <v>104.47</v>
      </c>
      <c r="P1161" s="2">
        <v>146.43</v>
      </c>
      <c r="Q1161" s="2">
        <v>189.7</v>
      </c>
      <c r="R1161" s="2">
        <v>105.5</v>
      </c>
      <c r="S1161" s="2">
        <v>4.9000000000000004</v>
      </c>
      <c r="T1161" s="2">
        <v>32.340000000000003</v>
      </c>
      <c r="U1161" s="2">
        <v>102.67</v>
      </c>
      <c r="V1161" s="2">
        <v>161.08000000000001</v>
      </c>
      <c r="W1161" s="4">
        <v>115930.852241992</v>
      </c>
      <c r="X1161" s="4">
        <v>170882.21305050899</v>
      </c>
      <c r="Y1161" s="4">
        <v>226629.28282255601</v>
      </c>
      <c r="Z1161" s="4">
        <v>95002.578125</v>
      </c>
      <c r="AA1161" s="4">
        <v>218122.546290873</v>
      </c>
      <c r="AB1161" s="4">
        <v>2692.8338491857298</v>
      </c>
      <c r="AC1161" s="4">
        <v>4373.60797708473</v>
      </c>
      <c r="AD1161" s="4">
        <v>3813.7285405852599</v>
      </c>
      <c r="AE1161" s="4">
        <v>167236.303156043</v>
      </c>
      <c r="AF1161" s="2" t="s">
        <v>11</v>
      </c>
      <c r="AG1161" s="2" t="s">
        <v>11</v>
      </c>
      <c r="AH1161" s="2" t="s">
        <v>11</v>
      </c>
      <c r="AI1161" s="2" t="s">
        <v>14</v>
      </c>
      <c r="AJ1161" s="2" t="s">
        <v>11</v>
      </c>
      <c r="AK1161" s="2" t="s">
        <v>15</v>
      </c>
      <c r="AL1161" s="2" t="s">
        <v>15</v>
      </c>
      <c r="AM1161" s="2" t="s">
        <v>15</v>
      </c>
      <c r="AN1161" s="2" t="s">
        <v>11</v>
      </c>
      <c r="AO1161" s="2">
        <v>1.8780000000000001E-4</v>
      </c>
      <c r="AP1161" s="2">
        <v>7.9810000000000005E-4</v>
      </c>
      <c r="AQ1161" s="2">
        <v>3.1</v>
      </c>
      <c r="AR1161" s="2">
        <v>28.9</v>
      </c>
    </row>
    <row r="1162" spans="1:44">
      <c r="A1162" s="2" t="s">
        <v>5038</v>
      </c>
      <c r="B1162" s="2" t="s">
        <v>5039</v>
      </c>
      <c r="C1162" s="2">
        <v>4</v>
      </c>
      <c r="D1162" s="2">
        <v>2</v>
      </c>
      <c r="E1162" s="2" t="s">
        <v>5040</v>
      </c>
      <c r="F1162" s="2" t="s">
        <v>5041</v>
      </c>
      <c r="G1162" s="2" t="s">
        <v>5042</v>
      </c>
      <c r="H1162" s="2" t="s">
        <v>5043</v>
      </c>
      <c r="I1162" s="2">
        <v>1</v>
      </c>
      <c r="J1162" s="2">
        <v>1766.7836299999999</v>
      </c>
      <c r="K1162" s="3" t="s">
        <v>13</v>
      </c>
      <c r="L1162" s="3" t="s">
        <v>13</v>
      </c>
      <c r="M1162" s="2" t="s">
        <v>13</v>
      </c>
      <c r="N1162" s="2" t="s">
        <v>13</v>
      </c>
      <c r="O1162" s="2" t="s">
        <v>13</v>
      </c>
      <c r="P1162" s="2" t="s">
        <v>13</v>
      </c>
      <c r="Q1162" s="2" t="s">
        <v>13</v>
      </c>
      <c r="R1162" s="2" t="s">
        <v>13</v>
      </c>
      <c r="S1162" s="2" t="s">
        <v>13</v>
      </c>
      <c r="T1162" s="2" t="s">
        <v>13</v>
      </c>
      <c r="U1162" s="2" t="s">
        <v>13</v>
      </c>
      <c r="V1162" s="2" t="s">
        <v>13</v>
      </c>
      <c r="W1162" s="4" t="s">
        <v>13</v>
      </c>
      <c r="X1162" s="4" t="s">
        <v>13</v>
      </c>
      <c r="Y1162" s="4" t="s">
        <v>13</v>
      </c>
      <c r="Z1162" s="4" t="s">
        <v>13</v>
      </c>
      <c r="AA1162" s="4" t="s">
        <v>13</v>
      </c>
      <c r="AB1162" s="4" t="s">
        <v>13</v>
      </c>
      <c r="AC1162" s="4" t="s">
        <v>13</v>
      </c>
      <c r="AD1162" s="4" t="s">
        <v>13</v>
      </c>
      <c r="AE1162" s="4" t="s">
        <v>13</v>
      </c>
      <c r="AF1162" s="2" t="s">
        <v>11</v>
      </c>
      <c r="AG1162" s="2" t="s">
        <v>11</v>
      </c>
      <c r="AH1162" s="2" t="s">
        <v>15</v>
      </c>
      <c r="AI1162" s="2" t="s">
        <v>15</v>
      </c>
      <c r="AJ1162" s="2" t="s">
        <v>15</v>
      </c>
      <c r="AK1162" s="2" t="s">
        <v>15</v>
      </c>
      <c r="AL1162" s="2" t="s">
        <v>15</v>
      </c>
      <c r="AM1162" s="2" t="s">
        <v>15</v>
      </c>
      <c r="AN1162" s="2" t="s">
        <v>15</v>
      </c>
      <c r="AO1162" s="2">
        <v>3.0309999999999999E-4</v>
      </c>
      <c r="AP1162" s="2">
        <v>2.2439999999999999E-3</v>
      </c>
      <c r="AQ1162" s="2">
        <v>1.52</v>
      </c>
      <c r="AR1162" s="2" t="s">
        <v>13</v>
      </c>
    </row>
    <row r="1163" spans="1:44">
      <c r="A1163" s="2" t="s">
        <v>5044</v>
      </c>
      <c r="B1163" s="2" t="s">
        <v>5045</v>
      </c>
      <c r="C1163" s="2">
        <v>3</v>
      </c>
      <c r="D1163" s="2">
        <v>1</v>
      </c>
      <c r="E1163" s="2" t="s">
        <v>5046</v>
      </c>
      <c r="F1163" s="2" t="s">
        <v>5047</v>
      </c>
      <c r="G1163" s="2" t="s">
        <v>5048</v>
      </c>
      <c r="H1163" s="2" t="s">
        <v>5049</v>
      </c>
      <c r="I1163" s="2">
        <v>1</v>
      </c>
      <c r="J1163" s="2">
        <v>2253.0725600000001</v>
      </c>
      <c r="K1163" s="3" t="s">
        <v>13</v>
      </c>
      <c r="L1163" s="3" t="s">
        <v>13</v>
      </c>
      <c r="M1163" s="2" t="s">
        <v>13</v>
      </c>
      <c r="N1163" s="2" t="s">
        <v>13</v>
      </c>
      <c r="O1163" s="2" t="s">
        <v>13</v>
      </c>
      <c r="P1163" s="2" t="s">
        <v>13</v>
      </c>
      <c r="Q1163" s="2" t="s">
        <v>13</v>
      </c>
      <c r="R1163" s="2" t="s">
        <v>13</v>
      </c>
      <c r="S1163" s="2" t="s">
        <v>13</v>
      </c>
      <c r="T1163" s="2" t="s">
        <v>13</v>
      </c>
      <c r="U1163" s="2" t="s">
        <v>13</v>
      </c>
      <c r="V1163" s="2" t="s">
        <v>13</v>
      </c>
      <c r="W1163" s="4" t="s">
        <v>13</v>
      </c>
      <c r="X1163" s="4" t="s">
        <v>13</v>
      </c>
      <c r="Y1163" s="4" t="s">
        <v>13</v>
      </c>
      <c r="Z1163" s="4" t="s">
        <v>13</v>
      </c>
      <c r="AA1163" s="4" t="s">
        <v>13</v>
      </c>
      <c r="AB1163" s="4" t="s">
        <v>13</v>
      </c>
      <c r="AC1163" s="4" t="s">
        <v>13</v>
      </c>
      <c r="AD1163" s="4" t="s">
        <v>13</v>
      </c>
      <c r="AE1163" s="4" t="s">
        <v>13</v>
      </c>
      <c r="AF1163" s="2" t="s">
        <v>15</v>
      </c>
      <c r="AG1163" s="2" t="s">
        <v>11</v>
      </c>
      <c r="AH1163" s="2" t="s">
        <v>15</v>
      </c>
      <c r="AI1163" s="2" t="s">
        <v>15</v>
      </c>
      <c r="AJ1163" s="2" t="s">
        <v>15</v>
      </c>
      <c r="AK1163" s="2" t="s">
        <v>15</v>
      </c>
      <c r="AL1163" s="2" t="s">
        <v>15</v>
      </c>
      <c r="AM1163" s="2" t="s">
        <v>15</v>
      </c>
      <c r="AN1163" s="2" t="s">
        <v>15</v>
      </c>
      <c r="AO1163" s="2">
        <v>3.0309999999999999E-4</v>
      </c>
      <c r="AP1163" s="2">
        <v>2.797E-3</v>
      </c>
      <c r="AQ1163" s="2">
        <v>2.06</v>
      </c>
      <c r="AR1163" s="2" t="s">
        <v>13</v>
      </c>
    </row>
    <row r="1164" spans="1:44">
      <c r="A1164" s="2" t="s">
        <v>5050</v>
      </c>
      <c r="B1164" s="2" t="s">
        <v>54</v>
      </c>
      <c r="C1164" s="2">
        <v>1</v>
      </c>
      <c r="D1164" s="2">
        <v>1</v>
      </c>
      <c r="E1164" s="2" t="s">
        <v>1384</v>
      </c>
      <c r="F1164" s="2" t="s">
        <v>5051</v>
      </c>
      <c r="G1164" s="2" t="s">
        <v>5052</v>
      </c>
      <c r="H1164" s="2" t="s">
        <v>1387</v>
      </c>
      <c r="I1164" s="2">
        <v>1</v>
      </c>
      <c r="J1164" s="2">
        <v>1462.6664699999999</v>
      </c>
      <c r="K1164" s="3" t="s">
        <v>13</v>
      </c>
      <c r="L1164" s="3" t="s">
        <v>13</v>
      </c>
      <c r="M1164" s="2" t="s">
        <v>13</v>
      </c>
      <c r="N1164" s="2" t="s">
        <v>13</v>
      </c>
      <c r="O1164" s="2" t="s">
        <v>13</v>
      </c>
      <c r="P1164" s="2" t="s">
        <v>13</v>
      </c>
      <c r="Q1164" s="2" t="s">
        <v>13</v>
      </c>
      <c r="R1164" s="2" t="s">
        <v>13</v>
      </c>
      <c r="S1164" s="2" t="s">
        <v>13</v>
      </c>
      <c r="T1164" s="2" t="s">
        <v>13</v>
      </c>
      <c r="U1164" s="2" t="s">
        <v>13</v>
      </c>
      <c r="V1164" s="2" t="s">
        <v>13</v>
      </c>
      <c r="W1164" s="4" t="s">
        <v>13</v>
      </c>
      <c r="X1164" s="4" t="s">
        <v>13</v>
      </c>
      <c r="Y1164" s="4" t="s">
        <v>13</v>
      </c>
      <c r="Z1164" s="4" t="s">
        <v>13</v>
      </c>
      <c r="AA1164" s="4" t="s">
        <v>13</v>
      </c>
      <c r="AB1164" s="4" t="s">
        <v>13</v>
      </c>
      <c r="AC1164" s="4" t="s">
        <v>13</v>
      </c>
      <c r="AD1164" s="4" t="s">
        <v>13</v>
      </c>
      <c r="AE1164" s="4" t="s">
        <v>13</v>
      </c>
      <c r="AF1164" s="2" t="s">
        <v>15</v>
      </c>
      <c r="AG1164" s="2" t="s">
        <v>11</v>
      </c>
      <c r="AH1164" s="2" t="s">
        <v>15</v>
      </c>
      <c r="AI1164" s="2" t="s">
        <v>15</v>
      </c>
      <c r="AJ1164" s="2" t="s">
        <v>15</v>
      </c>
      <c r="AK1164" s="2" t="s">
        <v>15</v>
      </c>
      <c r="AL1164" s="2" t="s">
        <v>15</v>
      </c>
      <c r="AM1164" s="2" t="s">
        <v>15</v>
      </c>
      <c r="AN1164" s="2" t="s">
        <v>15</v>
      </c>
      <c r="AO1164" s="2">
        <v>3.0309999999999999E-4</v>
      </c>
      <c r="AP1164" s="2">
        <v>2.2109999999999999E-3</v>
      </c>
      <c r="AQ1164" s="2">
        <v>1.96</v>
      </c>
      <c r="AR1164" s="2" t="s">
        <v>13</v>
      </c>
    </row>
    <row r="1165" spans="1:44">
      <c r="A1165" s="2" t="s">
        <v>5053</v>
      </c>
      <c r="B1165" s="2" t="s">
        <v>5054</v>
      </c>
      <c r="C1165" s="2">
        <v>1</v>
      </c>
      <c r="D1165" s="2">
        <v>1</v>
      </c>
      <c r="E1165" s="2" t="s">
        <v>5055</v>
      </c>
      <c r="F1165" s="2" t="s">
        <v>5056</v>
      </c>
      <c r="G1165" s="2" t="s">
        <v>5057</v>
      </c>
      <c r="H1165" s="2" t="s">
        <v>5058</v>
      </c>
      <c r="I1165" s="2">
        <v>0</v>
      </c>
      <c r="J1165" s="2">
        <v>5047.6059999999998</v>
      </c>
      <c r="K1165" s="3" t="s">
        <v>13</v>
      </c>
      <c r="L1165" s="3" t="s">
        <v>13</v>
      </c>
      <c r="M1165" s="2" t="s">
        <v>13</v>
      </c>
      <c r="N1165" s="2" t="s">
        <v>13</v>
      </c>
      <c r="O1165" s="2" t="s">
        <v>13</v>
      </c>
      <c r="P1165" s="2" t="s">
        <v>13</v>
      </c>
      <c r="Q1165" s="2" t="s">
        <v>13</v>
      </c>
      <c r="R1165" s="2" t="s">
        <v>13</v>
      </c>
      <c r="S1165" s="2" t="s">
        <v>13</v>
      </c>
      <c r="T1165" s="2" t="s">
        <v>13</v>
      </c>
      <c r="U1165" s="2" t="s">
        <v>13</v>
      </c>
      <c r="V1165" s="2" t="s">
        <v>13</v>
      </c>
      <c r="W1165" s="4" t="s">
        <v>13</v>
      </c>
      <c r="X1165" s="4" t="s">
        <v>13</v>
      </c>
      <c r="Y1165" s="4" t="s">
        <v>13</v>
      </c>
      <c r="Z1165" s="4" t="s">
        <v>13</v>
      </c>
      <c r="AA1165" s="4" t="s">
        <v>13</v>
      </c>
      <c r="AB1165" s="4" t="s">
        <v>13</v>
      </c>
      <c r="AC1165" s="4" t="s">
        <v>13</v>
      </c>
      <c r="AD1165" s="4" t="s">
        <v>13</v>
      </c>
      <c r="AE1165" s="4" t="s">
        <v>13</v>
      </c>
      <c r="AF1165" s="2" t="s">
        <v>15</v>
      </c>
      <c r="AG1165" s="2" t="s">
        <v>15</v>
      </c>
      <c r="AH1165" s="2" t="s">
        <v>15</v>
      </c>
      <c r="AI1165" s="2" t="s">
        <v>15</v>
      </c>
      <c r="AJ1165" s="2" t="s">
        <v>15</v>
      </c>
      <c r="AK1165" s="2" t="s">
        <v>15</v>
      </c>
      <c r="AL1165" s="2" t="s">
        <v>11</v>
      </c>
      <c r="AM1165" s="2" t="s">
        <v>15</v>
      </c>
      <c r="AN1165" s="2" t="s">
        <v>15</v>
      </c>
      <c r="AO1165" s="2">
        <v>3.3449999999999999E-3</v>
      </c>
      <c r="AP1165" s="2">
        <v>3.3070000000000002E-2</v>
      </c>
      <c r="AQ1165" s="2">
        <v>2.5299999999999998</v>
      </c>
      <c r="AR1165" s="2" t="s">
        <v>13</v>
      </c>
    </row>
    <row r="1166" spans="1:44">
      <c r="A1166" s="2" t="s">
        <v>5059</v>
      </c>
      <c r="B1166" s="2" t="s">
        <v>36</v>
      </c>
      <c r="C1166" s="2">
        <v>1</v>
      </c>
      <c r="D1166" s="2">
        <v>4</v>
      </c>
      <c r="E1166" s="2" t="s">
        <v>1077</v>
      </c>
      <c r="F1166" s="2" t="s">
        <v>5060</v>
      </c>
      <c r="G1166" s="2" t="s">
        <v>5061</v>
      </c>
      <c r="H1166" s="2" t="s">
        <v>1080</v>
      </c>
      <c r="I1166" s="2">
        <v>1</v>
      </c>
      <c r="J1166" s="2">
        <v>1623.73191</v>
      </c>
      <c r="K1166" s="3" t="s">
        <v>13</v>
      </c>
      <c r="L1166" s="3" t="s">
        <v>13</v>
      </c>
      <c r="M1166" s="2" t="s">
        <v>13</v>
      </c>
      <c r="N1166" s="2" t="s">
        <v>13</v>
      </c>
      <c r="O1166" s="2" t="s">
        <v>13</v>
      </c>
      <c r="P1166" s="2" t="s">
        <v>13</v>
      </c>
      <c r="Q1166" s="2" t="s">
        <v>13</v>
      </c>
      <c r="R1166" s="2" t="s">
        <v>13</v>
      </c>
      <c r="S1166" s="2" t="s">
        <v>13</v>
      </c>
      <c r="T1166" s="2" t="s">
        <v>13</v>
      </c>
      <c r="U1166" s="2" t="s">
        <v>13</v>
      </c>
      <c r="V1166" s="2" t="s">
        <v>13</v>
      </c>
      <c r="W1166" s="4" t="s">
        <v>13</v>
      </c>
      <c r="X1166" s="4" t="s">
        <v>13</v>
      </c>
      <c r="Y1166" s="4" t="s">
        <v>13</v>
      </c>
      <c r="Z1166" s="4" t="s">
        <v>13</v>
      </c>
      <c r="AA1166" s="4" t="s">
        <v>13</v>
      </c>
      <c r="AB1166" s="4" t="s">
        <v>13</v>
      </c>
      <c r="AC1166" s="4" t="s">
        <v>13</v>
      </c>
      <c r="AD1166" s="4" t="s">
        <v>13</v>
      </c>
      <c r="AE1166" s="4" t="s">
        <v>13</v>
      </c>
      <c r="AF1166" s="2" t="s">
        <v>11</v>
      </c>
      <c r="AG1166" s="2" t="s">
        <v>15</v>
      </c>
      <c r="AH1166" s="2" t="s">
        <v>15</v>
      </c>
      <c r="AI1166" s="2" t="s">
        <v>15</v>
      </c>
      <c r="AJ1166" s="2" t="s">
        <v>15</v>
      </c>
      <c r="AK1166" s="2" t="s">
        <v>15</v>
      </c>
      <c r="AL1166" s="2" t="s">
        <v>11</v>
      </c>
      <c r="AM1166" s="2" t="s">
        <v>11</v>
      </c>
      <c r="AN1166" s="2" t="s">
        <v>11</v>
      </c>
      <c r="AO1166" s="2">
        <v>3.0309999999999999E-4</v>
      </c>
      <c r="AP1166" s="2">
        <v>1.521E-3</v>
      </c>
      <c r="AQ1166" s="2">
        <v>1.59</v>
      </c>
      <c r="AR1166" s="2" t="s">
        <v>13</v>
      </c>
    </row>
    <row r="1167" spans="1:44">
      <c r="A1167" s="2" t="s">
        <v>5062</v>
      </c>
      <c r="B1167" s="2" t="s">
        <v>39</v>
      </c>
      <c r="C1167" s="2">
        <v>4</v>
      </c>
      <c r="D1167" s="2">
        <v>2</v>
      </c>
      <c r="E1167" s="2" t="s">
        <v>2661</v>
      </c>
      <c r="F1167" s="2" t="s">
        <v>5063</v>
      </c>
      <c r="G1167" s="2" t="s">
        <v>2663</v>
      </c>
      <c r="H1167" s="2" t="s">
        <v>2664</v>
      </c>
      <c r="I1167" s="2">
        <v>2</v>
      </c>
      <c r="J1167" s="2">
        <v>1876.9697900000001</v>
      </c>
      <c r="K1167" s="3" t="s">
        <v>13</v>
      </c>
      <c r="L1167" s="3" t="s">
        <v>13</v>
      </c>
      <c r="M1167" s="2" t="s">
        <v>13</v>
      </c>
      <c r="N1167" s="2" t="s">
        <v>13</v>
      </c>
      <c r="O1167" s="2" t="s">
        <v>13</v>
      </c>
      <c r="P1167" s="2" t="s">
        <v>13</v>
      </c>
      <c r="Q1167" s="2" t="s">
        <v>13</v>
      </c>
      <c r="R1167" s="2" t="s">
        <v>13</v>
      </c>
      <c r="S1167" s="2" t="s">
        <v>13</v>
      </c>
      <c r="T1167" s="2" t="s">
        <v>13</v>
      </c>
      <c r="U1167" s="2" t="s">
        <v>13</v>
      </c>
      <c r="V1167" s="2" t="s">
        <v>13</v>
      </c>
      <c r="W1167" s="4" t="s">
        <v>13</v>
      </c>
      <c r="X1167" s="4" t="s">
        <v>13</v>
      </c>
      <c r="Y1167" s="4" t="s">
        <v>13</v>
      </c>
      <c r="Z1167" s="4" t="s">
        <v>13</v>
      </c>
      <c r="AA1167" s="4" t="s">
        <v>13</v>
      </c>
      <c r="AB1167" s="4" t="s">
        <v>13</v>
      </c>
      <c r="AC1167" s="4" t="s">
        <v>13</v>
      </c>
      <c r="AD1167" s="4" t="s">
        <v>13</v>
      </c>
      <c r="AE1167" s="4" t="s">
        <v>13</v>
      </c>
      <c r="AF1167" s="2" t="s">
        <v>15</v>
      </c>
      <c r="AG1167" s="2" t="s">
        <v>15</v>
      </c>
      <c r="AH1167" s="2" t="s">
        <v>11</v>
      </c>
      <c r="AI1167" s="2" t="s">
        <v>15</v>
      </c>
      <c r="AJ1167" s="2" t="s">
        <v>11</v>
      </c>
      <c r="AK1167" s="2" t="s">
        <v>15</v>
      </c>
      <c r="AL1167" s="2" t="s">
        <v>15</v>
      </c>
      <c r="AM1167" s="2" t="s">
        <v>15</v>
      </c>
      <c r="AN1167" s="2" t="s">
        <v>15</v>
      </c>
      <c r="AO1167" s="2">
        <v>2.3800000000000002E-3</v>
      </c>
      <c r="AP1167" s="2">
        <v>1.9560000000000001E-2</v>
      </c>
      <c r="AQ1167" s="2">
        <v>3.08</v>
      </c>
      <c r="AR1167" s="2" t="s">
        <v>13</v>
      </c>
    </row>
    <row r="1168" spans="1:44">
      <c r="A1168" s="2" t="s">
        <v>5064</v>
      </c>
      <c r="B1168" s="2" t="s">
        <v>46</v>
      </c>
      <c r="C1168" s="2">
        <v>1</v>
      </c>
      <c r="D1168" s="2">
        <v>1</v>
      </c>
      <c r="E1168" s="2" t="s">
        <v>5065</v>
      </c>
      <c r="F1168" s="2" t="s">
        <v>5066</v>
      </c>
      <c r="G1168" s="2" t="s">
        <v>5067</v>
      </c>
      <c r="H1168" s="2" t="s">
        <v>5068</v>
      </c>
      <c r="I1168" s="2">
        <v>1</v>
      </c>
      <c r="J1168" s="2">
        <v>1981.9687899999999</v>
      </c>
      <c r="K1168" s="3" t="s">
        <v>13</v>
      </c>
      <c r="L1168" s="3" t="s">
        <v>13</v>
      </c>
      <c r="M1168" s="2" t="s">
        <v>13</v>
      </c>
      <c r="N1168" s="2" t="s">
        <v>13</v>
      </c>
      <c r="O1168" s="2" t="s">
        <v>13</v>
      </c>
      <c r="P1168" s="2" t="s">
        <v>13</v>
      </c>
      <c r="Q1168" s="2" t="s">
        <v>13</v>
      </c>
      <c r="R1168" s="2" t="s">
        <v>13</v>
      </c>
      <c r="S1168" s="2" t="s">
        <v>13</v>
      </c>
      <c r="T1168" s="2" t="s">
        <v>13</v>
      </c>
      <c r="U1168" s="2" t="s">
        <v>13</v>
      </c>
      <c r="V1168" s="2" t="s">
        <v>13</v>
      </c>
      <c r="W1168" s="4" t="s">
        <v>13</v>
      </c>
      <c r="X1168" s="4" t="s">
        <v>13</v>
      </c>
      <c r="Y1168" s="4" t="s">
        <v>13</v>
      </c>
      <c r="Z1168" s="4" t="s">
        <v>13</v>
      </c>
      <c r="AA1168" s="4" t="s">
        <v>13</v>
      </c>
      <c r="AB1168" s="4" t="s">
        <v>13</v>
      </c>
      <c r="AC1168" s="4" t="s">
        <v>13</v>
      </c>
      <c r="AD1168" s="4" t="s">
        <v>13</v>
      </c>
      <c r="AE1168" s="4" t="s">
        <v>13</v>
      </c>
      <c r="AF1168" s="2" t="s">
        <v>11</v>
      </c>
      <c r="AG1168" s="2" t="s">
        <v>15</v>
      </c>
      <c r="AH1168" s="2" t="s">
        <v>15</v>
      </c>
      <c r="AI1168" s="2" t="s">
        <v>15</v>
      </c>
      <c r="AJ1168" s="2" t="s">
        <v>15</v>
      </c>
      <c r="AK1168" s="2" t="s">
        <v>15</v>
      </c>
      <c r="AL1168" s="2" t="s">
        <v>15</v>
      </c>
      <c r="AM1168" s="2" t="s">
        <v>15</v>
      </c>
      <c r="AN1168" s="2" t="s">
        <v>15</v>
      </c>
      <c r="AO1168" s="2">
        <v>1.8780000000000001E-4</v>
      </c>
      <c r="AP1168" s="2">
        <v>5.8589999999999998E-4</v>
      </c>
      <c r="AQ1168" s="2">
        <v>2.41</v>
      </c>
      <c r="AR1168" s="2" t="s">
        <v>13</v>
      </c>
    </row>
    <row r="1169" spans="1:44">
      <c r="A1169" s="2" t="s">
        <v>5069</v>
      </c>
      <c r="B1169" s="2" t="s">
        <v>27</v>
      </c>
      <c r="C1169" s="2">
        <v>2</v>
      </c>
      <c r="D1169" s="2">
        <v>2</v>
      </c>
      <c r="E1169" s="2" t="s">
        <v>5070</v>
      </c>
      <c r="F1169" s="2" t="s">
        <v>5071</v>
      </c>
      <c r="G1169" s="2" t="s">
        <v>5072</v>
      </c>
      <c r="H1169" s="2" t="s">
        <v>5073</v>
      </c>
      <c r="I1169" s="2">
        <v>1</v>
      </c>
      <c r="J1169" s="2">
        <v>3023.4486999999999</v>
      </c>
      <c r="K1169" s="3" t="s">
        <v>13</v>
      </c>
      <c r="L1169" s="3" t="s">
        <v>13</v>
      </c>
      <c r="M1169" s="2" t="s">
        <v>13</v>
      </c>
      <c r="N1169" s="2" t="s">
        <v>13</v>
      </c>
      <c r="O1169" s="2" t="s">
        <v>13</v>
      </c>
      <c r="P1169" s="2" t="s">
        <v>13</v>
      </c>
      <c r="Q1169" s="2" t="s">
        <v>13</v>
      </c>
      <c r="R1169" s="2" t="s">
        <v>13</v>
      </c>
      <c r="S1169" s="2" t="s">
        <v>13</v>
      </c>
      <c r="T1169" s="2" t="s">
        <v>13</v>
      </c>
      <c r="U1169" s="2" t="s">
        <v>13</v>
      </c>
      <c r="V1169" s="2" t="s">
        <v>13</v>
      </c>
      <c r="W1169" s="4" t="s">
        <v>13</v>
      </c>
      <c r="X1169" s="4" t="s">
        <v>13</v>
      </c>
      <c r="Y1169" s="4" t="s">
        <v>13</v>
      </c>
      <c r="Z1169" s="4" t="s">
        <v>13</v>
      </c>
      <c r="AA1169" s="4" t="s">
        <v>13</v>
      </c>
      <c r="AB1169" s="4" t="s">
        <v>13</v>
      </c>
      <c r="AC1169" s="4" t="s">
        <v>13</v>
      </c>
      <c r="AD1169" s="4" t="s">
        <v>13</v>
      </c>
      <c r="AE1169" s="4" t="s">
        <v>13</v>
      </c>
      <c r="AF1169" s="2" t="s">
        <v>11</v>
      </c>
      <c r="AG1169" s="2" t="s">
        <v>15</v>
      </c>
      <c r="AH1169" s="2" t="s">
        <v>15</v>
      </c>
      <c r="AI1169" s="2" t="s">
        <v>11</v>
      </c>
      <c r="AJ1169" s="2" t="s">
        <v>15</v>
      </c>
      <c r="AK1169" s="2" t="s">
        <v>15</v>
      </c>
      <c r="AL1169" s="2" t="s">
        <v>15</v>
      </c>
      <c r="AM1169" s="2" t="s">
        <v>15</v>
      </c>
      <c r="AN1169" s="2" t="s">
        <v>15</v>
      </c>
      <c r="AO1169" s="2">
        <v>1.8780000000000001E-4</v>
      </c>
      <c r="AP1169" s="2">
        <v>6.0919999999999995E-4</v>
      </c>
      <c r="AQ1169" s="2">
        <v>2.75</v>
      </c>
      <c r="AR1169" s="2" t="s">
        <v>13</v>
      </c>
    </row>
    <row r="1170" spans="1:44">
      <c r="A1170" s="2" t="s">
        <v>5074</v>
      </c>
      <c r="B1170" s="2" t="s">
        <v>116</v>
      </c>
      <c r="C1170" s="2">
        <v>1</v>
      </c>
      <c r="D1170" s="2">
        <v>2</v>
      </c>
      <c r="E1170" s="2" t="s">
        <v>5075</v>
      </c>
      <c r="F1170" s="2" t="s">
        <v>5076</v>
      </c>
      <c r="G1170" s="2" t="s">
        <v>5077</v>
      </c>
      <c r="H1170" s="2" t="s">
        <v>5078</v>
      </c>
      <c r="I1170" s="2">
        <v>1</v>
      </c>
      <c r="J1170" s="2">
        <v>1947.9844399999999</v>
      </c>
      <c r="K1170" s="3" t="s">
        <v>13</v>
      </c>
      <c r="L1170" s="3" t="s">
        <v>13</v>
      </c>
      <c r="M1170" s="2" t="s">
        <v>13</v>
      </c>
      <c r="N1170" s="2" t="s">
        <v>13</v>
      </c>
      <c r="O1170" s="2" t="s">
        <v>13</v>
      </c>
      <c r="P1170" s="2" t="s">
        <v>13</v>
      </c>
      <c r="Q1170" s="2" t="s">
        <v>13</v>
      </c>
      <c r="R1170" s="2" t="s">
        <v>13</v>
      </c>
      <c r="S1170" s="2" t="s">
        <v>13</v>
      </c>
      <c r="T1170" s="2" t="s">
        <v>13</v>
      </c>
      <c r="U1170" s="2" t="s">
        <v>13</v>
      </c>
      <c r="V1170" s="2" t="s">
        <v>13</v>
      </c>
      <c r="W1170" s="4" t="s">
        <v>13</v>
      </c>
      <c r="X1170" s="4" t="s">
        <v>13</v>
      </c>
      <c r="Y1170" s="4" t="s">
        <v>13</v>
      </c>
      <c r="Z1170" s="4" t="s">
        <v>13</v>
      </c>
      <c r="AA1170" s="4" t="s">
        <v>13</v>
      </c>
      <c r="AB1170" s="4" t="s">
        <v>13</v>
      </c>
      <c r="AC1170" s="4" t="s">
        <v>13</v>
      </c>
      <c r="AD1170" s="4" t="s">
        <v>13</v>
      </c>
      <c r="AE1170" s="4" t="s">
        <v>13</v>
      </c>
      <c r="AF1170" s="2" t="s">
        <v>11</v>
      </c>
      <c r="AG1170" s="2" t="s">
        <v>11</v>
      </c>
      <c r="AH1170" s="2" t="s">
        <v>15</v>
      </c>
      <c r="AI1170" s="2" t="s">
        <v>15</v>
      </c>
      <c r="AJ1170" s="2" t="s">
        <v>15</v>
      </c>
      <c r="AK1170" s="2" t="s">
        <v>15</v>
      </c>
      <c r="AL1170" s="2" t="s">
        <v>15</v>
      </c>
      <c r="AM1170" s="2" t="s">
        <v>15</v>
      </c>
      <c r="AN1170" s="2" t="s">
        <v>15</v>
      </c>
      <c r="AO1170" s="2">
        <v>1.8780000000000001E-4</v>
      </c>
      <c r="AP1170" s="2">
        <v>9.1770000000000003E-4</v>
      </c>
      <c r="AQ1170" s="2">
        <v>1.93</v>
      </c>
      <c r="AR1170" s="2" t="s">
        <v>13</v>
      </c>
    </row>
    <row r="1171" spans="1:44">
      <c r="A1171" s="2" t="s">
        <v>5079</v>
      </c>
      <c r="B1171" s="2" t="s">
        <v>27</v>
      </c>
      <c r="C1171" s="2">
        <v>4</v>
      </c>
      <c r="D1171" s="2">
        <v>1</v>
      </c>
      <c r="E1171" s="2" t="s">
        <v>5080</v>
      </c>
      <c r="F1171" s="2" t="s">
        <v>5081</v>
      </c>
      <c r="G1171" s="2" t="s">
        <v>5082</v>
      </c>
      <c r="H1171" s="2" t="s">
        <v>5083</v>
      </c>
      <c r="I1171" s="2">
        <v>1</v>
      </c>
      <c r="J1171" s="2">
        <v>1587.8199400000001</v>
      </c>
      <c r="K1171" s="3" t="s">
        <v>13</v>
      </c>
      <c r="L1171" s="3" t="s">
        <v>13</v>
      </c>
      <c r="M1171" s="2" t="s">
        <v>13</v>
      </c>
      <c r="N1171" s="2" t="s">
        <v>13</v>
      </c>
      <c r="O1171" s="2" t="s">
        <v>13</v>
      </c>
      <c r="P1171" s="2" t="s">
        <v>13</v>
      </c>
      <c r="Q1171" s="2" t="s">
        <v>13</v>
      </c>
      <c r="R1171" s="2" t="s">
        <v>13</v>
      </c>
      <c r="S1171" s="2" t="s">
        <v>13</v>
      </c>
      <c r="T1171" s="2" t="s">
        <v>13</v>
      </c>
      <c r="U1171" s="2" t="s">
        <v>13</v>
      </c>
      <c r="V1171" s="2" t="s">
        <v>13</v>
      </c>
      <c r="W1171" s="4" t="s">
        <v>13</v>
      </c>
      <c r="X1171" s="4" t="s">
        <v>13</v>
      </c>
      <c r="Y1171" s="4" t="s">
        <v>13</v>
      </c>
      <c r="Z1171" s="4" t="s">
        <v>13</v>
      </c>
      <c r="AA1171" s="4" t="s">
        <v>13</v>
      </c>
      <c r="AB1171" s="4" t="s">
        <v>13</v>
      </c>
      <c r="AC1171" s="4" t="s">
        <v>13</v>
      </c>
      <c r="AD1171" s="4" t="s">
        <v>13</v>
      </c>
      <c r="AE1171" s="4" t="s">
        <v>13</v>
      </c>
      <c r="AF1171" s="2" t="s">
        <v>15</v>
      </c>
      <c r="AG1171" s="2" t="s">
        <v>15</v>
      </c>
      <c r="AH1171" s="2" t="s">
        <v>11</v>
      </c>
      <c r="AI1171" s="2" t="s">
        <v>15</v>
      </c>
      <c r="AJ1171" s="2" t="s">
        <v>15</v>
      </c>
      <c r="AK1171" s="2" t="s">
        <v>15</v>
      </c>
      <c r="AL1171" s="2" t="s">
        <v>15</v>
      </c>
      <c r="AM1171" s="2" t="s">
        <v>15</v>
      </c>
      <c r="AN1171" s="2" t="s">
        <v>15</v>
      </c>
      <c r="AO1171" s="2">
        <v>1.8780000000000001E-4</v>
      </c>
      <c r="AP1171" s="2">
        <v>1.121E-3</v>
      </c>
      <c r="AQ1171" s="2">
        <v>2.02</v>
      </c>
      <c r="AR1171" s="2" t="s">
        <v>13</v>
      </c>
    </row>
    <row r="1172" spans="1:44">
      <c r="A1172" s="2" t="s">
        <v>5084</v>
      </c>
      <c r="B1172" s="2" t="s">
        <v>58</v>
      </c>
      <c r="C1172" s="2">
        <v>1</v>
      </c>
      <c r="D1172" s="2">
        <v>3</v>
      </c>
      <c r="E1172" s="2" t="s">
        <v>5085</v>
      </c>
      <c r="F1172" s="2" t="s">
        <v>5086</v>
      </c>
      <c r="G1172" s="2" t="s">
        <v>5087</v>
      </c>
      <c r="H1172" s="2" t="s">
        <v>5088</v>
      </c>
      <c r="I1172" s="2">
        <v>0</v>
      </c>
      <c r="J1172" s="2">
        <v>1715.9149</v>
      </c>
      <c r="K1172" s="3" t="s">
        <v>13</v>
      </c>
      <c r="L1172" s="3" t="s">
        <v>13</v>
      </c>
      <c r="M1172" s="2" t="s">
        <v>13</v>
      </c>
      <c r="N1172" s="2" t="s">
        <v>13</v>
      </c>
      <c r="O1172" s="2" t="s">
        <v>13</v>
      </c>
      <c r="P1172" s="2" t="s">
        <v>13</v>
      </c>
      <c r="Q1172" s="2" t="s">
        <v>13</v>
      </c>
      <c r="R1172" s="2" t="s">
        <v>13</v>
      </c>
      <c r="S1172" s="2" t="s">
        <v>13</v>
      </c>
      <c r="T1172" s="2" t="s">
        <v>13</v>
      </c>
      <c r="U1172" s="2" t="s">
        <v>13</v>
      </c>
      <c r="V1172" s="2" t="s">
        <v>13</v>
      </c>
      <c r="W1172" s="4" t="s">
        <v>13</v>
      </c>
      <c r="X1172" s="4" t="s">
        <v>13</v>
      </c>
      <c r="Y1172" s="4" t="s">
        <v>13</v>
      </c>
      <c r="Z1172" s="4" t="s">
        <v>13</v>
      </c>
      <c r="AA1172" s="4" t="s">
        <v>13</v>
      </c>
      <c r="AB1172" s="4" t="s">
        <v>13</v>
      </c>
      <c r="AC1172" s="4" t="s">
        <v>13</v>
      </c>
      <c r="AD1172" s="4" t="s">
        <v>13</v>
      </c>
      <c r="AE1172" s="4" t="s">
        <v>13</v>
      </c>
      <c r="AF1172" s="2" t="s">
        <v>11</v>
      </c>
      <c r="AG1172" s="2" t="s">
        <v>11</v>
      </c>
      <c r="AH1172" s="2" t="s">
        <v>15</v>
      </c>
      <c r="AI1172" s="2" t="s">
        <v>11</v>
      </c>
      <c r="AJ1172" s="2" t="s">
        <v>15</v>
      </c>
      <c r="AK1172" s="2" t="s">
        <v>15</v>
      </c>
      <c r="AL1172" s="2" t="s">
        <v>15</v>
      </c>
      <c r="AM1172" s="2" t="s">
        <v>15</v>
      </c>
      <c r="AN1172" s="2" t="s">
        <v>15</v>
      </c>
      <c r="AO1172" s="2">
        <v>1.8780000000000001E-4</v>
      </c>
      <c r="AP1172" s="2">
        <v>3.2170000000000001E-4</v>
      </c>
      <c r="AQ1172" s="2">
        <v>2.12</v>
      </c>
      <c r="AR1172" s="2" t="s">
        <v>13</v>
      </c>
    </row>
    <row r="1173" spans="1:44">
      <c r="A1173" s="2" t="s">
        <v>5089</v>
      </c>
      <c r="B1173" s="2" t="s">
        <v>77</v>
      </c>
      <c r="C1173" s="2">
        <v>2</v>
      </c>
      <c r="D1173" s="2">
        <v>2</v>
      </c>
      <c r="E1173" s="2" t="s">
        <v>5090</v>
      </c>
      <c r="F1173" s="2" t="s">
        <v>5091</v>
      </c>
      <c r="G1173" s="2" t="s">
        <v>5092</v>
      </c>
      <c r="H1173" s="2" t="s">
        <v>5093</v>
      </c>
      <c r="I1173" s="2">
        <v>1</v>
      </c>
      <c r="J1173" s="2">
        <v>1780.8898099999999</v>
      </c>
      <c r="K1173" s="3" t="s">
        <v>13</v>
      </c>
      <c r="L1173" s="3" t="s">
        <v>13</v>
      </c>
      <c r="M1173" s="2" t="s">
        <v>13</v>
      </c>
      <c r="N1173" s="2" t="s">
        <v>13</v>
      </c>
      <c r="O1173" s="2" t="s">
        <v>13</v>
      </c>
      <c r="P1173" s="2" t="s">
        <v>13</v>
      </c>
      <c r="Q1173" s="2" t="s">
        <v>13</v>
      </c>
      <c r="R1173" s="2" t="s">
        <v>13</v>
      </c>
      <c r="S1173" s="2" t="s">
        <v>13</v>
      </c>
      <c r="T1173" s="2" t="s">
        <v>13</v>
      </c>
      <c r="U1173" s="2" t="s">
        <v>13</v>
      </c>
      <c r="V1173" s="2" t="s">
        <v>13</v>
      </c>
      <c r="W1173" s="4" t="s">
        <v>13</v>
      </c>
      <c r="X1173" s="4" t="s">
        <v>13</v>
      </c>
      <c r="Y1173" s="4" t="s">
        <v>13</v>
      </c>
      <c r="Z1173" s="4" t="s">
        <v>13</v>
      </c>
      <c r="AA1173" s="4" t="s">
        <v>13</v>
      </c>
      <c r="AB1173" s="4" t="s">
        <v>13</v>
      </c>
      <c r="AC1173" s="4" t="s">
        <v>13</v>
      </c>
      <c r="AD1173" s="4" t="s">
        <v>13</v>
      </c>
      <c r="AE1173" s="4" t="s">
        <v>13</v>
      </c>
      <c r="AF1173" s="2" t="s">
        <v>15</v>
      </c>
      <c r="AG1173" s="2" t="s">
        <v>15</v>
      </c>
      <c r="AH1173" s="2" t="s">
        <v>15</v>
      </c>
      <c r="AI1173" s="2" t="s">
        <v>15</v>
      </c>
      <c r="AJ1173" s="2" t="s">
        <v>15</v>
      </c>
      <c r="AK1173" s="2" t="s">
        <v>11</v>
      </c>
      <c r="AL1173" s="2" t="s">
        <v>15</v>
      </c>
      <c r="AM1173" s="2" t="s">
        <v>15</v>
      </c>
      <c r="AN1173" s="2" t="s">
        <v>11</v>
      </c>
      <c r="AO1173" s="2">
        <v>1.8780000000000001E-4</v>
      </c>
      <c r="AP1173" s="2">
        <v>3.0700000000000001E-5</v>
      </c>
      <c r="AQ1173" s="2">
        <v>2.46</v>
      </c>
      <c r="AR1173" s="2" t="s">
        <v>13</v>
      </c>
    </row>
    <row r="1174" spans="1:44">
      <c r="A1174" s="2" t="s">
        <v>5094</v>
      </c>
      <c r="B1174" s="2" t="s">
        <v>97</v>
      </c>
      <c r="C1174" s="2">
        <v>1</v>
      </c>
      <c r="D1174" s="2">
        <v>1</v>
      </c>
      <c r="E1174" s="2" t="s">
        <v>439</v>
      </c>
      <c r="F1174" s="2" t="s">
        <v>5095</v>
      </c>
      <c r="G1174" s="2" t="s">
        <v>5096</v>
      </c>
      <c r="H1174" s="2" t="s">
        <v>1268</v>
      </c>
      <c r="I1174" s="2">
        <v>1</v>
      </c>
      <c r="J1174" s="2">
        <v>1110.6339800000001</v>
      </c>
      <c r="K1174" s="3" t="s">
        <v>13</v>
      </c>
      <c r="L1174" s="3" t="s">
        <v>13</v>
      </c>
      <c r="M1174" s="2" t="s">
        <v>13</v>
      </c>
      <c r="N1174" s="2" t="s">
        <v>13</v>
      </c>
      <c r="O1174" s="2" t="s">
        <v>13</v>
      </c>
      <c r="P1174" s="2" t="s">
        <v>13</v>
      </c>
      <c r="Q1174" s="2" t="s">
        <v>13</v>
      </c>
      <c r="R1174" s="2" t="s">
        <v>13</v>
      </c>
      <c r="S1174" s="2" t="s">
        <v>13</v>
      </c>
      <c r="T1174" s="2" t="s">
        <v>13</v>
      </c>
      <c r="U1174" s="2" t="s">
        <v>13</v>
      </c>
      <c r="V1174" s="2" t="s">
        <v>13</v>
      </c>
      <c r="W1174" s="4" t="s">
        <v>13</v>
      </c>
      <c r="X1174" s="4" t="s">
        <v>13</v>
      </c>
      <c r="Y1174" s="4" t="s">
        <v>13</v>
      </c>
      <c r="Z1174" s="4" t="s">
        <v>13</v>
      </c>
      <c r="AA1174" s="4" t="s">
        <v>13</v>
      </c>
      <c r="AB1174" s="4" t="s">
        <v>13</v>
      </c>
      <c r="AC1174" s="4" t="s">
        <v>13</v>
      </c>
      <c r="AD1174" s="4" t="s">
        <v>13</v>
      </c>
      <c r="AE1174" s="4" t="s">
        <v>13</v>
      </c>
      <c r="AF1174" s="2" t="s">
        <v>15</v>
      </c>
      <c r="AG1174" s="2" t="s">
        <v>15</v>
      </c>
      <c r="AH1174" s="2" t="s">
        <v>15</v>
      </c>
      <c r="AI1174" s="2" t="s">
        <v>15</v>
      </c>
      <c r="AJ1174" s="2" t="s">
        <v>11</v>
      </c>
      <c r="AK1174" s="2" t="s">
        <v>15</v>
      </c>
      <c r="AL1174" s="2" t="s">
        <v>15</v>
      </c>
      <c r="AM1174" s="2" t="s">
        <v>15</v>
      </c>
      <c r="AN1174" s="2" t="s">
        <v>15</v>
      </c>
      <c r="AO1174" s="2">
        <v>2.4550000000000002E-3</v>
      </c>
      <c r="AP1174" s="2">
        <v>2.2069999999999999E-2</v>
      </c>
      <c r="AQ1174" s="2">
        <v>2.11</v>
      </c>
      <c r="AR1174" s="2" t="s">
        <v>13</v>
      </c>
    </row>
    <row r="1175" spans="1:44">
      <c r="A1175" s="2" t="s">
        <v>5097</v>
      </c>
      <c r="B1175" s="2" t="s">
        <v>46</v>
      </c>
      <c r="C1175" s="2">
        <v>1</v>
      </c>
      <c r="D1175" s="2">
        <v>1</v>
      </c>
      <c r="E1175" s="2" t="s">
        <v>5098</v>
      </c>
      <c r="F1175" s="2" t="s">
        <v>5099</v>
      </c>
      <c r="G1175" s="2" t="s">
        <v>5100</v>
      </c>
      <c r="H1175" s="2" t="s">
        <v>5101</v>
      </c>
      <c r="I1175" s="2">
        <v>1</v>
      </c>
      <c r="J1175" s="2">
        <v>1856.97612</v>
      </c>
      <c r="K1175" s="3" t="s">
        <v>13</v>
      </c>
      <c r="L1175" s="3" t="s">
        <v>13</v>
      </c>
      <c r="M1175" s="2" t="s">
        <v>13</v>
      </c>
      <c r="N1175" s="2" t="s">
        <v>13</v>
      </c>
      <c r="O1175" s="2" t="s">
        <v>13</v>
      </c>
      <c r="P1175" s="2" t="s">
        <v>13</v>
      </c>
      <c r="Q1175" s="2" t="s">
        <v>13</v>
      </c>
      <c r="R1175" s="2" t="s">
        <v>13</v>
      </c>
      <c r="S1175" s="2" t="s">
        <v>13</v>
      </c>
      <c r="T1175" s="2" t="s">
        <v>13</v>
      </c>
      <c r="U1175" s="2" t="s">
        <v>13</v>
      </c>
      <c r="V1175" s="2" t="s">
        <v>13</v>
      </c>
      <c r="W1175" s="4" t="s">
        <v>13</v>
      </c>
      <c r="X1175" s="4" t="s">
        <v>13</v>
      </c>
      <c r="Y1175" s="4" t="s">
        <v>13</v>
      </c>
      <c r="Z1175" s="4" t="s">
        <v>13</v>
      </c>
      <c r="AA1175" s="4" t="s">
        <v>13</v>
      </c>
      <c r="AB1175" s="4" t="s">
        <v>13</v>
      </c>
      <c r="AC1175" s="4" t="s">
        <v>13</v>
      </c>
      <c r="AD1175" s="4" t="s">
        <v>13</v>
      </c>
      <c r="AE1175" s="4" t="s">
        <v>13</v>
      </c>
      <c r="AF1175" s="2" t="s">
        <v>15</v>
      </c>
      <c r="AG1175" s="2" t="s">
        <v>15</v>
      </c>
      <c r="AH1175" s="2" t="s">
        <v>15</v>
      </c>
      <c r="AI1175" s="2" t="s">
        <v>11</v>
      </c>
      <c r="AJ1175" s="2" t="s">
        <v>15</v>
      </c>
      <c r="AK1175" s="2" t="s">
        <v>15</v>
      </c>
      <c r="AL1175" s="2" t="s">
        <v>15</v>
      </c>
      <c r="AM1175" s="2" t="s">
        <v>15</v>
      </c>
      <c r="AN1175" s="2" t="s">
        <v>15</v>
      </c>
      <c r="AO1175" s="2">
        <v>7.1270000000000003E-4</v>
      </c>
      <c r="AP1175" s="2">
        <v>3.8310000000000002E-3</v>
      </c>
      <c r="AQ1175" s="2">
        <v>2.54</v>
      </c>
      <c r="AR1175" s="2" t="s">
        <v>13</v>
      </c>
    </row>
    <row r="1176" spans="1:44">
      <c r="A1176" s="2" t="s">
        <v>5102</v>
      </c>
      <c r="B1176" s="2" t="s">
        <v>17</v>
      </c>
      <c r="C1176" s="2">
        <v>1</v>
      </c>
      <c r="D1176" s="2">
        <v>1</v>
      </c>
      <c r="E1176" s="2" t="s">
        <v>1499</v>
      </c>
      <c r="F1176" s="2" t="s">
        <v>5103</v>
      </c>
      <c r="G1176" s="2" t="s">
        <v>5104</v>
      </c>
      <c r="H1176" s="2" t="s">
        <v>1502</v>
      </c>
      <c r="I1176" s="2">
        <v>1</v>
      </c>
      <c r="J1176" s="2">
        <v>1794.82232</v>
      </c>
      <c r="K1176" s="3" t="s">
        <v>13</v>
      </c>
      <c r="L1176" s="3" t="s">
        <v>13</v>
      </c>
      <c r="M1176" s="2" t="s">
        <v>13</v>
      </c>
      <c r="N1176" s="2" t="s">
        <v>13</v>
      </c>
      <c r="O1176" s="2" t="s">
        <v>13</v>
      </c>
      <c r="P1176" s="2" t="s">
        <v>13</v>
      </c>
      <c r="Q1176" s="2" t="s">
        <v>13</v>
      </c>
      <c r="R1176" s="2" t="s">
        <v>13</v>
      </c>
      <c r="S1176" s="2" t="s">
        <v>13</v>
      </c>
      <c r="T1176" s="2" t="s">
        <v>13</v>
      </c>
      <c r="U1176" s="2" t="s">
        <v>13</v>
      </c>
      <c r="V1176" s="2" t="s">
        <v>13</v>
      </c>
      <c r="W1176" s="4" t="s">
        <v>13</v>
      </c>
      <c r="X1176" s="4" t="s">
        <v>13</v>
      </c>
      <c r="Y1176" s="4" t="s">
        <v>13</v>
      </c>
      <c r="Z1176" s="4" t="s">
        <v>13</v>
      </c>
      <c r="AA1176" s="4" t="s">
        <v>13</v>
      </c>
      <c r="AB1176" s="4" t="s">
        <v>13</v>
      </c>
      <c r="AC1176" s="4" t="s">
        <v>13</v>
      </c>
      <c r="AD1176" s="4" t="s">
        <v>13</v>
      </c>
      <c r="AE1176" s="4" t="s">
        <v>13</v>
      </c>
      <c r="AF1176" s="2" t="s">
        <v>11</v>
      </c>
      <c r="AG1176" s="2" t="s">
        <v>15</v>
      </c>
      <c r="AH1176" s="2" t="s">
        <v>15</v>
      </c>
      <c r="AI1176" s="2" t="s">
        <v>15</v>
      </c>
      <c r="AJ1176" s="2" t="s">
        <v>15</v>
      </c>
      <c r="AK1176" s="2" t="s">
        <v>15</v>
      </c>
      <c r="AL1176" s="2" t="s">
        <v>15</v>
      </c>
      <c r="AM1176" s="2" t="s">
        <v>15</v>
      </c>
      <c r="AN1176" s="2" t="s">
        <v>15</v>
      </c>
      <c r="AO1176" s="2">
        <v>1.8780000000000001E-4</v>
      </c>
      <c r="AP1176" s="2">
        <v>7.9270000000000005E-5</v>
      </c>
      <c r="AQ1176" s="2">
        <v>2.2599999999999998</v>
      </c>
      <c r="AR1176" s="2" t="s">
        <v>13</v>
      </c>
    </row>
    <row r="1177" spans="1:44">
      <c r="A1177" s="2" t="s">
        <v>5105</v>
      </c>
      <c r="B1177" s="2" t="s">
        <v>27</v>
      </c>
      <c r="C1177" s="2">
        <v>2</v>
      </c>
      <c r="D1177" s="2">
        <v>1</v>
      </c>
      <c r="E1177" s="2" t="s">
        <v>5106</v>
      </c>
      <c r="F1177" s="2" t="s">
        <v>5107</v>
      </c>
      <c r="G1177" s="2" t="s">
        <v>5108</v>
      </c>
      <c r="H1177" s="2" t="s">
        <v>5109</v>
      </c>
      <c r="I1177" s="2">
        <v>1</v>
      </c>
      <c r="J1177" s="2">
        <v>1382.7711999999999</v>
      </c>
      <c r="K1177" s="3" t="s">
        <v>13</v>
      </c>
      <c r="L1177" s="3" t="s">
        <v>13</v>
      </c>
      <c r="M1177" s="2" t="s">
        <v>13</v>
      </c>
      <c r="N1177" s="2" t="s">
        <v>13</v>
      </c>
      <c r="O1177" s="2" t="s">
        <v>13</v>
      </c>
      <c r="P1177" s="2" t="s">
        <v>13</v>
      </c>
      <c r="Q1177" s="2" t="s">
        <v>13</v>
      </c>
      <c r="R1177" s="2" t="s">
        <v>13</v>
      </c>
      <c r="S1177" s="2" t="s">
        <v>13</v>
      </c>
      <c r="T1177" s="2" t="s">
        <v>13</v>
      </c>
      <c r="U1177" s="2" t="s">
        <v>13</v>
      </c>
      <c r="V1177" s="2" t="s">
        <v>13</v>
      </c>
      <c r="W1177" s="4" t="s">
        <v>13</v>
      </c>
      <c r="X1177" s="4" t="s">
        <v>13</v>
      </c>
      <c r="Y1177" s="4" t="s">
        <v>13</v>
      </c>
      <c r="Z1177" s="4" t="s">
        <v>13</v>
      </c>
      <c r="AA1177" s="4" t="s">
        <v>13</v>
      </c>
      <c r="AB1177" s="4" t="s">
        <v>13</v>
      </c>
      <c r="AC1177" s="4" t="s">
        <v>13</v>
      </c>
      <c r="AD1177" s="4" t="s">
        <v>13</v>
      </c>
      <c r="AE1177" s="4" t="s">
        <v>13</v>
      </c>
      <c r="AF1177" s="2" t="s">
        <v>15</v>
      </c>
      <c r="AG1177" s="2" t="s">
        <v>11</v>
      </c>
      <c r="AH1177" s="2" t="s">
        <v>15</v>
      </c>
      <c r="AI1177" s="2" t="s">
        <v>15</v>
      </c>
      <c r="AJ1177" s="2" t="s">
        <v>15</v>
      </c>
      <c r="AK1177" s="2" t="s">
        <v>15</v>
      </c>
      <c r="AL1177" s="2" t="s">
        <v>15</v>
      </c>
      <c r="AM1177" s="2" t="s">
        <v>15</v>
      </c>
      <c r="AN1177" s="2" t="s">
        <v>15</v>
      </c>
      <c r="AO1177" s="2">
        <v>3.0309999999999999E-4</v>
      </c>
      <c r="AP1177" s="2">
        <v>2.0860000000000002E-3</v>
      </c>
      <c r="AQ1177" s="2">
        <v>1.58</v>
      </c>
      <c r="AR1177" s="2" t="s">
        <v>13</v>
      </c>
    </row>
    <row r="1178" spans="1:44">
      <c r="A1178" s="2" t="s">
        <v>5110</v>
      </c>
      <c r="B1178" s="2" t="s">
        <v>54</v>
      </c>
      <c r="C1178" s="2">
        <v>2</v>
      </c>
      <c r="D1178" s="2">
        <v>1</v>
      </c>
      <c r="E1178" s="2" t="s">
        <v>5111</v>
      </c>
      <c r="F1178" s="2" t="s">
        <v>5112</v>
      </c>
      <c r="G1178" s="2" t="s">
        <v>5113</v>
      </c>
      <c r="H1178" s="2" t="s">
        <v>5114</v>
      </c>
      <c r="I1178" s="2">
        <v>1</v>
      </c>
      <c r="J1178" s="2">
        <v>2338.1496099999999</v>
      </c>
      <c r="K1178" s="3" t="s">
        <v>13</v>
      </c>
      <c r="L1178" s="3" t="s">
        <v>13</v>
      </c>
      <c r="M1178" s="2" t="s">
        <v>13</v>
      </c>
      <c r="N1178" s="2" t="s">
        <v>13</v>
      </c>
      <c r="O1178" s="2" t="s">
        <v>13</v>
      </c>
      <c r="P1178" s="2" t="s">
        <v>13</v>
      </c>
      <c r="Q1178" s="2" t="s">
        <v>13</v>
      </c>
      <c r="R1178" s="2" t="s">
        <v>13</v>
      </c>
      <c r="S1178" s="2" t="s">
        <v>13</v>
      </c>
      <c r="T1178" s="2" t="s">
        <v>13</v>
      </c>
      <c r="U1178" s="2" t="s">
        <v>13</v>
      </c>
      <c r="V1178" s="2" t="s">
        <v>13</v>
      </c>
      <c r="W1178" s="4" t="s">
        <v>13</v>
      </c>
      <c r="X1178" s="4" t="s">
        <v>13</v>
      </c>
      <c r="Y1178" s="4" t="s">
        <v>13</v>
      </c>
      <c r="Z1178" s="4" t="s">
        <v>13</v>
      </c>
      <c r="AA1178" s="4" t="s">
        <v>13</v>
      </c>
      <c r="AB1178" s="4" t="s">
        <v>13</v>
      </c>
      <c r="AC1178" s="4" t="s">
        <v>13</v>
      </c>
      <c r="AD1178" s="4" t="s">
        <v>13</v>
      </c>
      <c r="AE1178" s="4" t="s">
        <v>13</v>
      </c>
      <c r="AF1178" s="2" t="s">
        <v>11</v>
      </c>
      <c r="AG1178" s="2" t="s">
        <v>15</v>
      </c>
      <c r="AH1178" s="2" t="s">
        <v>15</v>
      </c>
      <c r="AI1178" s="2" t="s">
        <v>15</v>
      </c>
      <c r="AJ1178" s="2" t="s">
        <v>15</v>
      </c>
      <c r="AK1178" s="2" t="s">
        <v>15</v>
      </c>
      <c r="AL1178" s="2" t="s">
        <v>15</v>
      </c>
      <c r="AM1178" s="2" t="s">
        <v>15</v>
      </c>
      <c r="AN1178" s="2" t="s">
        <v>15</v>
      </c>
      <c r="AO1178" s="2">
        <v>1.9469999999999999E-3</v>
      </c>
      <c r="AP1178" s="2">
        <v>1.575E-2</v>
      </c>
      <c r="AQ1178" s="2">
        <v>2.59</v>
      </c>
      <c r="AR1178" s="2" t="s">
        <v>13</v>
      </c>
    </row>
    <row r="1179" spans="1:44">
      <c r="A1179" s="2" t="s">
        <v>5115</v>
      </c>
      <c r="B1179" s="2" t="s">
        <v>46</v>
      </c>
      <c r="C1179" s="2">
        <v>3</v>
      </c>
      <c r="D1179" s="2">
        <v>2</v>
      </c>
      <c r="E1179" s="2" t="s">
        <v>5116</v>
      </c>
      <c r="F1179" s="2" t="s">
        <v>5117</v>
      </c>
      <c r="G1179" s="2" t="s">
        <v>5118</v>
      </c>
      <c r="H1179" s="2" t="s">
        <v>5119</v>
      </c>
      <c r="I1179" s="2">
        <v>1</v>
      </c>
      <c r="J1179" s="2">
        <v>1355.7099900000001</v>
      </c>
      <c r="K1179" s="3" t="s">
        <v>13</v>
      </c>
      <c r="L1179" s="3" t="s">
        <v>13</v>
      </c>
      <c r="M1179" s="2" t="s">
        <v>13</v>
      </c>
      <c r="N1179" s="2" t="s">
        <v>13</v>
      </c>
      <c r="O1179" s="2" t="s">
        <v>13</v>
      </c>
      <c r="P1179" s="2" t="s">
        <v>13</v>
      </c>
      <c r="Q1179" s="2" t="s">
        <v>13</v>
      </c>
      <c r="R1179" s="2" t="s">
        <v>13</v>
      </c>
      <c r="S1179" s="2" t="s">
        <v>13</v>
      </c>
      <c r="T1179" s="2" t="s">
        <v>13</v>
      </c>
      <c r="U1179" s="2" t="s">
        <v>13</v>
      </c>
      <c r="V1179" s="2" t="s">
        <v>13</v>
      </c>
      <c r="W1179" s="4" t="s">
        <v>13</v>
      </c>
      <c r="X1179" s="4" t="s">
        <v>13</v>
      </c>
      <c r="Y1179" s="4" t="s">
        <v>13</v>
      </c>
      <c r="Z1179" s="4" t="s">
        <v>13</v>
      </c>
      <c r="AA1179" s="4" t="s">
        <v>13</v>
      </c>
      <c r="AB1179" s="4" t="s">
        <v>13</v>
      </c>
      <c r="AC1179" s="4" t="s">
        <v>13</v>
      </c>
      <c r="AD1179" s="4" t="s">
        <v>13</v>
      </c>
      <c r="AE1179" s="4" t="s">
        <v>13</v>
      </c>
      <c r="AF1179" s="2" t="s">
        <v>15</v>
      </c>
      <c r="AG1179" s="2" t="s">
        <v>15</v>
      </c>
      <c r="AH1179" s="2" t="s">
        <v>15</v>
      </c>
      <c r="AI1179" s="2" t="s">
        <v>11</v>
      </c>
      <c r="AJ1179" s="2" t="s">
        <v>15</v>
      </c>
      <c r="AK1179" s="2" t="s">
        <v>11</v>
      </c>
      <c r="AL1179" s="2" t="s">
        <v>15</v>
      </c>
      <c r="AM1179" s="2" t="s">
        <v>15</v>
      </c>
      <c r="AN1179" s="2" t="s">
        <v>15</v>
      </c>
      <c r="AO1179" s="2">
        <v>1.8780000000000001E-4</v>
      </c>
      <c r="AP1179" s="2">
        <v>8.6399999999999999E-5</v>
      </c>
      <c r="AQ1179" s="2">
        <v>2.4700000000000002</v>
      </c>
      <c r="AR1179" s="2" t="s">
        <v>13</v>
      </c>
    </row>
    <row r="1180" spans="1:44">
      <c r="A1180" s="2" t="s">
        <v>5120</v>
      </c>
      <c r="B1180" s="2" t="s">
        <v>56</v>
      </c>
      <c r="C1180" s="2">
        <v>3</v>
      </c>
      <c r="D1180" s="2">
        <v>1</v>
      </c>
      <c r="E1180" s="2" t="s">
        <v>4271</v>
      </c>
      <c r="F1180" s="2" t="s">
        <v>5121</v>
      </c>
      <c r="G1180" s="2" t="s">
        <v>5122</v>
      </c>
      <c r="H1180" s="2" t="s">
        <v>4274</v>
      </c>
      <c r="I1180" s="2">
        <v>1</v>
      </c>
      <c r="J1180" s="2">
        <v>1633.8254199999999</v>
      </c>
      <c r="K1180" s="3" t="s">
        <v>13</v>
      </c>
      <c r="L1180" s="3" t="s">
        <v>13</v>
      </c>
      <c r="M1180" s="2" t="s">
        <v>13</v>
      </c>
      <c r="N1180" s="2" t="s">
        <v>13</v>
      </c>
      <c r="O1180" s="2" t="s">
        <v>13</v>
      </c>
      <c r="P1180" s="2" t="s">
        <v>13</v>
      </c>
      <c r="Q1180" s="2" t="s">
        <v>13</v>
      </c>
      <c r="R1180" s="2" t="s">
        <v>13</v>
      </c>
      <c r="S1180" s="2" t="s">
        <v>13</v>
      </c>
      <c r="T1180" s="2" t="s">
        <v>13</v>
      </c>
      <c r="U1180" s="2" t="s">
        <v>13</v>
      </c>
      <c r="V1180" s="2" t="s">
        <v>13</v>
      </c>
      <c r="W1180" s="4" t="s">
        <v>13</v>
      </c>
      <c r="X1180" s="4" t="s">
        <v>13</v>
      </c>
      <c r="Y1180" s="4" t="s">
        <v>13</v>
      </c>
      <c r="Z1180" s="4" t="s">
        <v>13</v>
      </c>
      <c r="AA1180" s="4" t="s">
        <v>13</v>
      </c>
      <c r="AB1180" s="4" t="s">
        <v>13</v>
      </c>
      <c r="AC1180" s="4" t="s">
        <v>13</v>
      </c>
      <c r="AD1180" s="4" t="s">
        <v>13</v>
      </c>
      <c r="AE1180" s="4" t="s">
        <v>13</v>
      </c>
      <c r="AF1180" s="2" t="s">
        <v>11</v>
      </c>
      <c r="AG1180" s="2" t="s">
        <v>15</v>
      </c>
      <c r="AH1180" s="2" t="s">
        <v>15</v>
      </c>
      <c r="AI1180" s="2" t="s">
        <v>15</v>
      </c>
      <c r="AJ1180" s="2" t="s">
        <v>15</v>
      </c>
      <c r="AK1180" s="2" t="s">
        <v>15</v>
      </c>
      <c r="AL1180" s="2" t="s">
        <v>15</v>
      </c>
      <c r="AM1180" s="2" t="s">
        <v>15</v>
      </c>
      <c r="AN1180" s="2" t="s">
        <v>15</v>
      </c>
      <c r="AO1180" s="2">
        <v>1.1999999999999999E-3</v>
      </c>
      <c r="AP1180" s="2">
        <v>5.3660000000000001E-3</v>
      </c>
      <c r="AQ1180" s="2">
        <v>2.25</v>
      </c>
      <c r="AR1180" s="2" t="s">
        <v>13</v>
      </c>
    </row>
    <row r="1181" spans="1:44">
      <c r="A1181" s="2" t="s">
        <v>5123</v>
      </c>
      <c r="B1181" s="2" t="s">
        <v>5039</v>
      </c>
      <c r="C1181" s="2">
        <v>3</v>
      </c>
      <c r="D1181" s="2">
        <v>1</v>
      </c>
      <c r="E1181" s="2" t="s">
        <v>1611</v>
      </c>
      <c r="F1181" s="2" t="s">
        <v>5124</v>
      </c>
      <c r="G1181" s="2" t="s">
        <v>5125</v>
      </c>
      <c r="H1181" s="2" t="s">
        <v>1614</v>
      </c>
      <c r="I1181" s="2">
        <v>1</v>
      </c>
      <c r="J1181" s="2">
        <v>1647.77638</v>
      </c>
      <c r="K1181" s="3" t="s">
        <v>13</v>
      </c>
      <c r="L1181" s="3" t="s">
        <v>13</v>
      </c>
      <c r="M1181" s="2" t="s">
        <v>13</v>
      </c>
      <c r="N1181" s="2" t="s">
        <v>13</v>
      </c>
      <c r="O1181" s="2" t="s">
        <v>13</v>
      </c>
      <c r="P1181" s="2" t="s">
        <v>13</v>
      </c>
      <c r="Q1181" s="2" t="s">
        <v>13</v>
      </c>
      <c r="R1181" s="2" t="s">
        <v>13</v>
      </c>
      <c r="S1181" s="2" t="s">
        <v>13</v>
      </c>
      <c r="T1181" s="2" t="s">
        <v>13</v>
      </c>
      <c r="U1181" s="2" t="s">
        <v>13</v>
      </c>
      <c r="V1181" s="2" t="s">
        <v>13</v>
      </c>
      <c r="W1181" s="4" t="s">
        <v>13</v>
      </c>
      <c r="X1181" s="4" t="s">
        <v>13</v>
      </c>
      <c r="Y1181" s="4" t="s">
        <v>13</v>
      </c>
      <c r="Z1181" s="4" t="s">
        <v>13</v>
      </c>
      <c r="AA1181" s="4" t="s">
        <v>13</v>
      </c>
      <c r="AB1181" s="4" t="s">
        <v>13</v>
      </c>
      <c r="AC1181" s="4" t="s">
        <v>13</v>
      </c>
      <c r="AD1181" s="4" t="s">
        <v>13</v>
      </c>
      <c r="AE1181" s="4" t="s">
        <v>13</v>
      </c>
      <c r="AF1181" s="2" t="s">
        <v>15</v>
      </c>
      <c r="AG1181" s="2" t="s">
        <v>15</v>
      </c>
      <c r="AH1181" s="2" t="s">
        <v>15</v>
      </c>
      <c r="AI1181" s="2" t="s">
        <v>15</v>
      </c>
      <c r="AJ1181" s="2" t="s">
        <v>11</v>
      </c>
      <c r="AK1181" s="2" t="s">
        <v>15</v>
      </c>
      <c r="AL1181" s="2" t="s">
        <v>15</v>
      </c>
      <c r="AM1181" s="2" t="s">
        <v>15</v>
      </c>
      <c r="AN1181" s="2" t="s">
        <v>15</v>
      </c>
      <c r="AO1181" s="2">
        <v>2.4550000000000002E-3</v>
      </c>
      <c r="AP1181" s="2">
        <v>2.146E-2</v>
      </c>
      <c r="AQ1181" s="2">
        <v>1.95</v>
      </c>
      <c r="AR1181" s="2" t="s">
        <v>13</v>
      </c>
    </row>
    <row r="1182" spans="1:44">
      <c r="A1182" s="2" t="s">
        <v>5126</v>
      </c>
      <c r="B1182" s="2" t="s">
        <v>5127</v>
      </c>
      <c r="C1182" s="2">
        <v>3</v>
      </c>
      <c r="D1182" s="2">
        <v>5</v>
      </c>
      <c r="E1182" s="2" t="s">
        <v>5128</v>
      </c>
      <c r="F1182" s="2" t="s">
        <v>5129</v>
      </c>
      <c r="G1182" s="2" t="s">
        <v>5130</v>
      </c>
      <c r="H1182" s="2" t="s">
        <v>5131</v>
      </c>
      <c r="I1182" s="2">
        <v>1</v>
      </c>
      <c r="J1182" s="2">
        <v>1674.8189500000001</v>
      </c>
      <c r="K1182" s="3" t="s">
        <v>13</v>
      </c>
      <c r="L1182" s="3" t="s">
        <v>13</v>
      </c>
      <c r="M1182" s="2" t="s">
        <v>13</v>
      </c>
      <c r="N1182" s="2" t="s">
        <v>13</v>
      </c>
      <c r="O1182" s="2" t="s">
        <v>13</v>
      </c>
      <c r="P1182" s="2" t="s">
        <v>13</v>
      </c>
      <c r="Q1182" s="2" t="s">
        <v>13</v>
      </c>
      <c r="R1182" s="2" t="s">
        <v>13</v>
      </c>
      <c r="S1182" s="2" t="s">
        <v>13</v>
      </c>
      <c r="T1182" s="2" t="s">
        <v>13</v>
      </c>
      <c r="U1182" s="2" t="s">
        <v>13</v>
      </c>
      <c r="V1182" s="2" t="s">
        <v>13</v>
      </c>
      <c r="W1182" s="4" t="s">
        <v>13</v>
      </c>
      <c r="X1182" s="4" t="s">
        <v>13</v>
      </c>
      <c r="Y1182" s="4" t="s">
        <v>13</v>
      </c>
      <c r="Z1182" s="4" t="s">
        <v>13</v>
      </c>
      <c r="AA1182" s="4" t="s">
        <v>13</v>
      </c>
      <c r="AB1182" s="4" t="s">
        <v>13</v>
      </c>
      <c r="AC1182" s="4" t="s">
        <v>13</v>
      </c>
      <c r="AD1182" s="4" t="s">
        <v>13</v>
      </c>
      <c r="AE1182" s="4" t="s">
        <v>13</v>
      </c>
      <c r="AF1182" s="2" t="s">
        <v>11</v>
      </c>
      <c r="AG1182" s="2" t="s">
        <v>15</v>
      </c>
      <c r="AH1182" s="2" t="s">
        <v>15</v>
      </c>
      <c r="AI1182" s="2" t="s">
        <v>11</v>
      </c>
      <c r="AJ1182" s="2" t="s">
        <v>15</v>
      </c>
      <c r="AK1182" s="2" t="s">
        <v>11</v>
      </c>
      <c r="AL1182" s="2" t="s">
        <v>11</v>
      </c>
      <c r="AM1182" s="2" t="s">
        <v>11</v>
      </c>
      <c r="AN1182" s="2" t="s">
        <v>15</v>
      </c>
      <c r="AO1182" s="2">
        <v>3.0309999999999999E-4</v>
      </c>
      <c r="AP1182" s="2">
        <v>2.545E-3</v>
      </c>
      <c r="AQ1182" s="2">
        <v>2.99</v>
      </c>
      <c r="AR1182" s="2" t="s">
        <v>13</v>
      </c>
    </row>
    <row r="1183" spans="1:44">
      <c r="A1183" s="2" t="s">
        <v>5132</v>
      </c>
      <c r="B1183" s="2" t="s">
        <v>56</v>
      </c>
      <c r="C1183" s="2">
        <v>3</v>
      </c>
      <c r="D1183" s="2">
        <v>1</v>
      </c>
      <c r="E1183" s="2" t="s">
        <v>983</v>
      </c>
      <c r="F1183" s="2" t="s">
        <v>5133</v>
      </c>
      <c r="G1183" s="2" t="s">
        <v>5134</v>
      </c>
      <c r="H1183" s="2" t="s">
        <v>986</v>
      </c>
      <c r="I1183" s="2">
        <v>1</v>
      </c>
      <c r="J1183" s="2">
        <v>1752.8625300000001</v>
      </c>
      <c r="K1183" s="3" t="s">
        <v>13</v>
      </c>
      <c r="L1183" s="3" t="s">
        <v>13</v>
      </c>
      <c r="M1183" s="2" t="s">
        <v>13</v>
      </c>
      <c r="N1183" s="2" t="s">
        <v>13</v>
      </c>
      <c r="O1183" s="2" t="s">
        <v>13</v>
      </c>
      <c r="P1183" s="2" t="s">
        <v>13</v>
      </c>
      <c r="Q1183" s="2" t="s">
        <v>13</v>
      </c>
      <c r="R1183" s="2" t="s">
        <v>13</v>
      </c>
      <c r="S1183" s="2" t="s">
        <v>13</v>
      </c>
      <c r="T1183" s="2" t="s">
        <v>13</v>
      </c>
      <c r="U1183" s="2" t="s">
        <v>13</v>
      </c>
      <c r="V1183" s="2" t="s">
        <v>13</v>
      </c>
      <c r="W1183" s="4" t="s">
        <v>13</v>
      </c>
      <c r="X1183" s="4" t="s">
        <v>13</v>
      </c>
      <c r="Y1183" s="4" t="s">
        <v>13</v>
      </c>
      <c r="Z1183" s="4" t="s">
        <v>13</v>
      </c>
      <c r="AA1183" s="4" t="s">
        <v>13</v>
      </c>
      <c r="AB1183" s="4" t="s">
        <v>13</v>
      </c>
      <c r="AC1183" s="4" t="s">
        <v>13</v>
      </c>
      <c r="AD1183" s="4" t="s">
        <v>13</v>
      </c>
      <c r="AE1183" s="4" t="s">
        <v>13</v>
      </c>
      <c r="AF1183" s="2" t="s">
        <v>15</v>
      </c>
      <c r="AG1183" s="2" t="s">
        <v>15</v>
      </c>
      <c r="AH1183" s="2" t="s">
        <v>15</v>
      </c>
      <c r="AI1183" s="2" t="s">
        <v>15</v>
      </c>
      <c r="AJ1183" s="2" t="s">
        <v>15</v>
      </c>
      <c r="AK1183" s="2" t="s">
        <v>15</v>
      </c>
      <c r="AL1183" s="2" t="s">
        <v>11</v>
      </c>
      <c r="AM1183" s="2" t="s">
        <v>15</v>
      </c>
      <c r="AN1183" s="2" t="s">
        <v>15</v>
      </c>
      <c r="AO1183" s="2">
        <v>1.8780000000000001E-4</v>
      </c>
      <c r="AP1183" s="2">
        <v>1.5460000000000001E-5</v>
      </c>
      <c r="AQ1183" s="2">
        <v>2.82</v>
      </c>
      <c r="AR1183" s="2" t="s">
        <v>13</v>
      </c>
    </row>
    <row r="1184" spans="1:44">
      <c r="A1184" s="2" t="s">
        <v>5135</v>
      </c>
      <c r="B1184" s="2" t="s">
        <v>58</v>
      </c>
      <c r="C1184" s="2">
        <v>1</v>
      </c>
      <c r="D1184" s="2">
        <v>1</v>
      </c>
      <c r="E1184" s="2" t="s">
        <v>5136</v>
      </c>
      <c r="F1184" s="2" t="s">
        <v>5137</v>
      </c>
      <c r="G1184" s="2" t="s">
        <v>5138</v>
      </c>
      <c r="H1184" s="2" t="s">
        <v>5139</v>
      </c>
      <c r="I1184" s="2">
        <v>1</v>
      </c>
      <c r="J1184" s="2">
        <v>2202.1448</v>
      </c>
      <c r="K1184" s="3" t="s">
        <v>13</v>
      </c>
      <c r="L1184" s="3" t="s">
        <v>13</v>
      </c>
      <c r="M1184" s="2" t="s">
        <v>13</v>
      </c>
      <c r="N1184" s="2" t="s">
        <v>13</v>
      </c>
      <c r="O1184" s="2" t="s">
        <v>13</v>
      </c>
      <c r="P1184" s="2" t="s">
        <v>13</v>
      </c>
      <c r="Q1184" s="2" t="s">
        <v>13</v>
      </c>
      <c r="R1184" s="2" t="s">
        <v>13</v>
      </c>
      <c r="S1184" s="2" t="s">
        <v>13</v>
      </c>
      <c r="T1184" s="2" t="s">
        <v>13</v>
      </c>
      <c r="U1184" s="2" t="s">
        <v>13</v>
      </c>
      <c r="V1184" s="2" t="s">
        <v>13</v>
      </c>
      <c r="W1184" s="4" t="s">
        <v>13</v>
      </c>
      <c r="X1184" s="4" t="s">
        <v>13</v>
      </c>
      <c r="Y1184" s="4" t="s">
        <v>13</v>
      </c>
      <c r="Z1184" s="4" t="s">
        <v>13</v>
      </c>
      <c r="AA1184" s="4" t="s">
        <v>13</v>
      </c>
      <c r="AB1184" s="4" t="s">
        <v>13</v>
      </c>
      <c r="AC1184" s="4" t="s">
        <v>13</v>
      </c>
      <c r="AD1184" s="4" t="s">
        <v>13</v>
      </c>
      <c r="AE1184" s="4" t="s">
        <v>13</v>
      </c>
      <c r="AF1184" s="2" t="s">
        <v>15</v>
      </c>
      <c r="AG1184" s="2" t="s">
        <v>15</v>
      </c>
      <c r="AH1184" s="2" t="s">
        <v>15</v>
      </c>
      <c r="AI1184" s="2" t="s">
        <v>15</v>
      </c>
      <c r="AJ1184" s="2" t="s">
        <v>11</v>
      </c>
      <c r="AK1184" s="2" t="s">
        <v>15</v>
      </c>
      <c r="AL1184" s="2" t="s">
        <v>15</v>
      </c>
      <c r="AM1184" s="2" t="s">
        <v>15</v>
      </c>
      <c r="AN1184" s="2" t="s">
        <v>15</v>
      </c>
      <c r="AO1184" s="2">
        <v>2.9510000000000001E-3</v>
      </c>
      <c r="AP1184" s="2">
        <v>2.7709999999999999E-2</v>
      </c>
      <c r="AQ1184" s="2">
        <v>2.21</v>
      </c>
      <c r="AR1184" s="2" t="s">
        <v>13</v>
      </c>
    </row>
    <row r="1185" spans="1:44">
      <c r="A1185" s="2" t="s">
        <v>5140</v>
      </c>
      <c r="B1185" s="2" t="s">
        <v>39</v>
      </c>
      <c r="C1185" s="2">
        <v>1</v>
      </c>
      <c r="D1185" s="2">
        <v>1</v>
      </c>
      <c r="E1185" s="2" t="s">
        <v>2943</v>
      </c>
      <c r="F1185" s="2" t="s">
        <v>5141</v>
      </c>
      <c r="G1185" s="2" t="s">
        <v>5142</v>
      </c>
      <c r="H1185" s="2" t="s">
        <v>2946</v>
      </c>
      <c r="I1185" s="2">
        <v>1</v>
      </c>
      <c r="J1185" s="2">
        <v>1446.76611</v>
      </c>
      <c r="K1185" s="3" t="s">
        <v>13</v>
      </c>
      <c r="L1185" s="3" t="s">
        <v>13</v>
      </c>
      <c r="M1185" s="2" t="s">
        <v>13</v>
      </c>
      <c r="N1185" s="2" t="s">
        <v>13</v>
      </c>
      <c r="O1185" s="2" t="s">
        <v>13</v>
      </c>
      <c r="P1185" s="2" t="s">
        <v>13</v>
      </c>
      <c r="Q1185" s="2" t="s">
        <v>13</v>
      </c>
      <c r="R1185" s="2" t="s">
        <v>13</v>
      </c>
      <c r="S1185" s="2" t="s">
        <v>13</v>
      </c>
      <c r="T1185" s="2" t="s">
        <v>13</v>
      </c>
      <c r="U1185" s="2" t="s">
        <v>13</v>
      </c>
      <c r="V1185" s="2" t="s">
        <v>13</v>
      </c>
      <c r="W1185" s="4" t="s">
        <v>13</v>
      </c>
      <c r="X1185" s="4" t="s">
        <v>13</v>
      </c>
      <c r="Y1185" s="4" t="s">
        <v>13</v>
      </c>
      <c r="Z1185" s="4" t="s">
        <v>13</v>
      </c>
      <c r="AA1185" s="4" t="s">
        <v>13</v>
      </c>
      <c r="AB1185" s="4" t="s">
        <v>13</v>
      </c>
      <c r="AC1185" s="4" t="s">
        <v>13</v>
      </c>
      <c r="AD1185" s="4" t="s">
        <v>13</v>
      </c>
      <c r="AE1185" s="4" t="s">
        <v>13</v>
      </c>
      <c r="AF1185" s="2" t="s">
        <v>15</v>
      </c>
      <c r="AG1185" s="2" t="s">
        <v>15</v>
      </c>
      <c r="AH1185" s="2" t="s">
        <v>15</v>
      </c>
      <c r="AI1185" s="2" t="s">
        <v>11</v>
      </c>
      <c r="AJ1185" s="2" t="s">
        <v>15</v>
      </c>
      <c r="AK1185" s="2" t="s">
        <v>15</v>
      </c>
      <c r="AL1185" s="2" t="s">
        <v>15</v>
      </c>
      <c r="AM1185" s="2" t="s">
        <v>15</v>
      </c>
      <c r="AN1185" s="2" t="s">
        <v>15</v>
      </c>
      <c r="AO1185" s="2">
        <v>3.225E-3</v>
      </c>
      <c r="AP1185" s="2">
        <v>2.9579999999999999E-2</v>
      </c>
      <c r="AQ1185" s="2">
        <v>0.98</v>
      </c>
      <c r="AR1185" s="2" t="s">
        <v>13</v>
      </c>
    </row>
    <row r="1186" spans="1:44">
      <c r="A1186" s="2" t="s">
        <v>82</v>
      </c>
      <c r="B1186" s="2" t="s">
        <v>39</v>
      </c>
      <c r="C1186" s="2">
        <v>7</v>
      </c>
      <c r="D1186" s="2">
        <v>1</v>
      </c>
      <c r="E1186" s="2" t="s">
        <v>5143</v>
      </c>
      <c r="F1186" s="2" t="s">
        <v>5144</v>
      </c>
      <c r="G1186" s="2" t="s">
        <v>5145</v>
      </c>
      <c r="H1186" s="2" t="s">
        <v>5146</v>
      </c>
      <c r="I1186" s="2">
        <v>1</v>
      </c>
      <c r="J1186" s="2">
        <v>1706.8678199999999</v>
      </c>
      <c r="K1186" s="3" t="s">
        <v>13</v>
      </c>
      <c r="L1186" s="3" t="s">
        <v>13</v>
      </c>
      <c r="M1186" s="2" t="s">
        <v>13</v>
      </c>
      <c r="N1186" s="2" t="s">
        <v>13</v>
      </c>
      <c r="O1186" s="2" t="s">
        <v>13</v>
      </c>
      <c r="P1186" s="2" t="s">
        <v>13</v>
      </c>
      <c r="Q1186" s="2" t="s">
        <v>13</v>
      </c>
      <c r="R1186" s="2" t="s">
        <v>13</v>
      </c>
      <c r="S1186" s="2" t="s">
        <v>13</v>
      </c>
      <c r="T1186" s="2" t="s">
        <v>13</v>
      </c>
      <c r="U1186" s="2" t="s">
        <v>13</v>
      </c>
      <c r="V1186" s="2" t="s">
        <v>13</v>
      </c>
      <c r="W1186" s="4" t="s">
        <v>13</v>
      </c>
      <c r="X1186" s="4" t="s">
        <v>13</v>
      </c>
      <c r="Y1186" s="4" t="s">
        <v>13</v>
      </c>
      <c r="Z1186" s="4" t="s">
        <v>13</v>
      </c>
      <c r="AA1186" s="4" t="s">
        <v>13</v>
      </c>
      <c r="AB1186" s="4" t="s">
        <v>13</v>
      </c>
      <c r="AC1186" s="4" t="s">
        <v>13</v>
      </c>
      <c r="AD1186" s="4" t="s">
        <v>13</v>
      </c>
      <c r="AE1186" s="4" t="s">
        <v>13</v>
      </c>
      <c r="AF1186" s="2" t="s">
        <v>11</v>
      </c>
      <c r="AG1186" s="2" t="s">
        <v>15</v>
      </c>
      <c r="AH1186" s="2" t="s">
        <v>15</v>
      </c>
      <c r="AI1186" s="2" t="s">
        <v>15</v>
      </c>
      <c r="AJ1186" s="2" t="s">
        <v>15</v>
      </c>
      <c r="AK1186" s="2" t="s">
        <v>15</v>
      </c>
      <c r="AL1186" s="2" t="s">
        <v>15</v>
      </c>
      <c r="AM1186" s="2" t="s">
        <v>15</v>
      </c>
      <c r="AN1186" s="2" t="s">
        <v>15</v>
      </c>
      <c r="AO1186" s="2">
        <v>1.1999999999999999E-3</v>
      </c>
      <c r="AP1186" s="2">
        <v>5.47E-3</v>
      </c>
      <c r="AQ1186" s="2">
        <v>1.61</v>
      </c>
      <c r="AR1186" s="2" t="s">
        <v>13</v>
      </c>
    </row>
    <row r="1187" spans="1:44">
      <c r="A1187" s="2" t="s">
        <v>5147</v>
      </c>
      <c r="B1187" s="2" t="s">
        <v>58</v>
      </c>
      <c r="C1187" s="2">
        <v>1</v>
      </c>
      <c r="D1187" s="2">
        <v>1</v>
      </c>
      <c r="E1187" s="2" t="s">
        <v>5148</v>
      </c>
      <c r="F1187" s="2" t="s">
        <v>5149</v>
      </c>
      <c r="G1187" s="2" t="s">
        <v>5150</v>
      </c>
      <c r="H1187" s="2" t="s">
        <v>5151</v>
      </c>
      <c r="I1187" s="2">
        <v>1</v>
      </c>
      <c r="J1187" s="2">
        <v>1993.06475</v>
      </c>
      <c r="K1187" s="3" t="s">
        <v>13</v>
      </c>
      <c r="L1187" s="3" t="s">
        <v>13</v>
      </c>
      <c r="M1187" s="2" t="s">
        <v>13</v>
      </c>
      <c r="N1187" s="2" t="s">
        <v>13</v>
      </c>
      <c r="O1187" s="2" t="s">
        <v>13</v>
      </c>
      <c r="P1187" s="2" t="s">
        <v>13</v>
      </c>
      <c r="Q1187" s="2" t="s">
        <v>13</v>
      </c>
      <c r="R1187" s="2" t="s">
        <v>13</v>
      </c>
      <c r="S1187" s="2" t="s">
        <v>13</v>
      </c>
      <c r="T1187" s="2" t="s">
        <v>13</v>
      </c>
      <c r="U1187" s="2" t="s">
        <v>13</v>
      </c>
      <c r="V1187" s="2" t="s">
        <v>13</v>
      </c>
      <c r="W1187" s="4" t="s">
        <v>13</v>
      </c>
      <c r="X1187" s="4" t="s">
        <v>13</v>
      </c>
      <c r="Y1187" s="4" t="s">
        <v>13</v>
      </c>
      <c r="Z1187" s="4" t="s">
        <v>13</v>
      </c>
      <c r="AA1187" s="4" t="s">
        <v>13</v>
      </c>
      <c r="AB1187" s="4" t="s">
        <v>13</v>
      </c>
      <c r="AC1187" s="4" t="s">
        <v>13</v>
      </c>
      <c r="AD1187" s="4" t="s">
        <v>13</v>
      </c>
      <c r="AE1187" s="4" t="s">
        <v>13</v>
      </c>
      <c r="AF1187" s="2" t="s">
        <v>11</v>
      </c>
      <c r="AG1187" s="2" t="s">
        <v>15</v>
      </c>
      <c r="AH1187" s="2" t="s">
        <v>15</v>
      </c>
      <c r="AI1187" s="2" t="s">
        <v>15</v>
      </c>
      <c r="AJ1187" s="2" t="s">
        <v>15</v>
      </c>
      <c r="AK1187" s="2" t="s">
        <v>15</v>
      </c>
      <c r="AL1187" s="2" t="s">
        <v>15</v>
      </c>
      <c r="AM1187" s="2" t="s">
        <v>15</v>
      </c>
      <c r="AN1187" s="2" t="s">
        <v>15</v>
      </c>
      <c r="AO1187" s="2">
        <v>1.8780000000000001E-4</v>
      </c>
      <c r="AP1187" s="2">
        <v>4.2150000000000001E-5</v>
      </c>
      <c r="AQ1187" s="2">
        <v>3.29</v>
      </c>
      <c r="AR1187" s="2" t="s">
        <v>13</v>
      </c>
    </row>
    <row r="1188" spans="1:44">
      <c r="A1188" s="2" t="s">
        <v>5152</v>
      </c>
      <c r="B1188" s="2" t="s">
        <v>5153</v>
      </c>
      <c r="C1188" s="2">
        <v>1</v>
      </c>
      <c r="D1188" s="2">
        <v>1</v>
      </c>
      <c r="E1188" s="2" t="s">
        <v>5154</v>
      </c>
      <c r="F1188" s="2" t="s">
        <v>5155</v>
      </c>
      <c r="G1188" s="2" t="s">
        <v>5156</v>
      </c>
      <c r="H1188" s="2" t="s">
        <v>5157</v>
      </c>
      <c r="I1188" s="2">
        <v>1</v>
      </c>
      <c r="J1188" s="2">
        <v>1859.89312</v>
      </c>
      <c r="K1188" s="3" t="s">
        <v>13</v>
      </c>
      <c r="L1188" s="3" t="s">
        <v>13</v>
      </c>
      <c r="M1188" s="2" t="s">
        <v>13</v>
      </c>
      <c r="N1188" s="2" t="s">
        <v>13</v>
      </c>
      <c r="O1188" s="2" t="s">
        <v>13</v>
      </c>
      <c r="P1188" s="2" t="s">
        <v>13</v>
      </c>
      <c r="Q1188" s="2" t="s">
        <v>13</v>
      </c>
      <c r="R1188" s="2" t="s">
        <v>13</v>
      </c>
      <c r="S1188" s="2" t="s">
        <v>13</v>
      </c>
      <c r="T1188" s="2" t="s">
        <v>13</v>
      </c>
      <c r="U1188" s="2" t="s">
        <v>13</v>
      </c>
      <c r="V1188" s="2" t="s">
        <v>13</v>
      </c>
      <c r="W1188" s="4" t="s">
        <v>13</v>
      </c>
      <c r="X1188" s="4" t="s">
        <v>13</v>
      </c>
      <c r="Y1188" s="4" t="s">
        <v>13</v>
      </c>
      <c r="Z1188" s="4" t="s">
        <v>13</v>
      </c>
      <c r="AA1188" s="4" t="s">
        <v>13</v>
      </c>
      <c r="AB1188" s="4" t="s">
        <v>13</v>
      </c>
      <c r="AC1188" s="4" t="s">
        <v>13</v>
      </c>
      <c r="AD1188" s="4" t="s">
        <v>13</v>
      </c>
      <c r="AE1188" s="4" t="s">
        <v>13</v>
      </c>
      <c r="AF1188" s="2" t="s">
        <v>11</v>
      </c>
      <c r="AG1188" s="2" t="s">
        <v>15</v>
      </c>
      <c r="AH1188" s="2" t="s">
        <v>15</v>
      </c>
      <c r="AI1188" s="2" t="s">
        <v>15</v>
      </c>
      <c r="AJ1188" s="2" t="s">
        <v>15</v>
      </c>
      <c r="AK1188" s="2" t="s">
        <v>15</v>
      </c>
      <c r="AL1188" s="2" t="s">
        <v>15</v>
      </c>
      <c r="AM1188" s="2" t="s">
        <v>15</v>
      </c>
      <c r="AN1188" s="2" t="s">
        <v>15</v>
      </c>
      <c r="AO1188" s="2">
        <v>1.8780000000000001E-4</v>
      </c>
      <c r="AP1188" s="2">
        <v>5.2459999999999996E-4</v>
      </c>
      <c r="AQ1188" s="2">
        <v>2.54</v>
      </c>
      <c r="AR1188" s="2" t="s">
        <v>13</v>
      </c>
    </row>
    <row r="1189" spans="1:44">
      <c r="A1189" s="2" t="s">
        <v>5158</v>
      </c>
      <c r="B1189" s="2" t="s">
        <v>87</v>
      </c>
      <c r="C1189" s="2">
        <v>1</v>
      </c>
      <c r="D1189" s="2">
        <v>3</v>
      </c>
      <c r="E1189" s="2" t="s">
        <v>481</v>
      </c>
      <c r="F1189" s="2" t="s">
        <v>5159</v>
      </c>
      <c r="G1189" s="2" t="s">
        <v>5160</v>
      </c>
      <c r="H1189" s="2" t="s">
        <v>4131</v>
      </c>
      <c r="I1189" s="2">
        <v>1</v>
      </c>
      <c r="J1189" s="2">
        <v>2330.3152100000002</v>
      </c>
      <c r="K1189" s="3" t="s">
        <v>13</v>
      </c>
      <c r="L1189" s="3" t="s">
        <v>13</v>
      </c>
      <c r="M1189" s="2" t="s">
        <v>13</v>
      </c>
      <c r="N1189" s="2" t="s">
        <v>13</v>
      </c>
      <c r="O1189" s="2" t="s">
        <v>13</v>
      </c>
      <c r="P1189" s="2" t="s">
        <v>13</v>
      </c>
      <c r="Q1189" s="2" t="s">
        <v>13</v>
      </c>
      <c r="R1189" s="2" t="s">
        <v>13</v>
      </c>
      <c r="S1189" s="2" t="s">
        <v>13</v>
      </c>
      <c r="T1189" s="2" t="s">
        <v>13</v>
      </c>
      <c r="U1189" s="2" t="s">
        <v>13</v>
      </c>
      <c r="V1189" s="2" t="s">
        <v>13</v>
      </c>
      <c r="W1189" s="4" t="s">
        <v>13</v>
      </c>
      <c r="X1189" s="4" t="s">
        <v>13</v>
      </c>
      <c r="Y1189" s="4" t="s">
        <v>13</v>
      </c>
      <c r="Z1189" s="4" t="s">
        <v>13</v>
      </c>
      <c r="AA1189" s="4" t="s">
        <v>13</v>
      </c>
      <c r="AB1189" s="4" t="s">
        <v>13</v>
      </c>
      <c r="AC1189" s="4" t="s">
        <v>13</v>
      </c>
      <c r="AD1189" s="4" t="s">
        <v>13</v>
      </c>
      <c r="AE1189" s="4" t="s">
        <v>13</v>
      </c>
      <c r="AF1189" s="2" t="s">
        <v>11</v>
      </c>
      <c r="AG1189" s="2" t="s">
        <v>15</v>
      </c>
      <c r="AH1189" s="2" t="s">
        <v>15</v>
      </c>
      <c r="AI1189" s="2" t="s">
        <v>11</v>
      </c>
      <c r="AJ1189" s="2" t="s">
        <v>15</v>
      </c>
      <c r="AK1189" s="2" t="s">
        <v>15</v>
      </c>
      <c r="AL1189" s="2" t="s">
        <v>11</v>
      </c>
      <c r="AM1189" s="2" t="s">
        <v>15</v>
      </c>
      <c r="AN1189" s="2" t="s">
        <v>15</v>
      </c>
      <c r="AO1189" s="2">
        <v>1.8780000000000001E-4</v>
      </c>
      <c r="AP1189" s="2">
        <v>2.603E-5</v>
      </c>
      <c r="AQ1189" s="2">
        <v>3.85</v>
      </c>
      <c r="AR1189" s="2" t="s">
        <v>13</v>
      </c>
    </row>
    <row r="1190" spans="1:44">
      <c r="A1190" s="2" t="s">
        <v>876</v>
      </c>
      <c r="B1190" s="2" t="s">
        <v>22</v>
      </c>
      <c r="C1190" s="2">
        <v>1</v>
      </c>
      <c r="D1190" s="2">
        <v>1</v>
      </c>
      <c r="E1190" s="2" t="s">
        <v>877</v>
      </c>
      <c r="F1190" s="2" t="s">
        <v>878</v>
      </c>
      <c r="G1190" s="2" t="s">
        <v>879</v>
      </c>
      <c r="H1190" s="2" t="s">
        <v>5161</v>
      </c>
      <c r="I1190" s="2">
        <v>1</v>
      </c>
      <c r="J1190" s="2">
        <v>1746.8308400000001</v>
      </c>
      <c r="K1190" s="3" t="s">
        <v>13</v>
      </c>
      <c r="L1190" s="3" t="s">
        <v>13</v>
      </c>
      <c r="M1190" s="2" t="s">
        <v>13</v>
      </c>
      <c r="N1190" s="2" t="s">
        <v>13</v>
      </c>
      <c r="O1190" s="2" t="s">
        <v>13</v>
      </c>
      <c r="P1190" s="2" t="s">
        <v>13</v>
      </c>
      <c r="Q1190" s="2" t="s">
        <v>13</v>
      </c>
      <c r="R1190" s="2" t="s">
        <v>13</v>
      </c>
      <c r="S1190" s="2" t="s">
        <v>13</v>
      </c>
      <c r="T1190" s="2" t="s">
        <v>13</v>
      </c>
      <c r="U1190" s="2" t="s">
        <v>13</v>
      </c>
      <c r="V1190" s="2" t="s">
        <v>13</v>
      </c>
      <c r="W1190" s="4" t="s">
        <v>13</v>
      </c>
      <c r="X1190" s="4" t="s">
        <v>13</v>
      </c>
      <c r="Y1190" s="4" t="s">
        <v>13</v>
      </c>
      <c r="Z1190" s="4" t="s">
        <v>13</v>
      </c>
      <c r="AA1190" s="4" t="s">
        <v>13</v>
      </c>
      <c r="AB1190" s="4" t="s">
        <v>13</v>
      </c>
      <c r="AC1190" s="4" t="s">
        <v>13</v>
      </c>
      <c r="AD1190" s="4" t="s">
        <v>13</v>
      </c>
      <c r="AE1190" s="4" t="s">
        <v>13</v>
      </c>
      <c r="AF1190" s="2" t="s">
        <v>11</v>
      </c>
      <c r="AG1190" s="2" t="s">
        <v>15</v>
      </c>
      <c r="AH1190" s="2" t="s">
        <v>15</v>
      </c>
      <c r="AI1190" s="2" t="s">
        <v>15</v>
      </c>
      <c r="AJ1190" s="2" t="s">
        <v>15</v>
      </c>
      <c r="AK1190" s="2" t="s">
        <v>15</v>
      </c>
      <c r="AL1190" s="2" t="s">
        <v>15</v>
      </c>
      <c r="AM1190" s="2" t="s">
        <v>15</v>
      </c>
      <c r="AN1190" s="2" t="s">
        <v>15</v>
      </c>
      <c r="AO1190" s="2">
        <v>1.8780000000000001E-4</v>
      </c>
      <c r="AP1190" s="2">
        <v>2.119E-4</v>
      </c>
      <c r="AQ1190" s="2">
        <v>2.2599999999999998</v>
      </c>
      <c r="AR1190" s="2" t="s">
        <v>13</v>
      </c>
    </row>
    <row r="1191" spans="1:44">
      <c r="A1191" s="2" t="s">
        <v>243</v>
      </c>
      <c r="B1191" s="2" t="s">
        <v>27</v>
      </c>
      <c r="C1191" s="2">
        <v>1</v>
      </c>
      <c r="D1191" s="2">
        <v>2</v>
      </c>
      <c r="E1191" s="2" t="s">
        <v>244</v>
      </c>
      <c r="F1191" s="2" t="s">
        <v>245</v>
      </c>
      <c r="G1191" s="2" t="s">
        <v>246</v>
      </c>
      <c r="H1191" s="2" t="s">
        <v>5162</v>
      </c>
      <c r="I1191" s="2">
        <v>1</v>
      </c>
      <c r="J1191" s="2">
        <v>1937.0088599999999</v>
      </c>
      <c r="K1191" s="3" t="s">
        <v>13</v>
      </c>
      <c r="L1191" s="3" t="s">
        <v>13</v>
      </c>
      <c r="M1191" s="2" t="s">
        <v>13</v>
      </c>
      <c r="N1191" s="2" t="s">
        <v>13</v>
      </c>
      <c r="O1191" s="2" t="s">
        <v>13</v>
      </c>
      <c r="P1191" s="2" t="s">
        <v>13</v>
      </c>
      <c r="Q1191" s="2" t="s">
        <v>13</v>
      </c>
      <c r="R1191" s="2" t="s">
        <v>13</v>
      </c>
      <c r="S1191" s="2" t="s">
        <v>13</v>
      </c>
      <c r="T1191" s="2" t="s">
        <v>13</v>
      </c>
      <c r="U1191" s="2" t="s">
        <v>13</v>
      </c>
      <c r="V1191" s="2" t="s">
        <v>13</v>
      </c>
      <c r="W1191" s="4" t="s">
        <v>13</v>
      </c>
      <c r="X1191" s="4" t="s">
        <v>13</v>
      </c>
      <c r="Y1191" s="4" t="s">
        <v>13</v>
      </c>
      <c r="Z1191" s="4" t="s">
        <v>13</v>
      </c>
      <c r="AA1191" s="4" t="s">
        <v>13</v>
      </c>
      <c r="AB1191" s="4" t="s">
        <v>13</v>
      </c>
      <c r="AC1191" s="4" t="s">
        <v>13</v>
      </c>
      <c r="AD1191" s="4" t="s">
        <v>13</v>
      </c>
      <c r="AE1191" s="4" t="s">
        <v>13</v>
      </c>
      <c r="AF1191" s="2" t="s">
        <v>11</v>
      </c>
      <c r="AG1191" s="2" t="s">
        <v>15</v>
      </c>
      <c r="AH1191" s="2" t="s">
        <v>15</v>
      </c>
      <c r="AI1191" s="2" t="s">
        <v>15</v>
      </c>
      <c r="AJ1191" s="2" t="s">
        <v>15</v>
      </c>
      <c r="AK1191" s="2" t="s">
        <v>15</v>
      </c>
      <c r="AL1191" s="2" t="s">
        <v>11</v>
      </c>
      <c r="AM1191" s="2" t="s">
        <v>15</v>
      </c>
      <c r="AN1191" s="2" t="s">
        <v>15</v>
      </c>
      <c r="AO1191" s="2">
        <v>5.8399999999999999E-4</v>
      </c>
      <c r="AP1191" s="2">
        <v>3.6129999999999999E-3</v>
      </c>
      <c r="AQ1191" s="2">
        <v>1.96</v>
      </c>
      <c r="AR1191" s="2" t="s">
        <v>13</v>
      </c>
    </row>
    <row r="1192" spans="1:44">
      <c r="A1192" s="2" t="s">
        <v>5163</v>
      </c>
      <c r="B1192" s="2" t="s">
        <v>39</v>
      </c>
      <c r="C1192" s="2">
        <v>3</v>
      </c>
      <c r="D1192" s="2">
        <v>2</v>
      </c>
      <c r="E1192" s="2" t="s">
        <v>2736</v>
      </c>
      <c r="F1192" s="2" t="s">
        <v>5164</v>
      </c>
      <c r="G1192" s="2" t="s">
        <v>5165</v>
      </c>
      <c r="H1192" s="2" t="s">
        <v>2739</v>
      </c>
      <c r="I1192" s="2">
        <v>1</v>
      </c>
      <c r="J1192" s="2">
        <v>1765.9516799999999</v>
      </c>
      <c r="K1192" s="3" t="s">
        <v>13</v>
      </c>
      <c r="L1192" s="3" t="s">
        <v>13</v>
      </c>
      <c r="M1192" s="2" t="s">
        <v>13</v>
      </c>
      <c r="N1192" s="2" t="s">
        <v>13</v>
      </c>
      <c r="O1192" s="2" t="s">
        <v>13</v>
      </c>
      <c r="P1192" s="2" t="s">
        <v>13</v>
      </c>
      <c r="Q1192" s="2" t="s">
        <v>13</v>
      </c>
      <c r="R1192" s="2" t="s">
        <v>13</v>
      </c>
      <c r="S1192" s="2" t="s">
        <v>13</v>
      </c>
      <c r="T1192" s="2" t="s">
        <v>13</v>
      </c>
      <c r="U1192" s="2" t="s">
        <v>13</v>
      </c>
      <c r="V1192" s="2" t="s">
        <v>13</v>
      </c>
      <c r="W1192" s="4" t="s">
        <v>13</v>
      </c>
      <c r="X1192" s="4" t="s">
        <v>13</v>
      </c>
      <c r="Y1192" s="4" t="s">
        <v>13</v>
      </c>
      <c r="Z1192" s="4" t="s">
        <v>13</v>
      </c>
      <c r="AA1192" s="4" t="s">
        <v>13</v>
      </c>
      <c r="AB1192" s="4" t="s">
        <v>13</v>
      </c>
      <c r="AC1192" s="4" t="s">
        <v>13</v>
      </c>
      <c r="AD1192" s="4" t="s">
        <v>13</v>
      </c>
      <c r="AE1192" s="4" t="s">
        <v>13</v>
      </c>
      <c r="AF1192" s="2" t="s">
        <v>15</v>
      </c>
      <c r="AG1192" s="2" t="s">
        <v>11</v>
      </c>
      <c r="AH1192" s="2" t="s">
        <v>15</v>
      </c>
      <c r="AI1192" s="2" t="s">
        <v>11</v>
      </c>
      <c r="AJ1192" s="2" t="s">
        <v>15</v>
      </c>
      <c r="AK1192" s="2" t="s">
        <v>15</v>
      </c>
      <c r="AL1192" s="2" t="s">
        <v>15</v>
      </c>
      <c r="AM1192" s="2" t="s">
        <v>15</v>
      </c>
      <c r="AN1192" s="2" t="s">
        <v>15</v>
      </c>
      <c r="AO1192" s="2">
        <v>1.1999999999999999E-3</v>
      </c>
      <c r="AP1192" s="2">
        <v>5.7140000000000003E-3</v>
      </c>
      <c r="AQ1192" s="2">
        <v>1.4</v>
      </c>
      <c r="AR1192" s="2" t="s">
        <v>13</v>
      </c>
    </row>
    <row r="1193" spans="1:44">
      <c r="A1193" s="2" t="s">
        <v>5166</v>
      </c>
      <c r="B1193" s="2" t="s">
        <v>36</v>
      </c>
      <c r="C1193" s="2">
        <v>1</v>
      </c>
      <c r="D1193" s="2">
        <v>1</v>
      </c>
      <c r="E1193" s="2" t="s">
        <v>5167</v>
      </c>
      <c r="F1193" s="2" t="s">
        <v>5168</v>
      </c>
      <c r="G1193" s="2" t="s">
        <v>5169</v>
      </c>
      <c r="H1193" s="2" t="s">
        <v>5170</v>
      </c>
      <c r="I1193" s="2">
        <v>1</v>
      </c>
      <c r="J1193" s="2">
        <v>2425.1704</v>
      </c>
      <c r="K1193" s="3" t="s">
        <v>13</v>
      </c>
      <c r="L1193" s="3" t="s">
        <v>13</v>
      </c>
      <c r="M1193" s="2" t="s">
        <v>13</v>
      </c>
      <c r="N1193" s="2" t="s">
        <v>13</v>
      </c>
      <c r="O1193" s="2" t="s">
        <v>13</v>
      </c>
      <c r="P1193" s="2" t="s">
        <v>13</v>
      </c>
      <c r="Q1193" s="2" t="s">
        <v>13</v>
      </c>
      <c r="R1193" s="2" t="s">
        <v>13</v>
      </c>
      <c r="S1193" s="2" t="s">
        <v>13</v>
      </c>
      <c r="T1193" s="2" t="s">
        <v>13</v>
      </c>
      <c r="U1193" s="2" t="s">
        <v>13</v>
      </c>
      <c r="V1193" s="2" t="s">
        <v>13</v>
      </c>
      <c r="W1193" s="4" t="s">
        <v>13</v>
      </c>
      <c r="X1193" s="4" t="s">
        <v>13</v>
      </c>
      <c r="Y1193" s="4" t="s">
        <v>13</v>
      </c>
      <c r="Z1193" s="4" t="s">
        <v>13</v>
      </c>
      <c r="AA1193" s="4" t="s">
        <v>13</v>
      </c>
      <c r="AB1193" s="4" t="s">
        <v>13</v>
      </c>
      <c r="AC1193" s="4" t="s">
        <v>13</v>
      </c>
      <c r="AD1193" s="4" t="s">
        <v>13</v>
      </c>
      <c r="AE1193" s="4" t="s">
        <v>13</v>
      </c>
      <c r="AF1193" s="2" t="s">
        <v>11</v>
      </c>
      <c r="AG1193" s="2" t="s">
        <v>15</v>
      </c>
      <c r="AH1193" s="2" t="s">
        <v>15</v>
      </c>
      <c r="AI1193" s="2" t="s">
        <v>15</v>
      </c>
      <c r="AJ1193" s="2" t="s">
        <v>15</v>
      </c>
      <c r="AK1193" s="2" t="s">
        <v>15</v>
      </c>
      <c r="AL1193" s="2" t="s">
        <v>15</v>
      </c>
      <c r="AM1193" s="2" t="s">
        <v>15</v>
      </c>
      <c r="AN1193" s="2" t="s">
        <v>15</v>
      </c>
      <c r="AO1193" s="2">
        <v>1.8780000000000001E-4</v>
      </c>
      <c r="AP1193" s="2">
        <v>1.3169999999999999E-5</v>
      </c>
      <c r="AQ1193" s="2">
        <v>3.69</v>
      </c>
      <c r="AR1193" s="2" t="s">
        <v>13</v>
      </c>
    </row>
    <row r="1194" spans="1:44">
      <c r="A1194" s="2" t="s">
        <v>5171</v>
      </c>
      <c r="B1194" s="2" t="s">
        <v>56</v>
      </c>
      <c r="C1194" s="2">
        <v>1</v>
      </c>
      <c r="D1194" s="2">
        <v>1</v>
      </c>
      <c r="E1194" s="2" t="s">
        <v>5172</v>
      </c>
      <c r="F1194" s="2" t="s">
        <v>5173</v>
      </c>
      <c r="G1194" s="2" t="s">
        <v>5174</v>
      </c>
      <c r="H1194" s="2" t="s">
        <v>5175</v>
      </c>
      <c r="I1194" s="2">
        <v>1</v>
      </c>
      <c r="J1194" s="2">
        <v>1487.7344900000001</v>
      </c>
      <c r="K1194" s="3" t="s">
        <v>13</v>
      </c>
      <c r="L1194" s="3" t="s">
        <v>13</v>
      </c>
      <c r="M1194" s="2" t="s">
        <v>13</v>
      </c>
      <c r="N1194" s="2" t="s">
        <v>13</v>
      </c>
      <c r="O1194" s="2" t="s">
        <v>13</v>
      </c>
      <c r="P1194" s="2" t="s">
        <v>13</v>
      </c>
      <c r="Q1194" s="2" t="s">
        <v>13</v>
      </c>
      <c r="R1194" s="2" t="s">
        <v>13</v>
      </c>
      <c r="S1194" s="2" t="s">
        <v>13</v>
      </c>
      <c r="T1194" s="2" t="s">
        <v>13</v>
      </c>
      <c r="U1194" s="2" t="s">
        <v>13</v>
      </c>
      <c r="V1194" s="2" t="s">
        <v>13</v>
      </c>
      <c r="W1194" s="4" t="s">
        <v>13</v>
      </c>
      <c r="X1194" s="4" t="s">
        <v>13</v>
      </c>
      <c r="Y1194" s="4" t="s">
        <v>13</v>
      </c>
      <c r="Z1194" s="4" t="s">
        <v>13</v>
      </c>
      <c r="AA1194" s="4" t="s">
        <v>13</v>
      </c>
      <c r="AB1194" s="4" t="s">
        <v>13</v>
      </c>
      <c r="AC1194" s="4" t="s">
        <v>13</v>
      </c>
      <c r="AD1194" s="4" t="s">
        <v>13</v>
      </c>
      <c r="AE1194" s="4" t="s">
        <v>13</v>
      </c>
      <c r="AF1194" s="2" t="s">
        <v>15</v>
      </c>
      <c r="AG1194" s="2" t="s">
        <v>15</v>
      </c>
      <c r="AH1194" s="2" t="s">
        <v>15</v>
      </c>
      <c r="AI1194" s="2" t="s">
        <v>15</v>
      </c>
      <c r="AJ1194" s="2" t="s">
        <v>11</v>
      </c>
      <c r="AK1194" s="2" t="s">
        <v>15</v>
      </c>
      <c r="AL1194" s="2" t="s">
        <v>15</v>
      </c>
      <c r="AM1194" s="2" t="s">
        <v>15</v>
      </c>
      <c r="AN1194" s="2" t="s">
        <v>15</v>
      </c>
      <c r="AO1194" s="2">
        <v>3.0309999999999999E-4</v>
      </c>
      <c r="AP1194" s="2">
        <v>1.3990000000000001E-3</v>
      </c>
      <c r="AQ1194" s="2">
        <v>2.2799999999999998</v>
      </c>
      <c r="AR1194" s="2" t="s">
        <v>13</v>
      </c>
    </row>
    <row r="1195" spans="1:44">
      <c r="A1195" s="2" t="s">
        <v>5176</v>
      </c>
      <c r="B1195" s="2" t="s">
        <v>27</v>
      </c>
      <c r="C1195" s="2">
        <v>2</v>
      </c>
      <c r="D1195" s="2">
        <v>1</v>
      </c>
      <c r="E1195" s="2" t="s">
        <v>5177</v>
      </c>
      <c r="F1195" s="2" t="s">
        <v>5178</v>
      </c>
      <c r="G1195" s="2" t="s">
        <v>5179</v>
      </c>
      <c r="H1195" s="2" t="s">
        <v>5180</v>
      </c>
      <c r="I1195" s="2">
        <v>1</v>
      </c>
      <c r="J1195" s="2">
        <v>2701.4341599999998</v>
      </c>
      <c r="K1195" s="3" t="s">
        <v>13</v>
      </c>
      <c r="L1195" s="3" t="s">
        <v>13</v>
      </c>
      <c r="M1195" s="2" t="s">
        <v>13</v>
      </c>
      <c r="N1195" s="2" t="s">
        <v>13</v>
      </c>
      <c r="O1195" s="2" t="s">
        <v>13</v>
      </c>
      <c r="P1195" s="2" t="s">
        <v>13</v>
      </c>
      <c r="Q1195" s="2" t="s">
        <v>13</v>
      </c>
      <c r="R1195" s="2" t="s">
        <v>13</v>
      </c>
      <c r="S1195" s="2" t="s">
        <v>13</v>
      </c>
      <c r="T1195" s="2" t="s">
        <v>13</v>
      </c>
      <c r="U1195" s="2" t="s">
        <v>13</v>
      </c>
      <c r="V1195" s="2" t="s">
        <v>13</v>
      </c>
      <c r="W1195" s="4" t="s">
        <v>13</v>
      </c>
      <c r="X1195" s="4" t="s">
        <v>13</v>
      </c>
      <c r="Y1195" s="4" t="s">
        <v>13</v>
      </c>
      <c r="Z1195" s="4" t="s">
        <v>13</v>
      </c>
      <c r="AA1195" s="4" t="s">
        <v>13</v>
      </c>
      <c r="AB1195" s="4" t="s">
        <v>13</v>
      </c>
      <c r="AC1195" s="4" t="s">
        <v>13</v>
      </c>
      <c r="AD1195" s="4" t="s">
        <v>13</v>
      </c>
      <c r="AE1195" s="4" t="s">
        <v>13</v>
      </c>
      <c r="AF1195" s="2" t="s">
        <v>11</v>
      </c>
      <c r="AG1195" s="2" t="s">
        <v>15</v>
      </c>
      <c r="AH1195" s="2" t="s">
        <v>15</v>
      </c>
      <c r="AI1195" s="2" t="s">
        <v>15</v>
      </c>
      <c r="AJ1195" s="2" t="s">
        <v>15</v>
      </c>
      <c r="AK1195" s="2" t="s">
        <v>15</v>
      </c>
      <c r="AL1195" s="2" t="s">
        <v>15</v>
      </c>
      <c r="AM1195" s="2" t="s">
        <v>15</v>
      </c>
      <c r="AN1195" s="2" t="s">
        <v>15</v>
      </c>
      <c r="AO1195" s="2">
        <v>3.0309999999999999E-4</v>
      </c>
      <c r="AP1195" s="2">
        <v>3.1809999999999998E-3</v>
      </c>
      <c r="AQ1195" s="2">
        <v>2.95</v>
      </c>
      <c r="AR1195" s="2" t="s">
        <v>13</v>
      </c>
    </row>
    <row r="1196" spans="1:44">
      <c r="A1196" s="2" t="s">
        <v>5181</v>
      </c>
      <c r="B1196" s="2" t="s">
        <v>97</v>
      </c>
      <c r="C1196" s="2">
        <v>3</v>
      </c>
      <c r="D1196" s="2">
        <v>3</v>
      </c>
      <c r="E1196" s="2" t="s">
        <v>2657</v>
      </c>
      <c r="F1196" s="2" t="s">
        <v>5182</v>
      </c>
      <c r="G1196" s="2" t="s">
        <v>5183</v>
      </c>
      <c r="H1196" s="2" t="s">
        <v>2660</v>
      </c>
      <c r="I1196" s="2">
        <v>1</v>
      </c>
      <c r="J1196" s="2">
        <v>2543.22669</v>
      </c>
      <c r="K1196" s="3" t="s">
        <v>13</v>
      </c>
      <c r="L1196" s="3" t="s">
        <v>13</v>
      </c>
      <c r="M1196" s="2" t="s">
        <v>13</v>
      </c>
      <c r="N1196" s="2" t="s">
        <v>13</v>
      </c>
      <c r="O1196" s="2" t="s">
        <v>13</v>
      </c>
      <c r="P1196" s="2" t="s">
        <v>13</v>
      </c>
      <c r="Q1196" s="2" t="s">
        <v>13</v>
      </c>
      <c r="R1196" s="2" t="s">
        <v>13</v>
      </c>
      <c r="S1196" s="2" t="s">
        <v>13</v>
      </c>
      <c r="T1196" s="2" t="s">
        <v>13</v>
      </c>
      <c r="U1196" s="2" t="s">
        <v>13</v>
      </c>
      <c r="V1196" s="2" t="s">
        <v>13</v>
      </c>
      <c r="W1196" s="4" t="s">
        <v>13</v>
      </c>
      <c r="X1196" s="4" t="s">
        <v>13</v>
      </c>
      <c r="Y1196" s="4" t="s">
        <v>13</v>
      </c>
      <c r="Z1196" s="4" t="s">
        <v>13</v>
      </c>
      <c r="AA1196" s="4" t="s">
        <v>13</v>
      </c>
      <c r="AB1196" s="4" t="s">
        <v>13</v>
      </c>
      <c r="AC1196" s="4" t="s">
        <v>13</v>
      </c>
      <c r="AD1196" s="4" t="s">
        <v>13</v>
      </c>
      <c r="AE1196" s="4" t="s">
        <v>13</v>
      </c>
      <c r="AF1196" s="2" t="s">
        <v>11</v>
      </c>
      <c r="AG1196" s="2" t="s">
        <v>15</v>
      </c>
      <c r="AH1196" s="2" t="s">
        <v>11</v>
      </c>
      <c r="AI1196" s="2" t="s">
        <v>15</v>
      </c>
      <c r="AJ1196" s="2" t="s">
        <v>15</v>
      </c>
      <c r="AK1196" s="2" t="s">
        <v>15</v>
      </c>
      <c r="AL1196" s="2" t="s">
        <v>15</v>
      </c>
      <c r="AM1196" s="2" t="s">
        <v>11</v>
      </c>
      <c r="AN1196" s="2" t="s">
        <v>15</v>
      </c>
      <c r="AO1196" s="2">
        <v>3.0309999999999999E-4</v>
      </c>
      <c r="AP1196" s="2">
        <v>2.1710000000000002E-3</v>
      </c>
      <c r="AQ1196" s="2">
        <v>2.94</v>
      </c>
      <c r="AR1196" s="2" t="s">
        <v>13</v>
      </c>
    </row>
    <row r="1197" spans="1:44">
      <c r="A1197" s="2" t="s">
        <v>5184</v>
      </c>
      <c r="B1197" s="2" t="s">
        <v>5185</v>
      </c>
      <c r="C1197" s="2">
        <v>3</v>
      </c>
      <c r="D1197" s="2">
        <v>3</v>
      </c>
      <c r="E1197" s="2" t="s">
        <v>5186</v>
      </c>
      <c r="F1197" s="2" t="s">
        <v>5187</v>
      </c>
      <c r="G1197" s="2" t="s">
        <v>5188</v>
      </c>
      <c r="H1197" s="2" t="s">
        <v>5189</v>
      </c>
      <c r="I1197" s="2">
        <v>1</v>
      </c>
      <c r="J1197" s="2">
        <v>1525.81168</v>
      </c>
      <c r="K1197" s="3" t="s">
        <v>13</v>
      </c>
      <c r="L1197" s="3" t="s">
        <v>13</v>
      </c>
      <c r="M1197" s="2" t="s">
        <v>13</v>
      </c>
      <c r="N1197" s="2" t="s">
        <v>13</v>
      </c>
      <c r="O1197" s="2" t="s">
        <v>13</v>
      </c>
      <c r="P1197" s="2" t="s">
        <v>13</v>
      </c>
      <c r="Q1197" s="2" t="s">
        <v>13</v>
      </c>
      <c r="R1197" s="2" t="s">
        <v>13</v>
      </c>
      <c r="S1197" s="2" t="s">
        <v>13</v>
      </c>
      <c r="T1197" s="2" t="s">
        <v>13</v>
      </c>
      <c r="U1197" s="2" t="s">
        <v>13</v>
      </c>
      <c r="V1197" s="2" t="s">
        <v>13</v>
      </c>
      <c r="W1197" s="4" t="s">
        <v>13</v>
      </c>
      <c r="X1197" s="4" t="s">
        <v>13</v>
      </c>
      <c r="Y1197" s="4" t="s">
        <v>13</v>
      </c>
      <c r="Z1197" s="4" t="s">
        <v>13</v>
      </c>
      <c r="AA1197" s="4" t="s">
        <v>13</v>
      </c>
      <c r="AB1197" s="4" t="s">
        <v>13</v>
      </c>
      <c r="AC1197" s="4" t="s">
        <v>13</v>
      </c>
      <c r="AD1197" s="4" t="s">
        <v>13</v>
      </c>
      <c r="AE1197" s="4" t="s">
        <v>13</v>
      </c>
      <c r="AF1197" s="2" t="s">
        <v>11</v>
      </c>
      <c r="AG1197" s="2" t="s">
        <v>15</v>
      </c>
      <c r="AH1197" s="2" t="s">
        <v>11</v>
      </c>
      <c r="AI1197" s="2" t="s">
        <v>15</v>
      </c>
      <c r="AJ1197" s="2" t="s">
        <v>15</v>
      </c>
      <c r="AK1197" s="2" t="s">
        <v>11</v>
      </c>
      <c r="AL1197" s="2" t="s">
        <v>15</v>
      </c>
      <c r="AM1197" s="2" t="s">
        <v>15</v>
      </c>
      <c r="AN1197" s="2" t="s">
        <v>15</v>
      </c>
      <c r="AO1197" s="2">
        <v>1.3129999999999999E-3</v>
      </c>
      <c r="AP1197" s="2">
        <v>8.6510000000000007E-3</v>
      </c>
      <c r="AQ1197" s="2">
        <v>1.72</v>
      </c>
      <c r="AR1197" s="2" t="s">
        <v>13</v>
      </c>
    </row>
    <row r="1198" spans="1:44">
      <c r="A1198" s="2" t="s">
        <v>195</v>
      </c>
      <c r="B1198" s="2" t="s">
        <v>39</v>
      </c>
      <c r="C1198" s="2">
        <v>1</v>
      </c>
      <c r="D1198" s="2">
        <v>1</v>
      </c>
      <c r="E1198" s="2" t="s">
        <v>164</v>
      </c>
      <c r="F1198" s="2" t="s">
        <v>196</v>
      </c>
      <c r="G1198" s="2" t="s">
        <v>197</v>
      </c>
      <c r="H1198" s="2" t="s">
        <v>3475</v>
      </c>
      <c r="I1198" s="2">
        <v>2</v>
      </c>
      <c r="J1198" s="2">
        <v>2823.4233199999999</v>
      </c>
      <c r="K1198" s="3" t="s">
        <v>13</v>
      </c>
      <c r="L1198" s="3" t="s">
        <v>13</v>
      </c>
      <c r="M1198" s="2" t="s">
        <v>13</v>
      </c>
      <c r="N1198" s="2" t="s">
        <v>13</v>
      </c>
      <c r="O1198" s="2" t="s">
        <v>13</v>
      </c>
      <c r="P1198" s="2" t="s">
        <v>13</v>
      </c>
      <c r="Q1198" s="2" t="s">
        <v>13</v>
      </c>
      <c r="R1198" s="2" t="s">
        <v>13</v>
      </c>
      <c r="S1198" s="2" t="s">
        <v>13</v>
      </c>
      <c r="T1198" s="2" t="s">
        <v>13</v>
      </c>
      <c r="U1198" s="2" t="s">
        <v>13</v>
      </c>
      <c r="V1198" s="2" t="s">
        <v>13</v>
      </c>
      <c r="W1198" s="4" t="s">
        <v>13</v>
      </c>
      <c r="X1198" s="4" t="s">
        <v>13</v>
      </c>
      <c r="Y1198" s="4" t="s">
        <v>13</v>
      </c>
      <c r="Z1198" s="4" t="s">
        <v>13</v>
      </c>
      <c r="AA1198" s="4" t="s">
        <v>13</v>
      </c>
      <c r="AB1198" s="4" t="s">
        <v>13</v>
      </c>
      <c r="AC1198" s="4" t="s">
        <v>13</v>
      </c>
      <c r="AD1198" s="4" t="s">
        <v>13</v>
      </c>
      <c r="AE1198" s="4" t="s">
        <v>13</v>
      </c>
      <c r="AF1198" s="2" t="s">
        <v>15</v>
      </c>
      <c r="AG1198" s="2" t="s">
        <v>15</v>
      </c>
      <c r="AH1198" s="2" t="s">
        <v>15</v>
      </c>
      <c r="AI1198" s="2" t="s">
        <v>11</v>
      </c>
      <c r="AJ1198" s="2" t="s">
        <v>15</v>
      </c>
      <c r="AK1198" s="2" t="s">
        <v>15</v>
      </c>
      <c r="AL1198" s="2" t="s">
        <v>15</v>
      </c>
      <c r="AM1198" s="2" t="s">
        <v>15</v>
      </c>
      <c r="AN1198" s="2" t="s">
        <v>15</v>
      </c>
      <c r="AO1198" s="2">
        <v>3.0309999999999999E-4</v>
      </c>
      <c r="AP1198" s="2">
        <v>2.6120000000000002E-3</v>
      </c>
      <c r="AQ1198" s="2">
        <v>2.74</v>
      </c>
      <c r="AR1198" s="2" t="s">
        <v>13</v>
      </c>
    </row>
    <row r="1199" spans="1:44">
      <c r="A1199" s="2" t="s">
        <v>5190</v>
      </c>
      <c r="B1199" s="2" t="s">
        <v>54</v>
      </c>
      <c r="C1199" s="2">
        <v>1</v>
      </c>
      <c r="D1199" s="2">
        <v>2</v>
      </c>
      <c r="E1199" s="2" t="s">
        <v>5191</v>
      </c>
      <c r="F1199" s="2" t="s">
        <v>5192</v>
      </c>
      <c r="G1199" s="2" t="s">
        <v>5193</v>
      </c>
      <c r="H1199" s="2" t="s">
        <v>5194</v>
      </c>
      <c r="I1199" s="2">
        <v>1</v>
      </c>
      <c r="J1199" s="2">
        <v>1317.6983700000001</v>
      </c>
      <c r="K1199" s="3" t="s">
        <v>13</v>
      </c>
      <c r="L1199" s="3" t="s">
        <v>13</v>
      </c>
      <c r="M1199" s="2" t="s">
        <v>13</v>
      </c>
      <c r="N1199" s="2" t="s">
        <v>13</v>
      </c>
      <c r="O1199" s="2" t="s">
        <v>13</v>
      </c>
      <c r="P1199" s="2" t="s">
        <v>13</v>
      </c>
      <c r="Q1199" s="2" t="s">
        <v>13</v>
      </c>
      <c r="R1199" s="2" t="s">
        <v>13</v>
      </c>
      <c r="S1199" s="2" t="s">
        <v>13</v>
      </c>
      <c r="T1199" s="2" t="s">
        <v>13</v>
      </c>
      <c r="U1199" s="2" t="s">
        <v>13</v>
      </c>
      <c r="V1199" s="2" t="s">
        <v>13</v>
      </c>
      <c r="W1199" s="4" t="s">
        <v>13</v>
      </c>
      <c r="X1199" s="4" t="s">
        <v>13</v>
      </c>
      <c r="Y1199" s="4" t="s">
        <v>13</v>
      </c>
      <c r="Z1199" s="4" t="s">
        <v>13</v>
      </c>
      <c r="AA1199" s="4" t="s">
        <v>13</v>
      </c>
      <c r="AB1199" s="4" t="s">
        <v>13</v>
      </c>
      <c r="AC1199" s="4" t="s">
        <v>13</v>
      </c>
      <c r="AD1199" s="4" t="s">
        <v>13</v>
      </c>
      <c r="AE1199" s="4" t="s">
        <v>13</v>
      </c>
      <c r="AF1199" s="2" t="s">
        <v>15</v>
      </c>
      <c r="AG1199" s="2" t="s">
        <v>11</v>
      </c>
      <c r="AH1199" s="2" t="s">
        <v>15</v>
      </c>
      <c r="AI1199" s="2" t="s">
        <v>15</v>
      </c>
      <c r="AJ1199" s="2" t="s">
        <v>15</v>
      </c>
      <c r="AK1199" s="2" t="s">
        <v>15</v>
      </c>
      <c r="AL1199" s="2" t="s">
        <v>11</v>
      </c>
      <c r="AM1199" s="2" t="s">
        <v>15</v>
      </c>
      <c r="AN1199" s="2" t="s">
        <v>15</v>
      </c>
      <c r="AO1199" s="2">
        <v>7.1270000000000003E-4</v>
      </c>
      <c r="AP1199" s="2">
        <v>4.1929999999999997E-3</v>
      </c>
      <c r="AQ1199" s="2">
        <v>1.72</v>
      </c>
      <c r="AR1199" s="2" t="s">
        <v>13</v>
      </c>
    </row>
    <row r="1200" spans="1:44">
      <c r="A1200" s="2" t="s">
        <v>5195</v>
      </c>
      <c r="B1200" s="2" t="s">
        <v>116</v>
      </c>
      <c r="C1200" s="2">
        <v>2</v>
      </c>
      <c r="D1200" s="2">
        <v>1</v>
      </c>
      <c r="E1200" s="2" t="s">
        <v>5196</v>
      </c>
      <c r="F1200" s="2" t="s">
        <v>5197</v>
      </c>
      <c r="G1200" s="2" t="s">
        <v>5198</v>
      </c>
      <c r="H1200" s="2" t="s">
        <v>5199</v>
      </c>
      <c r="I1200" s="2">
        <v>0</v>
      </c>
      <c r="J1200" s="2">
        <v>1713.80133</v>
      </c>
      <c r="K1200" s="3" t="s">
        <v>13</v>
      </c>
      <c r="L1200" s="3" t="s">
        <v>13</v>
      </c>
      <c r="M1200" s="2" t="s">
        <v>13</v>
      </c>
      <c r="N1200" s="2" t="s">
        <v>13</v>
      </c>
      <c r="O1200" s="2" t="s">
        <v>13</v>
      </c>
      <c r="P1200" s="2" t="s">
        <v>13</v>
      </c>
      <c r="Q1200" s="2" t="s">
        <v>13</v>
      </c>
      <c r="R1200" s="2" t="s">
        <v>13</v>
      </c>
      <c r="S1200" s="2" t="s">
        <v>13</v>
      </c>
      <c r="T1200" s="2" t="s">
        <v>13</v>
      </c>
      <c r="U1200" s="2" t="s">
        <v>13</v>
      </c>
      <c r="V1200" s="2" t="s">
        <v>13</v>
      </c>
      <c r="W1200" s="4" t="s">
        <v>13</v>
      </c>
      <c r="X1200" s="4" t="s">
        <v>13</v>
      </c>
      <c r="Y1200" s="4" t="s">
        <v>13</v>
      </c>
      <c r="Z1200" s="4" t="s">
        <v>13</v>
      </c>
      <c r="AA1200" s="4" t="s">
        <v>13</v>
      </c>
      <c r="AB1200" s="4" t="s">
        <v>13</v>
      </c>
      <c r="AC1200" s="4" t="s">
        <v>13</v>
      </c>
      <c r="AD1200" s="4" t="s">
        <v>13</v>
      </c>
      <c r="AE1200" s="4" t="s">
        <v>13</v>
      </c>
      <c r="AF1200" s="2" t="s">
        <v>15</v>
      </c>
      <c r="AG1200" s="2" t="s">
        <v>15</v>
      </c>
      <c r="AH1200" s="2" t="s">
        <v>15</v>
      </c>
      <c r="AI1200" s="2" t="s">
        <v>15</v>
      </c>
      <c r="AJ1200" s="2" t="s">
        <v>11</v>
      </c>
      <c r="AK1200" s="2" t="s">
        <v>15</v>
      </c>
      <c r="AL1200" s="2" t="s">
        <v>15</v>
      </c>
      <c r="AM1200" s="2" t="s">
        <v>15</v>
      </c>
      <c r="AN1200" s="2" t="s">
        <v>15</v>
      </c>
      <c r="AO1200" s="2">
        <v>2.3800000000000002E-3</v>
      </c>
      <c r="AP1200" s="2">
        <v>1.8929999999999999E-2</v>
      </c>
      <c r="AQ1200" s="2">
        <v>1.69</v>
      </c>
      <c r="AR1200" s="2" t="s">
        <v>13</v>
      </c>
    </row>
    <row r="1201" spans="1:44">
      <c r="A1201" s="2" t="s">
        <v>5200</v>
      </c>
      <c r="B1201" s="2" t="s">
        <v>77</v>
      </c>
      <c r="C1201" s="2">
        <v>5</v>
      </c>
      <c r="D1201" s="2">
        <v>1</v>
      </c>
      <c r="E1201" s="2" t="s">
        <v>5201</v>
      </c>
      <c r="F1201" s="2" t="s">
        <v>5202</v>
      </c>
      <c r="G1201" s="2" t="s">
        <v>5203</v>
      </c>
      <c r="H1201" s="2" t="s">
        <v>5204</v>
      </c>
      <c r="I1201" s="2">
        <v>1</v>
      </c>
      <c r="J1201" s="2">
        <v>1932.01938</v>
      </c>
      <c r="K1201" s="3" t="s">
        <v>13</v>
      </c>
      <c r="L1201" s="3" t="s">
        <v>13</v>
      </c>
      <c r="M1201" s="2" t="s">
        <v>13</v>
      </c>
      <c r="N1201" s="2" t="s">
        <v>13</v>
      </c>
      <c r="O1201" s="2" t="s">
        <v>13</v>
      </c>
      <c r="P1201" s="2" t="s">
        <v>13</v>
      </c>
      <c r="Q1201" s="2" t="s">
        <v>13</v>
      </c>
      <c r="R1201" s="2" t="s">
        <v>13</v>
      </c>
      <c r="S1201" s="2" t="s">
        <v>13</v>
      </c>
      <c r="T1201" s="2" t="s">
        <v>13</v>
      </c>
      <c r="U1201" s="2" t="s">
        <v>13</v>
      </c>
      <c r="V1201" s="2" t="s">
        <v>13</v>
      </c>
      <c r="W1201" s="4" t="s">
        <v>13</v>
      </c>
      <c r="X1201" s="4" t="s">
        <v>13</v>
      </c>
      <c r="Y1201" s="4" t="s">
        <v>13</v>
      </c>
      <c r="Z1201" s="4" t="s">
        <v>13</v>
      </c>
      <c r="AA1201" s="4" t="s">
        <v>13</v>
      </c>
      <c r="AB1201" s="4" t="s">
        <v>13</v>
      </c>
      <c r="AC1201" s="4" t="s">
        <v>13</v>
      </c>
      <c r="AD1201" s="4" t="s">
        <v>13</v>
      </c>
      <c r="AE1201" s="4" t="s">
        <v>13</v>
      </c>
      <c r="AF1201" s="2" t="s">
        <v>11</v>
      </c>
      <c r="AG1201" s="2" t="s">
        <v>15</v>
      </c>
      <c r="AH1201" s="2" t="s">
        <v>15</v>
      </c>
      <c r="AI1201" s="2" t="s">
        <v>15</v>
      </c>
      <c r="AJ1201" s="2" t="s">
        <v>15</v>
      </c>
      <c r="AK1201" s="2" t="s">
        <v>15</v>
      </c>
      <c r="AL1201" s="2" t="s">
        <v>15</v>
      </c>
      <c r="AM1201" s="2" t="s">
        <v>15</v>
      </c>
      <c r="AN1201" s="2" t="s">
        <v>15</v>
      </c>
      <c r="AO1201" s="2">
        <v>1.8780000000000001E-4</v>
      </c>
      <c r="AP1201" s="2">
        <v>4.8060000000000003E-4</v>
      </c>
      <c r="AQ1201" s="2">
        <v>2.17</v>
      </c>
      <c r="AR1201" s="2" t="s">
        <v>13</v>
      </c>
    </row>
    <row r="1202" spans="1:44">
      <c r="A1202" s="2" t="s">
        <v>329</v>
      </c>
      <c r="B1202" s="2" t="s">
        <v>22</v>
      </c>
      <c r="C1202" s="2">
        <v>2</v>
      </c>
      <c r="D1202" s="2">
        <v>1</v>
      </c>
      <c r="E1202" s="2" t="s">
        <v>5205</v>
      </c>
      <c r="F1202" s="2" t="s">
        <v>5206</v>
      </c>
      <c r="G1202" s="2" t="s">
        <v>5207</v>
      </c>
      <c r="H1202" s="2" t="s">
        <v>5208</v>
      </c>
      <c r="I1202" s="2">
        <v>1</v>
      </c>
      <c r="J1202" s="2">
        <v>1558.8773900000001</v>
      </c>
      <c r="K1202" s="3" t="s">
        <v>13</v>
      </c>
      <c r="L1202" s="3" t="s">
        <v>13</v>
      </c>
      <c r="M1202" s="2" t="s">
        <v>13</v>
      </c>
      <c r="N1202" s="2" t="s">
        <v>13</v>
      </c>
      <c r="O1202" s="2" t="s">
        <v>13</v>
      </c>
      <c r="P1202" s="2" t="s">
        <v>13</v>
      </c>
      <c r="Q1202" s="2" t="s">
        <v>13</v>
      </c>
      <c r="R1202" s="2" t="s">
        <v>13</v>
      </c>
      <c r="S1202" s="2" t="s">
        <v>13</v>
      </c>
      <c r="T1202" s="2" t="s">
        <v>13</v>
      </c>
      <c r="U1202" s="2" t="s">
        <v>13</v>
      </c>
      <c r="V1202" s="2" t="s">
        <v>13</v>
      </c>
      <c r="W1202" s="4" t="s">
        <v>13</v>
      </c>
      <c r="X1202" s="4" t="s">
        <v>13</v>
      </c>
      <c r="Y1202" s="4" t="s">
        <v>13</v>
      </c>
      <c r="Z1202" s="4" t="s">
        <v>13</v>
      </c>
      <c r="AA1202" s="4" t="s">
        <v>13</v>
      </c>
      <c r="AB1202" s="4" t="s">
        <v>13</v>
      </c>
      <c r="AC1202" s="4" t="s">
        <v>13</v>
      </c>
      <c r="AD1202" s="4" t="s">
        <v>13</v>
      </c>
      <c r="AE1202" s="4" t="s">
        <v>13</v>
      </c>
      <c r="AF1202" s="2" t="s">
        <v>15</v>
      </c>
      <c r="AG1202" s="2" t="s">
        <v>15</v>
      </c>
      <c r="AH1202" s="2" t="s">
        <v>15</v>
      </c>
      <c r="AI1202" s="2" t="s">
        <v>11</v>
      </c>
      <c r="AJ1202" s="2" t="s">
        <v>15</v>
      </c>
      <c r="AK1202" s="2" t="s">
        <v>15</v>
      </c>
      <c r="AL1202" s="2" t="s">
        <v>15</v>
      </c>
      <c r="AM1202" s="2" t="s">
        <v>15</v>
      </c>
      <c r="AN1202" s="2" t="s">
        <v>15</v>
      </c>
      <c r="AO1202" s="2">
        <v>1.384E-3</v>
      </c>
      <c r="AP1202" s="2">
        <v>1.025E-2</v>
      </c>
      <c r="AQ1202" s="2">
        <v>2.2000000000000002</v>
      </c>
      <c r="AR1202" s="2" t="s">
        <v>13</v>
      </c>
    </row>
    <row r="1203" spans="1:44">
      <c r="A1203" s="2" t="s">
        <v>5209</v>
      </c>
      <c r="B1203" s="2" t="s">
        <v>1240</v>
      </c>
      <c r="C1203" s="2">
        <v>1</v>
      </c>
      <c r="D1203" s="2">
        <v>2</v>
      </c>
      <c r="E1203" s="2" t="s">
        <v>76</v>
      </c>
      <c r="F1203" s="2" t="s">
        <v>5210</v>
      </c>
      <c r="G1203" s="2" t="s">
        <v>5211</v>
      </c>
      <c r="H1203" s="2" t="s">
        <v>5212</v>
      </c>
      <c r="I1203" s="2">
        <v>1</v>
      </c>
      <c r="J1203" s="2">
        <v>1589.8144600000001</v>
      </c>
      <c r="K1203" s="3" t="s">
        <v>13</v>
      </c>
      <c r="L1203" s="3" t="s">
        <v>13</v>
      </c>
      <c r="M1203" s="2" t="s">
        <v>13</v>
      </c>
      <c r="N1203" s="2" t="s">
        <v>13</v>
      </c>
      <c r="O1203" s="2" t="s">
        <v>13</v>
      </c>
      <c r="P1203" s="2" t="s">
        <v>13</v>
      </c>
      <c r="Q1203" s="2" t="s">
        <v>13</v>
      </c>
      <c r="R1203" s="2" t="s">
        <v>13</v>
      </c>
      <c r="S1203" s="2" t="s">
        <v>13</v>
      </c>
      <c r="T1203" s="2" t="s">
        <v>13</v>
      </c>
      <c r="U1203" s="2" t="s">
        <v>13</v>
      </c>
      <c r="V1203" s="2" t="s">
        <v>13</v>
      </c>
      <c r="W1203" s="4" t="s">
        <v>13</v>
      </c>
      <c r="X1203" s="4" t="s">
        <v>13</v>
      </c>
      <c r="Y1203" s="4" t="s">
        <v>13</v>
      </c>
      <c r="Z1203" s="4" t="s">
        <v>13</v>
      </c>
      <c r="AA1203" s="4" t="s">
        <v>13</v>
      </c>
      <c r="AB1203" s="4" t="s">
        <v>13</v>
      </c>
      <c r="AC1203" s="4" t="s">
        <v>13</v>
      </c>
      <c r="AD1203" s="4" t="s">
        <v>13</v>
      </c>
      <c r="AE1203" s="4" t="s">
        <v>13</v>
      </c>
      <c r="AF1203" s="2" t="s">
        <v>11</v>
      </c>
      <c r="AG1203" s="2" t="s">
        <v>15</v>
      </c>
      <c r="AH1203" s="2" t="s">
        <v>15</v>
      </c>
      <c r="AI1203" s="2" t="s">
        <v>11</v>
      </c>
      <c r="AJ1203" s="2" t="s">
        <v>15</v>
      </c>
      <c r="AK1203" s="2" t="s">
        <v>15</v>
      </c>
      <c r="AL1203" s="2" t="s">
        <v>15</v>
      </c>
      <c r="AM1203" s="2" t="s">
        <v>15</v>
      </c>
      <c r="AN1203" s="2" t="s">
        <v>15</v>
      </c>
      <c r="AO1203" s="2">
        <v>2.3800000000000002E-3</v>
      </c>
      <c r="AP1203" s="2">
        <v>1.9869999999999999E-2</v>
      </c>
      <c r="AQ1203" s="2">
        <v>1.69</v>
      </c>
      <c r="AR1203" s="2" t="s">
        <v>13</v>
      </c>
    </row>
    <row r="1204" spans="1:44">
      <c r="A1204" s="2" t="s">
        <v>303</v>
      </c>
      <c r="B1204" s="2" t="s">
        <v>58</v>
      </c>
      <c r="C1204" s="2">
        <v>1</v>
      </c>
      <c r="D1204" s="2">
        <v>1</v>
      </c>
      <c r="E1204" s="2" t="s">
        <v>304</v>
      </c>
      <c r="F1204" s="2" t="s">
        <v>305</v>
      </c>
      <c r="G1204" s="2" t="s">
        <v>306</v>
      </c>
      <c r="H1204" s="2" t="s">
        <v>5213</v>
      </c>
      <c r="I1204" s="2">
        <v>1</v>
      </c>
      <c r="J1204" s="2">
        <v>2395.1638600000001</v>
      </c>
      <c r="K1204" s="3" t="s">
        <v>13</v>
      </c>
      <c r="L1204" s="3" t="s">
        <v>13</v>
      </c>
      <c r="M1204" s="2" t="s">
        <v>13</v>
      </c>
      <c r="N1204" s="2" t="s">
        <v>13</v>
      </c>
      <c r="O1204" s="2" t="s">
        <v>13</v>
      </c>
      <c r="P1204" s="2" t="s">
        <v>13</v>
      </c>
      <c r="Q1204" s="2" t="s">
        <v>13</v>
      </c>
      <c r="R1204" s="2" t="s">
        <v>13</v>
      </c>
      <c r="S1204" s="2" t="s">
        <v>13</v>
      </c>
      <c r="T1204" s="2" t="s">
        <v>13</v>
      </c>
      <c r="U1204" s="2" t="s">
        <v>13</v>
      </c>
      <c r="V1204" s="2" t="s">
        <v>13</v>
      </c>
      <c r="W1204" s="4" t="s">
        <v>13</v>
      </c>
      <c r="X1204" s="4" t="s">
        <v>13</v>
      </c>
      <c r="Y1204" s="4" t="s">
        <v>13</v>
      </c>
      <c r="Z1204" s="4" t="s">
        <v>13</v>
      </c>
      <c r="AA1204" s="4" t="s">
        <v>13</v>
      </c>
      <c r="AB1204" s="4" t="s">
        <v>13</v>
      </c>
      <c r="AC1204" s="4" t="s">
        <v>13</v>
      </c>
      <c r="AD1204" s="4" t="s">
        <v>13</v>
      </c>
      <c r="AE1204" s="4" t="s">
        <v>13</v>
      </c>
      <c r="AF1204" s="2" t="s">
        <v>11</v>
      </c>
      <c r="AG1204" s="2" t="s">
        <v>15</v>
      </c>
      <c r="AH1204" s="2" t="s">
        <v>15</v>
      </c>
      <c r="AI1204" s="2" t="s">
        <v>15</v>
      </c>
      <c r="AJ1204" s="2" t="s">
        <v>15</v>
      </c>
      <c r="AK1204" s="2" t="s">
        <v>15</v>
      </c>
      <c r="AL1204" s="2" t="s">
        <v>15</v>
      </c>
      <c r="AM1204" s="2" t="s">
        <v>15</v>
      </c>
      <c r="AN1204" s="2" t="s">
        <v>15</v>
      </c>
      <c r="AO1204" s="2">
        <v>4.4230000000000002E-4</v>
      </c>
      <c r="AP1204" s="2">
        <v>3.5360000000000001E-3</v>
      </c>
      <c r="AQ1204" s="2">
        <v>2.06</v>
      </c>
      <c r="AR1204" s="2" t="s">
        <v>13</v>
      </c>
    </row>
    <row r="1205" spans="1:44">
      <c r="A1205" s="2" t="s">
        <v>5214</v>
      </c>
      <c r="B1205" s="2" t="s">
        <v>36</v>
      </c>
      <c r="C1205" s="2">
        <v>2</v>
      </c>
      <c r="D1205" s="2">
        <v>3</v>
      </c>
      <c r="E1205" s="2" t="s">
        <v>1364</v>
      </c>
      <c r="F1205" s="2" t="s">
        <v>5215</v>
      </c>
      <c r="G1205" s="2" t="s">
        <v>5216</v>
      </c>
      <c r="H1205" s="2" t="s">
        <v>1367</v>
      </c>
      <c r="I1205" s="2">
        <v>1</v>
      </c>
      <c r="J1205" s="2">
        <v>1669.8690099999999</v>
      </c>
      <c r="K1205" s="3" t="s">
        <v>13</v>
      </c>
      <c r="L1205" s="3" t="s">
        <v>13</v>
      </c>
      <c r="M1205" s="2" t="s">
        <v>13</v>
      </c>
      <c r="N1205" s="2" t="s">
        <v>13</v>
      </c>
      <c r="O1205" s="2" t="s">
        <v>13</v>
      </c>
      <c r="P1205" s="2" t="s">
        <v>13</v>
      </c>
      <c r="Q1205" s="2" t="s">
        <v>13</v>
      </c>
      <c r="R1205" s="2" t="s">
        <v>13</v>
      </c>
      <c r="S1205" s="2" t="s">
        <v>13</v>
      </c>
      <c r="T1205" s="2" t="s">
        <v>13</v>
      </c>
      <c r="U1205" s="2" t="s">
        <v>13</v>
      </c>
      <c r="V1205" s="2" t="s">
        <v>13</v>
      </c>
      <c r="W1205" s="4" t="s">
        <v>13</v>
      </c>
      <c r="X1205" s="4" t="s">
        <v>13</v>
      </c>
      <c r="Y1205" s="4" t="s">
        <v>13</v>
      </c>
      <c r="Z1205" s="4" t="s">
        <v>13</v>
      </c>
      <c r="AA1205" s="4" t="s">
        <v>13</v>
      </c>
      <c r="AB1205" s="4" t="s">
        <v>13</v>
      </c>
      <c r="AC1205" s="4" t="s">
        <v>13</v>
      </c>
      <c r="AD1205" s="4" t="s">
        <v>13</v>
      </c>
      <c r="AE1205" s="4" t="s">
        <v>13</v>
      </c>
      <c r="AF1205" s="2" t="s">
        <v>11</v>
      </c>
      <c r="AG1205" s="2" t="s">
        <v>11</v>
      </c>
      <c r="AH1205" s="2" t="s">
        <v>15</v>
      </c>
      <c r="AI1205" s="2" t="s">
        <v>15</v>
      </c>
      <c r="AJ1205" s="2" t="s">
        <v>15</v>
      </c>
      <c r="AK1205" s="2" t="s">
        <v>15</v>
      </c>
      <c r="AL1205" s="2" t="s">
        <v>11</v>
      </c>
      <c r="AM1205" s="2" t="s">
        <v>15</v>
      </c>
      <c r="AN1205" s="2" t="s">
        <v>15</v>
      </c>
      <c r="AO1205" s="2">
        <v>1.8780000000000001E-4</v>
      </c>
      <c r="AP1205" s="2">
        <v>8.1000000000000004E-5</v>
      </c>
      <c r="AQ1205" s="2">
        <v>2.62</v>
      </c>
      <c r="AR1205" s="2" t="s">
        <v>13</v>
      </c>
    </row>
    <row r="1206" spans="1:44">
      <c r="A1206" s="2" t="s">
        <v>5217</v>
      </c>
      <c r="B1206" s="2" t="s">
        <v>36</v>
      </c>
      <c r="C1206" s="2">
        <v>2</v>
      </c>
      <c r="D1206" s="2">
        <v>1</v>
      </c>
      <c r="E1206" s="2" t="s">
        <v>2843</v>
      </c>
      <c r="F1206" s="2" t="s">
        <v>5218</v>
      </c>
      <c r="G1206" s="2" t="s">
        <v>5219</v>
      </c>
      <c r="H1206" s="2" t="s">
        <v>2846</v>
      </c>
      <c r="I1206" s="2">
        <v>1</v>
      </c>
      <c r="J1206" s="2">
        <v>1745.9367</v>
      </c>
      <c r="K1206" s="3" t="s">
        <v>13</v>
      </c>
      <c r="L1206" s="3" t="s">
        <v>13</v>
      </c>
      <c r="M1206" s="2" t="s">
        <v>13</v>
      </c>
      <c r="N1206" s="2" t="s">
        <v>13</v>
      </c>
      <c r="O1206" s="2" t="s">
        <v>13</v>
      </c>
      <c r="P1206" s="2" t="s">
        <v>13</v>
      </c>
      <c r="Q1206" s="2" t="s">
        <v>13</v>
      </c>
      <c r="R1206" s="2" t="s">
        <v>13</v>
      </c>
      <c r="S1206" s="2" t="s">
        <v>13</v>
      </c>
      <c r="T1206" s="2" t="s">
        <v>13</v>
      </c>
      <c r="U1206" s="2" t="s">
        <v>13</v>
      </c>
      <c r="V1206" s="2" t="s">
        <v>13</v>
      </c>
      <c r="W1206" s="4" t="s">
        <v>13</v>
      </c>
      <c r="X1206" s="4" t="s">
        <v>13</v>
      </c>
      <c r="Y1206" s="4" t="s">
        <v>13</v>
      </c>
      <c r="Z1206" s="4" t="s">
        <v>13</v>
      </c>
      <c r="AA1206" s="4" t="s">
        <v>13</v>
      </c>
      <c r="AB1206" s="4" t="s">
        <v>13</v>
      </c>
      <c r="AC1206" s="4" t="s">
        <v>13</v>
      </c>
      <c r="AD1206" s="4" t="s">
        <v>13</v>
      </c>
      <c r="AE1206" s="4" t="s">
        <v>13</v>
      </c>
      <c r="AF1206" s="2" t="s">
        <v>15</v>
      </c>
      <c r="AG1206" s="2" t="s">
        <v>15</v>
      </c>
      <c r="AH1206" s="2" t="s">
        <v>15</v>
      </c>
      <c r="AI1206" s="2" t="s">
        <v>15</v>
      </c>
      <c r="AJ1206" s="2" t="s">
        <v>15</v>
      </c>
      <c r="AK1206" s="2" t="s">
        <v>11</v>
      </c>
      <c r="AL1206" s="2" t="s">
        <v>15</v>
      </c>
      <c r="AM1206" s="2" t="s">
        <v>15</v>
      </c>
      <c r="AN1206" s="2" t="s">
        <v>15</v>
      </c>
      <c r="AO1206" s="2">
        <v>1.8550000000000001E-3</v>
      </c>
      <c r="AP1206" s="2">
        <v>1.5520000000000001E-2</v>
      </c>
      <c r="AQ1206" s="2">
        <v>1.96</v>
      </c>
      <c r="AR1206" s="2" t="s">
        <v>13</v>
      </c>
    </row>
    <row r="1207" spans="1:44">
      <c r="A1207" s="2" t="s">
        <v>5220</v>
      </c>
      <c r="B1207" s="2" t="s">
        <v>27</v>
      </c>
      <c r="C1207" s="2">
        <v>1</v>
      </c>
      <c r="D1207" s="2">
        <v>1</v>
      </c>
      <c r="E1207" s="2" t="s">
        <v>5221</v>
      </c>
      <c r="F1207" s="2" t="s">
        <v>5222</v>
      </c>
      <c r="G1207" s="2" t="s">
        <v>5223</v>
      </c>
      <c r="H1207" s="2" t="s">
        <v>5224</v>
      </c>
      <c r="I1207" s="2">
        <v>1</v>
      </c>
      <c r="J1207" s="2">
        <v>1843.9370899999999</v>
      </c>
      <c r="K1207" s="3" t="s">
        <v>13</v>
      </c>
      <c r="L1207" s="3" t="s">
        <v>13</v>
      </c>
      <c r="M1207" s="2" t="s">
        <v>13</v>
      </c>
      <c r="N1207" s="2" t="s">
        <v>13</v>
      </c>
      <c r="O1207" s="2" t="s">
        <v>13</v>
      </c>
      <c r="P1207" s="2" t="s">
        <v>13</v>
      </c>
      <c r="Q1207" s="2" t="s">
        <v>13</v>
      </c>
      <c r="R1207" s="2" t="s">
        <v>13</v>
      </c>
      <c r="S1207" s="2" t="s">
        <v>13</v>
      </c>
      <c r="T1207" s="2" t="s">
        <v>13</v>
      </c>
      <c r="U1207" s="2" t="s">
        <v>13</v>
      </c>
      <c r="V1207" s="2" t="s">
        <v>13</v>
      </c>
      <c r="W1207" s="4" t="s">
        <v>13</v>
      </c>
      <c r="X1207" s="4" t="s">
        <v>13</v>
      </c>
      <c r="Y1207" s="4" t="s">
        <v>13</v>
      </c>
      <c r="Z1207" s="4" t="s">
        <v>13</v>
      </c>
      <c r="AA1207" s="4" t="s">
        <v>13</v>
      </c>
      <c r="AB1207" s="4" t="s">
        <v>13</v>
      </c>
      <c r="AC1207" s="4" t="s">
        <v>13</v>
      </c>
      <c r="AD1207" s="4" t="s">
        <v>13</v>
      </c>
      <c r="AE1207" s="4" t="s">
        <v>13</v>
      </c>
      <c r="AF1207" s="2" t="s">
        <v>11</v>
      </c>
      <c r="AG1207" s="2" t="s">
        <v>15</v>
      </c>
      <c r="AH1207" s="2" t="s">
        <v>15</v>
      </c>
      <c r="AI1207" s="2" t="s">
        <v>15</v>
      </c>
      <c r="AJ1207" s="2" t="s">
        <v>15</v>
      </c>
      <c r="AK1207" s="2" t="s">
        <v>15</v>
      </c>
      <c r="AL1207" s="2" t="s">
        <v>15</v>
      </c>
      <c r="AM1207" s="2" t="s">
        <v>15</v>
      </c>
      <c r="AN1207" s="2" t="s">
        <v>15</v>
      </c>
      <c r="AO1207" s="2">
        <v>2.3800000000000002E-3</v>
      </c>
      <c r="AP1207" s="2">
        <v>1.8859999999999998E-2</v>
      </c>
      <c r="AQ1207" s="2">
        <v>1.71</v>
      </c>
      <c r="AR1207" s="2" t="s">
        <v>13</v>
      </c>
    </row>
    <row r="1208" spans="1:44">
      <c r="A1208" s="2" t="s">
        <v>5225</v>
      </c>
      <c r="B1208" s="2" t="s">
        <v>36</v>
      </c>
      <c r="C1208" s="2">
        <v>2</v>
      </c>
      <c r="D1208" s="2">
        <v>1</v>
      </c>
      <c r="E1208" s="2" t="s">
        <v>1628</v>
      </c>
      <c r="F1208" s="2" t="s">
        <v>5226</v>
      </c>
      <c r="G1208" s="2" t="s">
        <v>5227</v>
      </c>
      <c r="H1208" s="2" t="s">
        <v>1631</v>
      </c>
      <c r="I1208" s="2">
        <v>1</v>
      </c>
      <c r="J1208" s="2">
        <v>1434.67156</v>
      </c>
      <c r="K1208" s="3" t="s">
        <v>13</v>
      </c>
      <c r="L1208" s="3" t="s">
        <v>13</v>
      </c>
      <c r="M1208" s="2" t="s">
        <v>13</v>
      </c>
      <c r="N1208" s="2" t="s">
        <v>13</v>
      </c>
      <c r="O1208" s="2" t="s">
        <v>13</v>
      </c>
      <c r="P1208" s="2" t="s">
        <v>13</v>
      </c>
      <c r="Q1208" s="2" t="s">
        <v>13</v>
      </c>
      <c r="R1208" s="2" t="s">
        <v>13</v>
      </c>
      <c r="S1208" s="2" t="s">
        <v>13</v>
      </c>
      <c r="T1208" s="2" t="s">
        <v>13</v>
      </c>
      <c r="U1208" s="2" t="s">
        <v>13</v>
      </c>
      <c r="V1208" s="2" t="s">
        <v>13</v>
      </c>
      <c r="W1208" s="4" t="s">
        <v>13</v>
      </c>
      <c r="X1208" s="4" t="s">
        <v>13</v>
      </c>
      <c r="Y1208" s="4" t="s">
        <v>13</v>
      </c>
      <c r="Z1208" s="4" t="s">
        <v>13</v>
      </c>
      <c r="AA1208" s="4" t="s">
        <v>13</v>
      </c>
      <c r="AB1208" s="4" t="s">
        <v>13</v>
      </c>
      <c r="AC1208" s="4" t="s">
        <v>13</v>
      </c>
      <c r="AD1208" s="4" t="s">
        <v>13</v>
      </c>
      <c r="AE1208" s="4" t="s">
        <v>13</v>
      </c>
      <c r="AF1208" s="2" t="s">
        <v>15</v>
      </c>
      <c r="AG1208" s="2" t="s">
        <v>15</v>
      </c>
      <c r="AH1208" s="2" t="s">
        <v>15</v>
      </c>
      <c r="AI1208" s="2" t="s">
        <v>11</v>
      </c>
      <c r="AJ1208" s="2" t="s">
        <v>15</v>
      </c>
      <c r="AK1208" s="2" t="s">
        <v>15</v>
      </c>
      <c r="AL1208" s="2" t="s">
        <v>15</v>
      </c>
      <c r="AM1208" s="2" t="s">
        <v>15</v>
      </c>
      <c r="AN1208" s="2" t="s">
        <v>15</v>
      </c>
      <c r="AO1208" s="2">
        <v>2.6250000000000002E-3</v>
      </c>
      <c r="AP1208" s="2">
        <v>2.3879999999999998E-2</v>
      </c>
      <c r="AQ1208" s="2">
        <v>1.5</v>
      </c>
      <c r="AR1208" s="2" t="s">
        <v>13</v>
      </c>
    </row>
    <row r="1209" spans="1:44">
      <c r="A1209" s="2" t="s">
        <v>5228</v>
      </c>
      <c r="B1209" s="2" t="s">
        <v>39</v>
      </c>
      <c r="C1209" s="2">
        <v>3</v>
      </c>
      <c r="D1209" s="2">
        <v>1</v>
      </c>
      <c r="E1209" s="2" t="s">
        <v>5229</v>
      </c>
      <c r="F1209" s="2" t="s">
        <v>5230</v>
      </c>
      <c r="G1209" s="2" t="s">
        <v>5231</v>
      </c>
      <c r="H1209" s="2" t="s">
        <v>5232</v>
      </c>
      <c r="I1209" s="2">
        <v>1</v>
      </c>
      <c r="J1209" s="2">
        <v>2104.1623399999999</v>
      </c>
      <c r="K1209" s="3" t="s">
        <v>13</v>
      </c>
      <c r="L1209" s="3" t="s">
        <v>13</v>
      </c>
      <c r="M1209" s="2" t="s">
        <v>13</v>
      </c>
      <c r="N1209" s="2" t="s">
        <v>13</v>
      </c>
      <c r="O1209" s="2" t="s">
        <v>13</v>
      </c>
      <c r="P1209" s="2" t="s">
        <v>13</v>
      </c>
      <c r="Q1209" s="2" t="s">
        <v>13</v>
      </c>
      <c r="R1209" s="2" t="s">
        <v>13</v>
      </c>
      <c r="S1209" s="2" t="s">
        <v>13</v>
      </c>
      <c r="T1209" s="2" t="s">
        <v>13</v>
      </c>
      <c r="U1209" s="2" t="s">
        <v>13</v>
      </c>
      <c r="V1209" s="2" t="s">
        <v>13</v>
      </c>
      <c r="W1209" s="4" t="s">
        <v>13</v>
      </c>
      <c r="X1209" s="4" t="s">
        <v>13</v>
      </c>
      <c r="Y1209" s="4" t="s">
        <v>13</v>
      </c>
      <c r="Z1209" s="4" t="s">
        <v>13</v>
      </c>
      <c r="AA1209" s="4" t="s">
        <v>13</v>
      </c>
      <c r="AB1209" s="4" t="s">
        <v>13</v>
      </c>
      <c r="AC1209" s="4" t="s">
        <v>13</v>
      </c>
      <c r="AD1209" s="4" t="s">
        <v>13</v>
      </c>
      <c r="AE1209" s="4" t="s">
        <v>13</v>
      </c>
      <c r="AF1209" s="2" t="s">
        <v>11</v>
      </c>
      <c r="AG1209" s="2" t="s">
        <v>15</v>
      </c>
      <c r="AH1209" s="2" t="s">
        <v>15</v>
      </c>
      <c r="AI1209" s="2" t="s">
        <v>15</v>
      </c>
      <c r="AJ1209" s="2" t="s">
        <v>15</v>
      </c>
      <c r="AK1209" s="2" t="s">
        <v>15</v>
      </c>
      <c r="AL1209" s="2" t="s">
        <v>15</v>
      </c>
      <c r="AM1209" s="2" t="s">
        <v>15</v>
      </c>
      <c r="AN1209" s="2" t="s">
        <v>15</v>
      </c>
      <c r="AO1209" s="2">
        <v>1.8780000000000001E-4</v>
      </c>
      <c r="AP1209" s="2">
        <v>5.9829999999999996E-4</v>
      </c>
      <c r="AQ1209" s="2">
        <v>2.44</v>
      </c>
      <c r="AR1209" s="2" t="s">
        <v>13</v>
      </c>
    </row>
    <row r="1210" spans="1:44">
      <c r="A1210" s="2" t="s">
        <v>5233</v>
      </c>
      <c r="B1210" s="2" t="s">
        <v>22</v>
      </c>
      <c r="C1210" s="2">
        <v>2</v>
      </c>
      <c r="D1210" s="2">
        <v>1</v>
      </c>
      <c r="E1210" s="2" t="s">
        <v>3359</v>
      </c>
      <c r="F1210" s="2" t="s">
        <v>5234</v>
      </c>
      <c r="G1210" s="2" t="s">
        <v>5235</v>
      </c>
      <c r="H1210" s="2" t="s">
        <v>3362</v>
      </c>
      <c r="I1210" s="2">
        <v>1</v>
      </c>
      <c r="J1210" s="2">
        <v>1781.9142300000001</v>
      </c>
      <c r="K1210" s="3" t="s">
        <v>13</v>
      </c>
      <c r="L1210" s="3" t="s">
        <v>13</v>
      </c>
      <c r="M1210" s="2" t="s">
        <v>13</v>
      </c>
      <c r="N1210" s="2" t="s">
        <v>13</v>
      </c>
      <c r="O1210" s="2" t="s">
        <v>13</v>
      </c>
      <c r="P1210" s="2" t="s">
        <v>13</v>
      </c>
      <c r="Q1210" s="2" t="s">
        <v>13</v>
      </c>
      <c r="R1210" s="2" t="s">
        <v>13</v>
      </c>
      <c r="S1210" s="2" t="s">
        <v>13</v>
      </c>
      <c r="T1210" s="2" t="s">
        <v>13</v>
      </c>
      <c r="U1210" s="2" t="s">
        <v>13</v>
      </c>
      <c r="V1210" s="2" t="s">
        <v>13</v>
      </c>
      <c r="W1210" s="4" t="s">
        <v>13</v>
      </c>
      <c r="X1210" s="4" t="s">
        <v>13</v>
      </c>
      <c r="Y1210" s="4" t="s">
        <v>13</v>
      </c>
      <c r="Z1210" s="4" t="s">
        <v>13</v>
      </c>
      <c r="AA1210" s="4" t="s">
        <v>13</v>
      </c>
      <c r="AB1210" s="4" t="s">
        <v>13</v>
      </c>
      <c r="AC1210" s="4" t="s">
        <v>13</v>
      </c>
      <c r="AD1210" s="4" t="s">
        <v>13</v>
      </c>
      <c r="AE1210" s="4" t="s">
        <v>13</v>
      </c>
      <c r="AF1210" s="2" t="s">
        <v>15</v>
      </c>
      <c r="AG1210" s="2" t="s">
        <v>15</v>
      </c>
      <c r="AH1210" s="2" t="s">
        <v>15</v>
      </c>
      <c r="AI1210" s="2" t="s">
        <v>15</v>
      </c>
      <c r="AJ1210" s="2" t="s">
        <v>11</v>
      </c>
      <c r="AK1210" s="2" t="s">
        <v>15</v>
      </c>
      <c r="AL1210" s="2" t="s">
        <v>15</v>
      </c>
      <c r="AM1210" s="2" t="s">
        <v>15</v>
      </c>
      <c r="AN1210" s="2" t="s">
        <v>15</v>
      </c>
      <c r="AO1210" s="2">
        <v>1.227E-3</v>
      </c>
      <c r="AP1210" s="2">
        <v>6.1019999999999998E-3</v>
      </c>
      <c r="AQ1210" s="2">
        <v>1.62</v>
      </c>
      <c r="AR1210" s="2" t="s">
        <v>13</v>
      </c>
    </row>
    <row r="1211" spans="1:44">
      <c r="A1211" s="2" t="s">
        <v>5236</v>
      </c>
      <c r="B1211" s="2" t="s">
        <v>22</v>
      </c>
      <c r="C1211" s="2">
        <v>1</v>
      </c>
      <c r="D1211" s="2">
        <v>1</v>
      </c>
      <c r="E1211" s="2" t="s">
        <v>5237</v>
      </c>
      <c r="F1211" s="2" t="s">
        <v>5238</v>
      </c>
      <c r="G1211" s="2" t="s">
        <v>5239</v>
      </c>
      <c r="H1211" s="2" t="s">
        <v>5240</v>
      </c>
      <c r="I1211" s="2">
        <v>1</v>
      </c>
      <c r="J1211" s="2">
        <v>1671.92507</v>
      </c>
      <c r="K1211" s="3" t="s">
        <v>13</v>
      </c>
      <c r="L1211" s="3" t="s">
        <v>13</v>
      </c>
      <c r="M1211" s="2" t="s">
        <v>13</v>
      </c>
      <c r="N1211" s="2" t="s">
        <v>13</v>
      </c>
      <c r="O1211" s="2" t="s">
        <v>13</v>
      </c>
      <c r="P1211" s="2" t="s">
        <v>13</v>
      </c>
      <c r="Q1211" s="2" t="s">
        <v>13</v>
      </c>
      <c r="R1211" s="2" t="s">
        <v>13</v>
      </c>
      <c r="S1211" s="2" t="s">
        <v>13</v>
      </c>
      <c r="T1211" s="2" t="s">
        <v>13</v>
      </c>
      <c r="U1211" s="2" t="s">
        <v>13</v>
      </c>
      <c r="V1211" s="2" t="s">
        <v>13</v>
      </c>
      <c r="W1211" s="4" t="s">
        <v>13</v>
      </c>
      <c r="X1211" s="4" t="s">
        <v>13</v>
      </c>
      <c r="Y1211" s="4" t="s">
        <v>13</v>
      </c>
      <c r="Z1211" s="4" t="s">
        <v>13</v>
      </c>
      <c r="AA1211" s="4" t="s">
        <v>13</v>
      </c>
      <c r="AB1211" s="4" t="s">
        <v>13</v>
      </c>
      <c r="AC1211" s="4" t="s">
        <v>13</v>
      </c>
      <c r="AD1211" s="4" t="s">
        <v>13</v>
      </c>
      <c r="AE1211" s="4" t="s">
        <v>13</v>
      </c>
      <c r="AF1211" s="2" t="s">
        <v>15</v>
      </c>
      <c r="AG1211" s="2" t="s">
        <v>15</v>
      </c>
      <c r="AH1211" s="2" t="s">
        <v>15</v>
      </c>
      <c r="AI1211" s="2" t="s">
        <v>15</v>
      </c>
      <c r="AJ1211" s="2" t="s">
        <v>15</v>
      </c>
      <c r="AK1211" s="2" t="s">
        <v>15</v>
      </c>
      <c r="AL1211" s="2" t="s">
        <v>15</v>
      </c>
      <c r="AM1211" s="2" t="s">
        <v>11</v>
      </c>
      <c r="AN1211" s="2" t="s">
        <v>15</v>
      </c>
      <c r="AO1211" s="2">
        <v>1.0889999999999999E-3</v>
      </c>
      <c r="AP1211" s="2">
        <v>5.2500000000000003E-3</v>
      </c>
      <c r="AQ1211" s="2">
        <v>2.48</v>
      </c>
      <c r="AR1211" s="2" t="s">
        <v>13</v>
      </c>
    </row>
    <row r="1212" spans="1:44">
      <c r="A1212" s="2" t="s">
        <v>5241</v>
      </c>
      <c r="B1212" s="2" t="s">
        <v>36</v>
      </c>
      <c r="C1212" s="2">
        <v>2</v>
      </c>
      <c r="D1212" s="2">
        <v>1</v>
      </c>
      <c r="E1212" s="2" t="s">
        <v>5242</v>
      </c>
      <c r="F1212" s="2" t="s">
        <v>5243</v>
      </c>
      <c r="G1212" s="2" t="s">
        <v>5244</v>
      </c>
      <c r="H1212" s="2" t="s">
        <v>5245</v>
      </c>
      <c r="I1212" s="2">
        <v>1</v>
      </c>
      <c r="J1212" s="2">
        <v>1472.70497</v>
      </c>
      <c r="K1212" s="3" t="s">
        <v>13</v>
      </c>
      <c r="L1212" s="3" t="s">
        <v>13</v>
      </c>
      <c r="M1212" s="2" t="s">
        <v>13</v>
      </c>
      <c r="N1212" s="2" t="s">
        <v>13</v>
      </c>
      <c r="O1212" s="2" t="s">
        <v>13</v>
      </c>
      <c r="P1212" s="2" t="s">
        <v>13</v>
      </c>
      <c r="Q1212" s="2" t="s">
        <v>13</v>
      </c>
      <c r="R1212" s="2" t="s">
        <v>13</v>
      </c>
      <c r="S1212" s="2" t="s">
        <v>13</v>
      </c>
      <c r="T1212" s="2" t="s">
        <v>13</v>
      </c>
      <c r="U1212" s="2" t="s">
        <v>13</v>
      </c>
      <c r="V1212" s="2" t="s">
        <v>13</v>
      </c>
      <c r="W1212" s="4" t="s">
        <v>13</v>
      </c>
      <c r="X1212" s="4" t="s">
        <v>13</v>
      </c>
      <c r="Y1212" s="4" t="s">
        <v>13</v>
      </c>
      <c r="Z1212" s="4" t="s">
        <v>13</v>
      </c>
      <c r="AA1212" s="4" t="s">
        <v>13</v>
      </c>
      <c r="AB1212" s="4" t="s">
        <v>13</v>
      </c>
      <c r="AC1212" s="4" t="s">
        <v>13</v>
      </c>
      <c r="AD1212" s="4" t="s">
        <v>13</v>
      </c>
      <c r="AE1212" s="4" t="s">
        <v>13</v>
      </c>
      <c r="AF1212" s="2" t="s">
        <v>15</v>
      </c>
      <c r="AG1212" s="2" t="s">
        <v>15</v>
      </c>
      <c r="AH1212" s="2" t="s">
        <v>15</v>
      </c>
      <c r="AI1212" s="2" t="s">
        <v>11</v>
      </c>
      <c r="AJ1212" s="2" t="s">
        <v>15</v>
      </c>
      <c r="AK1212" s="2" t="s">
        <v>15</v>
      </c>
      <c r="AL1212" s="2" t="s">
        <v>15</v>
      </c>
      <c r="AM1212" s="2" t="s">
        <v>15</v>
      </c>
      <c r="AN1212" s="2" t="s">
        <v>15</v>
      </c>
      <c r="AO1212" s="2">
        <v>1.3129999999999999E-3</v>
      </c>
      <c r="AP1212" s="2">
        <v>9.5200000000000007E-3</v>
      </c>
      <c r="AQ1212" s="2">
        <v>1.72</v>
      </c>
      <c r="AR1212" s="2" t="s">
        <v>13</v>
      </c>
    </row>
    <row r="1213" spans="1:44">
      <c r="A1213" s="2" t="s">
        <v>5246</v>
      </c>
      <c r="B1213" s="2" t="s">
        <v>5247</v>
      </c>
      <c r="C1213" s="2">
        <v>2</v>
      </c>
      <c r="D1213" s="2">
        <v>1</v>
      </c>
      <c r="E1213" s="2" t="s">
        <v>4406</v>
      </c>
      <c r="F1213" s="2" t="s">
        <v>5248</v>
      </c>
      <c r="G1213" s="2" t="s">
        <v>5249</v>
      </c>
      <c r="H1213" s="2" t="s">
        <v>4409</v>
      </c>
      <c r="I1213" s="2">
        <v>1</v>
      </c>
      <c r="J1213" s="2">
        <v>1956.01152</v>
      </c>
      <c r="K1213" s="3" t="s">
        <v>13</v>
      </c>
      <c r="L1213" s="3" t="s">
        <v>13</v>
      </c>
      <c r="M1213" s="2" t="s">
        <v>13</v>
      </c>
      <c r="N1213" s="2" t="s">
        <v>13</v>
      </c>
      <c r="O1213" s="2" t="s">
        <v>13</v>
      </c>
      <c r="P1213" s="2" t="s">
        <v>13</v>
      </c>
      <c r="Q1213" s="2" t="s">
        <v>13</v>
      </c>
      <c r="R1213" s="2" t="s">
        <v>13</v>
      </c>
      <c r="S1213" s="2" t="s">
        <v>13</v>
      </c>
      <c r="T1213" s="2" t="s">
        <v>13</v>
      </c>
      <c r="U1213" s="2" t="s">
        <v>13</v>
      </c>
      <c r="V1213" s="2" t="s">
        <v>13</v>
      </c>
      <c r="W1213" s="4" t="s">
        <v>13</v>
      </c>
      <c r="X1213" s="4" t="s">
        <v>13</v>
      </c>
      <c r="Y1213" s="4" t="s">
        <v>13</v>
      </c>
      <c r="Z1213" s="4" t="s">
        <v>13</v>
      </c>
      <c r="AA1213" s="4" t="s">
        <v>13</v>
      </c>
      <c r="AB1213" s="4" t="s">
        <v>13</v>
      </c>
      <c r="AC1213" s="4" t="s">
        <v>13</v>
      </c>
      <c r="AD1213" s="4" t="s">
        <v>13</v>
      </c>
      <c r="AE1213" s="4" t="s">
        <v>13</v>
      </c>
      <c r="AF1213" s="2" t="s">
        <v>11</v>
      </c>
      <c r="AG1213" s="2" t="s">
        <v>15</v>
      </c>
      <c r="AH1213" s="2" t="s">
        <v>15</v>
      </c>
      <c r="AI1213" s="2" t="s">
        <v>15</v>
      </c>
      <c r="AJ1213" s="2" t="s">
        <v>15</v>
      </c>
      <c r="AK1213" s="2" t="s">
        <v>15</v>
      </c>
      <c r="AL1213" s="2" t="s">
        <v>15</v>
      </c>
      <c r="AM1213" s="2" t="s">
        <v>15</v>
      </c>
      <c r="AN1213" s="2" t="s">
        <v>15</v>
      </c>
      <c r="AO1213" s="2">
        <v>1.8780000000000001E-4</v>
      </c>
      <c r="AP1213" s="2">
        <v>3.3700000000000001E-4</v>
      </c>
      <c r="AQ1213" s="2">
        <v>2.74</v>
      </c>
      <c r="AR1213" s="2" t="s">
        <v>13</v>
      </c>
    </row>
    <row r="1214" spans="1:44">
      <c r="A1214" s="2" t="s">
        <v>489</v>
      </c>
      <c r="B1214" s="2" t="s">
        <v>239</v>
      </c>
      <c r="C1214" s="2">
        <v>3</v>
      </c>
      <c r="D1214" s="2">
        <v>2</v>
      </c>
      <c r="E1214" s="2" t="s">
        <v>4281</v>
      </c>
      <c r="F1214" s="2" t="s">
        <v>5250</v>
      </c>
      <c r="G1214" s="2" t="s">
        <v>5251</v>
      </c>
      <c r="H1214" s="2" t="s">
        <v>4284</v>
      </c>
      <c r="I1214" s="2">
        <v>1</v>
      </c>
      <c r="J1214" s="2">
        <v>2909.5778</v>
      </c>
      <c r="K1214" s="3" t="s">
        <v>13</v>
      </c>
      <c r="L1214" s="3" t="s">
        <v>13</v>
      </c>
      <c r="M1214" s="2" t="s">
        <v>13</v>
      </c>
      <c r="N1214" s="2" t="s">
        <v>13</v>
      </c>
      <c r="O1214" s="2" t="s">
        <v>13</v>
      </c>
      <c r="P1214" s="2" t="s">
        <v>13</v>
      </c>
      <c r="Q1214" s="2" t="s">
        <v>13</v>
      </c>
      <c r="R1214" s="2" t="s">
        <v>13</v>
      </c>
      <c r="S1214" s="2" t="s">
        <v>13</v>
      </c>
      <c r="T1214" s="2" t="s">
        <v>13</v>
      </c>
      <c r="U1214" s="2" t="s">
        <v>13</v>
      </c>
      <c r="V1214" s="2" t="s">
        <v>13</v>
      </c>
      <c r="W1214" s="4" t="s">
        <v>13</v>
      </c>
      <c r="X1214" s="4" t="s">
        <v>13</v>
      </c>
      <c r="Y1214" s="4" t="s">
        <v>13</v>
      </c>
      <c r="Z1214" s="4" t="s">
        <v>13</v>
      </c>
      <c r="AA1214" s="4" t="s">
        <v>13</v>
      </c>
      <c r="AB1214" s="4" t="s">
        <v>13</v>
      </c>
      <c r="AC1214" s="4" t="s">
        <v>13</v>
      </c>
      <c r="AD1214" s="4" t="s">
        <v>13</v>
      </c>
      <c r="AE1214" s="4" t="s">
        <v>13</v>
      </c>
      <c r="AF1214" s="2" t="s">
        <v>11</v>
      </c>
      <c r="AG1214" s="2" t="s">
        <v>15</v>
      </c>
      <c r="AH1214" s="2" t="s">
        <v>15</v>
      </c>
      <c r="AI1214" s="2" t="s">
        <v>15</v>
      </c>
      <c r="AJ1214" s="2" t="s">
        <v>15</v>
      </c>
      <c r="AK1214" s="2" t="s">
        <v>15</v>
      </c>
      <c r="AL1214" s="2" t="s">
        <v>11</v>
      </c>
      <c r="AM1214" s="2" t="s">
        <v>15</v>
      </c>
      <c r="AN1214" s="2" t="s">
        <v>15</v>
      </c>
      <c r="AO1214" s="2">
        <v>8.3129999999999999E-4</v>
      </c>
      <c r="AP1214" s="2">
        <v>4.5700000000000003E-3</v>
      </c>
      <c r="AQ1214" s="2">
        <v>2.79</v>
      </c>
      <c r="AR1214" s="2" t="s">
        <v>13</v>
      </c>
    </row>
    <row r="1215" spans="1:44">
      <c r="A1215" s="2" t="s">
        <v>5252</v>
      </c>
      <c r="B1215" s="2" t="s">
        <v>58</v>
      </c>
      <c r="C1215" s="2">
        <v>3</v>
      </c>
      <c r="D1215" s="2">
        <v>3</v>
      </c>
      <c r="E1215" s="2" t="s">
        <v>5253</v>
      </c>
      <c r="F1215" s="2" t="s">
        <v>5254</v>
      </c>
      <c r="G1215" s="2" t="s">
        <v>5255</v>
      </c>
      <c r="H1215" s="2" t="s">
        <v>5256</v>
      </c>
      <c r="I1215" s="2">
        <v>1</v>
      </c>
      <c r="J1215" s="2">
        <v>1554.8672200000001</v>
      </c>
      <c r="K1215" s="3" t="s">
        <v>13</v>
      </c>
      <c r="L1215" s="3" t="s">
        <v>13</v>
      </c>
      <c r="M1215" s="2" t="s">
        <v>13</v>
      </c>
      <c r="N1215" s="2" t="s">
        <v>13</v>
      </c>
      <c r="O1215" s="2" t="s">
        <v>13</v>
      </c>
      <c r="P1215" s="2" t="s">
        <v>13</v>
      </c>
      <c r="Q1215" s="2" t="s">
        <v>13</v>
      </c>
      <c r="R1215" s="2" t="s">
        <v>13</v>
      </c>
      <c r="S1215" s="2" t="s">
        <v>13</v>
      </c>
      <c r="T1215" s="2" t="s">
        <v>13</v>
      </c>
      <c r="U1215" s="2" t="s">
        <v>13</v>
      </c>
      <c r="V1215" s="2" t="s">
        <v>13</v>
      </c>
      <c r="W1215" s="4" t="s">
        <v>13</v>
      </c>
      <c r="X1215" s="4" t="s">
        <v>13</v>
      </c>
      <c r="Y1215" s="4" t="s">
        <v>13</v>
      </c>
      <c r="Z1215" s="4" t="s">
        <v>13</v>
      </c>
      <c r="AA1215" s="4" t="s">
        <v>13</v>
      </c>
      <c r="AB1215" s="4" t="s">
        <v>13</v>
      </c>
      <c r="AC1215" s="4" t="s">
        <v>13</v>
      </c>
      <c r="AD1215" s="4" t="s">
        <v>13</v>
      </c>
      <c r="AE1215" s="4" t="s">
        <v>13</v>
      </c>
      <c r="AF1215" s="2" t="s">
        <v>15</v>
      </c>
      <c r="AG1215" s="2" t="s">
        <v>11</v>
      </c>
      <c r="AH1215" s="2" t="s">
        <v>15</v>
      </c>
      <c r="AI1215" s="2" t="s">
        <v>11</v>
      </c>
      <c r="AJ1215" s="2" t="s">
        <v>11</v>
      </c>
      <c r="AK1215" s="2" t="s">
        <v>15</v>
      </c>
      <c r="AL1215" s="2" t="s">
        <v>15</v>
      </c>
      <c r="AM1215" s="2" t="s">
        <v>15</v>
      </c>
      <c r="AN1215" s="2" t="s">
        <v>15</v>
      </c>
      <c r="AO1215" s="2">
        <v>9.655E-4</v>
      </c>
      <c r="AP1215" s="2">
        <v>4.9480000000000001E-3</v>
      </c>
      <c r="AQ1215" s="2">
        <v>1.59</v>
      </c>
      <c r="AR1215" s="2" t="s">
        <v>13</v>
      </c>
    </row>
    <row r="1216" spans="1:44">
      <c r="A1216" s="2" t="s">
        <v>5257</v>
      </c>
      <c r="B1216" s="2" t="s">
        <v>54</v>
      </c>
      <c r="C1216" s="2">
        <v>2</v>
      </c>
      <c r="D1216" s="2">
        <v>2</v>
      </c>
      <c r="E1216" s="2" t="s">
        <v>5258</v>
      </c>
      <c r="F1216" s="2" t="s">
        <v>5259</v>
      </c>
      <c r="G1216" s="2" t="s">
        <v>5260</v>
      </c>
      <c r="H1216" s="2" t="s">
        <v>5261</v>
      </c>
      <c r="I1216" s="2">
        <v>1</v>
      </c>
      <c r="J1216" s="2">
        <v>1614.8672200000001</v>
      </c>
      <c r="K1216" s="3" t="s">
        <v>13</v>
      </c>
      <c r="L1216" s="3" t="s">
        <v>13</v>
      </c>
      <c r="M1216" s="2" t="s">
        <v>13</v>
      </c>
      <c r="N1216" s="2" t="s">
        <v>13</v>
      </c>
      <c r="O1216" s="2" t="s">
        <v>13</v>
      </c>
      <c r="P1216" s="2" t="s">
        <v>13</v>
      </c>
      <c r="Q1216" s="2" t="s">
        <v>13</v>
      </c>
      <c r="R1216" s="2" t="s">
        <v>13</v>
      </c>
      <c r="S1216" s="2" t="s">
        <v>13</v>
      </c>
      <c r="T1216" s="2" t="s">
        <v>13</v>
      </c>
      <c r="U1216" s="2" t="s">
        <v>13</v>
      </c>
      <c r="V1216" s="2" t="s">
        <v>13</v>
      </c>
      <c r="W1216" s="4" t="s">
        <v>13</v>
      </c>
      <c r="X1216" s="4" t="s">
        <v>13</v>
      </c>
      <c r="Y1216" s="4" t="s">
        <v>13</v>
      </c>
      <c r="Z1216" s="4" t="s">
        <v>13</v>
      </c>
      <c r="AA1216" s="4" t="s">
        <v>13</v>
      </c>
      <c r="AB1216" s="4" t="s">
        <v>13</v>
      </c>
      <c r="AC1216" s="4" t="s">
        <v>13</v>
      </c>
      <c r="AD1216" s="4" t="s">
        <v>13</v>
      </c>
      <c r="AE1216" s="4" t="s">
        <v>13</v>
      </c>
      <c r="AF1216" s="2" t="s">
        <v>11</v>
      </c>
      <c r="AG1216" s="2" t="s">
        <v>15</v>
      </c>
      <c r="AH1216" s="2" t="s">
        <v>11</v>
      </c>
      <c r="AI1216" s="2" t="s">
        <v>15</v>
      </c>
      <c r="AJ1216" s="2" t="s">
        <v>15</v>
      </c>
      <c r="AK1216" s="2" t="s">
        <v>15</v>
      </c>
      <c r="AL1216" s="2" t="s">
        <v>15</v>
      </c>
      <c r="AM1216" s="2" t="s">
        <v>15</v>
      </c>
      <c r="AN1216" s="2" t="s">
        <v>15</v>
      </c>
      <c r="AO1216" s="2">
        <v>1.8780000000000001E-4</v>
      </c>
      <c r="AP1216" s="2">
        <v>6.584E-6</v>
      </c>
      <c r="AQ1216" s="2">
        <v>2.99</v>
      </c>
      <c r="AR1216" s="2" t="s">
        <v>13</v>
      </c>
    </row>
    <row r="1217" spans="1:44">
      <c r="A1217" s="2" t="s">
        <v>5262</v>
      </c>
      <c r="B1217" s="2" t="s">
        <v>77</v>
      </c>
      <c r="C1217" s="2">
        <v>1</v>
      </c>
      <c r="D1217" s="2">
        <v>1</v>
      </c>
      <c r="E1217" s="2" t="s">
        <v>5263</v>
      </c>
      <c r="F1217" s="2" t="s">
        <v>5264</v>
      </c>
      <c r="G1217" s="2" t="s">
        <v>5265</v>
      </c>
      <c r="H1217" s="2" t="s">
        <v>5266</v>
      </c>
      <c r="I1217" s="2">
        <v>1</v>
      </c>
      <c r="J1217" s="2">
        <v>1522.8410100000001</v>
      </c>
      <c r="K1217" s="3" t="s">
        <v>13</v>
      </c>
      <c r="L1217" s="3" t="s">
        <v>13</v>
      </c>
      <c r="M1217" s="2" t="s">
        <v>13</v>
      </c>
      <c r="N1217" s="2" t="s">
        <v>13</v>
      </c>
      <c r="O1217" s="2" t="s">
        <v>13</v>
      </c>
      <c r="P1217" s="2" t="s">
        <v>13</v>
      </c>
      <c r="Q1217" s="2" t="s">
        <v>13</v>
      </c>
      <c r="R1217" s="2" t="s">
        <v>13</v>
      </c>
      <c r="S1217" s="2" t="s">
        <v>13</v>
      </c>
      <c r="T1217" s="2" t="s">
        <v>13</v>
      </c>
      <c r="U1217" s="2" t="s">
        <v>13</v>
      </c>
      <c r="V1217" s="2" t="s">
        <v>13</v>
      </c>
      <c r="W1217" s="4" t="s">
        <v>13</v>
      </c>
      <c r="X1217" s="4" t="s">
        <v>13</v>
      </c>
      <c r="Y1217" s="4" t="s">
        <v>13</v>
      </c>
      <c r="Z1217" s="4" t="s">
        <v>13</v>
      </c>
      <c r="AA1217" s="4" t="s">
        <v>13</v>
      </c>
      <c r="AB1217" s="4" t="s">
        <v>13</v>
      </c>
      <c r="AC1217" s="4" t="s">
        <v>13</v>
      </c>
      <c r="AD1217" s="4" t="s">
        <v>13</v>
      </c>
      <c r="AE1217" s="4" t="s">
        <v>13</v>
      </c>
      <c r="AF1217" s="2" t="s">
        <v>15</v>
      </c>
      <c r="AG1217" s="2" t="s">
        <v>11</v>
      </c>
      <c r="AH1217" s="2" t="s">
        <v>15</v>
      </c>
      <c r="AI1217" s="2" t="s">
        <v>15</v>
      </c>
      <c r="AJ1217" s="2" t="s">
        <v>15</v>
      </c>
      <c r="AK1217" s="2" t="s">
        <v>15</v>
      </c>
      <c r="AL1217" s="2" t="s">
        <v>15</v>
      </c>
      <c r="AM1217" s="2" t="s">
        <v>15</v>
      </c>
      <c r="AN1217" s="2" t="s">
        <v>15</v>
      </c>
      <c r="AO1217" s="2">
        <v>3.0309999999999999E-4</v>
      </c>
      <c r="AP1217" s="2">
        <v>2.4020000000000001E-3</v>
      </c>
      <c r="AQ1217" s="2">
        <v>2.4900000000000002</v>
      </c>
      <c r="AR1217" s="2" t="s">
        <v>13</v>
      </c>
    </row>
    <row r="1218" spans="1:44">
      <c r="A1218" s="2" t="s">
        <v>5267</v>
      </c>
      <c r="B1218" s="2" t="s">
        <v>77</v>
      </c>
      <c r="C1218" s="2">
        <v>5</v>
      </c>
      <c r="D1218" s="2">
        <v>1</v>
      </c>
      <c r="E1218" s="2" t="s">
        <v>5268</v>
      </c>
      <c r="F1218" s="2" t="s">
        <v>5269</v>
      </c>
      <c r="G1218" s="2" t="s">
        <v>5270</v>
      </c>
      <c r="H1218" s="2" t="s">
        <v>5271</v>
      </c>
      <c r="I1218" s="2">
        <v>1</v>
      </c>
      <c r="J1218" s="2">
        <v>1968.9564700000001</v>
      </c>
      <c r="K1218" s="3" t="s">
        <v>13</v>
      </c>
      <c r="L1218" s="3" t="s">
        <v>13</v>
      </c>
      <c r="M1218" s="2" t="s">
        <v>13</v>
      </c>
      <c r="N1218" s="2" t="s">
        <v>13</v>
      </c>
      <c r="O1218" s="2" t="s">
        <v>13</v>
      </c>
      <c r="P1218" s="2" t="s">
        <v>13</v>
      </c>
      <c r="Q1218" s="2" t="s">
        <v>13</v>
      </c>
      <c r="R1218" s="2" t="s">
        <v>13</v>
      </c>
      <c r="S1218" s="2" t="s">
        <v>13</v>
      </c>
      <c r="T1218" s="2" t="s">
        <v>13</v>
      </c>
      <c r="U1218" s="2" t="s">
        <v>13</v>
      </c>
      <c r="V1218" s="2" t="s">
        <v>13</v>
      </c>
      <c r="W1218" s="4" t="s">
        <v>13</v>
      </c>
      <c r="X1218" s="4" t="s">
        <v>13</v>
      </c>
      <c r="Y1218" s="4" t="s">
        <v>13</v>
      </c>
      <c r="Z1218" s="4" t="s">
        <v>13</v>
      </c>
      <c r="AA1218" s="4" t="s">
        <v>13</v>
      </c>
      <c r="AB1218" s="4" t="s">
        <v>13</v>
      </c>
      <c r="AC1218" s="4" t="s">
        <v>13</v>
      </c>
      <c r="AD1218" s="4" t="s">
        <v>13</v>
      </c>
      <c r="AE1218" s="4" t="s">
        <v>13</v>
      </c>
      <c r="AF1218" s="2" t="s">
        <v>15</v>
      </c>
      <c r="AG1218" s="2" t="s">
        <v>15</v>
      </c>
      <c r="AH1218" s="2" t="s">
        <v>15</v>
      </c>
      <c r="AI1218" s="2" t="s">
        <v>15</v>
      </c>
      <c r="AJ1218" s="2" t="s">
        <v>15</v>
      </c>
      <c r="AK1218" s="2" t="s">
        <v>15</v>
      </c>
      <c r="AL1218" s="2" t="s">
        <v>15</v>
      </c>
      <c r="AM1218" s="2" t="s">
        <v>15</v>
      </c>
      <c r="AN1218" s="2" t="s">
        <v>11</v>
      </c>
      <c r="AO1218" s="2">
        <v>3.0309999999999999E-4</v>
      </c>
      <c r="AP1218" s="2">
        <v>1.7030000000000001E-3</v>
      </c>
      <c r="AQ1218" s="2">
        <v>1.99</v>
      </c>
      <c r="AR1218" s="2" t="s">
        <v>13</v>
      </c>
    </row>
    <row r="1219" spans="1:44">
      <c r="A1219" s="2" t="s">
        <v>5272</v>
      </c>
      <c r="B1219" s="2" t="s">
        <v>126</v>
      </c>
      <c r="C1219" s="2">
        <v>9</v>
      </c>
      <c r="D1219" s="2">
        <v>2</v>
      </c>
      <c r="E1219" s="2" t="s">
        <v>5273</v>
      </c>
      <c r="F1219" s="2" t="s">
        <v>5274</v>
      </c>
      <c r="G1219" s="2" t="s">
        <v>5275</v>
      </c>
      <c r="H1219" s="2" t="s">
        <v>5276</v>
      </c>
      <c r="I1219" s="2">
        <v>1</v>
      </c>
      <c r="J1219" s="2">
        <v>2163.0685199999998</v>
      </c>
      <c r="K1219" s="3" t="s">
        <v>13</v>
      </c>
      <c r="L1219" s="3" t="s">
        <v>13</v>
      </c>
      <c r="M1219" s="2" t="s">
        <v>13</v>
      </c>
      <c r="N1219" s="2" t="s">
        <v>13</v>
      </c>
      <c r="O1219" s="2" t="s">
        <v>13</v>
      </c>
      <c r="P1219" s="2" t="s">
        <v>13</v>
      </c>
      <c r="Q1219" s="2" t="s">
        <v>13</v>
      </c>
      <c r="R1219" s="2" t="s">
        <v>13</v>
      </c>
      <c r="S1219" s="2" t="s">
        <v>13</v>
      </c>
      <c r="T1219" s="2" t="s">
        <v>13</v>
      </c>
      <c r="U1219" s="2" t="s">
        <v>13</v>
      </c>
      <c r="V1219" s="2" t="s">
        <v>13</v>
      </c>
      <c r="W1219" s="4" t="s">
        <v>13</v>
      </c>
      <c r="X1219" s="4" t="s">
        <v>13</v>
      </c>
      <c r="Y1219" s="4" t="s">
        <v>13</v>
      </c>
      <c r="Z1219" s="4" t="s">
        <v>13</v>
      </c>
      <c r="AA1219" s="4" t="s">
        <v>13</v>
      </c>
      <c r="AB1219" s="4" t="s">
        <v>13</v>
      </c>
      <c r="AC1219" s="4" t="s">
        <v>13</v>
      </c>
      <c r="AD1219" s="4" t="s">
        <v>13</v>
      </c>
      <c r="AE1219" s="4" t="s">
        <v>13</v>
      </c>
      <c r="AF1219" s="2" t="s">
        <v>15</v>
      </c>
      <c r="AG1219" s="2" t="s">
        <v>11</v>
      </c>
      <c r="AH1219" s="2" t="s">
        <v>15</v>
      </c>
      <c r="AI1219" s="2" t="s">
        <v>11</v>
      </c>
      <c r="AJ1219" s="2" t="s">
        <v>15</v>
      </c>
      <c r="AK1219" s="2" t="s">
        <v>15</v>
      </c>
      <c r="AL1219" s="2" t="s">
        <v>15</v>
      </c>
      <c r="AM1219" s="2" t="s">
        <v>15</v>
      </c>
      <c r="AN1219" s="2" t="s">
        <v>15</v>
      </c>
      <c r="AO1219" s="2">
        <v>1.8780000000000001E-4</v>
      </c>
      <c r="AP1219" s="2">
        <v>9.3330000000000003E-5</v>
      </c>
      <c r="AQ1219" s="2">
        <v>3.23</v>
      </c>
      <c r="AR1219" s="2" t="s">
        <v>13</v>
      </c>
    </row>
    <row r="1220" spans="1:44">
      <c r="A1220" s="2" t="s">
        <v>5277</v>
      </c>
      <c r="B1220" s="2" t="s">
        <v>4526</v>
      </c>
      <c r="C1220" s="2">
        <v>2</v>
      </c>
      <c r="D1220" s="2">
        <v>2</v>
      </c>
      <c r="E1220" s="2" t="s">
        <v>5278</v>
      </c>
      <c r="F1220" s="2" t="s">
        <v>5279</v>
      </c>
      <c r="G1220" s="2" t="s">
        <v>5280</v>
      </c>
      <c r="H1220" s="2" t="s">
        <v>5281</v>
      </c>
      <c r="I1220" s="2">
        <v>1</v>
      </c>
      <c r="J1220" s="2">
        <v>1587.8597</v>
      </c>
      <c r="K1220" s="3" t="s">
        <v>13</v>
      </c>
      <c r="L1220" s="3" t="s">
        <v>13</v>
      </c>
      <c r="M1220" s="2" t="s">
        <v>13</v>
      </c>
      <c r="N1220" s="2" t="s">
        <v>13</v>
      </c>
      <c r="O1220" s="2" t="s">
        <v>13</v>
      </c>
      <c r="P1220" s="2" t="s">
        <v>13</v>
      </c>
      <c r="Q1220" s="2" t="s">
        <v>13</v>
      </c>
      <c r="R1220" s="2" t="s">
        <v>13</v>
      </c>
      <c r="S1220" s="2" t="s">
        <v>13</v>
      </c>
      <c r="T1220" s="2" t="s">
        <v>13</v>
      </c>
      <c r="U1220" s="2" t="s">
        <v>13</v>
      </c>
      <c r="V1220" s="2" t="s">
        <v>13</v>
      </c>
      <c r="W1220" s="4" t="s">
        <v>13</v>
      </c>
      <c r="X1220" s="4" t="s">
        <v>13</v>
      </c>
      <c r="Y1220" s="4" t="s">
        <v>13</v>
      </c>
      <c r="Z1220" s="4" t="s">
        <v>13</v>
      </c>
      <c r="AA1220" s="4" t="s">
        <v>13</v>
      </c>
      <c r="AB1220" s="4" t="s">
        <v>13</v>
      </c>
      <c r="AC1220" s="4" t="s">
        <v>13</v>
      </c>
      <c r="AD1220" s="4" t="s">
        <v>13</v>
      </c>
      <c r="AE1220" s="4" t="s">
        <v>13</v>
      </c>
      <c r="AF1220" s="2" t="s">
        <v>11</v>
      </c>
      <c r="AG1220" s="2" t="s">
        <v>15</v>
      </c>
      <c r="AH1220" s="2" t="s">
        <v>15</v>
      </c>
      <c r="AI1220" s="2" t="s">
        <v>15</v>
      </c>
      <c r="AJ1220" s="2" t="s">
        <v>11</v>
      </c>
      <c r="AK1220" s="2" t="s">
        <v>15</v>
      </c>
      <c r="AL1220" s="2" t="s">
        <v>15</v>
      </c>
      <c r="AM1220" s="2" t="s">
        <v>15</v>
      </c>
      <c r="AN1220" s="2" t="s">
        <v>15</v>
      </c>
      <c r="AO1220" s="2">
        <v>1.384E-3</v>
      </c>
      <c r="AP1220" s="2">
        <v>9.9039999999999996E-3</v>
      </c>
      <c r="AQ1220" s="2">
        <v>1.5</v>
      </c>
      <c r="AR1220" s="2" t="s">
        <v>13</v>
      </c>
    </row>
    <row r="1221" spans="1:44">
      <c r="A1221" s="2" t="s">
        <v>5282</v>
      </c>
      <c r="B1221" s="2" t="s">
        <v>32</v>
      </c>
      <c r="C1221" s="2">
        <v>5</v>
      </c>
      <c r="D1221" s="2">
        <v>1</v>
      </c>
      <c r="E1221" s="2" t="s">
        <v>5283</v>
      </c>
      <c r="F1221" s="2" t="s">
        <v>5284</v>
      </c>
      <c r="G1221" s="2" t="s">
        <v>5285</v>
      </c>
      <c r="H1221" s="2" t="s">
        <v>5286</v>
      </c>
      <c r="I1221" s="2">
        <v>1</v>
      </c>
      <c r="J1221" s="2">
        <v>1397.7093299999999</v>
      </c>
      <c r="K1221" s="3" t="s">
        <v>13</v>
      </c>
      <c r="L1221" s="3" t="s">
        <v>13</v>
      </c>
      <c r="M1221" s="2" t="s">
        <v>13</v>
      </c>
      <c r="N1221" s="2" t="s">
        <v>13</v>
      </c>
      <c r="O1221" s="2" t="s">
        <v>13</v>
      </c>
      <c r="P1221" s="2" t="s">
        <v>13</v>
      </c>
      <c r="Q1221" s="2" t="s">
        <v>13</v>
      </c>
      <c r="R1221" s="2" t="s">
        <v>13</v>
      </c>
      <c r="S1221" s="2" t="s">
        <v>13</v>
      </c>
      <c r="T1221" s="2" t="s">
        <v>13</v>
      </c>
      <c r="U1221" s="2" t="s">
        <v>13</v>
      </c>
      <c r="V1221" s="2" t="s">
        <v>13</v>
      </c>
      <c r="W1221" s="4" t="s">
        <v>13</v>
      </c>
      <c r="X1221" s="4" t="s">
        <v>13</v>
      </c>
      <c r="Y1221" s="4" t="s">
        <v>13</v>
      </c>
      <c r="Z1221" s="4" t="s">
        <v>13</v>
      </c>
      <c r="AA1221" s="4" t="s">
        <v>13</v>
      </c>
      <c r="AB1221" s="4" t="s">
        <v>13</v>
      </c>
      <c r="AC1221" s="4" t="s">
        <v>13</v>
      </c>
      <c r="AD1221" s="4" t="s">
        <v>13</v>
      </c>
      <c r="AE1221" s="4" t="s">
        <v>13</v>
      </c>
      <c r="AF1221" s="2" t="s">
        <v>15</v>
      </c>
      <c r="AG1221" s="2" t="s">
        <v>15</v>
      </c>
      <c r="AH1221" s="2" t="s">
        <v>11</v>
      </c>
      <c r="AI1221" s="2" t="s">
        <v>15</v>
      </c>
      <c r="AJ1221" s="2" t="s">
        <v>15</v>
      </c>
      <c r="AK1221" s="2" t="s">
        <v>15</v>
      </c>
      <c r="AL1221" s="2" t="s">
        <v>15</v>
      </c>
      <c r="AM1221" s="2" t="s">
        <v>15</v>
      </c>
      <c r="AN1221" s="2" t="s">
        <v>15</v>
      </c>
      <c r="AO1221" s="2">
        <v>9.655E-4</v>
      </c>
      <c r="AP1221" s="2">
        <v>4.921E-3</v>
      </c>
      <c r="AQ1221" s="2">
        <v>1.91</v>
      </c>
      <c r="AR1221" s="2" t="s">
        <v>13</v>
      </c>
    </row>
    <row r="1222" spans="1:44">
      <c r="A1222" s="2" t="s">
        <v>5287</v>
      </c>
      <c r="B1222" s="2" t="s">
        <v>3924</v>
      </c>
      <c r="C1222" s="2">
        <v>2</v>
      </c>
      <c r="D1222" s="2">
        <v>3</v>
      </c>
      <c r="E1222" s="2" t="s">
        <v>5288</v>
      </c>
      <c r="F1222" s="2" t="s">
        <v>5289</v>
      </c>
      <c r="G1222" s="2" t="s">
        <v>5290</v>
      </c>
      <c r="H1222" s="2" t="s">
        <v>5291</v>
      </c>
      <c r="I1222" s="2">
        <v>1</v>
      </c>
      <c r="J1222" s="2">
        <v>2136.0133700000001</v>
      </c>
      <c r="K1222" s="3" t="s">
        <v>13</v>
      </c>
      <c r="L1222" s="3" t="s">
        <v>13</v>
      </c>
      <c r="M1222" s="2" t="s">
        <v>13</v>
      </c>
      <c r="N1222" s="2" t="s">
        <v>13</v>
      </c>
      <c r="O1222" s="2" t="s">
        <v>13</v>
      </c>
      <c r="P1222" s="2" t="s">
        <v>13</v>
      </c>
      <c r="Q1222" s="2" t="s">
        <v>13</v>
      </c>
      <c r="R1222" s="2" t="s">
        <v>13</v>
      </c>
      <c r="S1222" s="2" t="s">
        <v>13</v>
      </c>
      <c r="T1222" s="2" t="s">
        <v>13</v>
      </c>
      <c r="U1222" s="2" t="s">
        <v>13</v>
      </c>
      <c r="V1222" s="2" t="s">
        <v>13</v>
      </c>
      <c r="W1222" s="4" t="s">
        <v>13</v>
      </c>
      <c r="X1222" s="4" t="s">
        <v>13</v>
      </c>
      <c r="Y1222" s="4" t="s">
        <v>13</v>
      </c>
      <c r="Z1222" s="4" t="s">
        <v>13</v>
      </c>
      <c r="AA1222" s="4" t="s">
        <v>13</v>
      </c>
      <c r="AB1222" s="4" t="s">
        <v>13</v>
      </c>
      <c r="AC1222" s="4" t="s">
        <v>13</v>
      </c>
      <c r="AD1222" s="4" t="s">
        <v>13</v>
      </c>
      <c r="AE1222" s="4" t="s">
        <v>13</v>
      </c>
      <c r="AF1222" s="2" t="s">
        <v>11</v>
      </c>
      <c r="AG1222" s="2" t="s">
        <v>15</v>
      </c>
      <c r="AH1222" s="2" t="s">
        <v>15</v>
      </c>
      <c r="AI1222" s="2" t="s">
        <v>15</v>
      </c>
      <c r="AJ1222" s="2" t="s">
        <v>15</v>
      </c>
      <c r="AK1222" s="2" t="s">
        <v>15</v>
      </c>
      <c r="AL1222" s="2" t="s">
        <v>15</v>
      </c>
      <c r="AM1222" s="2" t="s">
        <v>11</v>
      </c>
      <c r="AN1222" s="2" t="s">
        <v>15</v>
      </c>
      <c r="AO1222" s="2">
        <v>3.0309999999999999E-4</v>
      </c>
      <c r="AP1222" s="2">
        <v>1.8760000000000001E-3</v>
      </c>
      <c r="AQ1222" s="2">
        <v>2.2599999999999998</v>
      </c>
      <c r="AR1222" s="2" t="s">
        <v>13</v>
      </c>
    </row>
    <row r="1223" spans="1:44">
      <c r="A1223" s="2" t="s">
        <v>5292</v>
      </c>
      <c r="B1223" s="2" t="s">
        <v>5293</v>
      </c>
      <c r="C1223" s="2">
        <v>3</v>
      </c>
      <c r="D1223" s="2">
        <v>1</v>
      </c>
      <c r="E1223" s="2" t="s">
        <v>5294</v>
      </c>
      <c r="F1223" s="2" t="s">
        <v>5295</v>
      </c>
      <c r="G1223" s="2" t="s">
        <v>5296</v>
      </c>
      <c r="H1223" s="2" t="s">
        <v>5297</v>
      </c>
      <c r="I1223" s="2">
        <v>1</v>
      </c>
      <c r="J1223" s="2">
        <v>1772.8134700000001</v>
      </c>
      <c r="K1223" s="3" t="s">
        <v>13</v>
      </c>
      <c r="L1223" s="3" t="s">
        <v>13</v>
      </c>
      <c r="M1223" s="2" t="s">
        <v>13</v>
      </c>
      <c r="N1223" s="2" t="s">
        <v>13</v>
      </c>
      <c r="O1223" s="2" t="s">
        <v>13</v>
      </c>
      <c r="P1223" s="2" t="s">
        <v>13</v>
      </c>
      <c r="Q1223" s="2" t="s">
        <v>13</v>
      </c>
      <c r="R1223" s="2" t="s">
        <v>13</v>
      </c>
      <c r="S1223" s="2" t="s">
        <v>13</v>
      </c>
      <c r="T1223" s="2" t="s">
        <v>13</v>
      </c>
      <c r="U1223" s="2" t="s">
        <v>13</v>
      </c>
      <c r="V1223" s="2" t="s">
        <v>13</v>
      </c>
      <c r="W1223" s="4" t="s">
        <v>13</v>
      </c>
      <c r="X1223" s="4" t="s">
        <v>13</v>
      </c>
      <c r="Y1223" s="4" t="s">
        <v>13</v>
      </c>
      <c r="Z1223" s="4" t="s">
        <v>13</v>
      </c>
      <c r="AA1223" s="4" t="s">
        <v>13</v>
      </c>
      <c r="AB1223" s="4" t="s">
        <v>13</v>
      </c>
      <c r="AC1223" s="4" t="s">
        <v>13</v>
      </c>
      <c r="AD1223" s="4" t="s">
        <v>13</v>
      </c>
      <c r="AE1223" s="4" t="s">
        <v>13</v>
      </c>
      <c r="AF1223" s="2" t="s">
        <v>15</v>
      </c>
      <c r="AG1223" s="2" t="s">
        <v>15</v>
      </c>
      <c r="AH1223" s="2" t="s">
        <v>15</v>
      </c>
      <c r="AI1223" s="2" t="s">
        <v>11</v>
      </c>
      <c r="AJ1223" s="2" t="s">
        <v>15</v>
      </c>
      <c r="AK1223" s="2" t="s">
        <v>15</v>
      </c>
      <c r="AL1223" s="2" t="s">
        <v>15</v>
      </c>
      <c r="AM1223" s="2" t="s">
        <v>15</v>
      </c>
      <c r="AN1223" s="2" t="s">
        <v>15</v>
      </c>
      <c r="AO1223" s="2">
        <v>5.8399999999999999E-4</v>
      </c>
      <c r="AP1223" s="2">
        <v>3.6189999999999998E-3</v>
      </c>
      <c r="AQ1223" s="2">
        <v>1.56</v>
      </c>
      <c r="AR1223" s="2" t="s">
        <v>13</v>
      </c>
    </row>
    <row r="1224" spans="1:44">
      <c r="A1224" s="2" t="s">
        <v>5298</v>
      </c>
      <c r="B1224" s="2" t="s">
        <v>22</v>
      </c>
      <c r="C1224" s="2">
        <v>2</v>
      </c>
      <c r="D1224" s="2">
        <v>3</v>
      </c>
      <c r="E1224" s="2" t="s">
        <v>5299</v>
      </c>
      <c r="F1224" s="2" t="s">
        <v>5300</v>
      </c>
      <c r="G1224" s="2" t="s">
        <v>5301</v>
      </c>
      <c r="H1224" s="2" t="s">
        <v>5302</v>
      </c>
      <c r="I1224" s="2">
        <v>1</v>
      </c>
      <c r="J1224" s="2">
        <v>2040.05827</v>
      </c>
      <c r="K1224" s="3" t="s">
        <v>13</v>
      </c>
      <c r="L1224" s="3" t="s">
        <v>13</v>
      </c>
      <c r="M1224" s="2" t="s">
        <v>13</v>
      </c>
      <c r="N1224" s="2" t="s">
        <v>13</v>
      </c>
      <c r="O1224" s="2" t="s">
        <v>13</v>
      </c>
      <c r="P1224" s="2" t="s">
        <v>13</v>
      </c>
      <c r="Q1224" s="2" t="s">
        <v>13</v>
      </c>
      <c r="R1224" s="2" t="s">
        <v>13</v>
      </c>
      <c r="S1224" s="2" t="s">
        <v>13</v>
      </c>
      <c r="T1224" s="2" t="s">
        <v>13</v>
      </c>
      <c r="U1224" s="2" t="s">
        <v>13</v>
      </c>
      <c r="V1224" s="2" t="s">
        <v>13</v>
      </c>
      <c r="W1224" s="4" t="s">
        <v>13</v>
      </c>
      <c r="X1224" s="4" t="s">
        <v>13</v>
      </c>
      <c r="Y1224" s="4" t="s">
        <v>13</v>
      </c>
      <c r="Z1224" s="4" t="s">
        <v>13</v>
      </c>
      <c r="AA1224" s="4" t="s">
        <v>13</v>
      </c>
      <c r="AB1224" s="4" t="s">
        <v>13</v>
      </c>
      <c r="AC1224" s="4" t="s">
        <v>13</v>
      </c>
      <c r="AD1224" s="4" t="s">
        <v>13</v>
      </c>
      <c r="AE1224" s="4" t="s">
        <v>13</v>
      </c>
      <c r="AF1224" s="2" t="s">
        <v>11</v>
      </c>
      <c r="AG1224" s="2" t="s">
        <v>15</v>
      </c>
      <c r="AH1224" s="2" t="s">
        <v>11</v>
      </c>
      <c r="AI1224" s="2" t="s">
        <v>15</v>
      </c>
      <c r="AJ1224" s="2" t="s">
        <v>15</v>
      </c>
      <c r="AK1224" s="2" t="s">
        <v>15</v>
      </c>
      <c r="AL1224" s="2" t="s">
        <v>11</v>
      </c>
      <c r="AM1224" s="2" t="s">
        <v>15</v>
      </c>
      <c r="AN1224" s="2" t="s">
        <v>15</v>
      </c>
      <c r="AO1224" s="2">
        <v>4.4230000000000002E-4</v>
      </c>
      <c r="AP1224" s="2">
        <v>3.2919999999999998E-3</v>
      </c>
      <c r="AQ1224" s="2">
        <v>2.2200000000000002</v>
      </c>
      <c r="AR1224" s="2" t="s">
        <v>13</v>
      </c>
    </row>
    <row r="1225" spans="1:44">
      <c r="A1225" s="2" t="s">
        <v>131</v>
      </c>
      <c r="B1225" s="2" t="s">
        <v>27</v>
      </c>
      <c r="C1225" s="2">
        <v>1</v>
      </c>
      <c r="D1225" s="2">
        <v>1</v>
      </c>
      <c r="E1225" s="2" t="s">
        <v>132</v>
      </c>
      <c r="F1225" s="2" t="s">
        <v>133</v>
      </c>
      <c r="G1225" s="2" t="s">
        <v>5303</v>
      </c>
      <c r="H1225" s="2" t="s">
        <v>5304</v>
      </c>
      <c r="I1225" s="2">
        <v>1</v>
      </c>
      <c r="J1225" s="2">
        <v>1698.95326</v>
      </c>
      <c r="K1225" s="3" t="s">
        <v>13</v>
      </c>
      <c r="L1225" s="3" t="s">
        <v>13</v>
      </c>
      <c r="M1225" s="2" t="s">
        <v>13</v>
      </c>
      <c r="N1225" s="2" t="s">
        <v>13</v>
      </c>
      <c r="O1225" s="2" t="s">
        <v>13</v>
      </c>
      <c r="P1225" s="2" t="s">
        <v>13</v>
      </c>
      <c r="Q1225" s="2" t="s">
        <v>13</v>
      </c>
      <c r="R1225" s="2" t="s">
        <v>13</v>
      </c>
      <c r="S1225" s="2" t="s">
        <v>13</v>
      </c>
      <c r="T1225" s="2" t="s">
        <v>13</v>
      </c>
      <c r="U1225" s="2" t="s">
        <v>13</v>
      </c>
      <c r="V1225" s="2" t="s">
        <v>13</v>
      </c>
      <c r="W1225" s="4" t="s">
        <v>13</v>
      </c>
      <c r="X1225" s="4" t="s">
        <v>13</v>
      </c>
      <c r="Y1225" s="4" t="s">
        <v>13</v>
      </c>
      <c r="Z1225" s="4" t="s">
        <v>13</v>
      </c>
      <c r="AA1225" s="4" t="s">
        <v>13</v>
      </c>
      <c r="AB1225" s="4" t="s">
        <v>13</v>
      </c>
      <c r="AC1225" s="4" t="s">
        <v>13</v>
      </c>
      <c r="AD1225" s="4" t="s">
        <v>13</v>
      </c>
      <c r="AE1225" s="4" t="s">
        <v>13</v>
      </c>
      <c r="AF1225" s="2" t="s">
        <v>15</v>
      </c>
      <c r="AG1225" s="2" t="s">
        <v>15</v>
      </c>
      <c r="AH1225" s="2" t="s">
        <v>15</v>
      </c>
      <c r="AI1225" s="2" t="s">
        <v>15</v>
      </c>
      <c r="AJ1225" s="2" t="s">
        <v>15</v>
      </c>
      <c r="AK1225" s="2" t="s">
        <v>15</v>
      </c>
      <c r="AL1225" s="2" t="s">
        <v>11</v>
      </c>
      <c r="AM1225" s="2" t="s">
        <v>15</v>
      </c>
      <c r="AN1225" s="2" t="s">
        <v>15</v>
      </c>
      <c r="AO1225" s="2">
        <v>2.3800000000000002E-3</v>
      </c>
      <c r="AP1225" s="2">
        <v>1.7819999999999999E-2</v>
      </c>
      <c r="AQ1225" s="2">
        <v>1.33</v>
      </c>
      <c r="AR1225" s="2" t="s">
        <v>13</v>
      </c>
    </row>
    <row r="1226" spans="1:44">
      <c r="A1226" s="2" t="s">
        <v>5305</v>
      </c>
      <c r="B1226" s="2" t="s">
        <v>27</v>
      </c>
      <c r="C1226" s="2">
        <v>5</v>
      </c>
      <c r="D1226" s="2">
        <v>1</v>
      </c>
      <c r="E1226" s="2" t="s">
        <v>553</v>
      </c>
      <c r="F1226" s="2" t="s">
        <v>5306</v>
      </c>
      <c r="G1226" s="2" t="s">
        <v>5307</v>
      </c>
      <c r="H1226" s="2" t="s">
        <v>3309</v>
      </c>
      <c r="I1226" s="2">
        <v>0</v>
      </c>
      <c r="J1226" s="2">
        <v>1198.6071099999999</v>
      </c>
      <c r="K1226" s="3" t="s">
        <v>13</v>
      </c>
      <c r="L1226" s="3" t="s">
        <v>13</v>
      </c>
      <c r="M1226" s="2" t="s">
        <v>13</v>
      </c>
      <c r="N1226" s="2" t="s">
        <v>13</v>
      </c>
      <c r="O1226" s="2" t="s">
        <v>13</v>
      </c>
      <c r="P1226" s="2" t="s">
        <v>13</v>
      </c>
      <c r="Q1226" s="2" t="s">
        <v>13</v>
      </c>
      <c r="R1226" s="2" t="s">
        <v>13</v>
      </c>
      <c r="S1226" s="2" t="s">
        <v>13</v>
      </c>
      <c r="T1226" s="2" t="s">
        <v>13</v>
      </c>
      <c r="U1226" s="2" t="s">
        <v>13</v>
      </c>
      <c r="V1226" s="2" t="s">
        <v>13</v>
      </c>
      <c r="W1226" s="4" t="s">
        <v>13</v>
      </c>
      <c r="X1226" s="4" t="s">
        <v>13</v>
      </c>
      <c r="Y1226" s="4" t="s">
        <v>13</v>
      </c>
      <c r="Z1226" s="4" t="s">
        <v>13</v>
      </c>
      <c r="AA1226" s="4" t="s">
        <v>13</v>
      </c>
      <c r="AB1226" s="4" t="s">
        <v>13</v>
      </c>
      <c r="AC1226" s="4" t="s">
        <v>13</v>
      </c>
      <c r="AD1226" s="4" t="s">
        <v>13</v>
      </c>
      <c r="AE1226" s="4" t="s">
        <v>13</v>
      </c>
      <c r="AF1226" s="2" t="s">
        <v>15</v>
      </c>
      <c r="AG1226" s="2" t="s">
        <v>15</v>
      </c>
      <c r="AH1226" s="2" t="s">
        <v>15</v>
      </c>
      <c r="AI1226" s="2" t="s">
        <v>15</v>
      </c>
      <c r="AJ1226" s="2" t="s">
        <v>15</v>
      </c>
      <c r="AK1226" s="2" t="s">
        <v>15</v>
      </c>
      <c r="AL1226" s="2" t="s">
        <v>11</v>
      </c>
      <c r="AM1226" s="2" t="s">
        <v>15</v>
      </c>
      <c r="AN1226" s="2" t="s">
        <v>15</v>
      </c>
      <c r="AO1226" s="2">
        <v>1.384E-3</v>
      </c>
      <c r="AP1226" s="2">
        <v>0.01</v>
      </c>
      <c r="AQ1226" s="2">
        <v>1.87</v>
      </c>
      <c r="AR1226" s="2" t="s">
        <v>13</v>
      </c>
    </row>
    <row r="1227" spans="1:44">
      <c r="A1227" s="2" t="s">
        <v>5308</v>
      </c>
      <c r="B1227" s="2" t="s">
        <v>58</v>
      </c>
      <c r="C1227" s="2">
        <v>2</v>
      </c>
      <c r="D1227" s="2">
        <v>2</v>
      </c>
      <c r="E1227" s="2" t="s">
        <v>4885</v>
      </c>
      <c r="F1227" s="2" t="s">
        <v>5309</v>
      </c>
      <c r="G1227" s="2" t="s">
        <v>5310</v>
      </c>
      <c r="H1227" s="2" t="s">
        <v>4888</v>
      </c>
      <c r="I1227" s="2">
        <v>1</v>
      </c>
      <c r="J1227" s="2">
        <v>2016.0834199999999</v>
      </c>
      <c r="K1227" s="3" t="s">
        <v>13</v>
      </c>
      <c r="L1227" s="3" t="s">
        <v>13</v>
      </c>
      <c r="M1227" s="2" t="s">
        <v>13</v>
      </c>
      <c r="N1227" s="2" t="s">
        <v>13</v>
      </c>
      <c r="O1227" s="2" t="s">
        <v>13</v>
      </c>
      <c r="P1227" s="2" t="s">
        <v>13</v>
      </c>
      <c r="Q1227" s="2" t="s">
        <v>13</v>
      </c>
      <c r="R1227" s="2" t="s">
        <v>13</v>
      </c>
      <c r="S1227" s="2" t="s">
        <v>13</v>
      </c>
      <c r="T1227" s="2" t="s">
        <v>13</v>
      </c>
      <c r="U1227" s="2" t="s">
        <v>13</v>
      </c>
      <c r="V1227" s="2" t="s">
        <v>13</v>
      </c>
      <c r="W1227" s="4" t="s">
        <v>13</v>
      </c>
      <c r="X1227" s="4" t="s">
        <v>13</v>
      </c>
      <c r="Y1227" s="4" t="s">
        <v>13</v>
      </c>
      <c r="Z1227" s="4" t="s">
        <v>13</v>
      </c>
      <c r="AA1227" s="4" t="s">
        <v>13</v>
      </c>
      <c r="AB1227" s="4" t="s">
        <v>13</v>
      </c>
      <c r="AC1227" s="4" t="s">
        <v>13</v>
      </c>
      <c r="AD1227" s="4" t="s">
        <v>13</v>
      </c>
      <c r="AE1227" s="4" t="s">
        <v>13</v>
      </c>
      <c r="AF1227" s="2" t="s">
        <v>15</v>
      </c>
      <c r="AG1227" s="2" t="s">
        <v>15</v>
      </c>
      <c r="AH1227" s="2" t="s">
        <v>15</v>
      </c>
      <c r="AI1227" s="2" t="s">
        <v>11</v>
      </c>
      <c r="AJ1227" s="2" t="s">
        <v>11</v>
      </c>
      <c r="AK1227" s="2" t="s">
        <v>15</v>
      </c>
      <c r="AL1227" s="2" t="s">
        <v>15</v>
      </c>
      <c r="AM1227" s="2" t="s">
        <v>15</v>
      </c>
      <c r="AN1227" s="2" t="s">
        <v>15</v>
      </c>
      <c r="AO1227" s="2">
        <v>3.0309999999999999E-4</v>
      </c>
      <c r="AP1227" s="2">
        <v>2.1949999999999999E-3</v>
      </c>
      <c r="AQ1227" s="2">
        <v>1.74</v>
      </c>
      <c r="AR1227" s="2" t="s">
        <v>13</v>
      </c>
    </row>
    <row r="1228" spans="1:44">
      <c r="A1228" s="2" t="s">
        <v>5311</v>
      </c>
      <c r="B1228" s="2" t="s">
        <v>1240</v>
      </c>
      <c r="C1228" s="2">
        <v>1</v>
      </c>
      <c r="D1228" s="2">
        <v>1</v>
      </c>
      <c r="E1228" s="2" t="s">
        <v>5312</v>
      </c>
      <c r="F1228" s="2" t="s">
        <v>5313</v>
      </c>
      <c r="G1228" s="2" t="s">
        <v>5314</v>
      </c>
      <c r="H1228" s="2" t="s">
        <v>5315</v>
      </c>
      <c r="I1228" s="2">
        <v>1</v>
      </c>
      <c r="J1228" s="2">
        <v>1792.8799100000001</v>
      </c>
      <c r="K1228" s="3" t="s">
        <v>13</v>
      </c>
      <c r="L1228" s="3" t="s">
        <v>13</v>
      </c>
      <c r="M1228" s="2" t="s">
        <v>13</v>
      </c>
      <c r="N1228" s="2" t="s">
        <v>13</v>
      </c>
      <c r="O1228" s="2" t="s">
        <v>13</v>
      </c>
      <c r="P1228" s="2" t="s">
        <v>13</v>
      </c>
      <c r="Q1228" s="2" t="s">
        <v>13</v>
      </c>
      <c r="R1228" s="2" t="s">
        <v>13</v>
      </c>
      <c r="S1228" s="2" t="s">
        <v>13</v>
      </c>
      <c r="T1228" s="2" t="s">
        <v>13</v>
      </c>
      <c r="U1228" s="2" t="s">
        <v>13</v>
      </c>
      <c r="V1228" s="2" t="s">
        <v>13</v>
      </c>
      <c r="W1228" s="4" t="s">
        <v>13</v>
      </c>
      <c r="X1228" s="4" t="s">
        <v>13</v>
      </c>
      <c r="Y1228" s="4" t="s">
        <v>13</v>
      </c>
      <c r="Z1228" s="4" t="s">
        <v>13</v>
      </c>
      <c r="AA1228" s="4" t="s">
        <v>13</v>
      </c>
      <c r="AB1228" s="4" t="s">
        <v>13</v>
      </c>
      <c r="AC1228" s="4" t="s">
        <v>13</v>
      </c>
      <c r="AD1228" s="4" t="s">
        <v>13</v>
      </c>
      <c r="AE1228" s="4" t="s">
        <v>13</v>
      </c>
      <c r="AF1228" s="2" t="s">
        <v>15</v>
      </c>
      <c r="AG1228" s="2" t="s">
        <v>15</v>
      </c>
      <c r="AH1228" s="2" t="s">
        <v>15</v>
      </c>
      <c r="AI1228" s="2" t="s">
        <v>11</v>
      </c>
      <c r="AJ1228" s="2" t="s">
        <v>15</v>
      </c>
      <c r="AK1228" s="2" t="s">
        <v>15</v>
      </c>
      <c r="AL1228" s="2" t="s">
        <v>15</v>
      </c>
      <c r="AM1228" s="2" t="s">
        <v>15</v>
      </c>
      <c r="AN1228" s="2" t="s">
        <v>15</v>
      </c>
      <c r="AO1228" s="2">
        <v>2.4550000000000002E-3</v>
      </c>
      <c r="AP1228" s="2">
        <v>2.18E-2</v>
      </c>
      <c r="AQ1228" s="2">
        <v>1.81</v>
      </c>
      <c r="AR1228" s="2" t="s">
        <v>13</v>
      </c>
    </row>
    <row r="1229" spans="1:44">
      <c r="A1229" s="2" t="s">
        <v>5316</v>
      </c>
      <c r="B1229" s="2" t="s">
        <v>36</v>
      </c>
      <c r="C1229" s="2">
        <v>3</v>
      </c>
      <c r="D1229" s="2">
        <v>1</v>
      </c>
      <c r="E1229" s="2" t="s">
        <v>2156</v>
      </c>
      <c r="F1229" s="2" t="s">
        <v>5317</v>
      </c>
      <c r="G1229" s="2" t="s">
        <v>5318</v>
      </c>
      <c r="H1229" s="2" t="s">
        <v>2159</v>
      </c>
      <c r="I1229" s="2">
        <v>1</v>
      </c>
      <c r="J1229" s="2">
        <v>1520.75998</v>
      </c>
      <c r="K1229" s="3" t="s">
        <v>13</v>
      </c>
      <c r="L1229" s="3" t="s">
        <v>13</v>
      </c>
      <c r="M1229" s="2" t="s">
        <v>13</v>
      </c>
      <c r="N1229" s="2" t="s">
        <v>13</v>
      </c>
      <c r="O1229" s="2" t="s">
        <v>13</v>
      </c>
      <c r="P1229" s="2" t="s">
        <v>13</v>
      </c>
      <c r="Q1229" s="2" t="s">
        <v>13</v>
      </c>
      <c r="R1229" s="2" t="s">
        <v>13</v>
      </c>
      <c r="S1229" s="2" t="s">
        <v>13</v>
      </c>
      <c r="T1229" s="2" t="s">
        <v>13</v>
      </c>
      <c r="U1229" s="2" t="s">
        <v>13</v>
      </c>
      <c r="V1229" s="2" t="s">
        <v>13</v>
      </c>
      <c r="W1229" s="4" t="s">
        <v>13</v>
      </c>
      <c r="X1229" s="4" t="s">
        <v>13</v>
      </c>
      <c r="Y1229" s="4" t="s">
        <v>13</v>
      </c>
      <c r="Z1229" s="4" t="s">
        <v>13</v>
      </c>
      <c r="AA1229" s="4" t="s">
        <v>13</v>
      </c>
      <c r="AB1229" s="4" t="s">
        <v>13</v>
      </c>
      <c r="AC1229" s="4" t="s">
        <v>13</v>
      </c>
      <c r="AD1229" s="4" t="s">
        <v>13</v>
      </c>
      <c r="AE1229" s="4" t="s">
        <v>13</v>
      </c>
      <c r="AF1229" s="2" t="s">
        <v>15</v>
      </c>
      <c r="AG1229" s="2" t="s">
        <v>15</v>
      </c>
      <c r="AH1229" s="2" t="s">
        <v>15</v>
      </c>
      <c r="AI1229" s="2" t="s">
        <v>11</v>
      </c>
      <c r="AJ1229" s="2" t="s">
        <v>15</v>
      </c>
      <c r="AK1229" s="2" t="s">
        <v>15</v>
      </c>
      <c r="AL1229" s="2" t="s">
        <v>15</v>
      </c>
      <c r="AM1229" s="2" t="s">
        <v>15</v>
      </c>
      <c r="AN1229" s="2" t="s">
        <v>15</v>
      </c>
      <c r="AO1229" s="2">
        <v>2.1410000000000001E-3</v>
      </c>
      <c r="AP1229" s="2">
        <v>1.6719999999999999E-2</v>
      </c>
      <c r="AQ1229" s="2">
        <v>2.13</v>
      </c>
      <c r="AR1229" s="2" t="s">
        <v>13</v>
      </c>
    </row>
    <row r="1230" spans="1:44">
      <c r="A1230" s="2" t="s">
        <v>5319</v>
      </c>
      <c r="B1230" s="2" t="s">
        <v>190</v>
      </c>
      <c r="C1230" s="2">
        <v>3</v>
      </c>
      <c r="D1230" s="2">
        <v>1</v>
      </c>
      <c r="E1230" s="2" t="s">
        <v>5320</v>
      </c>
      <c r="F1230" s="2" t="s">
        <v>5321</v>
      </c>
      <c r="G1230" s="2" t="s">
        <v>5322</v>
      </c>
      <c r="H1230" s="2" t="s">
        <v>5323</v>
      </c>
      <c r="I1230" s="2">
        <v>1</v>
      </c>
      <c r="J1230" s="2">
        <v>1716.7793999999999</v>
      </c>
      <c r="K1230" s="3" t="s">
        <v>13</v>
      </c>
      <c r="L1230" s="3" t="s">
        <v>13</v>
      </c>
      <c r="M1230" s="2" t="s">
        <v>13</v>
      </c>
      <c r="N1230" s="2" t="s">
        <v>13</v>
      </c>
      <c r="O1230" s="2" t="s">
        <v>13</v>
      </c>
      <c r="P1230" s="2" t="s">
        <v>13</v>
      </c>
      <c r="Q1230" s="2" t="s">
        <v>13</v>
      </c>
      <c r="R1230" s="2" t="s">
        <v>13</v>
      </c>
      <c r="S1230" s="2" t="s">
        <v>13</v>
      </c>
      <c r="T1230" s="2" t="s">
        <v>13</v>
      </c>
      <c r="U1230" s="2" t="s">
        <v>13</v>
      </c>
      <c r="V1230" s="2" t="s">
        <v>13</v>
      </c>
      <c r="W1230" s="4" t="s">
        <v>13</v>
      </c>
      <c r="X1230" s="4" t="s">
        <v>13</v>
      </c>
      <c r="Y1230" s="4" t="s">
        <v>13</v>
      </c>
      <c r="Z1230" s="4" t="s">
        <v>13</v>
      </c>
      <c r="AA1230" s="4" t="s">
        <v>13</v>
      </c>
      <c r="AB1230" s="4" t="s">
        <v>13</v>
      </c>
      <c r="AC1230" s="4" t="s">
        <v>13</v>
      </c>
      <c r="AD1230" s="4" t="s">
        <v>13</v>
      </c>
      <c r="AE1230" s="4" t="s">
        <v>13</v>
      </c>
      <c r="AF1230" s="2" t="s">
        <v>11</v>
      </c>
      <c r="AG1230" s="2" t="s">
        <v>15</v>
      </c>
      <c r="AH1230" s="2" t="s">
        <v>15</v>
      </c>
      <c r="AI1230" s="2" t="s">
        <v>15</v>
      </c>
      <c r="AJ1230" s="2" t="s">
        <v>15</v>
      </c>
      <c r="AK1230" s="2" t="s">
        <v>15</v>
      </c>
      <c r="AL1230" s="2" t="s">
        <v>15</v>
      </c>
      <c r="AM1230" s="2" t="s">
        <v>15</v>
      </c>
      <c r="AN1230" s="2" t="s">
        <v>15</v>
      </c>
      <c r="AO1230" s="2">
        <v>2.1410000000000001E-3</v>
      </c>
      <c r="AP1230" s="2">
        <v>1.7180000000000001E-2</v>
      </c>
      <c r="AQ1230" s="2">
        <v>1.65</v>
      </c>
      <c r="AR1230" s="2" t="s">
        <v>13</v>
      </c>
    </row>
    <row r="1231" spans="1:44">
      <c r="A1231" s="2" t="s">
        <v>5324</v>
      </c>
      <c r="B1231" s="2" t="s">
        <v>58</v>
      </c>
      <c r="C1231" s="2">
        <v>2</v>
      </c>
      <c r="D1231" s="2">
        <v>1</v>
      </c>
      <c r="E1231" s="2" t="s">
        <v>5325</v>
      </c>
      <c r="F1231" s="2" t="s">
        <v>5326</v>
      </c>
      <c r="G1231" s="2" t="s">
        <v>5327</v>
      </c>
      <c r="H1231" s="2" t="s">
        <v>5328</v>
      </c>
      <c r="I1231" s="2">
        <v>1</v>
      </c>
      <c r="J1231" s="2">
        <v>1784.80945</v>
      </c>
      <c r="K1231" s="3" t="s">
        <v>13</v>
      </c>
      <c r="L1231" s="3" t="s">
        <v>13</v>
      </c>
      <c r="M1231" s="2" t="s">
        <v>13</v>
      </c>
      <c r="N1231" s="2" t="s">
        <v>13</v>
      </c>
      <c r="O1231" s="2" t="s">
        <v>13</v>
      </c>
      <c r="P1231" s="2" t="s">
        <v>13</v>
      </c>
      <c r="Q1231" s="2" t="s">
        <v>13</v>
      </c>
      <c r="R1231" s="2" t="s">
        <v>13</v>
      </c>
      <c r="S1231" s="2" t="s">
        <v>13</v>
      </c>
      <c r="T1231" s="2" t="s">
        <v>13</v>
      </c>
      <c r="U1231" s="2" t="s">
        <v>13</v>
      </c>
      <c r="V1231" s="2" t="s">
        <v>13</v>
      </c>
      <c r="W1231" s="4" t="s">
        <v>13</v>
      </c>
      <c r="X1231" s="4" t="s">
        <v>13</v>
      </c>
      <c r="Y1231" s="4" t="s">
        <v>13</v>
      </c>
      <c r="Z1231" s="4" t="s">
        <v>13</v>
      </c>
      <c r="AA1231" s="4" t="s">
        <v>13</v>
      </c>
      <c r="AB1231" s="4" t="s">
        <v>13</v>
      </c>
      <c r="AC1231" s="4" t="s">
        <v>13</v>
      </c>
      <c r="AD1231" s="4" t="s">
        <v>13</v>
      </c>
      <c r="AE1231" s="4" t="s">
        <v>13</v>
      </c>
      <c r="AF1231" s="2" t="s">
        <v>11</v>
      </c>
      <c r="AG1231" s="2" t="s">
        <v>15</v>
      </c>
      <c r="AH1231" s="2" t="s">
        <v>15</v>
      </c>
      <c r="AI1231" s="2" t="s">
        <v>15</v>
      </c>
      <c r="AJ1231" s="2" t="s">
        <v>15</v>
      </c>
      <c r="AK1231" s="2" t="s">
        <v>15</v>
      </c>
      <c r="AL1231" s="2" t="s">
        <v>15</v>
      </c>
      <c r="AM1231" s="2" t="s">
        <v>15</v>
      </c>
      <c r="AN1231" s="2" t="s">
        <v>15</v>
      </c>
      <c r="AO1231" s="2">
        <v>1.227E-3</v>
      </c>
      <c r="AP1231" s="2">
        <v>8.2950000000000003E-3</v>
      </c>
      <c r="AQ1231" s="2">
        <v>1.29</v>
      </c>
      <c r="AR1231" s="2" t="s">
        <v>13</v>
      </c>
    </row>
    <row r="1232" spans="1:44">
      <c r="A1232" s="2" t="s">
        <v>5329</v>
      </c>
      <c r="B1232" s="2" t="s">
        <v>2600</v>
      </c>
      <c r="C1232" s="2">
        <v>2</v>
      </c>
      <c r="D1232" s="2">
        <v>1</v>
      </c>
      <c r="E1232" s="2" t="s">
        <v>5330</v>
      </c>
      <c r="F1232" s="2" t="s">
        <v>5331</v>
      </c>
      <c r="G1232" s="2" t="s">
        <v>5332</v>
      </c>
      <c r="H1232" s="2" t="s">
        <v>5333</v>
      </c>
      <c r="I1232" s="2">
        <v>1</v>
      </c>
      <c r="J1232" s="2">
        <v>1720.8363199999999</v>
      </c>
      <c r="K1232" s="3" t="s">
        <v>13</v>
      </c>
      <c r="L1232" s="3" t="s">
        <v>13</v>
      </c>
      <c r="M1232" s="2" t="s">
        <v>13</v>
      </c>
      <c r="N1232" s="2" t="s">
        <v>13</v>
      </c>
      <c r="O1232" s="2" t="s">
        <v>13</v>
      </c>
      <c r="P1232" s="2" t="s">
        <v>13</v>
      </c>
      <c r="Q1232" s="2" t="s">
        <v>13</v>
      </c>
      <c r="R1232" s="2" t="s">
        <v>13</v>
      </c>
      <c r="S1232" s="2" t="s">
        <v>13</v>
      </c>
      <c r="T1232" s="2" t="s">
        <v>13</v>
      </c>
      <c r="U1232" s="2" t="s">
        <v>13</v>
      </c>
      <c r="V1232" s="2" t="s">
        <v>13</v>
      </c>
      <c r="W1232" s="4" t="s">
        <v>13</v>
      </c>
      <c r="X1232" s="4" t="s">
        <v>13</v>
      </c>
      <c r="Y1232" s="4" t="s">
        <v>13</v>
      </c>
      <c r="Z1232" s="4" t="s">
        <v>13</v>
      </c>
      <c r="AA1232" s="4" t="s">
        <v>13</v>
      </c>
      <c r="AB1232" s="4" t="s">
        <v>13</v>
      </c>
      <c r="AC1232" s="4" t="s">
        <v>13</v>
      </c>
      <c r="AD1232" s="4" t="s">
        <v>13</v>
      </c>
      <c r="AE1232" s="4" t="s">
        <v>13</v>
      </c>
      <c r="AF1232" s="2" t="s">
        <v>11</v>
      </c>
      <c r="AG1232" s="2" t="s">
        <v>15</v>
      </c>
      <c r="AH1232" s="2" t="s">
        <v>15</v>
      </c>
      <c r="AI1232" s="2" t="s">
        <v>15</v>
      </c>
      <c r="AJ1232" s="2" t="s">
        <v>15</v>
      </c>
      <c r="AK1232" s="2" t="s">
        <v>15</v>
      </c>
      <c r="AL1232" s="2" t="s">
        <v>15</v>
      </c>
      <c r="AM1232" s="2" t="s">
        <v>15</v>
      </c>
      <c r="AN1232" s="2" t="s">
        <v>15</v>
      </c>
      <c r="AO1232" s="2">
        <v>7.1270000000000003E-4</v>
      </c>
      <c r="AP1232" s="2">
        <v>4.1539999999999997E-3</v>
      </c>
      <c r="AQ1232" s="2">
        <v>2.0099999999999998</v>
      </c>
      <c r="AR1232" s="2" t="s">
        <v>13</v>
      </c>
    </row>
    <row r="1233" spans="1:44">
      <c r="A1233" s="2" t="s">
        <v>5334</v>
      </c>
      <c r="B1233" s="2" t="s">
        <v>4925</v>
      </c>
      <c r="C1233" s="2">
        <v>2</v>
      </c>
      <c r="D1233" s="2">
        <v>4</v>
      </c>
      <c r="E1233" s="2" t="s">
        <v>5335</v>
      </c>
      <c r="F1233" s="2" t="s">
        <v>5336</v>
      </c>
      <c r="G1233" s="2" t="s">
        <v>5337</v>
      </c>
      <c r="H1233" s="2" t="s">
        <v>5338</v>
      </c>
      <c r="I1233" s="2">
        <v>1</v>
      </c>
      <c r="J1233" s="2">
        <v>2025.9190799999999</v>
      </c>
      <c r="K1233" s="3" t="s">
        <v>13</v>
      </c>
      <c r="L1233" s="3" t="s">
        <v>13</v>
      </c>
      <c r="M1233" s="2" t="s">
        <v>13</v>
      </c>
      <c r="N1233" s="2" t="s">
        <v>13</v>
      </c>
      <c r="O1233" s="2" t="s">
        <v>13</v>
      </c>
      <c r="P1233" s="2" t="s">
        <v>13</v>
      </c>
      <c r="Q1233" s="2" t="s">
        <v>13</v>
      </c>
      <c r="R1233" s="2" t="s">
        <v>13</v>
      </c>
      <c r="S1233" s="2" t="s">
        <v>13</v>
      </c>
      <c r="T1233" s="2" t="s">
        <v>13</v>
      </c>
      <c r="U1233" s="2" t="s">
        <v>13</v>
      </c>
      <c r="V1233" s="2" t="s">
        <v>13</v>
      </c>
      <c r="W1233" s="4" t="s">
        <v>13</v>
      </c>
      <c r="X1233" s="4" t="s">
        <v>13</v>
      </c>
      <c r="Y1233" s="4" t="s">
        <v>13</v>
      </c>
      <c r="Z1233" s="4" t="s">
        <v>13</v>
      </c>
      <c r="AA1233" s="4" t="s">
        <v>13</v>
      </c>
      <c r="AB1233" s="4" t="s">
        <v>13</v>
      </c>
      <c r="AC1233" s="4" t="s">
        <v>13</v>
      </c>
      <c r="AD1233" s="4" t="s">
        <v>13</v>
      </c>
      <c r="AE1233" s="4" t="s">
        <v>13</v>
      </c>
      <c r="AF1233" s="2" t="s">
        <v>15</v>
      </c>
      <c r="AG1233" s="2" t="s">
        <v>11</v>
      </c>
      <c r="AH1233" s="2" t="s">
        <v>11</v>
      </c>
      <c r="AI1233" s="2" t="s">
        <v>15</v>
      </c>
      <c r="AJ1233" s="2" t="s">
        <v>11</v>
      </c>
      <c r="AK1233" s="2" t="s">
        <v>11</v>
      </c>
      <c r="AL1233" s="2" t="s">
        <v>15</v>
      </c>
      <c r="AM1233" s="2" t="s">
        <v>15</v>
      </c>
      <c r="AN1233" s="2" t="s">
        <v>15</v>
      </c>
      <c r="AO1233" s="2">
        <v>1.8780000000000001E-4</v>
      </c>
      <c r="AP1233" s="2">
        <v>7.1270000000000003E-4</v>
      </c>
      <c r="AQ1233" s="2">
        <v>2.2999999999999998</v>
      </c>
      <c r="AR1233" s="2" t="s">
        <v>13</v>
      </c>
    </row>
    <row r="1234" spans="1:44">
      <c r="A1234" s="2" t="s">
        <v>5339</v>
      </c>
      <c r="B1234" s="2" t="s">
        <v>2248</v>
      </c>
      <c r="C1234" s="2">
        <v>1</v>
      </c>
      <c r="D1234" s="2">
        <v>2</v>
      </c>
      <c r="E1234" s="2" t="s">
        <v>5340</v>
      </c>
      <c r="F1234" s="2" t="s">
        <v>5341</v>
      </c>
      <c r="G1234" s="2" t="s">
        <v>5342</v>
      </c>
      <c r="H1234" s="2" t="s">
        <v>5343</v>
      </c>
      <c r="I1234" s="2">
        <v>1</v>
      </c>
      <c r="J1234" s="2">
        <v>1327.67869</v>
      </c>
      <c r="K1234" s="3" t="s">
        <v>13</v>
      </c>
      <c r="L1234" s="3" t="s">
        <v>13</v>
      </c>
      <c r="M1234" s="2" t="s">
        <v>13</v>
      </c>
      <c r="N1234" s="2" t="s">
        <v>13</v>
      </c>
      <c r="O1234" s="2" t="s">
        <v>13</v>
      </c>
      <c r="P1234" s="2" t="s">
        <v>13</v>
      </c>
      <c r="Q1234" s="2" t="s">
        <v>13</v>
      </c>
      <c r="R1234" s="2" t="s">
        <v>13</v>
      </c>
      <c r="S1234" s="2" t="s">
        <v>13</v>
      </c>
      <c r="T1234" s="2" t="s">
        <v>13</v>
      </c>
      <c r="U1234" s="2" t="s">
        <v>13</v>
      </c>
      <c r="V1234" s="2" t="s">
        <v>13</v>
      </c>
      <c r="W1234" s="4" t="s">
        <v>13</v>
      </c>
      <c r="X1234" s="4" t="s">
        <v>13</v>
      </c>
      <c r="Y1234" s="4" t="s">
        <v>13</v>
      </c>
      <c r="Z1234" s="4" t="s">
        <v>13</v>
      </c>
      <c r="AA1234" s="4" t="s">
        <v>13</v>
      </c>
      <c r="AB1234" s="4" t="s">
        <v>13</v>
      </c>
      <c r="AC1234" s="4" t="s">
        <v>13</v>
      </c>
      <c r="AD1234" s="4" t="s">
        <v>13</v>
      </c>
      <c r="AE1234" s="4" t="s">
        <v>13</v>
      </c>
      <c r="AF1234" s="2" t="s">
        <v>11</v>
      </c>
      <c r="AG1234" s="2" t="s">
        <v>11</v>
      </c>
      <c r="AH1234" s="2" t="s">
        <v>15</v>
      </c>
      <c r="AI1234" s="2" t="s">
        <v>15</v>
      </c>
      <c r="AJ1234" s="2" t="s">
        <v>15</v>
      </c>
      <c r="AK1234" s="2" t="s">
        <v>15</v>
      </c>
      <c r="AL1234" s="2" t="s">
        <v>15</v>
      </c>
      <c r="AM1234" s="2" t="s">
        <v>15</v>
      </c>
      <c r="AN1234" s="2" t="s">
        <v>15</v>
      </c>
      <c r="AO1234" s="2">
        <v>1.8780000000000001E-4</v>
      </c>
      <c r="AP1234" s="2">
        <v>3.2309999999999999E-4</v>
      </c>
      <c r="AQ1234" s="2">
        <v>2.63</v>
      </c>
      <c r="AR1234" s="2" t="s">
        <v>13</v>
      </c>
    </row>
    <row r="1235" spans="1:44">
      <c r="A1235" s="2" t="s">
        <v>945</v>
      </c>
      <c r="B1235" s="2" t="s">
        <v>22</v>
      </c>
      <c r="C1235" s="2">
        <v>2</v>
      </c>
      <c r="D1235" s="2">
        <v>3</v>
      </c>
      <c r="E1235" s="2" t="s">
        <v>3297</v>
      </c>
      <c r="F1235" s="2" t="s">
        <v>5344</v>
      </c>
      <c r="G1235" s="2" t="s">
        <v>5345</v>
      </c>
      <c r="H1235" s="2" t="s">
        <v>3300</v>
      </c>
      <c r="I1235" s="2">
        <v>1</v>
      </c>
      <c r="J1235" s="2">
        <v>1977.05861</v>
      </c>
      <c r="K1235" s="3" t="s">
        <v>13</v>
      </c>
      <c r="L1235" s="3" t="s">
        <v>13</v>
      </c>
      <c r="M1235" s="2" t="s">
        <v>13</v>
      </c>
      <c r="N1235" s="2" t="s">
        <v>13</v>
      </c>
      <c r="O1235" s="2" t="s">
        <v>13</v>
      </c>
      <c r="P1235" s="2" t="s">
        <v>13</v>
      </c>
      <c r="Q1235" s="2" t="s">
        <v>13</v>
      </c>
      <c r="R1235" s="2" t="s">
        <v>13</v>
      </c>
      <c r="S1235" s="2" t="s">
        <v>13</v>
      </c>
      <c r="T1235" s="2" t="s">
        <v>13</v>
      </c>
      <c r="U1235" s="2" t="s">
        <v>13</v>
      </c>
      <c r="V1235" s="2" t="s">
        <v>13</v>
      </c>
      <c r="W1235" s="4" t="s">
        <v>13</v>
      </c>
      <c r="X1235" s="4" t="s">
        <v>13</v>
      </c>
      <c r="Y1235" s="4" t="s">
        <v>13</v>
      </c>
      <c r="Z1235" s="4" t="s">
        <v>13</v>
      </c>
      <c r="AA1235" s="4" t="s">
        <v>13</v>
      </c>
      <c r="AB1235" s="4" t="s">
        <v>13</v>
      </c>
      <c r="AC1235" s="4" t="s">
        <v>13</v>
      </c>
      <c r="AD1235" s="4" t="s">
        <v>13</v>
      </c>
      <c r="AE1235" s="4" t="s">
        <v>13</v>
      </c>
      <c r="AF1235" s="2" t="s">
        <v>15</v>
      </c>
      <c r="AG1235" s="2" t="s">
        <v>11</v>
      </c>
      <c r="AH1235" s="2" t="s">
        <v>15</v>
      </c>
      <c r="AI1235" s="2" t="s">
        <v>11</v>
      </c>
      <c r="AJ1235" s="2" t="s">
        <v>11</v>
      </c>
      <c r="AK1235" s="2" t="s">
        <v>15</v>
      </c>
      <c r="AL1235" s="2" t="s">
        <v>15</v>
      </c>
      <c r="AM1235" s="2" t="s">
        <v>15</v>
      </c>
      <c r="AN1235" s="2" t="s">
        <v>15</v>
      </c>
      <c r="AO1235" s="2">
        <v>1.8780000000000001E-4</v>
      </c>
      <c r="AP1235" s="2">
        <v>5.533E-5</v>
      </c>
      <c r="AQ1235" s="2">
        <v>2.86</v>
      </c>
      <c r="AR1235" s="2" t="s">
        <v>13</v>
      </c>
    </row>
    <row r="1236" spans="1:44">
      <c r="A1236" s="2" t="s">
        <v>5346</v>
      </c>
      <c r="B1236" s="2" t="s">
        <v>27</v>
      </c>
      <c r="C1236" s="2">
        <v>3</v>
      </c>
      <c r="D1236" s="2">
        <v>2</v>
      </c>
      <c r="E1236" s="2" t="s">
        <v>1378</v>
      </c>
      <c r="F1236" s="2" t="s">
        <v>5347</v>
      </c>
      <c r="G1236" s="2" t="s">
        <v>2898</v>
      </c>
      <c r="H1236" s="2" t="s">
        <v>1381</v>
      </c>
      <c r="I1236" s="2">
        <v>2</v>
      </c>
      <c r="J1236" s="2">
        <v>1857.0150100000001</v>
      </c>
      <c r="K1236" s="3" t="s">
        <v>13</v>
      </c>
      <c r="L1236" s="3" t="s">
        <v>13</v>
      </c>
      <c r="M1236" s="2" t="s">
        <v>13</v>
      </c>
      <c r="N1236" s="2" t="s">
        <v>13</v>
      </c>
      <c r="O1236" s="2" t="s">
        <v>13</v>
      </c>
      <c r="P1236" s="2" t="s">
        <v>13</v>
      </c>
      <c r="Q1236" s="2" t="s">
        <v>13</v>
      </c>
      <c r="R1236" s="2" t="s">
        <v>13</v>
      </c>
      <c r="S1236" s="2" t="s">
        <v>13</v>
      </c>
      <c r="T1236" s="2" t="s">
        <v>13</v>
      </c>
      <c r="U1236" s="2" t="s">
        <v>13</v>
      </c>
      <c r="V1236" s="2" t="s">
        <v>13</v>
      </c>
      <c r="W1236" s="4" t="s">
        <v>13</v>
      </c>
      <c r="X1236" s="4" t="s">
        <v>13</v>
      </c>
      <c r="Y1236" s="4" t="s">
        <v>13</v>
      </c>
      <c r="Z1236" s="4" t="s">
        <v>13</v>
      </c>
      <c r="AA1236" s="4" t="s">
        <v>13</v>
      </c>
      <c r="AB1236" s="4" t="s">
        <v>13</v>
      </c>
      <c r="AC1236" s="4" t="s">
        <v>13</v>
      </c>
      <c r="AD1236" s="4" t="s">
        <v>13</v>
      </c>
      <c r="AE1236" s="4" t="s">
        <v>13</v>
      </c>
      <c r="AF1236" s="2" t="s">
        <v>15</v>
      </c>
      <c r="AG1236" s="2" t="s">
        <v>15</v>
      </c>
      <c r="AH1236" s="2" t="s">
        <v>11</v>
      </c>
      <c r="AI1236" s="2" t="s">
        <v>15</v>
      </c>
      <c r="AJ1236" s="2" t="s">
        <v>15</v>
      </c>
      <c r="AK1236" s="2" t="s">
        <v>15</v>
      </c>
      <c r="AL1236" s="2" t="s">
        <v>15</v>
      </c>
      <c r="AM1236" s="2" t="s">
        <v>15</v>
      </c>
      <c r="AN1236" s="2" t="s">
        <v>11</v>
      </c>
      <c r="AO1236" s="2">
        <v>1.8780000000000001E-4</v>
      </c>
      <c r="AP1236" s="2">
        <v>8.5459999999999998E-5</v>
      </c>
      <c r="AQ1236" s="2">
        <v>2.68</v>
      </c>
      <c r="AR1236" s="2" t="s">
        <v>13</v>
      </c>
    </row>
    <row r="1237" spans="1:44">
      <c r="A1237" s="2" t="s">
        <v>5348</v>
      </c>
      <c r="B1237" s="2" t="s">
        <v>54</v>
      </c>
      <c r="C1237" s="2">
        <v>3</v>
      </c>
      <c r="D1237" s="2">
        <v>2</v>
      </c>
      <c r="E1237" s="2" t="s">
        <v>5349</v>
      </c>
      <c r="F1237" s="2" t="s">
        <v>5350</v>
      </c>
      <c r="G1237" s="2" t="s">
        <v>5351</v>
      </c>
      <c r="H1237" s="2" t="s">
        <v>5352</v>
      </c>
      <c r="I1237" s="2">
        <v>1</v>
      </c>
      <c r="J1237" s="2">
        <v>1473.7803799999999</v>
      </c>
      <c r="K1237" s="3" t="s">
        <v>13</v>
      </c>
      <c r="L1237" s="3" t="s">
        <v>13</v>
      </c>
      <c r="M1237" s="2" t="s">
        <v>13</v>
      </c>
      <c r="N1237" s="2" t="s">
        <v>13</v>
      </c>
      <c r="O1237" s="2" t="s">
        <v>13</v>
      </c>
      <c r="P1237" s="2" t="s">
        <v>13</v>
      </c>
      <c r="Q1237" s="2" t="s">
        <v>13</v>
      </c>
      <c r="R1237" s="2" t="s">
        <v>13</v>
      </c>
      <c r="S1237" s="2" t="s">
        <v>13</v>
      </c>
      <c r="T1237" s="2" t="s">
        <v>13</v>
      </c>
      <c r="U1237" s="2" t="s">
        <v>13</v>
      </c>
      <c r="V1237" s="2" t="s">
        <v>13</v>
      </c>
      <c r="W1237" s="4" t="s">
        <v>13</v>
      </c>
      <c r="X1237" s="4" t="s">
        <v>13</v>
      </c>
      <c r="Y1237" s="4" t="s">
        <v>13</v>
      </c>
      <c r="Z1237" s="4" t="s">
        <v>13</v>
      </c>
      <c r="AA1237" s="4" t="s">
        <v>13</v>
      </c>
      <c r="AB1237" s="4" t="s">
        <v>13</v>
      </c>
      <c r="AC1237" s="4" t="s">
        <v>13</v>
      </c>
      <c r="AD1237" s="4" t="s">
        <v>13</v>
      </c>
      <c r="AE1237" s="4" t="s">
        <v>13</v>
      </c>
      <c r="AF1237" s="2" t="s">
        <v>11</v>
      </c>
      <c r="AG1237" s="2" t="s">
        <v>15</v>
      </c>
      <c r="AH1237" s="2" t="s">
        <v>15</v>
      </c>
      <c r="AI1237" s="2" t="s">
        <v>15</v>
      </c>
      <c r="AJ1237" s="2" t="s">
        <v>15</v>
      </c>
      <c r="AK1237" s="2" t="s">
        <v>15</v>
      </c>
      <c r="AL1237" s="2" t="s">
        <v>11</v>
      </c>
      <c r="AM1237" s="2" t="s">
        <v>15</v>
      </c>
      <c r="AN1237" s="2" t="s">
        <v>15</v>
      </c>
      <c r="AO1237" s="2">
        <v>1.8780000000000001E-4</v>
      </c>
      <c r="AP1237" s="2">
        <v>5.6510000000000002E-4</v>
      </c>
      <c r="AQ1237" s="2">
        <v>2.5</v>
      </c>
      <c r="AR1237" s="2" t="s">
        <v>13</v>
      </c>
    </row>
    <row r="1238" spans="1:44">
      <c r="A1238" s="2" t="s">
        <v>5353</v>
      </c>
      <c r="B1238" s="2" t="s">
        <v>46</v>
      </c>
      <c r="C1238" s="2">
        <v>2</v>
      </c>
      <c r="D1238" s="2">
        <v>2</v>
      </c>
      <c r="E1238" s="2" t="s">
        <v>5354</v>
      </c>
      <c r="F1238" s="2" t="s">
        <v>5355</v>
      </c>
      <c r="G1238" s="2" t="s">
        <v>5356</v>
      </c>
      <c r="H1238" s="2" t="s">
        <v>5357</v>
      </c>
      <c r="I1238" s="2">
        <v>1</v>
      </c>
      <c r="J1238" s="2">
        <v>1707.9574399999999</v>
      </c>
      <c r="K1238" s="3" t="s">
        <v>13</v>
      </c>
      <c r="L1238" s="3" t="s">
        <v>13</v>
      </c>
      <c r="M1238" s="2" t="s">
        <v>13</v>
      </c>
      <c r="N1238" s="2" t="s">
        <v>13</v>
      </c>
      <c r="O1238" s="2" t="s">
        <v>13</v>
      </c>
      <c r="P1238" s="2" t="s">
        <v>13</v>
      </c>
      <c r="Q1238" s="2" t="s">
        <v>13</v>
      </c>
      <c r="R1238" s="2" t="s">
        <v>13</v>
      </c>
      <c r="S1238" s="2" t="s">
        <v>13</v>
      </c>
      <c r="T1238" s="2" t="s">
        <v>13</v>
      </c>
      <c r="U1238" s="2" t="s">
        <v>13</v>
      </c>
      <c r="V1238" s="2" t="s">
        <v>13</v>
      </c>
      <c r="W1238" s="4" t="s">
        <v>13</v>
      </c>
      <c r="X1238" s="4" t="s">
        <v>13</v>
      </c>
      <c r="Y1238" s="4" t="s">
        <v>13</v>
      </c>
      <c r="Z1238" s="4" t="s">
        <v>13</v>
      </c>
      <c r="AA1238" s="4" t="s">
        <v>13</v>
      </c>
      <c r="AB1238" s="4" t="s">
        <v>13</v>
      </c>
      <c r="AC1238" s="4" t="s">
        <v>13</v>
      </c>
      <c r="AD1238" s="4" t="s">
        <v>13</v>
      </c>
      <c r="AE1238" s="4" t="s">
        <v>13</v>
      </c>
      <c r="AF1238" s="2" t="s">
        <v>11</v>
      </c>
      <c r="AG1238" s="2" t="s">
        <v>11</v>
      </c>
      <c r="AH1238" s="2" t="s">
        <v>15</v>
      </c>
      <c r="AI1238" s="2" t="s">
        <v>15</v>
      </c>
      <c r="AJ1238" s="2" t="s">
        <v>15</v>
      </c>
      <c r="AK1238" s="2" t="s">
        <v>15</v>
      </c>
      <c r="AL1238" s="2" t="s">
        <v>15</v>
      </c>
      <c r="AM1238" s="2" t="s">
        <v>15</v>
      </c>
      <c r="AN1238" s="2" t="s">
        <v>15</v>
      </c>
      <c r="AO1238" s="2">
        <v>1.8780000000000001E-4</v>
      </c>
      <c r="AP1238" s="2">
        <v>5.4230000000000001E-4</v>
      </c>
      <c r="AQ1238" s="2">
        <v>2.4</v>
      </c>
      <c r="AR1238" s="2" t="s">
        <v>13</v>
      </c>
    </row>
    <row r="1239" spans="1:44">
      <c r="A1239" s="2" t="s">
        <v>5358</v>
      </c>
      <c r="B1239" s="2" t="s">
        <v>46</v>
      </c>
      <c r="C1239" s="2">
        <v>1</v>
      </c>
      <c r="D1239" s="2">
        <v>1</v>
      </c>
      <c r="E1239" s="2" t="s">
        <v>5359</v>
      </c>
      <c r="F1239" s="2" t="s">
        <v>5360</v>
      </c>
      <c r="G1239" s="2" t="s">
        <v>5361</v>
      </c>
      <c r="H1239" s="2" t="s">
        <v>5362</v>
      </c>
      <c r="I1239" s="2">
        <v>1</v>
      </c>
      <c r="J1239" s="2">
        <v>1691.86076</v>
      </c>
      <c r="K1239" s="3" t="s">
        <v>13</v>
      </c>
      <c r="L1239" s="3" t="s">
        <v>13</v>
      </c>
      <c r="M1239" s="2" t="s">
        <v>13</v>
      </c>
      <c r="N1239" s="2" t="s">
        <v>13</v>
      </c>
      <c r="O1239" s="2" t="s">
        <v>13</v>
      </c>
      <c r="P1239" s="2" t="s">
        <v>13</v>
      </c>
      <c r="Q1239" s="2" t="s">
        <v>13</v>
      </c>
      <c r="R1239" s="2" t="s">
        <v>13</v>
      </c>
      <c r="S1239" s="2" t="s">
        <v>13</v>
      </c>
      <c r="T1239" s="2" t="s">
        <v>13</v>
      </c>
      <c r="U1239" s="2" t="s">
        <v>13</v>
      </c>
      <c r="V1239" s="2" t="s">
        <v>13</v>
      </c>
      <c r="W1239" s="4" t="s">
        <v>13</v>
      </c>
      <c r="X1239" s="4" t="s">
        <v>13</v>
      </c>
      <c r="Y1239" s="4" t="s">
        <v>13</v>
      </c>
      <c r="Z1239" s="4" t="s">
        <v>13</v>
      </c>
      <c r="AA1239" s="4" t="s">
        <v>13</v>
      </c>
      <c r="AB1239" s="4" t="s">
        <v>13</v>
      </c>
      <c r="AC1239" s="4" t="s">
        <v>13</v>
      </c>
      <c r="AD1239" s="4" t="s">
        <v>13</v>
      </c>
      <c r="AE1239" s="4" t="s">
        <v>13</v>
      </c>
      <c r="AF1239" s="2" t="s">
        <v>15</v>
      </c>
      <c r="AG1239" s="2" t="s">
        <v>15</v>
      </c>
      <c r="AH1239" s="2" t="s">
        <v>15</v>
      </c>
      <c r="AI1239" s="2" t="s">
        <v>11</v>
      </c>
      <c r="AJ1239" s="2" t="s">
        <v>15</v>
      </c>
      <c r="AK1239" s="2" t="s">
        <v>15</v>
      </c>
      <c r="AL1239" s="2" t="s">
        <v>15</v>
      </c>
      <c r="AM1239" s="2" t="s">
        <v>15</v>
      </c>
      <c r="AN1239" s="2" t="s">
        <v>15</v>
      </c>
      <c r="AO1239" s="2">
        <v>1.227E-3</v>
      </c>
      <c r="AP1239" s="2">
        <v>7.4739999999999997E-3</v>
      </c>
      <c r="AQ1239" s="2">
        <v>1.83</v>
      </c>
      <c r="AR1239" s="2" t="s">
        <v>13</v>
      </c>
    </row>
    <row r="1240" spans="1:44">
      <c r="A1240" s="2" t="s">
        <v>5363</v>
      </c>
      <c r="B1240" s="2" t="s">
        <v>1498</v>
      </c>
      <c r="C1240" s="2">
        <v>1</v>
      </c>
      <c r="D1240" s="2">
        <v>1</v>
      </c>
      <c r="E1240" s="2" t="s">
        <v>5364</v>
      </c>
      <c r="F1240" s="2" t="s">
        <v>5365</v>
      </c>
      <c r="G1240" s="2" t="s">
        <v>5366</v>
      </c>
      <c r="H1240" s="2" t="s">
        <v>5367</v>
      </c>
      <c r="I1240" s="2">
        <v>1</v>
      </c>
      <c r="J1240" s="2">
        <v>1444.7360799999999</v>
      </c>
      <c r="K1240" s="3" t="s">
        <v>13</v>
      </c>
      <c r="L1240" s="3" t="s">
        <v>13</v>
      </c>
      <c r="M1240" s="2" t="s">
        <v>13</v>
      </c>
      <c r="N1240" s="2" t="s">
        <v>13</v>
      </c>
      <c r="O1240" s="2" t="s">
        <v>13</v>
      </c>
      <c r="P1240" s="2" t="s">
        <v>13</v>
      </c>
      <c r="Q1240" s="2" t="s">
        <v>13</v>
      </c>
      <c r="R1240" s="2" t="s">
        <v>13</v>
      </c>
      <c r="S1240" s="2" t="s">
        <v>13</v>
      </c>
      <c r="T1240" s="2" t="s">
        <v>13</v>
      </c>
      <c r="U1240" s="2" t="s">
        <v>13</v>
      </c>
      <c r="V1240" s="2" t="s">
        <v>13</v>
      </c>
      <c r="W1240" s="4" t="s">
        <v>13</v>
      </c>
      <c r="X1240" s="4" t="s">
        <v>13</v>
      </c>
      <c r="Y1240" s="4" t="s">
        <v>13</v>
      </c>
      <c r="Z1240" s="4" t="s">
        <v>13</v>
      </c>
      <c r="AA1240" s="4" t="s">
        <v>13</v>
      </c>
      <c r="AB1240" s="4" t="s">
        <v>13</v>
      </c>
      <c r="AC1240" s="4" t="s">
        <v>13</v>
      </c>
      <c r="AD1240" s="4" t="s">
        <v>13</v>
      </c>
      <c r="AE1240" s="4" t="s">
        <v>13</v>
      </c>
      <c r="AF1240" s="2" t="s">
        <v>15</v>
      </c>
      <c r="AG1240" s="2" t="s">
        <v>15</v>
      </c>
      <c r="AH1240" s="2" t="s">
        <v>15</v>
      </c>
      <c r="AI1240" s="2" t="s">
        <v>15</v>
      </c>
      <c r="AJ1240" s="2" t="s">
        <v>11</v>
      </c>
      <c r="AK1240" s="2" t="s">
        <v>15</v>
      </c>
      <c r="AL1240" s="2" t="s">
        <v>15</v>
      </c>
      <c r="AM1240" s="2" t="s">
        <v>15</v>
      </c>
      <c r="AN1240" s="2" t="s">
        <v>15</v>
      </c>
      <c r="AO1240" s="2">
        <v>1.384E-3</v>
      </c>
      <c r="AP1240" s="2">
        <v>1.1390000000000001E-2</v>
      </c>
      <c r="AQ1240" s="2">
        <v>1.33</v>
      </c>
      <c r="AR1240" s="2" t="s">
        <v>13</v>
      </c>
    </row>
    <row r="1241" spans="1:44">
      <c r="A1241" s="2" t="s">
        <v>5368</v>
      </c>
      <c r="B1241" s="2" t="s">
        <v>77</v>
      </c>
      <c r="C1241" s="2">
        <v>1</v>
      </c>
      <c r="D1241" s="2">
        <v>1</v>
      </c>
      <c r="E1241" s="2" t="s">
        <v>5369</v>
      </c>
      <c r="F1241" s="2" t="s">
        <v>5370</v>
      </c>
      <c r="G1241" s="2" t="s">
        <v>5371</v>
      </c>
      <c r="H1241" s="2" t="s">
        <v>5372</v>
      </c>
      <c r="I1241" s="2">
        <v>1</v>
      </c>
      <c r="J1241" s="2">
        <v>2151.11679</v>
      </c>
      <c r="K1241" s="3" t="s">
        <v>13</v>
      </c>
      <c r="L1241" s="3" t="s">
        <v>13</v>
      </c>
      <c r="M1241" s="2" t="s">
        <v>13</v>
      </c>
      <c r="N1241" s="2" t="s">
        <v>13</v>
      </c>
      <c r="O1241" s="2" t="s">
        <v>13</v>
      </c>
      <c r="P1241" s="2" t="s">
        <v>13</v>
      </c>
      <c r="Q1241" s="2" t="s">
        <v>13</v>
      </c>
      <c r="R1241" s="2" t="s">
        <v>13</v>
      </c>
      <c r="S1241" s="2" t="s">
        <v>13</v>
      </c>
      <c r="T1241" s="2" t="s">
        <v>13</v>
      </c>
      <c r="U1241" s="2" t="s">
        <v>13</v>
      </c>
      <c r="V1241" s="2" t="s">
        <v>13</v>
      </c>
      <c r="W1241" s="4" t="s">
        <v>13</v>
      </c>
      <c r="X1241" s="4" t="s">
        <v>13</v>
      </c>
      <c r="Y1241" s="4" t="s">
        <v>13</v>
      </c>
      <c r="Z1241" s="4" t="s">
        <v>13</v>
      </c>
      <c r="AA1241" s="4" t="s">
        <v>13</v>
      </c>
      <c r="AB1241" s="4" t="s">
        <v>13</v>
      </c>
      <c r="AC1241" s="4" t="s">
        <v>13</v>
      </c>
      <c r="AD1241" s="4" t="s">
        <v>13</v>
      </c>
      <c r="AE1241" s="4" t="s">
        <v>13</v>
      </c>
      <c r="AF1241" s="2" t="s">
        <v>11</v>
      </c>
      <c r="AG1241" s="2" t="s">
        <v>15</v>
      </c>
      <c r="AH1241" s="2" t="s">
        <v>15</v>
      </c>
      <c r="AI1241" s="2" t="s">
        <v>15</v>
      </c>
      <c r="AJ1241" s="2" t="s">
        <v>15</v>
      </c>
      <c r="AK1241" s="2" t="s">
        <v>15</v>
      </c>
      <c r="AL1241" s="2" t="s">
        <v>15</v>
      </c>
      <c r="AM1241" s="2" t="s">
        <v>15</v>
      </c>
      <c r="AN1241" s="2" t="s">
        <v>15</v>
      </c>
      <c r="AO1241" s="2">
        <v>1.8780000000000001E-4</v>
      </c>
      <c r="AP1241" s="2">
        <v>1.429E-4</v>
      </c>
      <c r="AQ1241" s="2">
        <v>2.96</v>
      </c>
      <c r="AR1241" s="2" t="s">
        <v>13</v>
      </c>
    </row>
    <row r="1242" spans="1:44">
      <c r="A1242" s="2" t="s">
        <v>5373</v>
      </c>
      <c r="B1242" s="2" t="s">
        <v>552</v>
      </c>
      <c r="C1242" s="2">
        <v>1</v>
      </c>
      <c r="D1242" s="2">
        <v>1</v>
      </c>
      <c r="E1242" s="2" t="s">
        <v>5374</v>
      </c>
      <c r="F1242" s="2" t="s">
        <v>5375</v>
      </c>
      <c r="G1242" s="2" t="s">
        <v>5376</v>
      </c>
      <c r="H1242" s="2" t="s">
        <v>5377</v>
      </c>
      <c r="I1242" s="2">
        <v>1</v>
      </c>
      <c r="J1242" s="2">
        <v>2769.35122</v>
      </c>
      <c r="K1242" s="3" t="s">
        <v>13</v>
      </c>
      <c r="L1242" s="3" t="s">
        <v>13</v>
      </c>
      <c r="M1242" s="2" t="s">
        <v>13</v>
      </c>
      <c r="N1242" s="2" t="s">
        <v>13</v>
      </c>
      <c r="O1242" s="2" t="s">
        <v>13</v>
      </c>
      <c r="P1242" s="2" t="s">
        <v>13</v>
      </c>
      <c r="Q1242" s="2" t="s">
        <v>13</v>
      </c>
      <c r="R1242" s="2" t="s">
        <v>13</v>
      </c>
      <c r="S1242" s="2" t="s">
        <v>13</v>
      </c>
      <c r="T1242" s="2" t="s">
        <v>13</v>
      </c>
      <c r="U1242" s="2" t="s">
        <v>13</v>
      </c>
      <c r="V1242" s="2" t="s">
        <v>13</v>
      </c>
      <c r="W1242" s="4" t="s">
        <v>13</v>
      </c>
      <c r="X1242" s="4" t="s">
        <v>13</v>
      </c>
      <c r="Y1242" s="4" t="s">
        <v>13</v>
      </c>
      <c r="Z1242" s="4" t="s">
        <v>13</v>
      </c>
      <c r="AA1242" s="4" t="s">
        <v>13</v>
      </c>
      <c r="AB1242" s="4" t="s">
        <v>13</v>
      </c>
      <c r="AC1242" s="4" t="s">
        <v>13</v>
      </c>
      <c r="AD1242" s="4" t="s">
        <v>13</v>
      </c>
      <c r="AE1242" s="4" t="s">
        <v>13</v>
      </c>
      <c r="AF1242" s="2" t="s">
        <v>11</v>
      </c>
      <c r="AG1242" s="2" t="s">
        <v>15</v>
      </c>
      <c r="AH1242" s="2" t="s">
        <v>15</v>
      </c>
      <c r="AI1242" s="2" t="s">
        <v>15</v>
      </c>
      <c r="AJ1242" s="2" t="s">
        <v>15</v>
      </c>
      <c r="AK1242" s="2" t="s">
        <v>15</v>
      </c>
      <c r="AL1242" s="2" t="s">
        <v>15</v>
      </c>
      <c r="AM1242" s="2" t="s">
        <v>15</v>
      </c>
      <c r="AN1242" s="2" t="s">
        <v>15</v>
      </c>
      <c r="AO1242" s="2">
        <v>1.8780000000000001E-4</v>
      </c>
      <c r="AP1242" s="2">
        <v>5.2960000000000001E-5</v>
      </c>
      <c r="AQ1242" s="2">
        <v>3.26</v>
      </c>
      <c r="AR1242" s="2" t="s">
        <v>13</v>
      </c>
    </row>
    <row r="1243" spans="1:44">
      <c r="A1243" s="2" t="s">
        <v>5378</v>
      </c>
      <c r="B1243" s="2" t="s">
        <v>46</v>
      </c>
      <c r="C1243" s="2">
        <v>3</v>
      </c>
      <c r="D1243" s="2">
        <v>1</v>
      </c>
      <c r="E1243" s="2" t="s">
        <v>5379</v>
      </c>
      <c r="F1243" s="2" t="s">
        <v>5380</v>
      </c>
      <c r="G1243" s="2" t="s">
        <v>5381</v>
      </c>
      <c r="H1243" s="2" t="s">
        <v>5382</v>
      </c>
      <c r="I1243" s="2">
        <v>1</v>
      </c>
      <c r="J1243" s="2">
        <v>1838.05682</v>
      </c>
      <c r="K1243" s="3" t="s">
        <v>13</v>
      </c>
      <c r="L1243" s="3" t="s">
        <v>13</v>
      </c>
      <c r="M1243" s="2" t="s">
        <v>13</v>
      </c>
      <c r="N1243" s="2" t="s">
        <v>13</v>
      </c>
      <c r="O1243" s="2" t="s">
        <v>13</v>
      </c>
      <c r="P1243" s="2" t="s">
        <v>13</v>
      </c>
      <c r="Q1243" s="2" t="s">
        <v>13</v>
      </c>
      <c r="R1243" s="2" t="s">
        <v>13</v>
      </c>
      <c r="S1243" s="2" t="s">
        <v>13</v>
      </c>
      <c r="T1243" s="2" t="s">
        <v>13</v>
      </c>
      <c r="U1243" s="2" t="s">
        <v>13</v>
      </c>
      <c r="V1243" s="2" t="s">
        <v>13</v>
      </c>
      <c r="W1243" s="4" t="s">
        <v>13</v>
      </c>
      <c r="X1243" s="4" t="s">
        <v>13</v>
      </c>
      <c r="Y1243" s="4" t="s">
        <v>13</v>
      </c>
      <c r="Z1243" s="4" t="s">
        <v>13</v>
      </c>
      <c r="AA1243" s="4" t="s">
        <v>13</v>
      </c>
      <c r="AB1243" s="4" t="s">
        <v>13</v>
      </c>
      <c r="AC1243" s="4" t="s">
        <v>13</v>
      </c>
      <c r="AD1243" s="4" t="s">
        <v>13</v>
      </c>
      <c r="AE1243" s="4" t="s">
        <v>13</v>
      </c>
      <c r="AF1243" s="2" t="s">
        <v>15</v>
      </c>
      <c r="AG1243" s="2" t="s">
        <v>15</v>
      </c>
      <c r="AH1243" s="2" t="s">
        <v>15</v>
      </c>
      <c r="AI1243" s="2" t="s">
        <v>11</v>
      </c>
      <c r="AJ1243" s="2" t="s">
        <v>15</v>
      </c>
      <c r="AK1243" s="2" t="s">
        <v>15</v>
      </c>
      <c r="AL1243" s="2" t="s">
        <v>15</v>
      </c>
      <c r="AM1243" s="2" t="s">
        <v>15</v>
      </c>
      <c r="AN1243" s="2" t="s">
        <v>15</v>
      </c>
      <c r="AO1243" s="2">
        <v>7.1270000000000003E-4</v>
      </c>
      <c r="AP1243" s="2">
        <v>4.0239999999999998E-3</v>
      </c>
      <c r="AQ1243" s="2">
        <v>2.27</v>
      </c>
      <c r="AR1243" s="2" t="s">
        <v>13</v>
      </c>
    </row>
    <row r="1244" spans="1:44">
      <c r="A1244" s="2" t="s">
        <v>5383</v>
      </c>
      <c r="B1244" s="2" t="s">
        <v>36</v>
      </c>
      <c r="C1244" s="2">
        <v>2</v>
      </c>
      <c r="D1244" s="2">
        <v>1</v>
      </c>
      <c r="E1244" s="2" t="s">
        <v>774</v>
      </c>
      <c r="F1244" s="2" t="s">
        <v>5384</v>
      </c>
      <c r="G1244" s="2" t="s">
        <v>5385</v>
      </c>
      <c r="H1244" s="2" t="s">
        <v>4757</v>
      </c>
      <c r="I1244" s="2">
        <v>1</v>
      </c>
      <c r="J1244" s="2">
        <v>1356.7303999999999</v>
      </c>
      <c r="K1244" s="3" t="s">
        <v>13</v>
      </c>
      <c r="L1244" s="3" t="s">
        <v>13</v>
      </c>
      <c r="M1244" s="2" t="s">
        <v>13</v>
      </c>
      <c r="N1244" s="2" t="s">
        <v>13</v>
      </c>
      <c r="O1244" s="2" t="s">
        <v>13</v>
      </c>
      <c r="P1244" s="2" t="s">
        <v>13</v>
      </c>
      <c r="Q1244" s="2" t="s">
        <v>13</v>
      </c>
      <c r="R1244" s="2" t="s">
        <v>13</v>
      </c>
      <c r="S1244" s="2" t="s">
        <v>13</v>
      </c>
      <c r="T1244" s="2" t="s">
        <v>13</v>
      </c>
      <c r="U1244" s="2" t="s">
        <v>13</v>
      </c>
      <c r="V1244" s="2" t="s">
        <v>13</v>
      </c>
      <c r="W1244" s="4" t="s">
        <v>13</v>
      </c>
      <c r="X1244" s="4" t="s">
        <v>13</v>
      </c>
      <c r="Y1244" s="4" t="s">
        <v>13</v>
      </c>
      <c r="Z1244" s="4" t="s">
        <v>13</v>
      </c>
      <c r="AA1244" s="4" t="s">
        <v>13</v>
      </c>
      <c r="AB1244" s="4" t="s">
        <v>13</v>
      </c>
      <c r="AC1244" s="4" t="s">
        <v>13</v>
      </c>
      <c r="AD1244" s="4" t="s">
        <v>13</v>
      </c>
      <c r="AE1244" s="4" t="s">
        <v>13</v>
      </c>
      <c r="AF1244" s="2" t="s">
        <v>15</v>
      </c>
      <c r="AG1244" s="2" t="s">
        <v>15</v>
      </c>
      <c r="AH1244" s="2" t="s">
        <v>11</v>
      </c>
      <c r="AI1244" s="2" t="s">
        <v>15</v>
      </c>
      <c r="AJ1244" s="2" t="s">
        <v>15</v>
      </c>
      <c r="AK1244" s="2" t="s">
        <v>15</v>
      </c>
      <c r="AL1244" s="2" t="s">
        <v>15</v>
      </c>
      <c r="AM1244" s="2" t="s">
        <v>15</v>
      </c>
      <c r="AN1244" s="2" t="s">
        <v>15</v>
      </c>
      <c r="AO1244" s="2">
        <v>1.3129999999999999E-3</v>
      </c>
      <c r="AP1244" s="2">
        <v>9.8069999999999997E-3</v>
      </c>
      <c r="AQ1244" s="2">
        <v>1.54</v>
      </c>
      <c r="AR1244" s="2" t="s">
        <v>13</v>
      </c>
    </row>
    <row r="1245" spans="1:44">
      <c r="A1245" s="2" t="s">
        <v>5386</v>
      </c>
      <c r="B1245" s="2" t="s">
        <v>32</v>
      </c>
      <c r="C1245" s="2">
        <v>1</v>
      </c>
      <c r="D1245" s="2">
        <v>1</v>
      </c>
      <c r="E1245" s="2" t="s">
        <v>350</v>
      </c>
      <c r="F1245" s="2" t="s">
        <v>5387</v>
      </c>
      <c r="G1245" s="2" t="s">
        <v>5388</v>
      </c>
      <c r="H1245" s="2" t="s">
        <v>2232</v>
      </c>
      <c r="I1245" s="2">
        <v>1</v>
      </c>
      <c r="J1245" s="2">
        <v>1566.74683</v>
      </c>
      <c r="K1245" s="3" t="s">
        <v>13</v>
      </c>
      <c r="L1245" s="3" t="s">
        <v>13</v>
      </c>
      <c r="M1245" s="2" t="s">
        <v>13</v>
      </c>
      <c r="N1245" s="2" t="s">
        <v>13</v>
      </c>
      <c r="O1245" s="2" t="s">
        <v>13</v>
      </c>
      <c r="P1245" s="2" t="s">
        <v>13</v>
      </c>
      <c r="Q1245" s="2" t="s">
        <v>13</v>
      </c>
      <c r="R1245" s="2" t="s">
        <v>13</v>
      </c>
      <c r="S1245" s="2" t="s">
        <v>13</v>
      </c>
      <c r="T1245" s="2" t="s">
        <v>13</v>
      </c>
      <c r="U1245" s="2" t="s">
        <v>13</v>
      </c>
      <c r="V1245" s="2" t="s">
        <v>13</v>
      </c>
      <c r="W1245" s="4" t="s">
        <v>13</v>
      </c>
      <c r="X1245" s="4" t="s">
        <v>13</v>
      </c>
      <c r="Y1245" s="4" t="s">
        <v>13</v>
      </c>
      <c r="Z1245" s="4" t="s">
        <v>13</v>
      </c>
      <c r="AA1245" s="4" t="s">
        <v>13</v>
      </c>
      <c r="AB1245" s="4" t="s">
        <v>13</v>
      </c>
      <c r="AC1245" s="4" t="s">
        <v>13</v>
      </c>
      <c r="AD1245" s="4" t="s">
        <v>13</v>
      </c>
      <c r="AE1245" s="4" t="s">
        <v>13</v>
      </c>
      <c r="AF1245" s="2" t="s">
        <v>15</v>
      </c>
      <c r="AG1245" s="2" t="s">
        <v>11</v>
      </c>
      <c r="AH1245" s="2" t="s">
        <v>15</v>
      </c>
      <c r="AI1245" s="2" t="s">
        <v>15</v>
      </c>
      <c r="AJ1245" s="2" t="s">
        <v>15</v>
      </c>
      <c r="AK1245" s="2" t="s">
        <v>15</v>
      </c>
      <c r="AL1245" s="2" t="s">
        <v>15</v>
      </c>
      <c r="AM1245" s="2" t="s">
        <v>15</v>
      </c>
      <c r="AN1245" s="2" t="s">
        <v>15</v>
      </c>
      <c r="AO1245" s="2">
        <v>2.9510000000000001E-3</v>
      </c>
      <c r="AP1245" s="2">
        <v>2.6540000000000001E-2</v>
      </c>
      <c r="AQ1245" s="2">
        <v>1.94</v>
      </c>
      <c r="AR1245" s="2" t="s">
        <v>13</v>
      </c>
    </row>
    <row r="1246" spans="1:44">
      <c r="A1246" s="2" t="s">
        <v>5389</v>
      </c>
      <c r="B1246" s="2" t="s">
        <v>5390</v>
      </c>
      <c r="C1246" s="2">
        <v>10</v>
      </c>
      <c r="D1246" s="2">
        <v>1</v>
      </c>
      <c r="E1246" s="2" t="s">
        <v>3559</v>
      </c>
      <c r="F1246" s="2" t="s">
        <v>5391</v>
      </c>
      <c r="G1246" s="2" t="s">
        <v>5392</v>
      </c>
      <c r="H1246" s="2" t="s">
        <v>3562</v>
      </c>
      <c r="I1246" s="2">
        <v>1</v>
      </c>
      <c r="J1246" s="2">
        <v>1983.01503</v>
      </c>
      <c r="K1246" s="3" t="s">
        <v>13</v>
      </c>
      <c r="L1246" s="3" t="s">
        <v>13</v>
      </c>
      <c r="M1246" s="2" t="s">
        <v>13</v>
      </c>
      <c r="N1246" s="2" t="s">
        <v>13</v>
      </c>
      <c r="O1246" s="2" t="s">
        <v>13</v>
      </c>
      <c r="P1246" s="2" t="s">
        <v>13</v>
      </c>
      <c r="Q1246" s="2" t="s">
        <v>13</v>
      </c>
      <c r="R1246" s="2" t="s">
        <v>13</v>
      </c>
      <c r="S1246" s="2" t="s">
        <v>13</v>
      </c>
      <c r="T1246" s="2" t="s">
        <v>13</v>
      </c>
      <c r="U1246" s="2" t="s">
        <v>13</v>
      </c>
      <c r="V1246" s="2" t="s">
        <v>13</v>
      </c>
      <c r="W1246" s="4" t="s">
        <v>13</v>
      </c>
      <c r="X1246" s="4" t="s">
        <v>13</v>
      </c>
      <c r="Y1246" s="4" t="s">
        <v>13</v>
      </c>
      <c r="Z1246" s="4" t="s">
        <v>13</v>
      </c>
      <c r="AA1246" s="4" t="s">
        <v>13</v>
      </c>
      <c r="AB1246" s="4" t="s">
        <v>13</v>
      </c>
      <c r="AC1246" s="4" t="s">
        <v>13</v>
      </c>
      <c r="AD1246" s="4" t="s">
        <v>13</v>
      </c>
      <c r="AE1246" s="4" t="s">
        <v>13</v>
      </c>
      <c r="AF1246" s="2" t="s">
        <v>15</v>
      </c>
      <c r="AG1246" s="2" t="s">
        <v>15</v>
      </c>
      <c r="AH1246" s="2" t="s">
        <v>15</v>
      </c>
      <c r="AI1246" s="2" t="s">
        <v>15</v>
      </c>
      <c r="AJ1246" s="2" t="s">
        <v>11</v>
      </c>
      <c r="AK1246" s="2" t="s">
        <v>15</v>
      </c>
      <c r="AL1246" s="2" t="s">
        <v>15</v>
      </c>
      <c r="AM1246" s="2" t="s">
        <v>15</v>
      </c>
      <c r="AN1246" s="2" t="s">
        <v>15</v>
      </c>
      <c r="AO1246" s="2">
        <v>1.8780000000000001E-4</v>
      </c>
      <c r="AP1246" s="2">
        <v>1.0920000000000001E-3</v>
      </c>
      <c r="AQ1246" s="2">
        <v>2.42</v>
      </c>
      <c r="AR1246" s="2" t="s">
        <v>13</v>
      </c>
    </row>
    <row r="1247" spans="1:44">
      <c r="A1247" s="2" t="s">
        <v>5393</v>
      </c>
      <c r="B1247" s="2" t="s">
        <v>77</v>
      </c>
      <c r="C1247" s="2">
        <v>4</v>
      </c>
      <c r="D1247" s="2">
        <v>2</v>
      </c>
      <c r="E1247" s="2" t="s">
        <v>5394</v>
      </c>
      <c r="F1247" s="2" t="s">
        <v>5395</v>
      </c>
      <c r="G1247" s="2" t="s">
        <v>5396</v>
      </c>
      <c r="H1247" s="2" t="s">
        <v>5397</v>
      </c>
      <c r="I1247" s="2">
        <v>1</v>
      </c>
      <c r="J1247" s="2">
        <v>1962.97018</v>
      </c>
      <c r="K1247" s="3" t="s">
        <v>13</v>
      </c>
      <c r="L1247" s="3" t="s">
        <v>13</v>
      </c>
      <c r="M1247" s="2" t="s">
        <v>13</v>
      </c>
      <c r="N1247" s="2" t="s">
        <v>13</v>
      </c>
      <c r="O1247" s="2" t="s">
        <v>13</v>
      </c>
      <c r="P1247" s="2" t="s">
        <v>13</v>
      </c>
      <c r="Q1247" s="2" t="s">
        <v>13</v>
      </c>
      <c r="R1247" s="2" t="s">
        <v>13</v>
      </c>
      <c r="S1247" s="2" t="s">
        <v>13</v>
      </c>
      <c r="T1247" s="2" t="s">
        <v>13</v>
      </c>
      <c r="U1247" s="2" t="s">
        <v>13</v>
      </c>
      <c r="V1247" s="2" t="s">
        <v>13</v>
      </c>
      <c r="W1247" s="4" t="s">
        <v>13</v>
      </c>
      <c r="X1247" s="4" t="s">
        <v>13</v>
      </c>
      <c r="Y1247" s="4" t="s">
        <v>13</v>
      </c>
      <c r="Z1247" s="4" t="s">
        <v>13</v>
      </c>
      <c r="AA1247" s="4" t="s">
        <v>13</v>
      </c>
      <c r="AB1247" s="4" t="s">
        <v>13</v>
      </c>
      <c r="AC1247" s="4" t="s">
        <v>13</v>
      </c>
      <c r="AD1247" s="4" t="s">
        <v>13</v>
      </c>
      <c r="AE1247" s="4" t="s">
        <v>13</v>
      </c>
      <c r="AF1247" s="2" t="s">
        <v>15</v>
      </c>
      <c r="AG1247" s="2" t="s">
        <v>15</v>
      </c>
      <c r="AH1247" s="2" t="s">
        <v>15</v>
      </c>
      <c r="AI1247" s="2" t="s">
        <v>11</v>
      </c>
      <c r="AJ1247" s="2" t="s">
        <v>15</v>
      </c>
      <c r="AK1247" s="2" t="s">
        <v>15</v>
      </c>
      <c r="AL1247" s="2" t="s">
        <v>11</v>
      </c>
      <c r="AM1247" s="2" t="s">
        <v>15</v>
      </c>
      <c r="AN1247" s="2" t="s">
        <v>15</v>
      </c>
      <c r="AO1247" s="2">
        <v>3.0309999999999999E-4</v>
      </c>
      <c r="AP1247" s="2">
        <v>1.758E-3</v>
      </c>
      <c r="AQ1247" s="2">
        <v>2.11</v>
      </c>
      <c r="AR1247" s="2" t="s">
        <v>13</v>
      </c>
    </row>
    <row r="1248" spans="1:44">
      <c r="A1248" s="2" t="s">
        <v>5398</v>
      </c>
      <c r="B1248" s="2" t="s">
        <v>2248</v>
      </c>
      <c r="C1248" s="2">
        <v>1</v>
      </c>
      <c r="D1248" s="2">
        <v>2</v>
      </c>
      <c r="E1248" s="2" t="s">
        <v>5399</v>
      </c>
      <c r="F1248" s="2" t="s">
        <v>5400</v>
      </c>
      <c r="G1248" s="2" t="s">
        <v>5401</v>
      </c>
      <c r="H1248" s="2" t="s">
        <v>5402</v>
      </c>
      <c r="I1248" s="2">
        <v>1</v>
      </c>
      <c r="J1248" s="2">
        <v>2246.09103</v>
      </c>
      <c r="K1248" s="3" t="s">
        <v>13</v>
      </c>
      <c r="L1248" s="3" t="s">
        <v>13</v>
      </c>
      <c r="M1248" s="2" t="s">
        <v>13</v>
      </c>
      <c r="N1248" s="2" t="s">
        <v>13</v>
      </c>
      <c r="O1248" s="2" t="s">
        <v>13</v>
      </c>
      <c r="P1248" s="2" t="s">
        <v>13</v>
      </c>
      <c r="Q1248" s="2" t="s">
        <v>13</v>
      </c>
      <c r="R1248" s="2" t="s">
        <v>13</v>
      </c>
      <c r="S1248" s="2" t="s">
        <v>13</v>
      </c>
      <c r="T1248" s="2" t="s">
        <v>13</v>
      </c>
      <c r="U1248" s="2" t="s">
        <v>13</v>
      </c>
      <c r="V1248" s="2" t="s">
        <v>13</v>
      </c>
      <c r="W1248" s="4" t="s">
        <v>13</v>
      </c>
      <c r="X1248" s="4" t="s">
        <v>13</v>
      </c>
      <c r="Y1248" s="4" t="s">
        <v>13</v>
      </c>
      <c r="Z1248" s="4" t="s">
        <v>13</v>
      </c>
      <c r="AA1248" s="4" t="s">
        <v>13</v>
      </c>
      <c r="AB1248" s="4" t="s">
        <v>13</v>
      </c>
      <c r="AC1248" s="4" t="s">
        <v>13</v>
      </c>
      <c r="AD1248" s="4" t="s">
        <v>13</v>
      </c>
      <c r="AE1248" s="4" t="s">
        <v>13</v>
      </c>
      <c r="AF1248" s="2" t="s">
        <v>11</v>
      </c>
      <c r="AG1248" s="2" t="s">
        <v>15</v>
      </c>
      <c r="AH1248" s="2" t="s">
        <v>15</v>
      </c>
      <c r="AI1248" s="2" t="s">
        <v>11</v>
      </c>
      <c r="AJ1248" s="2" t="s">
        <v>15</v>
      </c>
      <c r="AK1248" s="2" t="s">
        <v>15</v>
      </c>
      <c r="AL1248" s="2" t="s">
        <v>15</v>
      </c>
      <c r="AM1248" s="2" t="s">
        <v>15</v>
      </c>
      <c r="AN1248" s="2" t="s">
        <v>15</v>
      </c>
      <c r="AO1248" s="2">
        <v>2.4550000000000002E-3</v>
      </c>
      <c r="AP1248" s="2">
        <v>2.198E-2</v>
      </c>
      <c r="AQ1248" s="2">
        <v>1.83</v>
      </c>
      <c r="AR1248" s="2" t="s">
        <v>13</v>
      </c>
    </row>
    <row r="1249" spans="1:44">
      <c r="A1249" s="2" t="s">
        <v>5403</v>
      </c>
      <c r="B1249" s="2" t="s">
        <v>58</v>
      </c>
      <c r="C1249" s="2">
        <v>1</v>
      </c>
      <c r="D1249" s="2">
        <v>1</v>
      </c>
      <c r="E1249" s="2" t="s">
        <v>5404</v>
      </c>
      <c r="F1249" s="2" t="s">
        <v>5405</v>
      </c>
      <c r="G1249" s="2" t="s">
        <v>5406</v>
      </c>
      <c r="H1249" s="2" t="s">
        <v>5407</v>
      </c>
      <c r="I1249" s="2">
        <v>1</v>
      </c>
      <c r="J1249" s="2">
        <v>1759.90473</v>
      </c>
      <c r="K1249" s="3" t="s">
        <v>13</v>
      </c>
      <c r="L1249" s="3" t="s">
        <v>13</v>
      </c>
      <c r="M1249" s="2" t="s">
        <v>13</v>
      </c>
      <c r="N1249" s="2" t="s">
        <v>13</v>
      </c>
      <c r="O1249" s="2" t="s">
        <v>13</v>
      </c>
      <c r="P1249" s="2" t="s">
        <v>13</v>
      </c>
      <c r="Q1249" s="2" t="s">
        <v>13</v>
      </c>
      <c r="R1249" s="2" t="s">
        <v>13</v>
      </c>
      <c r="S1249" s="2" t="s">
        <v>13</v>
      </c>
      <c r="T1249" s="2" t="s">
        <v>13</v>
      </c>
      <c r="U1249" s="2" t="s">
        <v>13</v>
      </c>
      <c r="V1249" s="2" t="s">
        <v>13</v>
      </c>
      <c r="W1249" s="4" t="s">
        <v>13</v>
      </c>
      <c r="X1249" s="4" t="s">
        <v>13</v>
      </c>
      <c r="Y1249" s="4" t="s">
        <v>13</v>
      </c>
      <c r="Z1249" s="4" t="s">
        <v>13</v>
      </c>
      <c r="AA1249" s="4" t="s">
        <v>13</v>
      </c>
      <c r="AB1249" s="4" t="s">
        <v>13</v>
      </c>
      <c r="AC1249" s="4" t="s">
        <v>13</v>
      </c>
      <c r="AD1249" s="4" t="s">
        <v>13</v>
      </c>
      <c r="AE1249" s="4" t="s">
        <v>13</v>
      </c>
      <c r="AF1249" s="2" t="s">
        <v>15</v>
      </c>
      <c r="AG1249" s="2" t="s">
        <v>15</v>
      </c>
      <c r="AH1249" s="2" t="s">
        <v>15</v>
      </c>
      <c r="AI1249" s="2" t="s">
        <v>15</v>
      </c>
      <c r="AJ1249" s="2" t="s">
        <v>15</v>
      </c>
      <c r="AK1249" s="2" t="s">
        <v>15</v>
      </c>
      <c r="AL1249" s="2" t="s">
        <v>11</v>
      </c>
      <c r="AM1249" s="2" t="s">
        <v>15</v>
      </c>
      <c r="AN1249" s="2" t="s">
        <v>15</v>
      </c>
      <c r="AO1249" s="2">
        <v>3.0309999999999999E-4</v>
      </c>
      <c r="AP1249" s="2">
        <v>2.1419999999999998E-3</v>
      </c>
      <c r="AQ1249" s="2">
        <v>1.66</v>
      </c>
      <c r="AR1249" s="2" t="s">
        <v>13</v>
      </c>
    </row>
    <row r="1250" spans="1:44">
      <c r="A1250" s="2" t="s">
        <v>5408</v>
      </c>
      <c r="B1250" s="2" t="s">
        <v>77</v>
      </c>
      <c r="C1250" s="2">
        <v>4</v>
      </c>
      <c r="D1250" s="2">
        <v>1</v>
      </c>
      <c r="E1250" s="2" t="s">
        <v>4724</v>
      </c>
      <c r="F1250" s="2" t="s">
        <v>5409</v>
      </c>
      <c r="G1250" s="2" t="s">
        <v>5410</v>
      </c>
      <c r="H1250" s="2" t="s">
        <v>4727</v>
      </c>
      <c r="I1250" s="2">
        <v>1</v>
      </c>
      <c r="J1250" s="2">
        <v>1848.95643</v>
      </c>
      <c r="K1250" s="3" t="s">
        <v>13</v>
      </c>
      <c r="L1250" s="3" t="s">
        <v>13</v>
      </c>
      <c r="M1250" s="2" t="s">
        <v>13</v>
      </c>
      <c r="N1250" s="2" t="s">
        <v>13</v>
      </c>
      <c r="O1250" s="2" t="s">
        <v>13</v>
      </c>
      <c r="P1250" s="2" t="s">
        <v>13</v>
      </c>
      <c r="Q1250" s="2" t="s">
        <v>13</v>
      </c>
      <c r="R1250" s="2" t="s">
        <v>13</v>
      </c>
      <c r="S1250" s="2" t="s">
        <v>13</v>
      </c>
      <c r="T1250" s="2" t="s">
        <v>13</v>
      </c>
      <c r="U1250" s="2" t="s">
        <v>13</v>
      </c>
      <c r="V1250" s="2" t="s">
        <v>13</v>
      </c>
      <c r="W1250" s="4" t="s">
        <v>13</v>
      </c>
      <c r="X1250" s="4" t="s">
        <v>13</v>
      </c>
      <c r="Y1250" s="4" t="s">
        <v>13</v>
      </c>
      <c r="Z1250" s="4" t="s">
        <v>13</v>
      </c>
      <c r="AA1250" s="4" t="s">
        <v>13</v>
      </c>
      <c r="AB1250" s="4" t="s">
        <v>13</v>
      </c>
      <c r="AC1250" s="4" t="s">
        <v>13</v>
      </c>
      <c r="AD1250" s="4" t="s">
        <v>13</v>
      </c>
      <c r="AE1250" s="4" t="s">
        <v>13</v>
      </c>
      <c r="AF1250" s="2" t="s">
        <v>15</v>
      </c>
      <c r="AG1250" s="2" t="s">
        <v>15</v>
      </c>
      <c r="AH1250" s="2" t="s">
        <v>15</v>
      </c>
      <c r="AI1250" s="2" t="s">
        <v>11</v>
      </c>
      <c r="AJ1250" s="2" t="s">
        <v>15</v>
      </c>
      <c r="AK1250" s="2" t="s">
        <v>15</v>
      </c>
      <c r="AL1250" s="2" t="s">
        <v>15</v>
      </c>
      <c r="AM1250" s="2" t="s">
        <v>15</v>
      </c>
      <c r="AN1250" s="2" t="s">
        <v>15</v>
      </c>
      <c r="AO1250" s="2">
        <v>3.0309999999999999E-4</v>
      </c>
      <c r="AP1250" s="2">
        <v>1.4270000000000001E-3</v>
      </c>
      <c r="AQ1250" s="2">
        <v>2.38</v>
      </c>
      <c r="AR1250" s="2" t="s">
        <v>13</v>
      </c>
    </row>
    <row r="1251" spans="1:44">
      <c r="A1251" s="2" t="s">
        <v>5411</v>
      </c>
      <c r="B1251" s="2" t="s">
        <v>27</v>
      </c>
      <c r="C1251" s="2">
        <v>2</v>
      </c>
      <c r="D1251" s="2">
        <v>2</v>
      </c>
      <c r="E1251" s="2" t="s">
        <v>2249</v>
      </c>
      <c r="F1251" s="2" t="s">
        <v>5412</v>
      </c>
      <c r="G1251" s="2" t="s">
        <v>5413</v>
      </c>
      <c r="H1251" s="2" t="s">
        <v>2252</v>
      </c>
      <c r="I1251" s="2">
        <v>1</v>
      </c>
      <c r="J1251" s="2">
        <v>1672.8071399999999</v>
      </c>
      <c r="K1251" s="3" t="s">
        <v>13</v>
      </c>
      <c r="L1251" s="3" t="s">
        <v>13</v>
      </c>
      <c r="M1251" s="2" t="s">
        <v>13</v>
      </c>
      <c r="N1251" s="2" t="s">
        <v>13</v>
      </c>
      <c r="O1251" s="2" t="s">
        <v>13</v>
      </c>
      <c r="P1251" s="2" t="s">
        <v>13</v>
      </c>
      <c r="Q1251" s="2" t="s">
        <v>13</v>
      </c>
      <c r="R1251" s="2" t="s">
        <v>13</v>
      </c>
      <c r="S1251" s="2" t="s">
        <v>13</v>
      </c>
      <c r="T1251" s="2" t="s">
        <v>13</v>
      </c>
      <c r="U1251" s="2" t="s">
        <v>13</v>
      </c>
      <c r="V1251" s="2" t="s">
        <v>13</v>
      </c>
      <c r="W1251" s="4" t="s">
        <v>13</v>
      </c>
      <c r="X1251" s="4" t="s">
        <v>13</v>
      </c>
      <c r="Y1251" s="4" t="s">
        <v>13</v>
      </c>
      <c r="Z1251" s="4" t="s">
        <v>13</v>
      </c>
      <c r="AA1251" s="4" t="s">
        <v>13</v>
      </c>
      <c r="AB1251" s="4" t="s">
        <v>13</v>
      </c>
      <c r="AC1251" s="4" t="s">
        <v>13</v>
      </c>
      <c r="AD1251" s="4" t="s">
        <v>13</v>
      </c>
      <c r="AE1251" s="4" t="s">
        <v>13</v>
      </c>
      <c r="AF1251" s="2" t="s">
        <v>15</v>
      </c>
      <c r="AG1251" s="2" t="s">
        <v>11</v>
      </c>
      <c r="AH1251" s="2" t="s">
        <v>11</v>
      </c>
      <c r="AI1251" s="2" t="s">
        <v>15</v>
      </c>
      <c r="AJ1251" s="2" t="s">
        <v>15</v>
      </c>
      <c r="AK1251" s="2" t="s">
        <v>15</v>
      </c>
      <c r="AL1251" s="2" t="s">
        <v>15</v>
      </c>
      <c r="AM1251" s="2" t="s">
        <v>15</v>
      </c>
      <c r="AN1251" s="2" t="s">
        <v>15</v>
      </c>
      <c r="AO1251" s="2">
        <v>2.5330000000000001E-3</v>
      </c>
      <c r="AP1251" s="2">
        <v>2.2540000000000001E-2</v>
      </c>
      <c r="AQ1251" s="2">
        <v>1.1200000000000001</v>
      </c>
      <c r="AR1251" s="2" t="s">
        <v>13</v>
      </c>
    </row>
    <row r="1252" spans="1:44">
      <c r="A1252" s="2" t="s">
        <v>5414</v>
      </c>
      <c r="B1252" s="2" t="s">
        <v>39</v>
      </c>
      <c r="C1252" s="2">
        <v>2</v>
      </c>
      <c r="D1252" s="2">
        <v>1</v>
      </c>
      <c r="E1252" s="2" t="s">
        <v>350</v>
      </c>
      <c r="F1252" s="2" t="s">
        <v>5415</v>
      </c>
      <c r="G1252" s="2" t="s">
        <v>5416</v>
      </c>
      <c r="H1252" s="2" t="s">
        <v>2232</v>
      </c>
      <c r="I1252" s="2">
        <v>1</v>
      </c>
      <c r="J1252" s="2">
        <v>1467.8239599999999</v>
      </c>
      <c r="K1252" s="3" t="s">
        <v>13</v>
      </c>
      <c r="L1252" s="3" t="s">
        <v>13</v>
      </c>
      <c r="M1252" s="2" t="s">
        <v>13</v>
      </c>
      <c r="N1252" s="2" t="s">
        <v>13</v>
      </c>
      <c r="O1252" s="2" t="s">
        <v>13</v>
      </c>
      <c r="P1252" s="2" t="s">
        <v>13</v>
      </c>
      <c r="Q1252" s="2" t="s">
        <v>13</v>
      </c>
      <c r="R1252" s="2" t="s">
        <v>13</v>
      </c>
      <c r="S1252" s="2" t="s">
        <v>13</v>
      </c>
      <c r="T1252" s="2" t="s">
        <v>13</v>
      </c>
      <c r="U1252" s="2" t="s">
        <v>13</v>
      </c>
      <c r="V1252" s="2" t="s">
        <v>13</v>
      </c>
      <c r="W1252" s="4" t="s">
        <v>13</v>
      </c>
      <c r="X1252" s="4" t="s">
        <v>13</v>
      </c>
      <c r="Y1252" s="4" t="s">
        <v>13</v>
      </c>
      <c r="Z1252" s="4" t="s">
        <v>13</v>
      </c>
      <c r="AA1252" s="4" t="s">
        <v>13</v>
      </c>
      <c r="AB1252" s="4" t="s">
        <v>13</v>
      </c>
      <c r="AC1252" s="4" t="s">
        <v>13</v>
      </c>
      <c r="AD1252" s="4" t="s">
        <v>13</v>
      </c>
      <c r="AE1252" s="4" t="s">
        <v>13</v>
      </c>
      <c r="AF1252" s="2" t="s">
        <v>11</v>
      </c>
      <c r="AG1252" s="2" t="s">
        <v>15</v>
      </c>
      <c r="AH1252" s="2" t="s">
        <v>15</v>
      </c>
      <c r="AI1252" s="2" t="s">
        <v>15</v>
      </c>
      <c r="AJ1252" s="2" t="s">
        <v>15</v>
      </c>
      <c r="AK1252" s="2" t="s">
        <v>15</v>
      </c>
      <c r="AL1252" s="2" t="s">
        <v>15</v>
      </c>
      <c r="AM1252" s="2" t="s">
        <v>15</v>
      </c>
      <c r="AN1252" s="2" t="s">
        <v>15</v>
      </c>
      <c r="AO1252" s="2">
        <v>3.0309999999999999E-4</v>
      </c>
      <c r="AP1252" s="2">
        <v>1.428E-3</v>
      </c>
      <c r="AQ1252" s="2">
        <v>2.36</v>
      </c>
      <c r="AR1252" s="2" t="s">
        <v>13</v>
      </c>
    </row>
    <row r="1253" spans="1:44">
      <c r="A1253" s="2" t="s">
        <v>198</v>
      </c>
      <c r="B1253" s="2" t="s">
        <v>46</v>
      </c>
      <c r="C1253" s="2">
        <v>1</v>
      </c>
      <c r="D1253" s="2">
        <v>1</v>
      </c>
      <c r="E1253" s="2" t="s">
        <v>199</v>
      </c>
      <c r="F1253" s="2" t="s">
        <v>200</v>
      </c>
      <c r="G1253" s="2" t="s">
        <v>201</v>
      </c>
      <c r="H1253" s="2" t="s">
        <v>5417</v>
      </c>
      <c r="I1253" s="2">
        <v>1</v>
      </c>
      <c r="J1253" s="2">
        <v>2324.2219799999998</v>
      </c>
      <c r="K1253" s="3" t="s">
        <v>13</v>
      </c>
      <c r="L1253" s="3" t="s">
        <v>13</v>
      </c>
      <c r="M1253" s="2" t="s">
        <v>13</v>
      </c>
      <c r="N1253" s="2" t="s">
        <v>13</v>
      </c>
      <c r="O1253" s="2" t="s">
        <v>13</v>
      </c>
      <c r="P1253" s="2" t="s">
        <v>13</v>
      </c>
      <c r="Q1253" s="2" t="s">
        <v>13</v>
      </c>
      <c r="R1253" s="2" t="s">
        <v>13</v>
      </c>
      <c r="S1253" s="2" t="s">
        <v>13</v>
      </c>
      <c r="T1253" s="2" t="s">
        <v>13</v>
      </c>
      <c r="U1253" s="2" t="s">
        <v>13</v>
      </c>
      <c r="V1253" s="2" t="s">
        <v>13</v>
      </c>
      <c r="W1253" s="4" t="s">
        <v>13</v>
      </c>
      <c r="X1253" s="4" t="s">
        <v>13</v>
      </c>
      <c r="Y1253" s="4" t="s">
        <v>13</v>
      </c>
      <c r="Z1253" s="4" t="s">
        <v>13</v>
      </c>
      <c r="AA1253" s="4" t="s">
        <v>13</v>
      </c>
      <c r="AB1253" s="4" t="s">
        <v>13</v>
      </c>
      <c r="AC1253" s="4" t="s">
        <v>13</v>
      </c>
      <c r="AD1253" s="4" t="s">
        <v>13</v>
      </c>
      <c r="AE1253" s="4" t="s">
        <v>13</v>
      </c>
      <c r="AF1253" s="2" t="s">
        <v>11</v>
      </c>
      <c r="AG1253" s="2" t="s">
        <v>15</v>
      </c>
      <c r="AH1253" s="2" t="s">
        <v>15</v>
      </c>
      <c r="AI1253" s="2" t="s">
        <v>15</v>
      </c>
      <c r="AJ1253" s="2" t="s">
        <v>15</v>
      </c>
      <c r="AK1253" s="2" t="s">
        <v>15</v>
      </c>
      <c r="AL1253" s="2" t="s">
        <v>15</v>
      </c>
      <c r="AM1253" s="2" t="s">
        <v>15</v>
      </c>
      <c r="AN1253" s="2" t="s">
        <v>15</v>
      </c>
      <c r="AO1253" s="2">
        <v>1.4890000000000001E-3</v>
      </c>
      <c r="AP1253" s="2">
        <v>1.162E-2</v>
      </c>
      <c r="AQ1253" s="2">
        <v>2.86</v>
      </c>
      <c r="AR1253" s="2" t="s">
        <v>13</v>
      </c>
    </row>
    <row r="1254" spans="1:44">
      <c r="A1254" s="2" t="s">
        <v>5418</v>
      </c>
      <c r="B1254" s="2" t="s">
        <v>5419</v>
      </c>
      <c r="C1254" s="2">
        <v>1</v>
      </c>
      <c r="D1254" s="2">
        <v>2</v>
      </c>
      <c r="E1254" s="2" t="s">
        <v>2419</v>
      </c>
      <c r="F1254" s="2" t="s">
        <v>5420</v>
      </c>
      <c r="G1254" s="2" t="s">
        <v>5421</v>
      </c>
      <c r="H1254" s="2" t="s">
        <v>2422</v>
      </c>
      <c r="I1254" s="2">
        <v>1</v>
      </c>
      <c r="J1254" s="2">
        <v>1709.8138100000001</v>
      </c>
      <c r="K1254" s="3" t="s">
        <v>13</v>
      </c>
      <c r="L1254" s="3" t="s">
        <v>13</v>
      </c>
      <c r="M1254" s="2" t="s">
        <v>13</v>
      </c>
      <c r="N1254" s="2" t="s">
        <v>13</v>
      </c>
      <c r="O1254" s="2" t="s">
        <v>13</v>
      </c>
      <c r="P1254" s="2" t="s">
        <v>13</v>
      </c>
      <c r="Q1254" s="2" t="s">
        <v>13</v>
      </c>
      <c r="R1254" s="2" t="s">
        <v>13</v>
      </c>
      <c r="S1254" s="2" t="s">
        <v>13</v>
      </c>
      <c r="T1254" s="2" t="s">
        <v>13</v>
      </c>
      <c r="U1254" s="2" t="s">
        <v>13</v>
      </c>
      <c r="V1254" s="2" t="s">
        <v>13</v>
      </c>
      <c r="W1254" s="4" t="s">
        <v>13</v>
      </c>
      <c r="X1254" s="4" t="s">
        <v>13</v>
      </c>
      <c r="Y1254" s="4" t="s">
        <v>13</v>
      </c>
      <c r="Z1254" s="4" t="s">
        <v>13</v>
      </c>
      <c r="AA1254" s="4" t="s">
        <v>13</v>
      </c>
      <c r="AB1254" s="4" t="s">
        <v>13</v>
      </c>
      <c r="AC1254" s="4" t="s">
        <v>13</v>
      </c>
      <c r="AD1254" s="4" t="s">
        <v>13</v>
      </c>
      <c r="AE1254" s="4" t="s">
        <v>13</v>
      </c>
      <c r="AF1254" s="2" t="s">
        <v>15</v>
      </c>
      <c r="AG1254" s="2" t="s">
        <v>11</v>
      </c>
      <c r="AH1254" s="2" t="s">
        <v>15</v>
      </c>
      <c r="AI1254" s="2" t="s">
        <v>11</v>
      </c>
      <c r="AJ1254" s="2" t="s">
        <v>15</v>
      </c>
      <c r="AK1254" s="2" t="s">
        <v>15</v>
      </c>
      <c r="AL1254" s="2" t="s">
        <v>15</v>
      </c>
      <c r="AM1254" s="2" t="s">
        <v>15</v>
      </c>
      <c r="AN1254" s="2" t="s">
        <v>15</v>
      </c>
      <c r="AO1254" s="2">
        <v>1.384E-3</v>
      </c>
      <c r="AP1254" s="2">
        <v>1.1270000000000001E-2</v>
      </c>
      <c r="AQ1254" s="2">
        <v>2.02</v>
      </c>
      <c r="AR1254" s="2" t="s">
        <v>13</v>
      </c>
    </row>
    <row r="1255" spans="1:44">
      <c r="A1255" s="2" t="s">
        <v>5422</v>
      </c>
      <c r="B1255" s="2" t="s">
        <v>27</v>
      </c>
      <c r="C1255" s="2">
        <v>3</v>
      </c>
      <c r="D1255" s="2">
        <v>1</v>
      </c>
      <c r="E1255" s="2" t="s">
        <v>5423</v>
      </c>
      <c r="F1255" s="2" t="s">
        <v>5424</v>
      </c>
      <c r="G1255" s="2" t="s">
        <v>5425</v>
      </c>
      <c r="H1255" s="2" t="s">
        <v>5426</v>
      </c>
      <c r="I1255" s="2">
        <v>1</v>
      </c>
      <c r="J1255" s="2">
        <v>1828.94732</v>
      </c>
      <c r="K1255" s="3" t="s">
        <v>13</v>
      </c>
      <c r="L1255" s="3" t="s">
        <v>13</v>
      </c>
      <c r="M1255" s="2" t="s">
        <v>13</v>
      </c>
      <c r="N1255" s="2" t="s">
        <v>13</v>
      </c>
      <c r="O1255" s="2" t="s">
        <v>13</v>
      </c>
      <c r="P1255" s="2" t="s">
        <v>13</v>
      </c>
      <c r="Q1255" s="2" t="s">
        <v>13</v>
      </c>
      <c r="R1255" s="2" t="s">
        <v>13</v>
      </c>
      <c r="S1255" s="2" t="s">
        <v>13</v>
      </c>
      <c r="T1255" s="2" t="s">
        <v>13</v>
      </c>
      <c r="U1255" s="2" t="s">
        <v>13</v>
      </c>
      <c r="V1255" s="2" t="s">
        <v>13</v>
      </c>
      <c r="W1255" s="4" t="s">
        <v>13</v>
      </c>
      <c r="X1255" s="4" t="s">
        <v>13</v>
      </c>
      <c r="Y1255" s="4" t="s">
        <v>13</v>
      </c>
      <c r="Z1255" s="4" t="s">
        <v>13</v>
      </c>
      <c r="AA1255" s="4" t="s">
        <v>13</v>
      </c>
      <c r="AB1255" s="4" t="s">
        <v>13</v>
      </c>
      <c r="AC1255" s="4" t="s">
        <v>13</v>
      </c>
      <c r="AD1255" s="4" t="s">
        <v>13</v>
      </c>
      <c r="AE1255" s="4" t="s">
        <v>13</v>
      </c>
      <c r="AF1255" s="2" t="s">
        <v>15</v>
      </c>
      <c r="AG1255" s="2" t="s">
        <v>11</v>
      </c>
      <c r="AH1255" s="2" t="s">
        <v>15</v>
      </c>
      <c r="AI1255" s="2" t="s">
        <v>15</v>
      </c>
      <c r="AJ1255" s="2" t="s">
        <v>15</v>
      </c>
      <c r="AK1255" s="2" t="s">
        <v>15</v>
      </c>
      <c r="AL1255" s="2" t="s">
        <v>15</v>
      </c>
      <c r="AM1255" s="2" t="s">
        <v>15</v>
      </c>
      <c r="AN1255" s="2" t="s">
        <v>15</v>
      </c>
      <c r="AO1255" s="2">
        <v>1.572E-3</v>
      </c>
      <c r="AP1255" s="2">
        <v>1.242E-2</v>
      </c>
      <c r="AQ1255" s="2">
        <v>1.81</v>
      </c>
      <c r="AR1255" s="2" t="s">
        <v>13</v>
      </c>
    </row>
    <row r="1256" spans="1:44">
      <c r="A1256" s="2" t="s">
        <v>5427</v>
      </c>
      <c r="B1256" s="2" t="s">
        <v>5428</v>
      </c>
      <c r="C1256" s="2">
        <v>1</v>
      </c>
      <c r="D1256" s="2">
        <v>1</v>
      </c>
      <c r="E1256" s="2" t="s">
        <v>5429</v>
      </c>
      <c r="F1256" s="2" t="s">
        <v>5430</v>
      </c>
      <c r="G1256" s="2" t="s">
        <v>5431</v>
      </c>
      <c r="H1256" s="2" t="s">
        <v>5432</v>
      </c>
      <c r="I1256" s="2">
        <v>1</v>
      </c>
      <c r="J1256" s="2">
        <v>1728.85601</v>
      </c>
      <c r="K1256" s="3" t="s">
        <v>13</v>
      </c>
      <c r="L1256" s="3" t="s">
        <v>13</v>
      </c>
      <c r="M1256" s="2" t="s">
        <v>13</v>
      </c>
      <c r="N1256" s="2" t="s">
        <v>13</v>
      </c>
      <c r="O1256" s="2" t="s">
        <v>13</v>
      </c>
      <c r="P1256" s="2" t="s">
        <v>13</v>
      </c>
      <c r="Q1256" s="2" t="s">
        <v>13</v>
      </c>
      <c r="R1256" s="2" t="s">
        <v>13</v>
      </c>
      <c r="S1256" s="2" t="s">
        <v>13</v>
      </c>
      <c r="T1256" s="2" t="s">
        <v>13</v>
      </c>
      <c r="U1256" s="2" t="s">
        <v>13</v>
      </c>
      <c r="V1256" s="2" t="s">
        <v>13</v>
      </c>
      <c r="W1256" s="4" t="s">
        <v>13</v>
      </c>
      <c r="X1256" s="4" t="s">
        <v>13</v>
      </c>
      <c r="Y1256" s="4" t="s">
        <v>13</v>
      </c>
      <c r="Z1256" s="4" t="s">
        <v>13</v>
      </c>
      <c r="AA1256" s="4" t="s">
        <v>13</v>
      </c>
      <c r="AB1256" s="4" t="s">
        <v>13</v>
      </c>
      <c r="AC1256" s="4" t="s">
        <v>13</v>
      </c>
      <c r="AD1256" s="4" t="s">
        <v>13</v>
      </c>
      <c r="AE1256" s="4" t="s">
        <v>13</v>
      </c>
      <c r="AF1256" s="2" t="s">
        <v>11</v>
      </c>
      <c r="AG1256" s="2" t="s">
        <v>15</v>
      </c>
      <c r="AH1256" s="2" t="s">
        <v>15</v>
      </c>
      <c r="AI1256" s="2" t="s">
        <v>15</v>
      </c>
      <c r="AJ1256" s="2" t="s">
        <v>15</v>
      </c>
      <c r="AK1256" s="2" t="s">
        <v>15</v>
      </c>
      <c r="AL1256" s="2" t="s">
        <v>15</v>
      </c>
      <c r="AM1256" s="2" t="s">
        <v>15</v>
      </c>
      <c r="AN1256" s="2" t="s">
        <v>15</v>
      </c>
      <c r="AO1256" s="2">
        <v>1.3129999999999999E-3</v>
      </c>
      <c r="AP1256" s="2">
        <v>9.6410000000000003E-3</v>
      </c>
      <c r="AQ1256" s="2">
        <v>2.67</v>
      </c>
      <c r="AR1256" s="2" t="s">
        <v>13</v>
      </c>
    </row>
    <row r="1257" spans="1:44">
      <c r="A1257" s="2" t="s">
        <v>5433</v>
      </c>
      <c r="B1257" s="2" t="s">
        <v>58</v>
      </c>
      <c r="C1257" s="2">
        <v>7</v>
      </c>
      <c r="D1257" s="2">
        <v>1</v>
      </c>
      <c r="E1257" s="2" t="s">
        <v>5434</v>
      </c>
      <c r="F1257" s="2" t="s">
        <v>5435</v>
      </c>
      <c r="G1257" s="2" t="s">
        <v>5436</v>
      </c>
      <c r="H1257" s="2" t="s">
        <v>5437</v>
      </c>
      <c r="I1257" s="2">
        <v>1</v>
      </c>
      <c r="J1257" s="2">
        <v>2030.06269</v>
      </c>
      <c r="K1257" s="3" t="s">
        <v>13</v>
      </c>
      <c r="L1257" s="3" t="s">
        <v>13</v>
      </c>
      <c r="M1257" s="2" t="s">
        <v>13</v>
      </c>
      <c r="N1257" s="2" t="s">
        <v>13</v>
      </c>
      <c r="O1257" s="2" t="s">
        <v>13</v>
      </c>
      <c r="P1257" s="2" t="s">
        <v>13</v>
      </c>
      <c r="Q1257" s="2" t="s">
        <v>13</v>
      </c>
      <c r="R1257" s="2" t="s">
        <v>13</v>
      </c>
      <c r="S1257" s="2" t="s">
        <v>13</v>
      </c>
      <c r="T1257" s="2" t="s">
        <v>13</v>
      </c>
      <c r="U1257" s="2" t="s">
        <v>13</v>
      </c>
      <c r="V1257" s="2" t="s">
        <v>13</v>
      </c>
      <c r="W1257" s="4" t="s">
        <v>13</v>
      </c>
      <c r="X1257" s="4" t="s">
        <v>13</v>
      </c>
      <c r="Y1257" s="4" t="s">
        <v>13</v>
      </c>
      <c r="Z1257" s="4" t="s">
        <v>13</v>
      </c>
      <c r="AA1257" s="4" t="s">
        <v>13</v>
      </c>
      <c r="AB1257" s="4" t="s">
        <v>13</v>
      </c>
      <c r="AC1257" s="4" t="s">
        <v>13</v>
      </c>
      <c r="AD1257" s="4" t="s">
        <v>13</v>
      </c>
      <c r="AE1257" s="4" t="s">
        <v>13</v>
      </c>
      <c r="AF1257" s="2" t="s">
        <v>11</v>
      </c>
      <c r="AG1257" s="2" t="s">
        <v>15</v>
      </c>
      <c r="AH1257" s="2" t="s">
        <v>15</v>
      </c>
      <c r="AI1257" s="2" t="s">
        <v>15</v>
      </c>
      <c r="AJ1257" s="2" t="s">
        <v>15</v>
      </c>
      <c r="AK1257" s="2" t="s">
        <v>15</v>
      </c>
      <c r="AL1257" s="2" t="s">
        <v>15</v>
      </c>
      <c r="AM1257" s="2" t="s">
        <v>15</v>
      </c>
      <c r="AN1257" s="2" t="s">
        <v>15</v>
      </c>
      <c r="AO1257" s="2">
        <v>3.0309999999999999E-4</v>
      </c>
      <c r="AP1257" s="2">
        <v>2.0089999999999999E-3</v>
      </c>
      <c r="AQ1257" s="2">
        <v>1.79</v>
      </c>
      <c r="AR1257" s="2" t="s">
        <v>13</v>
      </c>
    </row>
    <row r="1258" spans="1:44">
      <c r="A1258" s="2" t="s">
        <v>849</v>
      </c>
      <c r="B1258" s="2" t="s">
        <v>324</v>
      </c>
      <c r="C1258" s="2">
        <v>2</v>
      </c>
      <c r="D1258" s="2">
        <v>2</v>
      </c>
      <c r="E1258" s="2" t="s">
        <v>850</v>
      </c>
      <c r="F1258" s="2" t="s">
        <v>851</v>
      </c>
      <c r="G1258" s="2" t="s">
        <v>852</v>
      </c>
      <c r="H1258" s="2" t="s">
        <v>5438</v>
      </c>
      <c r="I1258" s="2">
        <v>1</v>
      </c>
      <c r="J1258" s="2">
        <v>3047.5214700000001</v>
      </c>
      <c r="K1258" s="3" t="s">
        <v>13</v>
      </c>
      <c r="L1258" s="3" t="s">
        <v>13</v>
      </c>
      <c r="M1258" s="2" t="s">
        <v>13</v>
      </c>
      <c r="N1258" s="2" t="s">
        <v>13</v>
      </c>
      <c r="O1258" s="2" t="s">
        <v>13</v>
      </c>
      <c r="P1258" s="2" t="s">
        <v>13</v>
      </c>
      <c r="Q1258" s="2" t="s">
        <v>13</v>
      </c>
      <c r="R1258" s="2" t="s">
        <v>13</v>
      </c>
      <c r="S1258" s="2" t="s">
        <v>13</v>
      </c>
      <c r="T1258" s="2" t="s">
        <v>13</v>
      </c>
      <c r="U1258" s="2" t="s">
        <v>13</v>
      </c>
      <c r="V1258" s="2" t="s">
        <v>13</v>
      </c>
      <c r="W1258" s="4" t="s">
        <v>13</v>
      </c>
      <c r="X1258" s="4" t="s">
        <v>13</v>
      </c>
      <c r="Y1258" s="4" t="s">
        <v>13</v>
      </c>
      <c r="Z1258" s="4" t="s">
        <v>13</v>
      </c>
      <c r="AA1258" s="4" t="s">
        <v>13</v>
      </c>
      <c r="AB1258" s="4" t="s">
        <v>13</v>
      </c>
      <c r="AC1258" s="4" t="s">
        <v>13</v>
      </c>
      <c r="AD1258" s="4" t="s">
        <v>13</v>
      </c>
      <c r="AE1258" s="4" t="s">
        <v>13</v>
      </c>
      <c r="AF1258" s="2" t="s">
        <v>11</v>
      </c>
      <c r="AG1258" s="2" t="s">
        <v>15</v>
      </c>
      <c r="AH1258" s="2" t="s">
        <v>15</v>
      </c>
      <c r="AI1258" s="2" t="s">
        <v>15</v>
      </c>
      <c r="AJ1258" s="2" t="s">
        <v>15</v>
      </c>
      <c r="AK1258" s="2" t="s">
        <v>15</v>
      </c>
      <c r="AL1258" s="2" t="s">
        <v>11</v>
      </c>
      <c r="AM1258" s="2" t="s">
        <v>15</v>
      </c>
      <c r="AN1258" s="2" t="s">
        <v>15</v>
      </c>
      <c r="AO1258" s="2">
        <v>1.8780000000000001E-4</v>
      </c>
      <c r="AP1258" s="2">
        <v>4.5189999999999998E-4</v>
      </c>
      <c r="AQ1258" s="2">
        <v>2.81</v>
      </c>
      <c r="AR1258" s="2" t="s">
        <v>13</v>
      </c>
    </row>
    <row r="1259" spans="1:44">
      <c r="A1259" s="2" t="s">
        <v>5439</v>
      </c>
      <c r="B1259" s="2" t="s">
        <v>77</v>
      </c>
      <c r="C1259" s="2">
        <v>1</v>
      </c>
      <c r="D1259" s="2">
        <v>2</v>
      </c>
      <c r="E1259" s="2" t="s">
        <v>4539</v>
      </c>
      <c r="F1259" s="2" t="s">
        <v>5440</v>
      </c>
      <c r="G1259" s="2" t="s">
        <v>5441</v>
      </c>
      <c r="H1259" s="2" t="s">
        <v>4542</v>
      </c>
      <c r="I1259" s="2">
        <v>1</v>
      </c>
      <c r="J1259" s="2">
        <v>1750.9884</v>
      </c>
      <c r="K1259" s="3" t="s">
        <v>13</v>
      </c>
      <c r="L1259" s="3" t="s">
        <v>13</v>
      </c>
      <c r="M1259" s="2" t="s">
        <v>13</v>
      </c>
      <c r="N1259" s="2" t="s">
        <v>13</v>
      </c>
      <c r="O1259" s="2" t="s">
        <v>13</v>
      </c>
      <c r="P1259" s="2" t="s">
        <v>13</v>
      </c>
      <c r="Q1259" s="2" t="s">
        <v>13</v>
      </c>
      <c r="R1259" s="2" t="s">
        <v>13</v>
      </c>
      <c r="S1259" s="2" t="s">
        <v>13</v>
      </c>
      <c r="T1259" s="2" t="s">
        <v>13</v>
      </c>
      <c r="U1259" s="2" t="s">
        <v>13</v>
      </c>
      <c r="V1259" s="2" t="s">
        <v>13</v>
      </c>
      <c r="W1259" s="4" t="s">
        <v>13</v>
      </c>
      <c r="X1259" s="4" t="s">
        <v>13</v>
      </c>
      <c r="Y1259" s="4" t="s">
        <v>13</v>
      </c>
      <c r="Z1259" s="4" t="s">
        <v>13</v>
      </c>
      <c r="AA1259" s="4" t="s">
        <v>13</v>
      </c>
      <c r="AB1259" s="4" t="s">
        <v>13</v>
      </c>
      <c r="AC1259" s="4" t="s">
        <v>13</v>
      </c>
      <c r="AD1259" s="4" t="s">
        <v>13</v>
      </c>
      <c r="AE1259" s="4" t="s">
        <v>13</v>
      </c>
      <c r="AF1259" s="2" t="s">
        <v>11</v>
      </c>
      <c r="AG1259" s="2" t="s">
        <v>15</v>
      </c>
      <c r="AH1259" s="2" t="s">
        <v>15</v>
      </c>
      <c r="AI1259" s="2" t="s">
        <v>11</v>
      </c>
      <c r="AJ1259" s="2" t="s">
        <v>15</v>
      </c>
      <c r="AK1259" s="2" t="s">
        <v>15</v>
      </c>
      <c r="AL1259" s="2" t="s">
        <v>15</v>
      </c>
      <c r="AM1259" s="2" t="s">
        <v>15</v>
      </c>
      <c r="AN1259" s="2" t="s">
        <v>15</v>
      </c>
      <c r="AO1259" s="2">
        <v>1.8780000000000001E-4</v>
      </c>
      <c r="AP1259" s="2">
        <v>8.2540000000000001E-4</v>
      </c>
      <c r="AQ1259" s="2">
        <v>2.56</v>
      </c>
      <c r="AR1259" s="2" t="s">
        <v>13</v>
      </c>
    </row>
    <row r="1260" spans="1:44">
      <c r="A1260" s="2" t="s">
        <v>5442</v>
      </c>
      <c r="B1260" s="2" t="s">
        <v>58</v>
      </c>
      <c r="C1260" s="2">
        <v>3</v>
      </c>
      <c r="D1260" s="2">
        <v>1</v>
      </c>
      <c r="E1260" s="2" t="s">
        <v>5443</v>
      </c>
      <c r="F1260" s="2" t="s">
        <v>5444</v>
      </c>
      <c r="G1260" s="2" t="s">
        <v>5445</v>
      </c>
      <c r="H1260" s="2" t="s">
        <v>5446</v>
      </c>
      <c r="I1260" s="2">
        <v>1</v>
      </c>
      <c r="J1260" s="2">
        <v>2076.9439000000002</v>
      </c>
      <c r="K1260" s="3" t="s">
        <v>13</v>
      </c>
      <c r="L1260" s="3" t="s">
        <v>13</v>
      </c>
      <c r="M1260" s="2" t="s">
        <v>13</v>
      </c>
      <c r="N1260" s="2" t="s">
        <v>13</v>
      </c>
      <c r="O1260" s="2" t="s">
        <v>13</v>
      </c>
      <c r="P1260" s="2" t="s">
        <v>13</v>
      </c>
      <c r="Q1260" s="2" t="s">
        <v>13</v>
      </c>
      <c r="R1260" s="2" t="s">
        <v>13</v>
      </c>
      <c r="S1260" s="2" t="s">
        <v>13</v>
      </c>
      <c r="T1260" s="2" t="s">
        <v>13</v>
      </c>
      <c r="U1260" s="2" t="s">
        <v>13</v>
      </c>
      <c r="V1260" s="2" t="s">
        <v>13</v>
      </c>
      <c r="W1260" s="4" t="s">
        <v>13</v>
      </c>
      <c r="X1260" s="4" t="s">
        <v>13</v>
      </c>
      <c r="Y1260" s="4" t="s">
        <v>13</v>
      </c>
      <c r="Z1260" s="4" t="s">
        <v>13</v>
      </c>
      <c r="AA1260" s="4" t="s">
        <v>13</v>
      </c>
      <c r="AB1260" s="4" t="s">
        <v>13</v>
      </c>
      <c r="AC1260" s="4" t="s">
        <v>13</v>
      </c>
      <c r="AD1260" s="4" t="s">
        <v>13</v>
      </c>
      <c r="AE1260" s="4" t="s">
        <v>13</v>
      </c>
      <c r="AF1260" s="2" t="s">
        <v>11</v>
      </c>
      <c r="AG1260" s="2" t="s">
        <v>15</v>
      </c>
      <c r="AH1260" s="2" t="s">
        <v>15</v>
      </c>
      <c r="AI1260" s="2" t="s">
        <v>15</v>
      </c>
      <c r="AJ1260" s="2" t="s">
        <v>15</v>
      </c>
      <c r="AK1260" s="2" t="s">
        <v>15</v>
      </c>
      <c r="AL1260" s="2" t="s">
        <v>15</v>
      </c>
      <c r="AM1260" s="2" t="s">
        <v>15</v>
      </c>
      <c r="AN1260" s="2" t="s">
        <v>15</v>
      </c>
      <c r="AO1260" s="2">
        <v>1.673E-3</v>
      </c>
      <c r="AP1260" s="2">
        <v>1.3679999999999999E-2</v>
      </c>
      <c r="AQ1260" s="2">
        <v>1.77</v>
      </c>
      <c r="AR1260" s="2" t="s">
        <v>13</v>
      </c>
    </row>
    <row r="1261" spans="1:44">
      <c r="A1261" s="2" t="s">
        <v>5447</v>
      </c>
      <c r="B1261" s="2" t="s">
        <v>39</v>
      </c>
      <c r="C1261" s="2">
        <v>1</v>
      </c>
      <c r="D1261" s="2">
        <v>3</v>
      </c>
      <c r="E1261" s="2" t="s">
        <v>5448</v>
      </c>
      <c r="F1261" s="2" t="s">
        <v>5449</v>
      </c>
      <c r="G1261" s="2" t="s">
        <v>5450</v>
      </c>
      <c r="H1261" s="2" t="s">
        <v>5451</v>
      </c>
      <c r="I1261" s="2">
        <v>1</v>
      </c>
      <c r="J1261" s="2">
        <v>2092.9604100000001</v>
      </c>
      <c r="K1261" s="3" t="s">
        <v>13</v>
      </c>
      <c r="L1261" s="3" t="s">
        <v>13</v>
      </c>
      <c r="M1261" s="2" t="s">
        <v>13</v>
      </c>
      <c r="N1261" s="2" t="s">
        <v>13</v>
      </c>
      <c r="O1261" s="2" t="s">
        <v>13</v>
      </c>
      <c r="P1261" s="2" t="s">
        <v>13</v>
      </c>
      <c r="Q1261" s="2" t="s">
        <v>13</v>
      </c>
      <c r="R1261" s="2" t="s">
        <v>13</v>
      </c>
      <c r="S1261" s="2" t="s">
        <v>13</v>
      </c>
      <c r="T1261" s="2" t="s">
        <v>13</v>
      </c>
      <c r="U1261" s="2" t="s">
        <v>13</v>
      </c>
      <c r="V1261" s="2" t="s">
        <v>13</v>
      </c>
      <c r="W1261" s="4" t="s">
        <v>13</v>
      </c>
      <c r="X1261" s="4" t="s">
        <v>13</v>
      </c>
      <c r="Y1261" s="4" t="s">
        <v>13</v>
      </c>
      <c r="Z1261" s="4" t="s">
        <v>13</v>
      </c>
      <c r="AA1261" s="4" t="s">
        <v>13</v>
      </c>
      <c r="AB1261" s="4" t="s">
        <v>13</v>
      </c>
      <c r="AC1261" s="4" t="s">
        <v>13</v>
      </c>
      <c r="AD1261" s="4" t="s">
        <v>13</v>
      </c>
      <c r="AE1261" s="4" t="s">
        <v>13</v>
      </c>
      <c r="AF1261" s="2" t="s">
        <v>15</v>
      </c>
      <c r="AG1261" s="2" t="s">
        <v>11</v>
      </c>
      <c r="AH1261" s="2" t="s">
        <v>15</v>
      </c>
      <c r="AI1261" s="2" t="s">
        <v>11</v>
      </c>
      <c r="AJ1261" s="2" t="s">
        <v>11</v>
      </c>
      <c r="AK1261" s="2" t="s">
        <v>15</v>
      </c>
      <c r="AL1261" s="2" t="s">
        <v>15</v>
      </c>
      <c r="AM1261" s="2" t="s">
        <v>15</v>
      </c>
      <c r="AN1261" s="2" t="s">
        <v>15</v>
      </c>
      <c r="AO1261" s="2">
        <v>1.8780000000000001E-4</v>
      </c>
      <c r="AP1261" s="2">
        <v>3.88E-4</v>
      </c>
      <c r="AQ1261" s="2">
        <v>2.08</v>
      </c>
      <c r="AR1261" s="2" t="s">
        <v>13</v>
      </c>
    </row>
    <row r="1262" spans="1:44">
      <c r="A1262" s="2" t="s">
        <v>5452</v>
      </c>
      <c r="B1262" s="2" t="s">
        <v>54</v>
      </c>
      <c r="C1262" s="2">
        <v>1</v>
      </c>
      <c r="D1262" s="2">
        <v>2</v>
      </c>
      <c r="E1262" s="2" t="s">
        <v>830</v>
      </c>
      <c r="F1262" s="2" t="s">
        <v>5453</v>
      </c>
      <c r="G1262" s="2" t="s">
        <v>5454</v>
      </c>
      <c r="H1262" s="2" t="s">
        <v>3404</v>
      </c>
      <c r="I1262" s="2">
        <v>1</v>
      </c>
      <c r="J1262" s="2">
        <v>1322.6045300000001</v>
      </c>
      <c r="K1262" s="3" t="s">
        <v>13</v>
      </c>
      <c r="L1262" s="3" t="s">
        <v>13</v>
      </c>
      <c r="M1262" s="2" t="s">
        <v>13</v>
      </c>
      <c r="N1262" s="2" t="s">
        <v>13</v>
      </c>
      <c r="O1262" s="2" t="s">
        <v>13</v>
      </c>
      <c r="P1262" s="2" t="s">
        <v>13</v>
      </c>
      <c r="Q1262" s="2" t="s">
        <v>13</v>
      </c>
      <c r="R1262" s="2" t="s">
        <v>13</v>
      </c>
      <c r="S1262" s="2" t="s">
        <v>13</v>
      </c>
      <c r="T1262" s="2" t="s">
        <v>13</v>
      </c>
      <c r="U1262" s="2" t="s">
        <v>13</v>
      </c>
      <c r="V1262" s="2" t="s">
        <v>13</v>
      </c>
      <c r="W1262" s="4" t="s">
        <v>13</v>
      </c>
      <c r="X1262" s="4" t="s">
        <v>13</v>
      </c>
      <c r="Y1262" s="4" t="s">
        <v>13</v>
      </c>
      <c r="Z1262" s="4" t="s">
        <v>13</v>
      </c>
      <c r="AA1262" s="4" t="s">
        <v>13</v>
      </c>
      <c r="AB1262" s="4" t="s">
        <v>13</v>
      </c>
      <c r="AC1262" s="4" t="s">
        <v>13</v>
      </c>
      <c r="AD1262" s="4" t="s">
        <v>13</v>
      </c>
      <c r="AE1262" s="4" t="s">
        <v>13</v>
      </c>
      <c r="AF1262" s="2" t="s">
        <v>15</v>
      </c>
      <c r="AG1262" s="2" t="s">
        <v>11</v>
      </c>
      <c r="AH1262" s="2" t="s">
        <v>11</v>
      </c>
      <c r="AI1262" s="2" t="s">
        <v>15</v>
      </c>
      <c r="AJ1262" s="2" t="s">
        <v>15</v>
      </c>
      <c r="AK1262" s="2" t="s">
        <v>15</v>
      </c>
      <c r="AL1262" s="2" t="s">
        <v>15</v>
      </c>
      <c r="AM1262" s="2" t="s">
        <v>15</v>
      </c>
      <c r="AN1262" s="2" t="s">
        <v>15</v>
      </c>
      <c r="AO1262" s="2">
        <v>3.0309999999999999E-4</v>
      </c>
      <c r="AP1262" s="2">
        <v>2.8389999999999999E-3</v>
      </c>
      <c r="AQ1262" s="2">
        <v>2.21</v>
      </c>
      <c r="AR1262" s="2" t="s">
        <v>13</v>
      </c>
    </row>
    <row r="1263" spans="1:44">
      <c r="A1263" s="2" t="s">
        <v>361</v>
      </c>
      <c r="B1263" s="2" t="s">
        <v>56</v>
      </c>
      <c r="C1263" s="2">
        <v>2</v>
      </c>
      <c r="D1263" s="2">
        <v>2</v>
      </c>
      <c r="E1263" s="2" t="s">
        <v>362</v>
      </c>
      <c r="F1263" s="2" t="s">
        <v>363</v>
      </c>
      <c r="G1263" s="2" t="s">
        <v>5455</v>
      </c>
      <c r="H1263" s="2" t="s">
        <v>2188</v>
      </c>
      <c r="I1263" s="2">
        <v>1</v>
      </c>
      <c r="J1263" s="2">
        <v>2144.1307700000002</v>
      </c>
      <c r="K1263" s="3" t="s">
        <v>13</v>
      </c>
      <c r="L1263" s="3" t="s">
        <v>13</v>
      </c>
      <c r="M1263" s="2" t="s">
        <v>13</v>
      </c>
      <c r="N1263" s="2" t="s">
        <v>13</v>
      </c>
      <c r="O1263" s="2" t="s">
        <v>13</v>
      </c>
      <c r="P1263" s="2" t="s">
        <v>13</v>
      </c>
      <c r="Q1263" s="2" t="s">
        <v>13</v>
      </c>
      <c r="R1263" s="2" t="s">
        <v>13</v>
      </c>
      <c r="S1263" s="2" t="s">
        <v>13</v>
      </c>
      <c r="T1263" s="2" t="s">
        <v>13</v>
      </c>
      <c r="U1263" s="2" t="s">
        <v>13</v>
      </c>
      <c r="V1263" s="2" t="s">
        <v>13</v>
      </c>
      <c r="W1263" s="4" t="s">
        <v>13</v>
      </c>
      <c r="X1263" s="4" t="s">
        <v>13</v>
      </c>
      <c r="Y1263" s="4" t="s">
        <v>13</v>
      </c>
      <c r="Z1263" s="4" t="s">
        <v>13</v>
      </c>
      <c r="AA1263" s="4" t="s">
        <v>13</v>
      </c>
      <c r="AB1263" s="4" t="s">
        <v>13</v>
      </c>
      <c r="AC1263" s="4" t="s">
        <v>13</v>
      </c>
      <c r="AD1263" s="4" t="s">
        <v>13</v>
      </c>
      <c r="AE1263" s="4" t="s">
        <v>13</v>
      </c>
      <c r="AF1263" s="2" t="s">
        <v>11</v>
      </c>
      <c r="AG1263" s="2" t="s">
        <v>15</v>
      </c>
      <c r="AH1263" s="2" t="s">
        <v>15</v>
      </c>
      <c r="AI1263" s="2" t="s">
        <v>15</v>
      </c>
      <c r="AJ1263" s="2" t="s">
        <v>15</v>
      </c>
      <c r="AK1263" s="2" t="s">
        <v>15</v>
      </c>
      <c r="AL1263" s="2" t="s">
        <v>15</v>
      </c>
      <c r="AM1263" s="2" t="s">
        <v>15</v>
      </c>
      <c r="AN1263" s="2" t="s">
        <v>15</v>
      </c>
      <c r="AO1263" s="2">
        <v>1.8780000000000001E-4</v>
      </c>
      <c r="AP1263" s="2">
        <v>9.2360000000000001E-8</v>
      </c>
      <c r="AQ1263" s="2">
        <v>3.15</v>
      </c>
      <c r="AR1263" s="2" t="s">
        <v>13</v>
      </c>
    </row>
    <row r="1264" spans="1:44">
      <c r="A1264" s="2" t="s">
        <v>5456</v>
      </c>
      <c r="B1264" s="2" t="s">
        <v>36</v>
      </c>
      <c r="C1264" s="2">
        <v>1</v>
      </c>
      <c r="D1264" s="2">
        <v>1</v>
      </c>
      <c r="E1264" s="2" t="s">
        <v>5457</v>
      </c>
      <c r="F1264" s="2" t="s">
        <v>5458</v>
      </c>
      <c r="G1264" s="2" t="s">
        <v>5459</v>
      </c>
      <c r="H1264" s="2" t="s">
        <v>5460</v>
      </c>
      <c r="I1264" s="2">
        <v>1</v>
      </c>
      <c r="J1264" s="2">
        <v>1467.7736600000001</v>
      </c>
      <c r="K1264" s="3" t="s">
        <v>13</v>
      </c>
      <c r="L1264" s="3" t="s">
        <v>13</v>
      </c>
      <c r="M1264" s="2" t="s">
        <v>13</v>
      </c>
      <c r="N1264" s="2" t="s">
        <v>13</v>
      </c>
      <c r="O1264" s="2" t="s">
        <v>13</v>
      </c>
      <c r="P1264" s="2" t="s">
        <v>13</v>
      </c>
      <c r="Q1264" s="2" t="s">
        <v>13</v>
      </c>
      <c r="R1264" s="2" t="s">
        <v>13</v>
      </c>
      <c r="S1264" s="2" t="s">
        <v>13</v>
      </c>
      <c r="T1264" s="2" t="s">
        <v>13</v>
      </c>
      <c r="U1264" s="2" t="s">
        <v>13</v>
      </c>
      <c r="V1264" s="2" t="s">
        <v>13</v>
      </c>
      <c r="W1264" s="4" t="s">
        <v>13</v>
      </c>
      <c r="X1264" s="4" t="s">
        <v>13</v>
      </c>
      <c r="Y1264" s="4" t="s">
        <v>13</v>
      </c>
      <c r="Z1264" s="4" t="s">
        <v>13</v>
      </c>
      <c r="AA1264" s="4" t="s">
        <v>13</v>
      </c>
      <c r="AB1264" s="4" t="s">
        <v>13</v>
      </c>
      <c r="AC1264" s="4" t="s">
        <v>13</v>
      </c>
      <c r="AD1264" s="4" t="s">
        <v>13</v>
      </c>
      <c r="AE1264" s="4" t="s">
        <v>13</v>
      </c>
      <c r="AF1264" s="2" t="s">
        <v>11</v>
      </c>
      <c r="AG1264" s="2" t="s">
        <v>15</v>
      </c>
      <c r="AH1264" s="2" t="s">
        <v>15</v>
      </c>
      <c r="AI1264" s="2" t="s">
        <v>15</v>
      </c>
      <c r="AJ1264" s="2" t="s">
        <v>15</v>
      </c>
      <c r="AK1264" s="2" t="s">
        <v>15</v>
      </c>
      <c r="AL1264" s="2" t="s">
        <v>15</v>
      </c>
      <c r="AM1264" s="2" t="s">
        <v>15</v>
      </c>
      <c r="AN1264" s="2" t="s">
        <v>15</v>
      </c>
      <c r="AO1264" s="2">
        <v>2.9510000000000001E-3</v>
      </c>
      <c r="AP1264" s="2">
        <v>2.69E-2</v>
      </c>
      <c r="AQ1264" s="2">
        <v>1.59</v>
      </c>
      <c r="AR1264" s="2" t="s">
        <v>13</v>
      </c>
    </row>
    <row r="1265" spans="1:44">
      <c r="A1265" s="2" t="s">
        <v>5461</v>
      </c>
      <c r="B1265" s="2" t="s">
        <v>39</v>
      </c>
      <c r="C1265" s="2">
        <v>1</v>
      </c>
      <c r="D1265" s="2">
        <v>4</v>
      </c>
      <c r="E1265" s="2" t="s">
        <v>5462</v>
      </c>
      <c r="F1265" s="2" t="s">
        <v>5463</v>
      </c>
      <c r="G1265" s="2" t="s">
        <v>5464</v>
      </c>
      <c r="H1265" s="2" t="s">
        <v>5465</v>
      </c>
      <c r="I1265" s="2">
        <v>1</v>
      </c>
      <c r="J1265" s="2">
        <v>1659.83052</v>
      </c>
      <c r="K1265" s="3" t="s">
        <v>13</v>
      </c>
      <c r="L1265" s="3" t="s">
        <v>13</v>
      </c>
      <c r="M1265" s="2" t="s">
        <v>13</v>
      </c>
      <c r="N1265" s="2" t="s">
        <v>13</v>
      </c>
      <c r="O1265" s="2" t="s">
        <v>13</v>
      </c>
      <c r="P1265" s="2" t="s">
        <v>13</v>
      </c>
      <c r="Q1265" s="2" t="s">
        <v>13</v>
      </c>
      <c r="R1265" s="2" t="s">
        <v>13</v>
      </c>
      <c r="S1265" s="2" t="s">
        <v>13</v>
      </c>
      <c r="T1265" s="2" t="s">
        <v>13</v>
      </c>
      <c r="U1265" s="2" t="s">
        <v>13</v>
      </c>
      <c r="V1265" s="2" t="s">
        <v>13</v>
      </c>
      <c r="W1265" s="4" t="s">
        <v>13</v>
      </c>
      <c r="X1265" s="4" t="s">
        <v>13</v>
      </c>
      <c r="Y1265" s="4" t="s">
        <v>13</v>
      </c>
      <c r="Z1265" s="4" t="s">
        <v>13</v>
      </c>
      <c r="AA1265" s="4" t="s">
        <v>13</v>
      </c>
      <c r="AB1265" s="4" t="s">
        <v>13</v>
      </c>
      <c r="AC1265" s="4" t="s">
        <v>13</v>
      </c>
      <c r="AD1265" s="4" t="s">
        <v>13</v>
      </c>
      <c r="AE1265" s="4" t="s">
        <v>13</v>
      </c>
      <c r="AF1265" s="2" t="s">
        <v>11</v>
      </c>
      <c r="AG1265" s="2" t="s">
        <v>15</v>
      </c>
      <c r="AH1265" s="2" t="s">
        <v>15</v>
      </c>
      <c r="AI1265" s="2" t="s">
        <v>11</v>
      </c>
      <c r="AJ1265" s="2" t="s">
        <v>11</v>
      </c>
      <c r="AK1265" s="2" t="s">
        <v>11</v>
      </c>
      <c r="AL1265" s="2" t="s">
        <v>15</v>
      </c>
      <c r="AM1265" s="2" t="s">
        <v>15</v>
      </c>
      <c r="AN1265" s="2" t="s">
        <v>15</v>
      </c>
      <c r="AO1265" s="2">
        <v>1.8780000000000001E-4</v>
      </c>
      <c r="AP1265" s="2">
        <v>2.6889999999999998E-4</v>
      </c>
      <c r="AQ1265" s="2">
        <v>2.12</v>
      </c>
      <c r="AR1265" s="2" t="s">
        <v>13</v>
      </c>
    </row>
    <row r="1266" spans="1:44">
      <c r="A1266" s="2" t="s">
        <v>5466</v>
      </c>
      <c r="B1266" s="2" t="s">
        <v>97</v>
      </c>
      <c r="C1266" s="2">
        <v>2</v>
      </c>
      <c r="D1266" s="2">
        <v>1</v>
      </c>
      <c r="E1266" s="2" t="s">
        <v>3427</v>
      </c>
      <c r="F1266" s="2" t="s">
        <v>5467</v>
      </c>
      <c r="G1266" s="2" t="s">
        <v>5468</v>
      </c>
      <c r="H1266" s="2" t="s">
        <v>3430</v>
      </c>
      <c r="I1266" s="2">
        <v>1</v>
      </c>
      <c r="J1266" s="2">
        <v>1537.8155200000001</v>
      </c>
      <c r="K1266" s="3" t="s">
        <v>13</v>
      </c>
      <c r="L1266" s="3" t="s">
        <v>13</v>
      </c>
      <c r="M1266" s="2" t="s">
        <v>13</v>
      </c>
      <c r="N1266" s="2" t="s">
        <v>13</v>
      </c>
      <c r="O1266" s="2" t="s">
        <v>13</v>
      </c>
      <c r="P1266" s="2" t="s">
        <v>13</v>
      </c>
      <c r="Q1266" s="2" t="s">
        <v>13</v>
      </c>
      <c r="R1266" s="2" t="s">
        <v>13</v>
      </c>
      <c r="S1266" s="2" t="s">
        <v>13</v>
      </c>
      <c r="T1266" s="2" t="s">
        <v>13</v>
      </c>
      <c r="U1266" s="2" t="s">
        <v>13</v>
      </c>
      <c r="V1266" s="2" t="s">
        <v>13</v>
      </c>
      <c r="W1266" s="4" t="s">
        <v>13</v>
      </c>
      <c r="X1266" s="4" t="s">
        <v>13</v>
      </c>
      <c r="Y1266" s="4" t="s">
        <v>13</v>
      </c>
      <c r="Z1266" s="4" t="s">
        <v>13</v>
      </c>
      <c r="AA1266" s="4" t="s">
        <v>13</v>
      </c>
      <c r="AB1266" s="4" t="s">
        <v>13</v>
      </c>
      <c r="AC1266" s="4" t="s">
        <v>13</v>
      </c>
      <c r="AD1266" s="4" t="s">
        <v>13</v>
      </c>
      <c r="AE1266" s="4" t="s">
        <v>13</v>
      </c>
      <c r="AF1266" s="2" t="s">
        <v>15</v>
      </c>
      <c r="AG1266" s="2" t="s">
        <v>15</v>
      </c>
      <c r="AH1266" s="2" t="s">
        <v>11</v>
      </c>
      <c r="AI1266" s="2" t="s">
        <v>15</v>
      </c>
      <c r="AJ1266" s="2" t="s">
        <v>15</v>
      </c>
      <c r="AK1266" s="2" t="s">
        <v>15</v>
      </c>
      <c r="AL1266" s="2" t="s">
        <v>15</v>
      </c>
      <c r="AM1266" s="2" t="s">
        <v>15</v>
      </c>
      <c r="AN1266" s="2" t="s">
        <v>15</v>
      </c>
      <c r="AO1266" s="2">
        <v>2.3800000000000002E-3</v>
      </c>
      <c r="AP1266" s="2">
        <v>2.0310000000000002E-2</v>
      </c>
      <c r="AQ1266" s="2">
        <v>2.2599999999999998</v>
      </c>
      <c r="AR1266" s="2" t="s">
        <v>13</v>
      </c>
    </row>
    <row r="1267" spans="1:44">
      <c r="A1267" s="2" t="s">
        <v>5469</v>
      </c>
      <c r="B1267" s="2" t="s">
        <v>27</v>
      </c>
      <c r="C1267" s="2">
        <v>1</v>
      </c>
      <c r="D1267" s="2">
        <v>1</v>
      </c>
      <c r="E1267" s="2" t="s">
        <v>5470</v>
      </c>
      <c r="F1267" s="2" t="s">
        <v>5471</v>
      </c>
      <c r="G1267" s="2" t="s">
        <v>5472</v>
      </c>
      <c r="H1267" s="2" t="s">
        <v>5473</v>
      </c>
      <c r="I1267" s="2">
        <v>1</v>
      </c>
      <c r="J1267" s="2">
        <v>2633.2107599999999</v>
      </c>
      <c r="K1267" s="3" t="s">
        <v>13</v>
      </c>
      <c r="L1267" s="3" t="s">
        <v>13</v>
      </c>
      <c r="M1267" s="2" t="s">
        <v>13</v>
      </c>
      <c r="N1267" s="2" t="s">
        <v>13</v>
      </c>
      <c r="O1267" s="2" t="s">
        <v>13</v>
      </c>
      <c r="P1267" s="2" t="s">
        <v>13</v>
      </c>
      <c r="Q1267" s="2" t="s">
        <v>13</v>
      </c>
      <c r="R1267" s="2" t="s">
        <v>13</v>
      </c>
      <c r="S1267" s="2" t="s">
        <v>13</v>
      </c>
      <c r="T1267" s="2" t="s">
        <v>13</v>
      </c>
      <c r="U1267" s="2" t="s">
        <v>13</v>
      </c>
      <c r="V1267" s="2" t="s">
        <v>13</v>
      </c>
      <c r="W1267" s="4" t="s">
        <v>13</v>
      </c>
      <c r="X1267" s="4" t="s">
        <v>13</v>
      </c>
      <c r="Y1267" s="4" t="s">
        <v>13</v>
      </c>
      <c r="Z1267" s="4" t="s">
        <v>13</v>
      </c>
      <c r="AA1267" s="4" t="s">
        <v>13</v>
      </c>
      <c r="AB1267" s="4" t="s">
        <v>13</v>
      </c>
      <c r="AC1267" s="4" t="s">
        <v>13</v>
      </c>
      <c r="AD1267" s="4" t="s">
        <v>13</v>
      </c>
      <c r="AE1267" s="4" t="s">
        <v>13</v>
      </c>
      <c r="AF1267" s="2" t="s">
        <v>15</v>
      </c>
      <c r="AG1267" s="2" t="s">
        <v>11</v>
      </c>
      <c r="AH1267" s="2" t="s">
        <v>15</v>
      </c>
      <c r="AI1267" s="2" t="s">
        <v>15</v>
      </c>
      <c r="AJ1267" s="2" t="s">
        <v>15</v>
      </c>
      <c r="AK1267" s="2" t="s">
        <v>15</v>
      </c>
      <c r="AL1267" s="2" t="s">
        <v>15</v>
      </c>
      <c r="AM1267" s="2" t="s">
        <v>15</v>
      </c>
      <c r="AN1267" s="2" t="s">
        <v>15</v>
      </c>
      <c r="AO1267" s="2">
        <v>3.0309999999999999E-4</v>
      </c>
      <c r="AP1267" s="2">
        <v>3.1770000000000001E-3</v>
      </c>
      <c r="AQ1267" s="2">
        <v>2.36</v>
      </c>
      <c r="AR1267" s="2" t="s">
        <v>13</v>
      </c>
    </row>
    <row r="1268" spans="1:44">
      <c r="A1268" s="2" t="s">
        <v>5474</v>
      </c>
      <c r="B1268" s="2" t="s">
        <v>32</v>
      </c>
      <c r="C1268" s="2">
        <v>4</v>
      </c>
      <c r="D1268" s="2">
        <v>1</v>
      </c>
      <c r="E1268" s="2" t="s">
        <v>5475</v>
      </c>
      <c r="F1268" s="2" t="s">
        <v>5476</v>
      </c>
      <c r="G1268" s="2" t="s">
        <v>5477</v>
      </c>
      <c r="H1268" s="2" t="s">
        <v>5478</v>
      </c>
      <c r="I1268" s="2">
        <v>1</v>
      </c>
      <c r="J1268" s="2">
        <v>1325.6994299999999</v>
      </c>
      <c r="K1268" s="3" t="s">
        <v>13</v>
      </c>
      <c r="L1268" s="3" t="s">
        <v>13</v>
      </c>
      <c r="M1268" s="2" t="s">
        <v>13</v>
      </c>
      <c r="N1268" s="2" t="s">
        <v>13</v>
      </c>
      <c r="O1268" s="2" t="s">
        <v>13</v>
      </c>
      <c r="P1268" s="2" t="s">
        <v>13</v>
      </c>
      <c r="Q1268" s="2" t="s">
        <v>13</v>
      </c>
      <c r="R1268" s="2" t="s">
        <v>13</v>
      </c>
      <c r="S1268" s="2" t="s">
        <v>13</v>
      </c>
      <c r="T1268" s="2" t="s">
        <v>13</v>
      </c>
      <c r="U1268" s="2" t="s">
        <v>13</v>
      </c>
      <c r="V1268" s="2" t="s">
        <v>13</v>
      </c>
      <c r="W1268" s="4" t="s">
        <v>13</v>
      </c>
      <c r="X1268" s="4" t="s">
        <v>13</v>
      </c>
      <c r="Y1268" s="4" t="s">
        <v>13</v>
      </c>
      <c r="Z1268" s="4" t="s">
        <v>13</v>
      </c>
      <c r="AA1268" s="4" t="s">
        <v>13</v>
      </c>
      <c r="AB1268" s="4" t="s">
        <v>13</v>
      </c>
      <c r="AC1268" s="4" t="s">
        <v>13</v>
      </c>
      <c r="AD1268" s="4" t="s">
        <v>13</v>
      </c>
      <c r="AE1268" s="4" t="s">
        <v>13</v>
      </c>
      <c r="AF1268" s="2" t="s">
        <v>15</v>
      </c>
      <c r="AG1268" s="2" t="s">
        <v>15</v>
      </c>
      <c r="AH1268" s="2" t="s">
        <v>11</v>
      </c>
      <c r="AI1268" s="2" t="s">
        <v>15</v>
      </c>
      <c r="AJ1268" s="2" t="s">
        <v>15</v>
      </c>
      <c r="AK1268" s="2" t="s">
        <v>15</v>
      </c>
      <c r="AL1268" s="2" t="s">
        <v>15</v>
      </c>
      <c r="AM1268" s="2" t="s">
        <v>15</v>
      </c>
      <c r="AN1268" s="2" t="s">
        <v>15</v>
      </c>
      <c r="AO1268" s="2">
        <v>2.4550000000000002E-3</v>
      </c>
      <c r="AP1268" s="2">
        <v>2.0889999999999999E-2</v>
      </c>
      <c r="AQ1268" s="2">
        <v>1.67</v>
      </c>
      <c r="AR1268" s="2" t="s">
        <v>13</v>
      </c>
    </row>
    <row r="1269" spans="1:44">
      <c r="A1269" s="2" t="s">
        <v>5479</v>
      </c>
      <c r="B1269" s="2" t="s">
        <v>54</v>
      </c>
      <c r="C1269" s="2">
        <v>3</v>
      </c>
      <c r="D1269" s="2">
        <v>2</v>
      </c>
      <c r="E1269" s="2" t="s">
        <v>886</v>
      </c>
      <c r="F1269" s="2" t="s">
        <v>5480</v>
      </c>
      <c r="G1269" s="2" t="s">
        <v>5481</v>
      </c>
      <c r="H1269" s="2" t="s">
        <v>5017</v>
      </c>
      <c r="I1269" s="2">
        <v>1</v>
      </c>
      <c r="J1269" s="2">
        <v>1407.68965</v>
      </c>
      <c r="K1269" s="3" t="s">
        <v>13</v>
      </c>
      <c r="L1269" s="3" t="s">
        <v>13</v>
      </c>
      <c r="M1269" s="2" t="s">
        <v>13</v>
      </c>
      <c r="N1269" s="2" t="s">
        <v>13</v>
      </c>
      <c r="O1269" s="2" t="s">
        <v>13</v>
      </c>
      <c r="P1269" s="2" t="s">
        <v>13</v>
      </c>
      <c r="Q1269" s="2" t="s">
        <v>13</v>
      </c>
      <c r="R1269" s="2" t="s">
        <v>13</v>
      </c>
      <c r="S1269" s="2" t="s">
        <v>13</v>
      </c>
      <c r="T1269" s="2" t="s">
        <v>13</v>
      </c>
      <c r="U1269" s="2" t="s">
        <v>13</v>
      </c>
      <c r="V1269" s="2" t="s">
        <v>13</v>
      </c>
      <c r="W1269" s="4" t="s">
        <v>13</v>
      </c>
      <c r="X1269" s="4" t="s">
        <v>13</v>
      </c>
      <c r="Y1269" s="4" t="s">
        <v>13</v>
      </c>
      <c r="Z1269" s="4" t="s">
        <v>13</v>
      </c>
      <c r="AA1269" s="4" t="s">
        <v>13</v>
      </c>
      <c r="AB1269" s="4" t="s">
        <v>13</v>
      </c>
      <c r="AC1269" s="4" t="s">
        <v>13</v>
      </c>
      <c r="AD1269" s="4" t="s">
        <v>13</v>
      </c>
      <c r="AE1269" s="4" t="s">
        <v>13</v>
      </c>
      <c r="AF1269" s="2" t="s">
        <v>11</v>
      </c>
      <c r="AG1269" s="2" t="s">
        <v>11</v>
      </c>
      <c r="AH1269" s="2" t="s">
        <v>15</v>
      </c>
      <c r="AI1269" s="2" t="s">
        <v>15</v>
      </c>
      <c r="AJ1269" s="2" t="s">
        <v>15</v>
      </c>
      <c r="AK1269" s="2" t="s">
        <v>15</v>
      </c>
      <c r="AL1269" s="2" t="s">
        <v>15</v>
      </c>
      <c r="AM1269" s="2" t="s">
        <v>15</v>
      </c>
      <c r="AN1269" s="2" t="s">
        <v>15</v>
      </c>
      <c r="AO1269" s="2">
        <v>2.6250000000000002E-3</v>
      </c>
      <c r="AP1269" s="2">
        <v>2.367E-2</v>
      </c>
      <c r="AQ1269" s="2">
        <v>1.71</v>
      </c>
      <c r="AR1269" s="2" t="s">
        <v>13</v>
      </c>
    </row>
    <row r="1270" spans="1:44">
      <c r="A1270" s="2" t="s">
        <v>5482</v>
      </c>
      <c r="B1270" s="2" t="s">
        <v>27</v>
      </c>
      <c r="C1270" s="2">
        <v>1</v>
      </c>
      <c r="D1270" s="2">
        <v>3</v>
      </c>
      <c r="E1270" s="2" t="s">
        <v>5483</v>
      </c>
      <c r="F1270" s="2" t="s">
        <v>5484</v>
      </c>
      <c r="G1270" s="2" t="s">
        <v>5485</v>
      </c>
      <c r="H1270" s="2" t="s">
        <v>5486</v>
      </c>
      <c r="I1270" s="2">
        <v>1</v>
      </c>
      <c r="J1270" s="2">
        <v>1759.9298799999999</v>
      </c>
      <c r="K1270" s="3" t="s">
        <v>13</v>
      </c>
      <c r="L1270" s="3" t="s">
        <v>13</v>
      </c>
      <c r="M1270" s="2" t="s">
        <v>13</v>
      </c>
      <c r="N1270" s="2" t="s">
        <v>13</v>
      </c>
      <c r="O1270" s="2" t="s">
        <v>13</v>
      </c>
      <c r="P1270" s="2" t="s">
        <v>13</v>
      </c>
      <c r="Q1270" s="2" t="s">
        <v>13</v>
      </c>
      <c r="R1270" s="2" t="s">
        <v>13</v>
      </c>
      <c r="S1270" s="2" t="s">
        <v>13</v>
      </c>
      <c r="T1270" s="2" t="s">
        <v>13</v>
      </c>
      <c r="U1270" s="2" t="s">
        <v>13</v>
      </c>
      <c r="V1270" s="2" t="s">
        <v>13</v>
      </c>
      <c r="W1270" s="4" t="s">
        <v>13</v>
      </c>
      <c r="X1270" s="4" t="s">
        <v>13</v>
      </c>
      <c r="Y1270" s="4" t="s">
        <v>13</v>
      </c>
      <c r="Z1270" s="4" t="s">
        <v>13</v>
      </c>
      <c r="AA1270" s="4" t="s">
        <v>13</v>
      </c>
      <c r="AB1270" s="4" t="s">
        <v>13</v>
      </c>
      <c r="AC1270" s="4" t="s">
        <v>13</v>
      </c>
      <c r="AD1270" s="4" t="s">
        <v>13</v>
      </c>
      <c r="AE1270" s="4" t="s">
        <v>13</v>
      </c>
      <c r="AF1270" s="2" t="s">
        <v>11</v>
      </c>
      <c r="AG1270" s="2" t="s">
        <v>15</v>
      </c>
      <c r="AH1270" s="2" t="s">
        <v>15</v>
      </c>
      <c r="AI1270" s="2" t="s">
        <v>11</v>
      </c>
      <c r="AJ1270" s="2" t="s">
        <v>11</v>
      </c>
      <c r="AK1270" s="2" t="s">
        <v>15</v>
      </c>
      <c r="AL1270" s="2" t="s">
        <v>15</v>
      </c>
      <c r="AM1270" s="2" t="s">
        <v>15</v>
      </c>
      <c r="AN1270" s="2" t="s">
        <v>15</v>
      </c>
      <c r="AO1270" s="2">
        <v>1.8780000000000001E-4</v>
      </c>
      <c r="AP1270" s="2">
        <v>6.669E-4</v>
      </c>
      <c r="AQ1270" s="2">
        <v>2.1800000000000002</v>
      </c>
      <c r="AR1270" s="2" t="s">
        <v>13</v>
      </c>
    </row>
    <row r="1271" spans="1:44">
      <c r="A1271" s="2" t="s">
        <v>5487</v>
      </c>
      <c r="B1271" s="2" t="s">
        <v>32</v>
      </c>
      <c r="C1271" s="2">
        <v>8</v>
      </c>
      <c r="D1271" s="2">
        <v>1</v>
      </c>
      <c r="E1271" s="2" t="s">
        <v>5488</v>
      </c>
      <c r="F1271" s="2" t="s">
        <v>5489</v>
      </c>
      <c r="G1271" s="2" t="s">
        <v>5490</v>
      </c>
      <c r="H1271" s="2" t="s">
        <v>5491</v>
      </c>
      <c r="I1271" s="2">
        <v>1</v>
      </c>
      <c r="J1271" s="2">
        <v>2635.3256700000002</v>
      </c>
      <c r="K1271" s="3" t="s">
        <v>13</v>
      </c>
      <c r="L1271" s="3" t="s">
        <v>13</v>
      </c>
      <c r="M1271" s="2" t="s">
        <v>13</v>
      </c>
      <c r="N1271" s="2" t="s">
        <v>13</v>
      </c>
      <c r="O1271" s="2" t="s">
        <v>13</v>
      </c>
      <c r="P1271" s="2" t="s">
        <v>13</v>
      </c>
      <c r="Q1271" s="2" t="s">
        <v>13</v>
      </c>
      <c r="R1271" s="2" t="s">
        <v>13</v>
      </c>
      <c r="S1271" s="2" t="s">
        <v>13</v>
      </c>
      <c r="T1271" s="2" t="s">
        <v>13</v>
      </c>
      <c r="U1271" s="2" t="s">
        <v>13</v>
      </c>
      <c r="V1271" s="2" t="s">
        <v>13</v>
      </c>
      <c r="W1271" s="4" t="s">
        <v>13</v>
      </c>
      <c r="X1271" s="4" t="s">
        <v>13</v>
      </c>
      <c r="Y1271" s="4" t="s">
        <v>13</v>
      </c>
      <c r="Z1271" s="4" t="s">
        <v>13</v>
      </c>
      <c r="AA1271" s="4" t="s">
        <v>13</v>
      </c>
      <c r="AB1271" s="4" t="s">
        <v>13</v>
      </c>
      <c r="AC1271" s="4" t="s">
        <v>13</v>
      </c>
      <c r="AD1271" s="4" t="s">
        <v>13</v>
      </c>
      <c r="AE1271" s="4" t="s">
        <v>13</v>
      </c>
      <c r="AF1271" s="2" t="s">
        <v>15</v>
      </c>
      <c r="AG1271" s="2" t="s">
        <v>11</v>
      </c>
      <c r="AH1271" s="2" t="s">
        <v>15</v>
      </c>
      <c r="AI1271" s="2" t="s">
        <v>15</v>
      </c>
      <c r="AJ1271" s="2" t="s">
        <v>15</v>
      </c>
      <c r="AK1271" s="2" t="s">
        <v>15</v>
      </c>
      <c r="AL1271" s="2" t="s">
        <v>15</v>
      </c>
      <c r="AM1271" s="2" t="s">
        <v>15</v>
      </c>
      <c r="AN1271" s="2" t="s">
        <v>15</v>
      </c>
      <c r="AO1271" s="2">
        <v>8.3129999999999999E-4</v>
      </c>
      <c r="AP1271" s="2">
        <v>4.3800000000000002E-3</v>
      </c>
      <c r="AQ1271" s="2">
        <v>1.89</v>
      </c>
      <c r="AR1271" s="2" t="s">
        <v>13</v>
      </c>
    </row>
    <row r="1272" spans="1:44">
      <c r="A1272" s="2" t="s">
        <v>5492</v>
      </c>
      <c r="B1272" s="2" t="s">
        <v>56</v>
      </c>
      <c r="C1272" s="2">
        <v>3</v>
      </c>
      <c r="D1272" s="2">
        <v>1</v>
      </c>
      <c r="E1272" s="2" t="s">
        <v>5493</v>
      </c>
      <c r="F1272" s="2" t="s">
        <v>5494</v>
      </c>
      <c r="G1272" s="2" t="s">
        <v>5495</v>
      </c>
      <c r="H1272" s="2" t="s">
        <v>5496</v>
      </c>
      <c r="I1272" s="2">
        <v>2</v>
      </c>
      <c r="J1272" s="2">
        <v>2607.28314</v>
      </c>
      <c r="K1272" s="3" t="s">
        <v>13</v>
      </c>
      <c r="L1272" s="3" t="s">
        <v>13</v>
      </c>
      <c r="M1272" s="2" t="s">
        <v>13</v>
      </c>
      <c r="N1272" s="2" t="s">
        <v>13</v>
      </c>
      <c r="O1272" s="2" t="s">
        <v>13</v>
      </c>
      <c r="P1272" s="2" t="s">
        <v>13</v>
      </c>
      <c r="Q1272" s="2" t="s">
        <v>13</v>
      </c>
      <c r="R1272" s="2" t="s">
        <v>13</v>
      </c>
      <c r="S1272" s="2" t="s">
        <v>13</v>
      </c>
      <c r="T1272" s="2" t="s">
        <v>13</v>
      </c>
      <c r="U1272" s="2" t="s">
        <v>13</v>
      </c>
      <c r="V1272" s="2" t="s">
        <v>13</v>
      </c>
      <c r="W1272" s="4" t="s">
        <v>13</v>
      </c>
      <c r="X1272" s="4" t="s">
        <v>13</v>
      </c>
      <c r="Y1272" s="4" t="s">
        <v>13</v>
      </c>
      <c r="Z1272" s="4" t="s">
        <v>13</v>
      </c>
      <c r="AA1272" s="4" t="s">
        <v>13</v>
      </c>
      <c r="AB1272" s="4" t="s">
        <v>13</v>
      </c>
      <c r="AC1272" s="4" t="s">
        <v>13</v>
      </c>
      <c r="AD1272" s="4" t="s">
        <v>13</v>
      </c>
      <c r="AE1272" s="4" t="s">
        <v>13</v>
      </c>
      <c r="AF1272" s="2" t="s">
        <v>15</v>
      </c>
      <c r="AG1272" s="2" t="s">
        <v>11</v>
      </c>
      <c r="AH1272" s="2" t="s">
        <v>15</v>
      </c>
      <c r="AI1272" s="2" t="s">
        <v>15</v>
      </c>
      <c r="AJ1272" s="2" t="s">
        <v>15</v>
      </c>
      <c r="AK1272" s="2" t="s">
        <v>15</v>
      </c>
      <c r="AL1272" s="2" t="s">
        <v>15</v>
      </c>
      <c r="AM1272" s="2" t="s">
        <v>15</v>
      </c>
      <c r="AN1272" s="2" t="s">
        <v>15</v>
      </c>
      <c r="AO1272" s="2">
        <v>1.8780000000000001E-4</v>
      </c>
      <c r="AP1272" s="2">
        <v>1.9540000000000001E-4</v>
      </c>
      <c r="AQ1272" s="2">
        <v>4.4800000000000004</v>
      </c>
      <c r="AR1272" s="2" t="s">
        <v>13</v>
      </c>
    </row>
    <row r="1273" spans="1:44">
      <c r="A1273" s="2" t="s">
        <v>5497</v>
      </c>
      <c r="B1273" s="2" t="s">
        <v>77</v>
      </c>
      <c r="C1273" s="2">
        <v>3</v>
      </c>
      <c r="D1273" s="2">
        <v>4</v>
      </c>
      <c r="E1273" s="2" t="s">
        <v>1307</v>
      </c>
      <c r="F1273" s="2" t="s">
        <v>5498</v>
      </c>
      <c r="G1273" s="2" t="s">
        <v>5499</v>
      </c>
      <c r="H1273" s="2" t="s">
        <v>1310</v>
      </c>
      <c r="I1273" s="2">
        <v>1</v>
      </c>
      <c r="J1273" s="2">
        <v>1827.9633100000001</v>
      </c>
      <c r="K1273" s="3" t="s">
        <v>13</v>
      </c>
      <c r="L1273" s="3" t="s">
        <v>13</v>
      </c>
      <c r="M1273" s="2" t="s">
        <v>13</v>
      </c>
      <c r="N1273" s="2" t="s">
        <v>13</v>
      </c>
      <c r="O1273" s="2" t="s">
        <v>13</v>
      </c>
      <c r="P1273" s="2" t="s">
        <v>13</v>
      </c>
      <c r="Q1273" s="2" t="s">
        <v>13</v>
      </c>
      <c r="R1273" s="2" t="s">
        <v>13</v>
      </c>
      <c r="S1273" s="2" t="s">
        <v>13</v>
      </c>
      <c r="T1273" s="2" t="s">
        <v>13</v>
      </c>
      <c r="U1273" s="2" t="s">
        <v>13</v>
      </c>
      <c r="V1273" s="2" t="s">
        <v>13</v>
      </c>
      <c r="W1273" s="4" t="s">
        <v>13</v>
      </c>
      <c r="X1273" s="4" t="s">
        <v>13</v>
      </c>
      <c r="Y1273" s="4" t="s">
        <v>13</v>
      </c>
      <c r="Z1273" s="4" t="s">
        <v>13</v>
      </c>
      <c r="AA1273" s="4" t="s">
        <v>13</v>
      </c>
      <c r="AB1273" s="4" t="s">
        <v>13</v>
      </c>
      <c r="AC1273" s="4" t="s">
        <v>13</v>
      </c>
      <c r="AD1273" s="4" t="s">
        <v>13</v>
      </c>
      <c r="AE1273" s="4" t="s">
        <v>13</v>
      </c>
      <c r="AF1273" s="2" t="s">
        <v>11</v>
      </c>
      <c r="AG1273" s="2" t="s">
        <v>15</v>
      </c>
      <c r="AH1273" s="2" t="s">
        <v>15</v>
      </c>
      <c r="AI1273" s="2" t="s">
        <v>11</v>
      </c>
      <c r="AJ1273" s="2" t="s">
        <v>11</v>
      </c>
      <c r="AK1273" s="2" t="s">
        <v>11</v>
      </c>
      <c r="AL1273" s="2" t="s">
        <v>15</v>
      </c>
      <c r="AM1273" s="2" t="s">
        <v>15</v>
      </c>
      <c r="AN1273" s="2" t="s">
        <v>15</v>
      </c>
      <c r="AO1273" s="2">
        <v>1.8780000000000001E-4</v>
      </c>
      <c r="AP1273" s="2">
        <v>5.375E-4</v>
      </c>
      <c r="AQ1273" s="2">
        <v>1.97</v>
      </c>
      <c r="AR1273" s="2" t="s">
        <v>13</v>
      </c>
    </row>
    <row r="1274" spans="1:44">
      <c r="A1274" s="2" t="s">
        <v>5500</v>
      </c>
      <c r="B1274" s="2" t="s">
        <v>552</v>
      </c>
      <c r="C1274" s="2">
        <v>2</v>
      </c>
      <c r="D1274" s="2">
        <v>1</v>
      </c>
      <c r="E1274" s="2" t="s">
        <v>5501</v>
      </c>
      <c r="F1274" s="2" t="s">
        <v>5502</v>
      </c>
      <c r="G1274" s="2" t="s">
        <v>5503</v>
      </c>
      <c r="H1274" s="2" t="s">
        <v>5504</v>
      </c>
      <c r="I1274" s="2">
        <v>1</v>
      </c>
      <c r="J1274" s="2">
        <v>2411.1884500000001</v>
      </c>
      <c r="K1274" s="3" t="s">
        <v>13</v>
      </c>
      <c r="L1274" s="3" t="s">
        <v>13</v>
      </c>
      <c r="M1274" s="2" t="s">
        <v>13</v>
      </c>
      <c r="N1274" s="2" t="s">
        <v>13</v>
      </c>
      <c r="O1274" s="2" t="s">
        <v>13</v>
      </c>
      <c r="P1274" s="2" t="s">
        <v>13</v>
      </c>
      <c r="Q1274" s="2" t="s">
        <v>13</v>
      </c>
      <c r="R1274" s="2" t="s">
        <v>13</v>
      </c>
      <c r="S1274" s="2" t="s">
        <v>13</v>
      </c>
      <c r="T1274" s="2" t="s">
        <v>13</v>
      </c>
      <c r="U1274" s="2" t="s">
        <v>13</v>
      </c>
      <c r="V1274" s="2" t="s">
        <v>13</v>
      </c>
      <c r="W1274" s="4" t="s">
        <v>13</v>
      </c>
      <c r="X1274" s="4" t="s">
        <v>13</v>
      </c>
      <c r="Y1274" s="4" t="s">
        <v>13</v>
      </c>
      <c r="Z1274" s="4" t="s">
        <v>13</v>
      </c>
      <c r="AA1274" s="4" t="s">
        <v>13</v>
      </c>
      <c r="AB1274" s="4" t="s">
        <v>13</v>
      </c>
      <c r="AC1274" s="4" t="s">
        <v>13</v>
      </c>
      <c r="AD1274" s="4" t="s">
        <v>13</v>
      </c>
      <c r="AE1274" s="4" t="s">
        <v>13</v>
      </c>
      <c r="AF1274" s="2" t="s">
        <v>15</v>
      </c>
      <c r="AG1274" s="2" t="s">
        <v>11</v>
      </c>
      <c r="AH1274" s="2" t="s">
        <v>15</v>
      </c>
      <c r="AI1274" s="2" t="s">
        <v>15</v>
      </c>
      <c r="AJ1274" s="2" t="s">
        <v>15</v>
      </c>
      <c r="AK1274" s="2" t="s">
        <v>15</v>
      </c>
      <c r="AL1274" s="2" t="s">
        <v>15</v>
      </c>
      <c r="AM1274" s="2" t="s">
        <v>15</v>
      </c>
      <c r="AN1274" s="2" t="s">
        <v>15</v>
      </c>
      <c r="AO1274" s="2">
        <v>1.384E-3</v>
      </c>
      <c r="AP1274" s="2">
        <v>1.0489999999999999E-2</v>
      </c>
      <c r="AQ1274" s="2">
        <v>2.94</v>
      </c>
      <c r="AR1274" s="2" t="s">
        <v>13</v>
      </c>
    </row>
    <row r="1275" spans="1:44">
      <c r="A1275" s="2" t="s">
        <v>5505</v>
      </c>
      <c r="B1275" s="2" t="s">
        <v>32</v>
      </c>
      <c r="C1275" s="2">
        <v>5</v>
      </c>
      <c r="D1275" s="2">
        <v>1</v>
      </c>
      <c r="E1275" s="2" t="s">
        <v>5506</v>
      </c>
      <c r="F1275" s="2" t="s">
        <v>5507</v>
      </c>
      <c r="G1275" s="2" t="s">
        <v>5508</v>
      </c>
      <c r="H1275" s="2" t="s">
        <v>5509</v>
      </c>
      <c r="I1275" s="2">
        <v>1</v>
      </c>
      <c r="J1275" s="2">
        <v>1589.7661900000001</v>
      </c>
      <c r="K1275" s="3" t="s">
        <v>13</v>
      </c>
      <c r="L1275" s="3" t="s">
        <v>13</v>
      </c>
      <c r="M1275" s="2" t="s">
        <v>13</v>
      </c>
      <c r="N1275" s="2" t="s">
        <v>13</v>
      </c>
      <c r="O1275" s="2" t="s">
        <v>13</v>
      </c>
      <c r="P1275" s="2" t="s">
        <v>13</v>
      </c>
      <c r="Q1275" s="2" t="s">
        <v>13</v>
      </c>
      <c r="R1275" s="2" t="s">
        <v>13</v>
      </c>
      <c r="S1275" s="2" t="s">
        <v>13</v>
      </c>
      <c r="T1275" s="2" t="s">
        <v>13</v>
      </c>
      <c r="U1275" s="2" t="s">
        <v>13</v>
      </c>
      <c r="V1275" s="2" t="s">
        <v>13</v>
      </c>
      <c r="W1275" s="4" t="s">
        <v>13</v>
      </c>
      <c r="X1275" s="4" t="s">
        <v>13</v>
      </c>
      <c r="Y1275" s="4" t="s">
        <v>13</v>
      </c>
      <c r="Z1275" s="4" t="s">
        <v>13</v>
      </c>
      <c r="AA1275" s="4" t="s">
        <v>13</v>
      </c>
      <c r="AB1275" s="4" t="s">
        <v>13</v>
      </c>
      <c r="AC1275" s="4" t="s">
        <v>13</v>
      </c>
      <c r="AD1275" s="4" t="s">
        <v>13</v>
      </c>
      <c r="AE1275" s="4" t="s">
        <v>13</v>
      </c>
      <c r="AF1275" s="2" t="s">
        <v>15</v>
      </c>
      <c r="AG1275" s="2" t="s">
        <v>15</v>
      </c>
      <c r="AH1275" s="2" t="s">
        <v>15</v>
      </c>
      <c r="AI1275" s="2" t="s">
        <v>15</v>
      </c>
      <c r="AJ1275" s="2" t="s">
        <v>15</v>
      </c>
      <c r="AK1275" s="2" t="s">
        <v>15</v>
      </c>
      <c r="AL1275" s="2" t="s">
        <v>15</v>
      </c>
      <c r="AM1275" s="2" t="s">
        <v>15</v>
      </c>
      <c r="AN1275" s="2" t="s">
        <v>11</v>
      </c>
      <c r="AO1275" s="2">
        <v>1.8780000000000001E-4</v>
      </c>
      <c r="AP1275" s="2">
        <v>6.3759999999999999E-4</v>
      </c>
      <c r="AQ1275" s="2">
        <v>1.95</v>
      </c>
      <c r="AR1275" s="2" t="s">
        <v>13</v>
      </c>
    </row>
    <row r="1276" spans="1:44">
      <c r="A1276" s="2" t="s">
        <v>5510</v>
      </c>
      <c r="B1276" s="2" t="s">
        <v>32</v>
      </c>
      <c r="C1276" s="2">
        <v>5</v>
      </c>
      <c r="D1276" s="2">
        <v>1</v>
      </c>
      <c r="E1276" s="2" t="s">
        <v>5511</v>
      </c>
      <c r="F1276" s="2" t="s">
        <v>5512</v>
      </c>
      <c r="G1276" s="2" t="s">
        <v>5513</v>
      </c>
      <c r="H1276" s="2" t="s">
        <v>5514</v>
      </c>
      <c r="I1276" s="2">
        <v>1</v>
      </c>
      <c r="J1276" s="2">
        <v>1461.74063</v>
      </c>
      <c r="K1276" s="3" t="s">
        <v>13</v>
      </c>
      <c r="L1276" s="3" t="s">
        <v>13</v>
      </c>
      <c r="M1276" s="2" t="s">
        <v>13</v>
      </c>
      <c r="N1276" s="2" t="s">
        <v>13</v>
      </c>
      <c r="O1276" s="2" t="s">
        <v>13</v>
      </c>
      <c r="P1276" s="2" t="s">
        <v>13</v>
      </c>
      <c r="Q1276" s="2" t="s">
        <v>13</v>
      </c>
      <c r="R1276" s="2" t="s">
        <v>13</v>
      </c>
      <c r="S1276" s="2" t="s">
        <v>13</v>
      </c>
      <c r="T1276" s="2" t="s">
        <v>13</v>
      </c>
      <c r="U1276" s="2" t="s">
        <v>13</v>
      </c>
      <c r="V1276" s="2" t="s">
        <v>13</v>
      </c>
      <c r="W1276" s="4" t="s">
        <v>13</v>
      </c>
      <c r="X1276" s="4" t="s">
        <v>13</v>
      </c>
      <c r="Y1276" s="4" t="s">
        <v>13</v>
      </c>
      <c r="Z1276" s="4" t="s">
        <v>13</v>
      </c>
      <c r="AA1276" s="4" t="s">
        <v>13</v>
      </c>
      <c r="AB1276" s="4" t="s">
        <v>13</v>
      </c>
      <c r="AC1276" s="4" t="s">
        <v>13</v>
      </c>
      <c r="AD1276" s="4" t="s">
        <v>13</v>
      </c>
      <c r="AE1276" s="4" t="s">
        <v>13</v>
      </c>
      <c r="AF1276" s="2" t="s">
        <v>15</v>
      </c>
      <c r="AG1276" s="2" t="s">
        <v>15</v>
      </c>
      <c r="AH1276" s="2" t="s">
        <v>15</v>
      </c>
      <c r="AI1276" s="2" t="s">
        <v>15</v>
      </c>
      <c r="AJ1276" s="2" t="s">
        <v>15</v>
      </c>
      <c r="AK1276" s="2" t="s">
        <v>11</v>
      </c>
      <c r="AL1276" s="2" t="s">
        <v>15</v>
      </c>
      <c r="AM1276" s="2" t="s">
        <v>15</v>
      </c>
      <c r="AN1276" s="2" t="s">
        <v>15</v>
      </c>
      <c r="AO1276" s="2">
        <v>1.3129999999999999E-3</v>
      </c>
      <c r="AP1276" s="2">
        <v>8.9009999999999992E-3</v>
      </c>
      <c r="AQ1276" s="2">
        <v>1.5</v>
      </c>
      <c r="AR1276" s="2" t="s">
        <v>13</v>
      </c>
    </row>
    <row r="1277" spans="1:44">
      <c r="A1277" s="2" t="s">
        <v>5515</v>
      </c>
      <c r="B1277" s="2" t="s">
        <v>3211</v>
      </c>
      <c r="C1277" s="2">
        <v>3</v>
      </c>
      <c r="D1277" s="2">
        <v>1</v>
      </c>
      <c r="E1277" s="2" t="s">
        <v>5516</v>
      </c>
      <c r="F1277" s="2" t="s">
        <v>5517</v>
      </c>
      <c r="G1277" s="2" t="s">
        <v>5518</v>
      </c>
      <c r="H1277" s="2" t="s">
        <v>5519</v>
      </c>
      <c r="I1277" s="2">
        <v>1</v>
      </c>
      <c r="J1277" s="2">
        <v>2390.1379999999999</v>
      </c>
      <c r="K1277" s="3" t="s">
        <v>13</v>
      </c>
      <c r="L1277" s="3" t="s">
        <v>13</v>
      </c>
      <c r="M1277" s="2" t="s">
        <v>13</v>
      </c>
      <c r="N1277" s="2" t="s">
        <v>13</v>
      </c>
      <c r="O1277" s="2" t="s">
        <v>13</v>
      </c>
      <c r="P1277" s="2" t="s">
        <v>13</v>
      </c>
      <c r="Q1277" s="2" t="s">
        <v>13</v>
      </c>
      <c r="R1277" s="2" t="s">
        <v>13</v>
      </c>
      <c r="S1277" s="2" t="s">
        <v>13</v>
      </c>
      <c r="T1277" s="2" t="s">
        <v>13</v>
      </c>
      <c r="U1277" s="2" t="s">
        <v>13</v>
      </c>
      <c r="V1277" s="2" t="s">
        <v>13</v>
      </c>
      <c r="W1277" s="4" t="s">
        <v>13</v>
      </c>
      <c r="X1277" s="4" t="s">
        <v>13</v>
      </c>
      <c r="Y1277" s="4" t="s">
        <v>13</v>
      </c>
      <c r="Z1277" s="4" t="s">
        <v>13</v>
      </c>
      <c r="AA1277" s="4" t="s">
        <v>13</v>
      </c>
      <c r="AB1277" s="4" t="s">
        <v>13</v>
      </c>
      <c r="AC1277" s="4" t="s">
        <v>13</v>
      </c>
      <c r="AD1277" s="4" t="s">
        <v>13</v>
      </c>
      <c r="AE1277" s="4" t="s">
        <v>13</v>
      </c>
      <c r="AF1277" s="2" t="s">
        <v>11</v>
      </c>
      <c r="AG1277" s="2" t="s">
        <v>15</v>
      </c>
      <c r="AH1277" s="2" t="s">
        <v>15</v>
      </c>
      <c r="AI1277" s="2" t="s">
        <v>15</v>
      </c>
      <c r="AJ1277" s="2" t="s">
        <v>15</v>
      </c>
      <c r="AK1277" s="2" t="s">
        <v>15</v>
      </c>
      <c r="AL1277" s="2" t="s">
        <v>15</v>
      </c>
      <c r="AM1277" s="2" t="s">
        <v>15</v>
      </c>
      <c r="AN1277" s="2" t="s">
        <v>15</v>
      </c>
      <c r="AO1277" s="2">
        <v>1.8780000000000001E-4</v>
      </c>
      <c r="AP1277" s="2">
        <v>9.5500000000000004E-5</v>
      </c>
      <c r="AQ1277" s="2">
        <v>3.46</v>
      </c>
      <c r="AR1277" s="2" t="s">
        <v>13</v>
      </c>
    </row>
    <row r="1278" spans="1:44">
      <c r="A1278" s="2" t="s">
        <v>5520</v>
      </c>
      <c r="B1278" s="2" t="s">
        <v>5521</v>
      </c>
      <c r="C1278" s="2">
        <v>1</v>
      </c>
      <c r="D1278" s="2">
        <v>1</v>
      </c>
      <c r="E1278" s="2" t="s">
        <v>5522</v>
      </c>
      <c r="F1278" s="2" t="s">
        <v>5523</v>
      </c>
      <c r="G1278" s="2" t="s">
        <v>5524</v>
      </c>
      <c r="H1278" s="2" t="s">
        <v>5525</v>
      </c>
      <c r="I1278" s="2">
        <v>1</v>
      </c>
      <c r="J1278" s="2">
        <v>2614.1772900000001</v>
      </c>
      <c r="K1278" s="3" t="s">
        <v>13</v>
      </c>
      <c r="L1278" s="3" t="s">
        <v>13</v>
      </c>
      <c r="M1278" s="2" t="s">
        <v>13</v>
      </c>
      <c r="N1278" s="2" t="s">
        <v>13</v>
      </c>
      <c r="O1278" s="2" t="s">
        <v>13</v>
      </c>
      <c r="P1278" s="2" t="s">
        <v>13</v>
      </c>
      <c r="Q1278" s="2" t="s">
        <v>13</v>
      </c>
      <c r="R1278" s="2" t="s">
        <v>13</v>
      </c>
      <c r="S1278" s="2" t="s">
        <v>13</v>
      </c>
      <c r="T1278" s="2" t="s">
        <v>13</v>
      </c>
      <c r="U1278" s="2" t="s">
        <v>13</v>
      </c>
      <c r="V1278" s="2" t="s">
        <v>13</v>
      </c>
      <c r="W1278" s="4" t="s">
        <v>13</v>
      </c>
      <c r="X1278" s="4" t="s">
        <v>13</v>
      </c>
      <c r="Y1278" s="4" t="s">
        <v>13</v>
      </c>
      <c r="Z1278" s="4" t="s">
        <v>13</v>
      </c>
      <c r="AA1278" s="4" t="s">
        <v>13</v>
      </c>
      <c r="AB1278" s="4" t="s">
        <v>13</v>
      </c>
      <c r="AC1278" s="4" t="s">
        <v>13</v>
      </c>
      <c r="AD1278" s="4" t="s">
        <v>13</v>
      </c>
      <c r="AE1278" s="4" t="s">
        <v>13</v>
      </c>
      <c r="AF1278" s="2" t="s">
        <v>11</v>
      </c>
      <c r="AG1278" s="2" t="s">
        <v>15</v>
      </c>
      <c r="AH1278" s="2" t="s">
        <v>15</v>
      </c>
      <c r="AI1278" s="2" t="s">
        <v>15</v>
      </c>
      <c r="AJ1278" s="2" t="s">
        <v>15</v>
      </c>
      <c r="AK1278" s="2" t="s">
        <v>15</v>
      </c>
      <c r="AL1278" s="2" t="s">
        <v>15</v>
      </c>
      <c r="AM1278" s="2" t="s">
        <v>15</v>
      </c>
      <c r="AN1278" s="2" t="s">
        <v>15</v>
      </c>
      <c r="AO1278" s="2">
        <v>1.384E-3</v>
      </c>
      <c r="AP1278" s="2">
        <v>1.0840000000000001E-2</v>
      </c>
      <c r="AQ1278" s="2">
        <v>2.52</v>
      </c>
      <c r="AR1278" s="2" t="s">
        <v>13</v>
      </c>
    </row>
    <row r="1279" spans="1:44">
      <c r="A1279" s="2" t="s">
        <v>5526</v>
      </c>
      <c r="B1279" s="2" t="s">
        <v>74</v>
      </c>
      <c r="C1279" s="2">
        <v>1</v>
      </c>
      <c r="D1279" s="2">
        <v>1</v>
      </c>
      <c r="E1279" s="2" t="s">
        <v>1655</v>
      </c>
      <c r="F1279" s="2" t="s">
        <v>5527</v>
      </c>
      <c r="G1279" s="2" t="s">
        <v>5528</v>
      </c>
      <c r="H1279" s="2" t="s">
        <v>1658</v>
      </c>
      <c r="I1279" s="2">
        <v>1</v>
      </c>
      <c r="J1279" s="2">
        <v>2039.9967300000001</v>
      </c>
      <c r="K1279" s="3" t="s">
        <v>13</v>
      </c>
      <c r="L1279" s="3" t="s">
        <v>13</v>
      </c>
      <c r="M1279" s="2" t="s">
        <v>13</v>
      </c>
      <c r="N1279" s="2" t="s">
        <v>13</v>
      </c>
      <c r="O1279" s="2" t="s">
        <v>13</v>
      </c>
      <c r="P1279" s="2" t="s">
        <v>13</v>
      </c>
      <c r="Q1279" s="2" t="s">
        <v>13</v>
      </c>
      <c r="R1279" s="2" t="s">
        <v>13</v>
      </c>
      <c r="S1279" s="2" t="s">
        <v>13</v>
      </c>
      <c r="T1279" s="2" t="s">
        <v>13</v>
      </c>
      <c r="U1279" s="2" t="s">
        <v>13</v>
      </c>
      <c r="V1279" s="2" t="s">
        <v>13</v>
      </c>
      <c r="W1279" s="4" t="s">
        <v>13</v>
      </c>
      <c r="X1279" s="4" t="s">
        <v>13</v>
      </c>
      <c r="Y1279" s="4" t="s">
        <v>13</v>
      </c>
      <c r="Z1279" s="4" t="s">
        <v>13</v>
      </c>
      <c r="AA1279" s="4" t="s">
        <v>13</v>
      </c>
      <c r="AB1279" s="4" t="s">
        <v>13</v>
      </c>
      <c r="AC1279" s="4" t="s">
        <v>13</v>
      </c>
      <c r="AD1279" s="4" t="s">
        <v>13</v>
      </c>
      <c r="AE1279" s="4" t="s">
        <v>13</v>
      </c>
      <c r="AF1279" s="2" t="s">
        <v>11</v>
      </c>
      <c r="AG1279" s="2" t="s">
        <v>15</v>
      </c>
      <c r="AH1279" s="2" t="s">
        <v>15</v>
      </c>
      <c r="AI1279" s="2" t="s">
        <v>15</v>
      </c>
      <c r="AJ1279" s="2" t="s">
        <v>15</v>
      </c>
      <c r="AK1279" s="2" t="s">
        <v>15</v>
      </c>
      <c r="AL1279" s="2" t="s">
        <v>15</v>
      </c>
      <c r="AM1279" s="2" t="s">
        <v>15</v>
      </c>
      <c r="AN1279" s="2" t="s">
        <v>15</v>
      </c>
      <c r="AO1279" s="2">
        <v>3.0309999999999999E-4</v>
      </c>
      <c r="AP1279" s="2">
        <v>2.1350000000000002E-3</v>
      </c>
      <c r="AQ1279" s="2">
        <v>3.01</v>
      </c>
      <c r="AR1279" s="2" t="s">
        <v>13</v>
      </c>
    </row>
    <row r="1280" spans="1:44">
      <c r="A1280" s="2" t="s">
        <v>5529</v>
      </c>
      <c r="B1280" s="2" t="s">
        <v>58</v>
      </c>
      <c r="C1280" s="2">
        <v>2</v>
      </c>
      <c r="D1280" s="2">
        <v>1</v>
      </c>
      <c r="E1280" s="2" t="s">
        <v>5530</v>
      </c>
      <c r="F1280" s="2" t="s">
        <v>5531</v>
      </c>
      <c r="G1280" s="2" t="s">
        <v>5532</v>
      </c>
      <c r="H1280" s="2" t="s">
        <v>5533</v>
      </c>
      <c r="I1280" s="2">
        <v>1</v>
      </c>
      <c r="J1280" s="2">
        <v>2542.1925500000002</v>
      </c>
      <c r="K1280" s="3" t="s">
        <v>13</v>
      </c>
      <c r="L1280" s="3" t="s">
        <v>13</v>
      </c>
      <c r="M1280" s="2" t="s">
        <v>13</v>
      </c>
      <c r="N1280" s="2" t="s">
        <v>13</v>
      </c>
      <c r="O1280" s="2" t="s">
        <v>13</v>
      </c>
      <c r="P1280" s="2" t="s">
        <v>13</v>
      </c>
      <c r="Q1280" s="2" t="s">
        <v>13</v>
      </c>
      <c r="R1280" s="2" t="s">
        <v>13</v>
      </c>
      <c r="S1280" s="2" t="s">
        <v>13</v>
      </c>
      <c r="T1280" s="2" t="s">
        <v>13</v>
      </c>
      <c r="U1280" s="2" t="s">
        <v>13</v>
      </c>
      <c r="V1280" s="2" t="s">
        <v>13</v>
      </c>
      <c r="W1280" s="4" t="s">
        <v>13</v>
      </c>
      <c r="X1280" s="4" t="s">
        <v>13</v>
      </c>
      <c r="Y1280" s="4" t="s">
        <v>13</v>
      </c>
      <c r="Z1280" s="4" t="s">
        <v>13</v>
      </c>
      <c r="AA1280" s="4" t="s">
        <v>13</v>
      </c>
      <c r="AB1280" s="4" t="s">
        <v>13</v>
      </c>
      <c r="AC1280" s="4" t="s">
        <v>13</v>
      </c>
      <c r="AD1280" s="4" t="s">
        <v>13</v>
      </c>
      <c r="AE1280" s="4" t="s">
        <v>13</v>
      </c>
      <c r="AF1280" s="2" t="s">
        <v>15</v>
      </c>
      <c r="AG1280" s="2" t="s">
        <v>11</v>
      </c>
      <c r="AH1280" s="2" t="s">
        <v>15</v>
      </c>
      <c r="AI1280" s="2" t="s">
        <v>15</v>
      </c>
      <c r="AJ1280" s="2" t="s">
        <v>15</v>
      </c>
      <c r="AK1280" s="2" t="s">
        <v>15</v>
      </c>
      <c r="AL1280" s="2" t="s">
        <v>15</v>
      </c>
      <c r="AM1280" s="2" t="s">
        <v>15</v>
      </c>
      <c r="AN1280" s="2" t="s">
        <v>15</v>
      </c>
      <c r="AO1280" s="2">
        <v>1.8780000000000001E-4</v>
      </c>
      <c r="AP1280" s="2">
        <v>5.7409999999999998E-6</v>
      </c>
      <c r="AQ1280" s="2">
        <v>4.55</v>
      </c>
      <c r="AR1280" s="2" t="s">
        <v>13</v>
      </c>
    </row>
    <row r="1281" spans="1:44">
      <c r="A1281" s="2" t="s">
        <v>5534</v>
      </c>
      <c r="B1281" s="2" t="s">
        <v>39</v>
      </c>
      <c r="C1281" s="2">
        <v>1</v>
      </c>
      <c r="D1281" s="2">
        <v>1</v>
      </c>
      <c r="E1281" s="2" t="s">
        <v>481</v>
      </c>
      <c r="F1281" s="2" t="s">
        <v>5535</v>
      </c>
      <c r="G1281" s="2" t="s">
        <v>5536</v>
      </c>
      <c r="H1281" s="2" t="s">
        <v>4131</v>
      </c>
      <c r="I1281" s="2">
        <v>1</v>
      </c>
      <c r="J1281" s="2">
        <v>2284.2733499999999</v>
      </c>
      <c r="K1281" s="3" t="s">
        <v>13</v>
      </c>
      <c r="L1281" s="3" t="s">
        <v>13</v>
      </c>
      <c r="M1281" s="2" t="s">
        <v>13</v>
      </c>
      <c r="N1281" s="2" t="s">
        <v>13</v>
      </c>
      <c r="O1281" s="2" t="s">
        <v>13</v>
      </c>
      <c r="P1281" s="2" t="s">
        <v>13</v>
      </c>
      <c r="Q1281" s="2" t="s">
        <v>13</v>
      </c>
      <c r="R1281" s="2" t="s">
        <v>13</v>
      </c>
      <c r="S1281" s="2" t="s">
        <v>13</v>
      </c>
      <c r="T1281" s="2" t="s">
        <v>13</v>
      </c>
      <c r="U1281" s="2" t="s">
        <v>13</v>
      </c>
      <c r="V1281" s="2" t="s">
        <v>13</v>
      </c>
      <c r="W1281" s="4" t="s">
        <v>13</v>
      </c>
      <c r="X1281" s="4" t="s">
        <v>13</v>
      </c>
      <c r="Y1281" s="4" t="s">
        <v>13</v>
      </c>
      <c r="Z1281" s="4" t="s">
        <v>13</v>
      </c>
      <c r="AA1281" s="4" t="s">
        <v>13</v>
      </c>
      <c r="AB1281" s="4" t="s">
        <v>13</v>
      </c>
      <c r="AC1281" s="4" t="s">
        <v>13</v>
      </c>
      <c r="AD1281" s="4" t="s">
        <v>13</v>
      </c>
      <c r="AE1281" s="4" t="s">
        <v>13</v>
      </c>
      <c r="AF1281" s="2" t="s">
        <v>11</v>
      </c>
      <c r="AG1281" s="2" t="s">
        <v>15</v>
      </c>
      <c r="AH1281" s="2" t="s">
        <v>15</v>
      </c>
      <c r="AI1281" s="2" t="s">
        <v>15</v>
      </c>
      <c r="AJ1281" s="2" t="s">
        <v>15</v>
      </c>
      <c r="AK1281" s="2" t="s">
        <v>15</v>
      </c>
      <c r="AL1281" s="2" t="s">
        <v>15</v>
      </c>
      <c r="AM1281" s="2" t="s">
        <v>15</v>
      </c>
      <c r="AN1281" s="2" t="s">
        <v>15</v>
      </c>
      <c r="AO1281" s="2">
        <v>3.0309999999999999E-4</v>
      </c>
      <c r="AP1281" s="2">
        <v>1.6429999999999999E-3</v>
      </c>
      <c r="AQ1281" s="2">
        <v>4</v>
      </c>
      <c r="AR1281" s="2" t="s">
        <v>13</v>
      </c>
    </row>
    <row r="1282" spans="1:44">
      <c r="A1282" s="2" t="s">
        <v>5537</v>
      </c>
      <c r="B1282" s="2" t="s">
        <v>116</v>
      </c>
      <c r="C1282" s="2">
        <v>2</v>
      </c>
      <c r="D1282" s="2">
        <v>1</v>
      </c>
      <c r="E1282" s="2" t="s">
        <v>3411</v>
      </c>
      <c r="F1282" s="2" t="s">
        <v>5538</v>
      </c>
      <c r="G1282" s="2" t="s">
        <v>5539</v>
      </c>
      <c r="H1282" s="2" t="s">
        <v>3414</v>
      </c>
      <c r="I1282" s="2">
        <v>1</v>
      </c>
      <c r="J1282" s="2">
        <v>2553.3606</v>
      </c>
      <c r="K1282" s="3" t="s">
        <v>13</v>
      </c>
      <c r="L1282" s="3" t="s">
        <v>13</v>
      </c>
      <c r="M1282" s="2" t="s">
        <v>13</v>
      </c>
      <c r="N1282" s="2" t="s">
        <v>13</v>
      </c>
      <c r="O1282" s="2" t="s">
        <v>13</v>
      </c>
      <c r="P1282" s="2" t="s">
        <v>13</v>
      </c>
      <c r="Q1282" s="2" t="s">
        <v>13</v>
      </c>
      <c r="R1282" s="2" t="s">
        <v>13</v>
      </c>
      <c r="S1282" s="2" t="s">
        <v>13</v>
      </c>
      <c r="T1282" s="2" t="s">
        <v>13</v>
      </c>
      <c r="U1282" s="2" t="s">
        <v>13</v>
      </c>
      <c r="V1282" s="2" t="s">
        <v>13</v>
      </c>
      <c r="W1282" s="4" t="s">
        <v>13</v>
      </c>
      <c r="X1282" s="4" t="s">
        <v>13</v>
      </c>
      <c r="Y1282" s="4" t="s">
        <v>13</v>
      </c>
      <c r="Z1282" s="4" t="s">
        <v>13</v>
      </c>
      <c r="AA1282" s="4" t="s">
        <v>13</v>
      </c>
      <c r="AB1282" s="4" t="s">
        <v>13</v>
      </c>
      <c r="AC1282" s="4" t="s">
        <v>13</v>
      </c>
      <c r="AD1282" s="4" t="s">
        <v>13</v>
      </c>
      <c r="AE1282" s="4" t="s">
        <v>13</v>
      </c>
      <c r="AF1282" s="2" t="s">
        <v>11</v>
      </c>
      <c r="AG1282" s="2" t="s">
        <v>15</v>
      </c>
      <c r="AH1282" s="2" t="s">
        <v>15</v>
      </c>
      <c r="AI1282" s="2" t="s">
        <v>15</v>
      </c>
      <c r="AJ1282" s="2" t="s">
        <v>15</v>
      </c>
      <c r="AK1282" s="2" t="s">
        <v>15</v>
      </c>
      <c r="AL1282" s="2" t="s">
        <v>15</v>
      </c>
      <c r="AM1282" s="2" t="s">
        <v>15</v>
      </c>
      <c r="AN1282" s="2" t="s">
        <v>15</v>
      </c>
      <c r="AO1282" s="2">
        <v>1.8780000000000001E-4</v>
      </c>
      <c r="AP1282" s="2">
        <v>1.21E-4</v>
      </c>
      <c r="AQ1282" s="2">
        <v>3.96</v>
      </c>
      <c r="AR1282" s="2" t="s">
        <v>13</v>
      </c>
    </row>
    <row r="1283" spans="1:44">
      <c r="A1283" s="2" t="s">
        <v>5540</v>
      </c>
      <c r="B1283" s="2" t="s">
        <v>46</v>
      </c>
      <c r="C1283" s="2">
        <v>3</v>
      </c>
      <c r="D1283" s="2">
        <v>5</v>
      </c>
      <c r="E1283" s="2" t="s">
        <v>3998</v>
      </c>
      <c r="F1283" s="2" t="s">
        <v>5541</v>
      </c>
      <c r="G1283" s="2" t="s">
        <v>5542</v>
      </c>
      <c r="H1283" s="2" t="s">
        <v>4001</v>
      </c>
      <c r="I1283" s="2">
        <v>1</v>
      </c>
      <c r="J1283" s="2">
        <v>1551.8311699999999</v>
      </c>
      <c r="K1283" s="3" t="s">
        <v>13</v>
      </c>
      <c r="L1283" s="3" t="s">
        <v>13</v>
      </c>
      <c r="M1283" s="2" t="s">
        <v>13</v>
      </c>
      <c r="N1283" s="2" t="s">
        <v>13</v>
      </c>
      <c r="O1283" s="2" t="s">
        <v>13</v>
      </c>
      <c r="P1283" s="2" t="s">
        <v>13</v>
      </c>
      <c r="Q1283" s="2" t="s">
        <v>13</v>
      </c>
      <c r="R1283" s="2" t="s">
        <v>13</v>
      </c>
      <c r="S1283" s="2" t="s">
        <v>13</v>
      </c>
      <c r="T1283" s="2" t="s">
        <v>13</v>
      </c>
      <c r="U1283" s="2" t="s">
        <v>13</v>
      </c>
      <c r="V1283" s="2" t="s">
        <v>13</v>
      </c>
      <c r="W1283" s="4" t="s">
        <v>13</v>
      </c>
      <c r="X1283" s="4" t="s">
        <v>13</v>
      </c>
      <c r="Y1283" s="4" t="s">
        <v>13</v>
      </c>
      <c r="Z1283" s="4" t="s">
        <v>13</v>
      </c>
      <c r="AA1283" s="4" t="s">
        <v>13</v>
      </c>
      <c r="AB1283" s="4" t="s">
        <v>13</v>
      </c>
      <c r="AC1283" s="4" t="s">
        <v>13</v>
      </c>
      <c r="AD1283" s="4" t="s">
        <v>13</v>
      </c>
      <c r="AE1283" s="4" t="s">
        <v>13</v>
      </c>
      <c r="AF1283" s="2" t="s">
        <v>11</v>
      </c>
      <c r="AG1283" s="2" t="s">
        <v>11</v>
      </c>
      <c r="AH1283" s="2" t="s">
        <v>11</v>
      </c>
      <c r="AI1283" s="2" t="s">
        <v>11</v>
      </c>
      <c r="AJ1283" s="2" t="s">
        <v>11</v>
      </c>
      <c r="AK1283" s="2" t="s">
        <v>15</v>
      </c>
      <c r="AL1283" s="2" t="s">
        <v>15</v>
      </c>
      <c r="AM1283" s="2" t="s">
        <v>15</v>
      </c>
      <c r="AN1283" s="2" t="s">
        <v>15</v>
      </c>
      <c r="AO1283" s="2">
        <v>1.8780000000000001E-4</v>
      </c>
      <c r="AP1283" s="2">
        <v>1.058E-4</v>
      </c>
      <c r="AQ1283" s="2">
        <v>3.03</v>
      </c>
      <c r="AR1283" s="2" t="s">
        <v>13</v>
      </c>
    </row>
    <row r="1284" spans="1:44">
      <c r="A1284" s="2" t="s">
        <v>5543</v>
      </c>
      <c r="B1284" s="2" t="s">
        <v>56</v>
      </c>
      <c r="C1284" s="2">
        <v>2</v>
      </c>
      <c r="D1284" s="2">
        <v>1</v>
      </c>
      <c r="E1284" s="2" t="s">
        <v>1341</v>
      </c>
      <c r="F1284" s="2" t="s">
        <v>5544</v>
      </c>
      <c r="G1284" s="2" t="s">
        <v>5545</v>
      </c>
      <c r="H1284" s="2" t="s">
        <v>1344</v>
      </c>
      <c r="I1284" s="2">
        <v>1</v>
      </c>
      <c r="J1284" s="2">
        <v>1603.7897</v>
      </c>
      <c r="K1284" s="3" t="s">
        <v>13</v>
      </c>
      <c r="L1284" s="3" t="s">
        <v>13</v>
      </c>
      <c r="M1284" s="2" t="s">
        <v>13</v>
      </c>
      <c r="N1284" s="2" t="s">
        <v>13</v>
      </c>
      <c r="O1284" s="2" t="s">
        <v>13</v>
      </c>
      <c r="P1284" s="2" t="s">
        <v>13</v>
      </c>
      <c r="Q1284" s="2" t="s">
        <v>13</v>
      </c>
      <c r="R1284" s="2" t="s">
        <v>13</v>
      </c>
      <c r="S1284" s="2" t="s">
        <v>13</v>
      </c>
      <c r="T1284" s="2" t="s">
        <v>13</v>
      </c>
      <c r="U1284" s="2" t="s">
        <v>13</v>
      </c>
      <c r="V1284" s="2" t="s">
        <v>13</v>
      </c>
      <c r="W1284" s="4" t="s">
        <v>13</v>
      </c>
      <c r="X1284" s="4" t="s">
        <v>13</v>
      </c>
      <c r="Y1284" s="4" t="s">
        <v>13</v>
      </c>
      <c r="Z1284" s="4" t="s">
        <v>13</v>
      </c>
      <c r="AA1284" s="4" t="s">
        <v>13</v>
      </c>
      <c r="AB1284" s="4" t="s">
        <v>13</v>
      </c>
      <c r="AC1284" s="4" t="s">
        <v>13</v>
      </c>
      <c r="AD1284" s="4" t="s">
        <v>13</v>
      </c>
      <c r="AE1284" s="4" t="s">
        <v>13</v>
      </c>
      <c r="AF1284" s="2" t="s">
        <v>15</v>
      </c>
      <c r="AG1284" s="2" t="s">
        <v>15</v>
      </c>
      <c r="AH1284" s="2" t="s">
        <v>15</v>
      </c>
      <c r="AI1284" s="2" t="s">
        <v>15</v>
      </c>
      <c r="AJ1284" s="2" t="s">
        <v>11</v>
      </c>
      <c r="AK1284" s="2" t="s">
        <v>15</v>
      </c>
      <c r="AL1284" s="2" t="s">
        <v>15</v>
      </c>
      <c r="AM1284" s="2" t="s">
        <v>15</v>
      </c>
      <c r="AN1284" s="2" t="s">
        <v>15</v>
      </c>
      <c r="AO1284" s="2">
        <v>1.227E-3</v>
      </c>
      <c r="AP1284" s="2">
        <v>7.4099999999999999E-3</v>
      </c>
      <c r="AQ1284" s="2">
        <v>2.29</v>
      </c>
      <c r="AR1284" s="2" t="s">
        <v>13</v>
      </c>
    </row>
    <row r="1285" spans="1:44">
      <c r="A1285" s="2" t="s">
        <v>5546</v>
      </c>
      <c r="B1285" s="2" t="s">
        <v>97</v>
      </c>
      <c r="C1285" s="2">
        <v>1</v>
      </c>
      <c r="D1285" s="2">
        <v>1</v>
      </c>
      <c r="E1285" s="2" t="s">
        <v>5547</v>
      </c>
      <c r="F1285" s="2" t="s">
        <v>5548</v>
      </c>
      <c r="G1285" s="2" t="s">
        <v>5549</v>
      </c>
      <c r="H1285" s="2" t="s">
        <v>5550</v>
      </c>
      <c r="I1285" s="2">
        <v>1</v>
      </c>
      <c r="J1285" s="2">
        <v>1540.85157</v>
      </c>
      <c r="K1285" s="3" t="s">
        <v>13</v>
      </c>
      <c r="L1285" s="3" t="s">
        <v>13</v>
      </c>
      <c r="M1285" s="2" t="s">
        <v>13</v>
      </c>
      <c r="N1285" s="2" t="s">
        <v>13</v>
      </c>
      <c r="O1285" s="2" t="s">
        <v>13</v>
      </c>
      <c r="P1285" s="2" t="s">
        <v>13</v>
      </c>
      <c r="Q1285" s="2" t="s">
        <v>13</v>
      </c>
      <c r="R1285" s="2" t="s">
        <v>13</v>
      </c>
      <c r="S1285" s="2" t="s">
        <v>13</v>
      </c>
      <c r="T1285" s="2" t="s">
        <v>13</v>
      </c>
      <c r="U1285" s="2" t="s">
        <v>13</v>
      </c>
      <c r="V1285" s="2" t="s">
        <v>13</v>
      </c>
      <c r="W1285" s="4" t="s">
        <v>13</v>
      </c>
      <c r="X1285" s="4" t="s">
        <v>13</v>
      </c>
      <c r="Y1285" s="4" t="s">
        <v>13</v>
      </c>
      <c r="Z1285" s="4" t="s">
        <v>13</v>
      </c>
      <c r="AA1285" s="4" t="s">
        <v>13</v>
      </c>
      <c r="AB1285" s="4" t="s">
        <v>13</v>
      </c>
      <c r="AC1285" s="4" t="s">
        <v>13</v>
      </c>
      <c r="AD1285" s="4" t="s">
        <v>13</v>
      </c>
      <c r="AE1285" s="4" t="s">
        <v>13</v>
      </c>
      <c r="AF1285" s="2" t="s">
        <v>11</v>
      </c>
      <c r="AG1285" s="2" t="s">
        <v>15</v>
      </c>
      <c r="AH1285" s="2" t="s">
        <v>15</v>
      </c>
      <c r="AI1285" s="2" t="s">
        <v>15</v>
      </c>
      <c r="AJ1285" s="2" t="s">
        <v>15</v>
      </c>
      <c r="AK1285" s="2" t="s">
        <v>15</v>
      </c>
      <c r="AL1285" s="2" t="s">
        <v>15</v>
      </c>
      <c r="AM1285" s="2" t="s">
        <v>15</v>
      </c>
      <c r="AN1285" s="2" t="s">
        <v>15</v>
      </c>
      <c r="AO1285" s="2">
        <v>1.8780000000000001E-4</v>
      </c>
      <c r="AP1285" s="2">
        <v>2.3389999999999999E-4</v>
      </c>
      <c r="AQ1285" s="2">
        <v>2.37</v>
      </c>
      <c r="AR1285" s="2" t="s">
        <v>13</v>
      </c>
    </row>
    <row r="1286" spans="1:44">
      <c r="A1286" s="2" t="s">
        <v>5551</v>
      </c>
      <c r="B1286" s="2" t="s">
        <v>77</v>
      </c>
      <c r="C1286" s="2">
        <v>1</v>
      </c>
      <c r="D1286" s="2">
        <v>1</v>
      </c>
      <c r="E1286" s="2" t="s">
        <v>5552</v>
      </c>
      <c r="F1286" s="2" t="s">
        <v>5553</v>
      </c>
      <c r="G1286" s="2" t="s">
        <v>5554</v>
      </c>
      <c r="H1286" s="2" t="s">
        <v>5555</v>
      </c>
      <c r="I1286" s="2">
        <v>1</v>
      </c>
      <c r="J1286" s="2">
        <v>1838.8451700000001</v>
      </c>
      <c r="K1286" s="3" t="s">
        <v>13</v>
      </c>
      <c r="L1286" s="3" t="s">
        <v>13</v>
      </c>
      <c r="M1286" s="2" t="s">
        <v>13</v>
      </c>
      <c r="N1286" s="2" t="s">
        <v>13</v>
      </c>
      <c r="O1286" s="2" t="s">
        <v>13</v>
      </c>
      <c r="P1286" s="2" t="s">
        <v>13</v>
      </c>
      <c r="Q1286" s="2" t="s">
        <v>13</v>
      </c>
      <c r="R1286" s="2" t="s">
        <v>13</v>
      </c>
      <c r="S1286" s="2" t="s">
        <v>13</v>
      </c>
      <c r="T1286" s="2" t="s">
        <v>13</v>
      </c>
      <c r="U1286" s="2" t="s">
        <v>13</v>
      </c>
      <c r="V1286" s="2" t="s">
        <v>13</v>
      </c>
      <c r="W1286" s="4" t="s">
        <v>13</v>
      </c>
      <c r="X1286" s="4" t="s">
        <v>13</v>
      </c>
      <c r="Y1286" s="4" t="s">
        <v>13</v>
      </c>
      <c r="Z1286" s="4" t="s">
        <v>13</v>
      </c>
      <c r="AA1286" s="4" t="s">
        <v>13</v>
      </c>
      <c r="AB1286" s="4" t="s">
        <v>13</v>
      </c>
      <c r="AC1286" s="4" t="s">
        <v>13</v>
      </c>
      <c r="AD1286" s="4" t="s">
        <v>13</v>
      </c>
      <c r="AE1286" s="4" t="s">
        <v>13</v>
      </c>
      <c r="AF1286" s="2" t="s">
        <v>11</v>
      </c>
      <c r="AG1286" s="2" t="s">
        <v>15</v>
      </c>
      <c r="AH1286" s="2" t="s">
        <v>15</v>
      </c>
      <c r="AI1286" s="2" t="s">
        <v>15</v>
      </c>
      <c r="AJ1286" s="2" t="s">
        <v>15</v>
      </c>
      <c r="AK1286" s="2" t="s">
        <v>15</v>
      </c>
      <c r="AL1286" s="2" t="s">
        <v>15</v>
      </c>
      <c r="AM1286" s="2" t="s">
        <v>15</v>
      </c>
      <c r="AN1286" s="2" t="s">
        <v>15</v>
      </c>
      <c r="AO1286" s="2">
        <v>5.8399999999999999E-4</v>
      </c>
      <c r="AP1286" s="2">
        <v>3.6310000000000001E-3</v>
      </c>
      <c r="AQ1286" s="2">
        <v>1.95</v>
      </c>
      <c r="AR1286" s="2" t="s">
        <v>13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7DBA-7103-D740-A442-DF38393EB52B}">
  <dimension ref="A1:W1286"/>
  <sheetViews>
    <sheetView topLeftCell="H1" workbookViewId="0">
      <selection activeCell="K1" sqref="K1:N1048576"/>
    </sheetView>
  </sheetViews>
  <sheetFormatPr baseColWidth="10" defaultRowHeight="16"/>
  <cols>
    <col min="1" max="1" width="28.1640625" style="5" customWidth="1"/>
    <col min="2" max="2" width="17" style="5" customWidth="1"/>
    <col min="3" max="6" width="10.83203125" style="5"/>
    <col min="7" max="7" width="28.6640625" style="5" customWidth="1"/>
    <col min="8" max="8" width="42.6640625" style="5" customWidth="1"/>
    <col min="9" max="10" width="10.83203125" style="5"/>
    <col min="11" max="16" width="21.5" style="7" customWidth="1"/>
    <col min="17" max="17" width="10.83203125" style="10"/>
    <col min="18" max="18" width="21" style="5" customWidth="1"/>
    <col min="20" max="20" width="13.6640625" style="5" customWidth="1"/>
    <col min="21" max="21" width="21.33203125" style="5" customWidth="1"/>
    <col min="22" max="22" width="17.83203125" style="5" customWidth="1"/>
    <col min="23" max="16384" width="10.83203125" style="5"/>
  </cols>
  <sheetData>
    <row r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963</v>
      </c>
      <c r="L1" s="4" t="s">
        <v>964</v>
      </c>
      <c r="M1" s="4" t="s">
        <v>965</v>
      </c>
      <c r="N1" s="4" t="s">
        <v>966</v>
      </c>
      <c r="O1" s="4" t="s">
        <v>967</v>
      </c>
      <c r="P1" s="4" t="s">
        <v>968</v>
      </c>
      <c r="Q1" s="9" t="s">
        <v>5556</v>
      </c>
      <c r="R1" s="8" t="s">
        <v>5557</v>
      </c>
      <c r="S1" s="8" t="s">
        <v>5558</v>
      </c>
      <c r="T1" s="13" t="s">
        <v>5562</v>
      </c>
      <c r="U1" s="11" t="s">
        <v>5559</v>
      </c>
      <c r="V1" s="11" t="s">
        <v>5560</v>
      </c>
      <c r="W1" s="12" t="s">
        <v>5561</v>
      </c>
    </row>
    <row r="2" spans="1:23">
      <c r="A2" s="2" t="s">
        <v>981</v>
      </c>
      <c r="B2" s="2" t="s">
        <v>77</v>
      </c>
      <c r="C2" s="2">
        <v>3</v>
      </c>
      <c r="D2" s="2">
        <v>10</v>
      </c>
      <c r="E2" s="2" t="s">
        <v>983</v>
      </c>
      <c r="F2" s="2" t="s">
        <v>984</v>
      </c>
      <c r="G2" s="2" t="s">
        <v>985</v>
      </c>
      <c r="H2" s="2" t="s">
        <v>986</v>
      </c>
      <c r="I2" s="2">
        <v>1</v>
      </c>
      <c r="J2" s="2">
        <v>1913.91427</v>
      </c>
      <c r="K2" s="4">
        <v>3849.63887541431</v>
      </c>
      <c r="L2" s="4">
        <v>2189.1656631596502</v>
      </c>
      <c r="M2" s="4">
        <v>2140.6962446764501</v>
      </c>
      <c r="N2" s="4">
        <v>261699.002711056</v>
      </c>
      <c r="O2" s="4">
        <v>230149.818734006</v>
      </c>
      <c r="P2" s="4">
        <v>256357.792912576</v>
      </c>
      <c r="Q2" s="10">
        <f t="shared" ref="Q2:Q65" si="0">(AVERAGE(N2:P2))/(AVERAGE(K2:M2))</f>
        <v>91.473383790093834</v>
      </c>
      <c r="R2" s="5">
        <f t="shared" ref="R2:R65" si="1">LOG(Q2,2)</f>
        <v>6.515280115223625</v>
      </c>
      <c r="S2">
        <f t="shared" ref="S2:S65" si="2">_xlfn.T.TEST(K2:M2,N2:P2,2,2)</f>
        <v>1.4582195474031295E-5</v>
      </c>
      <c r="T2" s="5">
        <f t="shared" ref="T2:T65" si="3">-LOG10(S2)</f>
        <v>4.8361770843530305</v>
      </c>
      <c r="U2" s="5">
        <v>1</v>
      </c>
      <c r="V2" s="5">
        <f>S2*1160/U2</f>
        <v>1.6915346749876301E-2</v>
      </c>
      <c r="W2" s="5">
        <f>-LOG10(V2)</f>
        <v>1.7717190951261117</v>
      </c>
    </row>
    <row r="3" spans="1:23">
      <c r="A3" s="2" t="s">
        <v>1076</v>
      </c>
      <c r="B3" s="2" t="s">
        <v>58</v>
      </c>
      <c r="C3" s="2">
        <v>1</v>
      </c>
      <c r="D3" s="2">
        <v>4</v>
      </c>
      <c r="E3" s="2" t="s">
        <v>1077</v>
      </c>
      <c r="F3" s="2" t="s">
        <v>1078</v>
      </c>
      <c r="G3" s="2" t="s">
        <v>1079</v>
      </c>
      <c r="H3" s="2" t="s">
        <v>1080</v>
      </c>
      <c r="I3" s="2">
        <v>1</v>
      </c>
      <c r="J3" s="2">
        <v>1319.6565000000001</v>
      </c>
      <c r="K3" s="4">
        <v>11996.814453125</v>
      </c>
      <c r="L3" s="4">
        <v>11532.487913749501</v>
      </c>
      <c r="M3" s="4">
        <v>12521.894713682699</v>
      </c>
      <c r="N3" s="4">
        <v>20795.2587691513</v>
      </c>
      <c r="O3" s="4">
        <v>21136.1810834272</v>
      </c>
      <c r="P3" s="4">
        <v>20324.570526979802</v>
      </c>
      <c r="Q3" s="10">
        <f t="shared" si="0"/>
        <v>1.7268777577744747</v>
      </c>
      <c r="R3" s="5">
        <f t="shared" si="1"/>
        <v>0.78816596098239633</v>
      </c>
      <c r="S3">
        <f t="shared" si="2"/>
        <v>1.9126027655994736E-5</v>
      </c>
      <c r="T3" s="5">
        <f t="shared" si="3"/>
        <v>4.7183752205750018</v>
      </c>
      <c r="U3" s="5">
        <v>2</v>
      </c>
      <c r="V3" s="5">
        <f t="shared" ref="V3:V66" si="4">S3*1160/U3</f>
        <v>1.1093096040476947E-2</v>
      </c>
      <c r="W3" s="5">
        <f t="shared" ref="W3:W66" si="5">-LOG10(V3)</f>
        <v>1.9549472270120647</v>
      </c>
    </row>
    <row r="4" spans="1:23">
      <c r="A4" s="2" t="s">
        <v>211</v>
      </c>
      <c r="B4" s="2" t="s">
        <v>32</v>
      </c>
      <c r="C4" s="2">
        <v>1</v>
      </c>
      <c r="D4" s="2">
        <v>6</v>
      </c>
      <c r="E4" s="2" t="s">
        <v>1024</v>
      </c>
      <c r="F4" s="2" t="s">
        <v>1035</v>
      </c>
      <c r="G4" s="2" t="s">
        <v>1036</v>
      </c>
      <c r="H4" s="2" t="s">
        <v>1027</v>
      </c>
      <c r="I4" s="2">
        <v>1</v>
      </c>
      <c r="J4" s="2">
        <v>1247.6565000000001</v>
      </c>
      <c r="K4" s="4">
        <v>111335.25</v>
      </c>
      <c r="L4" s="4">
        <v>112770.043859269</v>
      </c>
      <c r="M4" s="4">
        <v>113697.171888269</v>
      </c>
      <c r="N4" s="4">
        <v>287341.78604203003</v>
      </c>
      <c r="O4" s="4">
        <v>270418.00820900698</v>
      </c>
      <c r="P4" s="4">
        <v>295736.81495000602</v>
      </c>
      <c r="Q4" s="10">
        <f t="shared" si="0"/>
        <v>2.5266145032787213</v>
      </c>
      <c r="R4" s="5">
        <f t="shared" si="1"/>
        <v>1.3372055627261543</v>
      </c>
      <c r="S4">
        <f t="shared" si="2"/>
        <v>2.1214389800561394E-5</v>
      </c>
      <c r="T4" s="5">
        <f t="shared" si="3"/>
        <v>4.6733694555334839</v>
      </c>
      <c r="U4" s="5">
        <v>3</v>
      </c>
      <c r="V4" s="5">
        <f t="shared" si="4"/>
        <v>8.2028973895504047E-3</v>
      </c>
      <c r="W4" s="5">
        <f t="shared" si="5"/>
        <v>2.0860327210262279</v>
      </c>
    </row>
    <row r="5" spans="1:23">
      <c r="A5" s="2" t="s">
        <v>990</v>
      </c>
      <c r="B5" s="2" t="s">
        <v>54</v>
      </c>
      <c r="C5" s="2">
        <v>2</v>
      </c>
      <c r="D5" s="2">
        <v>11</v>
      </c>
      <c r="E5" s="2" t="s">
        <v>983</v>
      </c>
      <c r="F5" s="2" t="s">
        <v>991</v>
      </c>
      <c r="G5" s="2" t="s">
        <v>992</v>
      </c>
      <c r="H5" s="2" t="s">
        <v>986</v>
      </c>
      <c r="I5" s="2">
        <v>1</v>
      </c>
      <c r="J5" s="2">
        <v>1649.81044</v>
      </c>
      <c r="K5" s="4">
        <v>2504.2852916500301</v>
      </c>
      <c r="L5" s="4">
        <v>3863.5873221249799</v>
      </c>
      <c r="M5" s="4">
        <v>4433.79064739764</v>
      </c>
      <c r="N5" s="4">
        <v>199140.98884705099</v>
      </c>
      <c r="O5" s="4">
        <v>170465.53836242901</v>
      </c>
      <c r="P5" s="4">
        <v>187905.14007295101</v>
      </c>
      <c r="Q5" s="10">
        <f t="shared" si="0"/>
        <v>51.61350190266036</v>
      </c>
      <c r="R5" s="5">
        <f t="shared" si="1"/>
        <v>5.6896766136357808</v>
      </c>
      <c r="S5">
        <f t="shared" si="2"/>
        <v>2.622652084016276E-5</v>
      </c>
      <c r="T5" s="5">
        <f t="shared" si="3"/>
        <v>4.5812593182596801</v>
      </c>
      <c r="U5" s="5">
        <v>4</v>
      </c>
      <c r="V5" s="5">
        <f t="shared" si="4"/>
        <v>7.6056910436471999E-3</v>
      </c>
      <c r="W5" s="5">
        <f t="shared" si="5"/>
        <v>2.1188613203607241</v>
      </c>
    </row>
    <row r="6" spans="1:23">
      <c r="A6" s="2" t="s">
        <v>1722</v>
      </c>
      <c r="B6" s="2" t="s">
        <v>3228</v>
      </c>
      <c r="C6" s="2">
        <v>3</v>
      </c>
      <c r="D6" s="2">
        <v>64</v>
      </c>
      <c r="E6" s="2" t="s">
        <v>1054</v>
      </c>
      <c r="F6" s="2" t="s">
        <v>1724</v>
      </c>
      <c r="G6" s="2" t="s">
        <v>1725</v>
      </c>
      <c r="H6" s="2" t="s">
        <v>1054</v>
      </c>
      <c r="I6" s="2">
        <v>1</v>
      </c>
      <c r="J6" s="2">
        <v>1714.8073400000001</v>
      </c>
      <c r="K6" s="4">
        <v>23456464.505371101</v>
      </c>
      <c r="L6" s="4">
        <v>23032124.017362501</v>
      </c>
      <c r="M6" s="4">
        <v>23752622.542137198</v>
      </c>
      <c r="N6" s="4">
        <v>11950275.873621</v>
      </c>
      <c r="O6" s="4">
        <v>10312678.268615199</v>
      </c>
      <c r="P6" s="4">
        <v>11854707.350426201</v>
      </c>
      <c r="Q6" s="10">
        <f t="shared" si="0"/>
        <v>0.48572143013242269</v>
      </c>
      <c r="R6" s="5">
        <f t="shared" si="1"/>
        <v>-1.0417989551106022</v>
      </c>
      <c r="S6">
        <f t="shared" si="2"/>
        <v>2.9758076733361298E-5</v>
      </c>
      <c r="T6" s="5">
        <f t="shared" si="3"/>
        <v>4.5263951407027525</v>
      </c>
      <c r="U6" s="5">
        <v>5</v>
      </c>
      <c r="V6" s="5">
        <f t="shared" si="4"/>
        <v>6.9038738021398221E-3</v>
      </c>
      <c r="W6" s="5">
        <f t="shared" si="5"/>
        <v>2.1609071558118527</v>
      </c>
    </row>
    <row r="7" spans="1:23">
      <c r="A7" s="2" t="s">
        <v>706</v>
      </c>
      <c r="B7" s="2" t="s">
        <v>87</v>
      </c>
      <c r="C7" s="2">
        <v>1</v>
      </c>
      <c r="D7" s="2">
        <v>45</v>
      </c>
      <c r="E7" s="2" t="s">
        <v>1064</v>
      </c>
      <c r="F7" s="2" t="s">
        <v>1065</v>
      </c>
      <c r="G7" s="2" t="s">
        <v>1066</v>
      </c>
      <c r="H7" s="2" t="s">
        <v>1067</v>
      </c>
      <c r="I7" s="2">
        <v>1</v>
      </c>
      <c r="J7" s="2">
        <v>1683.80468</v>
      </c>
      <c r="K7" s="4">
        <v>907719.859375</v>
      </c>
      <c r="L7" s="4">
        <v>784189.32051120198</v>
      </c>
      <c r="M7" s="4">
        <v>916047.34579512198</v>
      </c>
      <c r="N7" s="4">
        <v>1929597.1289073101</v>
      </c>
      <c r="O7" s="4">
        <v>1849064.81278001</v>
      </c>
      <c r="P7" s="4">
        <v>1934123.9501543201</v>
      </c>
      <c r="Q7" s="10">
        <f t="shared" si="0"/>
        <v>2.190521903101581</v>
      </c>
      <c r="R7" s="5">
        <f t="shared" si="1"/>
        <v>1.1312746402888245</v>
      </c>
      <c r="S7">
        <f t="shared" si="2"/>
        <v>3.4284060212615105E-5</v>
      </c>
      <c r="T7" s="5">
        <f t="shared" si="3"/>
        <v>4.4649077508236426</v>
      </c>
      <c r="U7" s="5">
        <v>6</v>
      </c>
      <c r="V7" s="5">
        <f t="shared" si="4"/>
        <v>6.628251641105587E-3</v>
      </c>
      <c r="W7" s="5">
        <f t="shared" si="5"/>
        <v>2.1786010119803674</v>
      </c>
    </row>
    <row r="8" spans="1:23">
      <c r="A8" s="2" t="s">
        <v>987</v>
      </c>
      <c r="B8" s="2" t="s">
        <v>36</v>
      </c>
      <c r="C8" s="2">
        <v>2</v>
      </c>
      <c r="D8" s="2">
        <v>8</v>
      </c>
      <c r="E8" s="2" t="s">
        <v>983</v>
      </c>
      <c r="F8" s="2" t="s">
        <v>988</v>
      </c>
      <c r="G8" s="2" t="s">
        <v>989</v>
      </c>
      <c r="H8" s="2" t="s">
        <v>986</v>
      </c>
      <c r="I8" s="2">
        <v>1</v>
      </c>
      <c r="J8" s="2">
        <v>1275.7241899999999</v>
      </c>
      <c r="K8" s="4">
        <v>2533.0086614798502</v>
      </c>
      <c r="L8" s="4">
        <v>4511.0011426089604</v>
      </c>
      <c r="M8" s="4">
        <v>2190.20125491318</v>
      </c>
      <c r="N8" s="4">
        <v>270749.33300190599</v>
      </c>
      <c r="O8" s="4">
        <v>229114.660629552</v>
      </c>
      <c r="P8" s="4">
        <v>241331.21338306001</v>
      </c>
      <c r="Q8" s="10">
        <f t="shared" si="0"/>
        <v>80.266218984886891</v>
      </c>
      <c r="R8" s="5">
        <f t="shared" si="1"/>
        <v>6.3267210345969724</v>
      </c>
      <c r="S8">
        <f t="shared" si="2"/>
        <v>3.906305725776344E-5</v>
      </c>
      <c r="T8" s="5">
        <f t="shared" si="3"/>
        <v>4.4082337697983673</v>
      </c>
      <c r="U8" s="5">
        <v>7</v>
      </c>
      <c r="V8" s="5">
        <f t="shared" si="4"/>
        <v>6.4733066312865134E-3</v>
      </c>
      <c r="W8" s="5">
        <f t="shared" si="5"/>
        <v>2.1888738205857052</v>
      </c>
    </row>
    <row r="9" spans="1:23">
      <c r="A9" s="2" t="s">
        <v>981</v>
      </c>
      <c r="B9" s="2" t="s">
        <v>993</v>
      </c>
      <c r="C9" s="2">
        <v>3</v>
      </c>
      <c r="D9" s="2">
        <v>6</v>
      </c>
      <c r="E9" s="2" t="s">
        <v>983</v>
      </c>
      <c r="F9" s="2" t="s">
        <v>984</v>
      </c>
      <c r="G9" s="2" t="s">
        <v>985</v>
      </c>
      <c r="H9" s="2" t="s">
        <v>986</v>
      </c>
      <c r="I9" s="2">
        <v>1</v>
      </c>
      <c r="J9" s="2">
        <v>1945.9041</v>
      </c>
      <c r="K9" s="4">
        <v>2555.8249936074599</v>
      </c>
      <c r="L9" s="4">
        <v>3337.81760504158</v>
      </c>
      <c r="M9" s="4">
        <v>2753.9727668065798</v>
      </c>
      <c r="N9" s="4">
        <v>38627.518404857299</v>
      </c>
      <c r="O9" s="4">
        <v>43575.398225591402</v>
      </c>
      <c r="P9" s="4">
        <v>46196.9025758301</v>
      </c>
      <c r="Q9" s="10">
        <f t="shared" si="0"/>
        <v>14.848003036674584</v>
      </c>
      <c r="R9" s="5">
        <f t="shared" si="1"/>
        <v>3.8921970055217159</v>
      </c>
      <c r="S9">
        <f t="shared" si="2"/>
        <v>5.7408415706542421E-5</v>
      </c>
      <c r="T9" s="5">
        <f t="shared" si="3"/>
        <v>4.2410244381419657</v>
      </c>
      <c r="U9" s="5">
        <v>8</v>
      </c>
      <c r="V9" s="5">
        <f t="shared" si="4"/>
        <v>8.3242202774486511E-3</v>
      </c>
      <c r="W9" s="5">
        <f t="shared" si="5"/>
        <v>2.0796564359069909</v>
      </c>
    </row>
    <row r="10" spans="1:23">
      <c r="A10" s="2" t="s">
        <v>503</v>
      </c>
      <c r="B10" s="2" t="s">
        <v>504</v>
      </c>
      <c r="C10" s="2">
        <v>2</v>
      </c>
      <c r="D10" s="2">
        <v>12</v>
      </c>
      <c r="E10" s="2" t="s">
        <v>286</v>
      </c>
      <c r="F10" s="2" t="s">
        <v>505</v>
      </c>
      <c r="G10" s="2" t="s">
        <v>506</v>
      </c>
      <c r="H10" s="2" t="s">
        <v>1162</v>
      </c>
      <c r="I10" s="2">
        <v>1</v>
      </c>
      <c r="J10" s="2">
        <v>2412.1111099999998</v>
      </c>
      <c r="K10" s="4">
        <v>72020.59375</v>
      </c>
      <c r="L10" s="4">
        <v>74061.596966101599</v>
      </c>
      <c r="M10" s="4">
        <v>68021.683628530503</v>
      </c>
      <c r="N10" s="4">
        <v>112703.82432105301</v>
      </c>
      <c r="O10" s="4">
        <v>106810.572835226</v>
      </c>
      <c r="P10" s="4">
        <v>116347.736037304</v>
      </c>
      <c r="Q10" s="10">
        <f t="shared" si="0"/>
        <v>1.5686877886803805</v>
      </c>
      <c r="R10" s="5">
        <f t="shared" si="1"/>
        <v>0.64955824552270602</v>
      </c>
      <c r="S10">
        <f t="shared" si="2"/>
        <v>2.5002755140456664E-4</v>
      </c>
      <c r="T10" s="5">
        <f t="shared" si="3"/>
        <v>3.6020121322731944</v>
      </c>
      <c r="U10" s="5">
        <v>9</v>
      </c>
      <c r="V10" s="5">
        <f t="shared" si="4"/>
        <v>3.2225773292144141E-2</v>
      </c>
      <c r="W10" s="5">
        <f t="shared" si="5"/>
        <v>1.4917966524856008</v>
      </c>
    </row>
    <row r="11" spans="1:23">
      <c r="A11" s="2" t="s">
        <v>4089</v>
      </c>
      <c r="B11" s="2" t="s">
        <v>4861</v>
      </c>
      <c r="C11" s="2">
        <v>1</v>
      </c>
      <c r="D11" s="2">
        <v>5</v>
      </c>
      <c r="E11" s="2" t="s">
        <v>928</v>
      </c>
      <c r="F11" s="2" t="s">
        <v>4090</v>
      </c>
      <c r="G11" s="2" t="s">
        <v>4091</v>
      </c>
      <c r="H11" s="2" t="s">
        <v>2004</v>
      </c>
      <c r="I11" s="2">
        <v>1</v>
      </c>
      <c r="J11" s="2">
        <v>1596.6967299999999</v>
      </c>
      <c r="K11" s="4">
        <v>11776.120605468799</v>
      </c>
      <c r="L11" s="4">
        <v>12239.1353794148</v>
      </c>
      <c r="M11" s="4">
        <v>13910.265930793599</v>
      </c>
      <c r="N11" s="4">
        <v>3755.8508494678299</v>
      </c>
      <c r="O11" s="4">
        <v>3810.2187461970798</v>
      </c>
      <c r="P11" s="4">
        <v>2289.08857961992</v>
      </c>
      <c r="Q11" s="10">
        <f t="shared" si="0"/>
        <v>0.25985557159098771</v>
      </c>
      <c r="R11" s="5">
        <f t="shared" si="1"/>
        <v>-1.9442181025718903</v>
      </c>
      <c r="S11">
        <f t="shared" si="2"/>
        <v>3.325314612136943E-4</v>
      </c>
      <c r="T11" s="5">
        <f t="shared" si="3"/>
        <v>3.478167259277797</v>
      </c>
      <c r="U11" s="5">
        <v>10</v>
      </c>
      <c r="V11" s="5">
        <f t="shared" si="4"/>
        <v>3.8573649500788537E-2</v>
      </c>
      <c r="W11" s="5">
        <f t="shared" si="5"/>
        <v>1.4137092700508787</v>
      </c>
    </row>
    <row r="12" spans="1:23">
      <c r="A12" s="2" t="s">
        <v>3451</v>
      </c>
      <c r="B12" s="2" t="s">
        <v>797</v>
      </c>
      <c r="C12" s="2">
        <v>1</v>
      </c>
      <c r="D12" s="2">
        <v>13</v>
      </c>
      <c r="E12" s="2" t="s">
        <v>3137</v>
      </c>
      <c r="F12" s="2" t="s">
        <v>3452</v>
      </c>
      <c r="G12" s="2" t="s">
        <v>3453</v>
      </c>
      <c r="H12" s="2" t="s">
        <v>3140</v>
      </c>
      <c r="I12" s="2">
        <v>1</v>
      </c>
      <c r="J12" s="2">
        <v>1881.79684</v>
      </c>
      <c r="K12" s="4">
        <v>47983.384765625</v>
      </c>
      <c r="L12" s="4">
        <v>44748.209823481899</v>
      </c>
      <c r="M12" s="4">
        <v>49200.171618263899</v>
      </c>
      <c r="N12" s="4">
        <v>70524.525025259194</v>
      </c>
      <c r="O12" s="4">
        <v>77755.706871612696</v>
      </c>
      <c r="P12" s="4">
        <v>74173.901298312005</v>
      </c>
      <c r="Q12" s="10">
        <f t="shared" si="0"/>
        <v>1.5673315364100036</v>
      </c>
      <c r="R12" s="5">
        <f t="shared" si="1"/>
        <v>0.64831038424136711</v>
      </c>
      <c r="S12">
        <f t="shared" si="2"/>
        <v>4.0983395450917799E-4</v>
      </c>
      <c r="T12" s="5">
        <f t="shared" si="3"/>
        <v>3.3873920633943273</v>
      </c>
      <c r="U12" s="5">
        <v>11</v>
      </c>
      <c r="V12" s="5">
        <f t="shared" si="4"/>
        <v>4.3218853384604225E-2</v>
      </c>
      <c r="W12" s="5">
        <f t="shared" si="5"/>
        <v>1.3643267593256341</v>
      </c>
    </row>
    <row r="13" spans="1:23">
      <c r="A13" s="2" t="s">
        <v>1731</v>
      </c>
      <c r="B13" s="2" t="s">
        <v>39</v>
      </c>
      <c r="C13" s="2">
        <v>1</v>
      </c>
      <c r="D13" s="2">
        <v>9</v>
      </c>
      <c r="E13" s="2" t="s">
        <v>1554</v>
      </c>
      <c r="F13" s="2" t="s">
        <v>1732</v>
      </c>
      <c r="G13" s="2" t="s">
        <v>1733</v>
      </c>
      <c r="H13" s="2" t="s">
        <v>1557</v>
      </c>
      <c r="I13" s="2">
        <v>1</v>
      </c>
      <c r="J13" s="2">
        <v>1412.7817600000001</v>
      </c>
      <c r="K13" s="4">
        <v>111947.890625</v>
      </c>
      <c r="L13" s="4">
        <v>111984.03870376501</v>
      </c>
      <c r="M13" s="4">
        <v>115175.762628153</v>
      </c>
      <c r="N13" s="4">
        <v>137124.69785689699</v>
      </c>
      <c r="O13" s="4">
        <v>131248.76480581699</v>
      </c>
      <c r="P13" s="4">
        <v>134994.08075313101</v>
      </c>
      <c r="Q13" s="10">
        <f t="shared" si="0"/>
        <v>1.1894968854528103</v>
      </c>
      <c r="R13" s="5">
        <f t="shared" si="1"/>
        <v>0.25035149425344871</v>
      </c>
      <c r="S13">
        <f t="shared" si="2"/>
        <v>4.5068595495859385E-4</v>
      </c>
      <c r="T13" s="5">
        <f t="shared" si="3"/>
        <v>3.3461259759406139</v>
      </c>
      <c r="U13" s="5">
        <v>12</v>
      </c>
      <c r="V13" s="5">
        <f t="shared" si="4"/>
        <v>4.3566308979330733E-2</v>
      </c>
      <c r="W13" s="5">
        <f t="shared" si="5"/>
        <v>1.3608492327613202</v>
      </c>
    </row>
    <row r="14" spans="1:23">
      <c r="A14" s="2" t="s">
        <v>981</v>
      </c>
      <c r="B14" s="2" t="s">
        <v>982</v>
      </c>
      <c r="C14" s="2">
        <v>3</v>
      </c>
      <c r="D14" s="2">
        <v>11</v>
      </c>
      <c r="E14" s="2" t="s">
        <v>983</v>
      </c>
      <c r="F14" s="2" t="s">
        <v>984</v>
      </c>
      <c r="G14" s="2" t="s">
        <v>985</v>
      </c>
      <c r="H14" s="2" t="s">
        <v>986</v>
      </c>
      <c r="I14" s="2">
        <v>1</v>
      </c>
      <c r="J14" s="2">
        <v>1929.9091800000001</v>
      </c>
      <c r="K14" s="4">
        <v>2572.42747601673</v>
      </c>
      <c r="L14" s="4">
        <v>4026.96805295788</v>
      </c>
      <c r="M14" s="4">
        <v>3360.8703982542402</v>
      </c>
      <c r="N14" s="4">
        <v>119707.086790984</v>
      </c>
      <c r="O14" s="4">
        <v>168862.57242484501</v>
      </c>
      <c r="P14" s="4">
        <v>147744.13303611299</v>
      </c>
      <c r="Q14" s="10">
        <f t="shared" si="0"/>
        <v>43.805436063626601</v>
      </c>
      <c r="R14" s="5">
        <f t="shared" si="1"/>
        <v>5.4530380079878018</v>
      </c>
      <c r="S14">
        <f t="shared" si="2"/>
        <v>5.6678925194425197E-4</v>
      </c>
      <c r="T14" s="5">
        <f t="shared" si="3"/>
        <v>3.2465783938966313</v>
      </c>
      <c r="U14" s="5">
        <v>13</v>
      </c>
      <c r="V14" s="5">
        <f t="shared" si="4"/>
        <v>5.0575040942717871E-2</v>
      </c>
      <c r="W14" s="5">
        <f t="shared" si="5"/>
        <v>1.2960637569765496</v>
      </c>
    </row>
    <row r="15" spans="1:23">
      <c r="A15" s="2" t="s">
        <v>297</v>
      </c>
      <c r="B15" s="2" t="s">
        <v>22</v>
      </c>
      <c r="C15" s="2">
        <v>2</v>
      </c>
      <c r="D15" s="2">
        <v>2</v>
      </c>
      <c r="E15" s="2" t="s">
        <v>298</v>
      </c>
      <c r="F15" s="2" t="s">
        <v>299</v>
      </c>
      <c r="G15" s="2" t="s">
        <v>300</v>
      </c>
      <c r="H15" s="2" t="s">
        <v>1311</v>
      </c>
      <c r="I15" s="2">
        <v>1</v>
      </c>
      <c r="J15" s="2">
        <v>1225.7125599999999</v>
      </c>
      <c r="K15" s="4">
        <v>28632.6875</v>
      </c>
      <c r="L15" s="4">
        <v>29400.745443591499</v>
      </c>
      <c r="M15" s="4">
        <v>31761.71015001</v>
      </c>
      <c r="N15" s="4">
        <v>40337.333020557802</v>
      </c>
      <c r="O15" s="4">
        <v>40292.076461596997</v>
      </c>
      <c r="P15" s="4">
        <v>39033.479663832302</v>
      </c>
      <c r="Q15" s="10">
        <f t="shared" si="0"/>
        <v>1.3326209527975446</v>
      </c>
      <c r="R15" s="5">
        <f t="shared" si="1"/>
        <v>0.41426648238930713</v>
      </c>
      <c r="S15">
        <f t="shared" si="2"/>
        <v>6.503401741891025E-4</v>
      </c>
      <c r="T15" s="5">
        <f t="shared" si="3"/>
        <v>3.186859417005893</v>
      </c>
      <c r="U15" s="5">
        <v>14</v>
      </c>
      <c r="V15" s="5">
        <f t="shared" si="4"/>
        <v>5.3885328718525638E-2</v>
      </c>
      <c r="W15" s="5">
        <f t="shared" si="5"/>
        <v>1.2685294634572126</v>
      </c>
    </row>
    <row r="16" spans="1:23">
      <c r="A16" s="2" t="s">
        <v>4956</v>
      </c>
      <c r="B16" s="2" t="s">
        <v>39</v>
      </c>
      <c r="C16" s="2">
        <v>1</v>
      </c>
      <c r="D16" s="2">
        <v>7</v>
      </c>
      <c r="E16" s="2" t="s">
        <v>517</v>
      </c>
      <c r="F16" s="2" t="s">
        <v>4957</v>
      </c>
      <c r="G16" s="2" t="s">
        <v>4958</v>
      </c>
      <c r="H16" s="2" t="s">
        <v>1238</v>
      </c>
      <c r="I16" s="2">
        <v>1</v>
      </c>
      <c r="J16" s="2">
        <v>1892.96471</v>
      </c>
      <c r="K16" s="4">
        <v>13164.3173828125</v>
      </c>
      <c r="L16" s="4">
        <v>13834.906356530601</v>
      </c>
      <c r="M16" s="4">
        <v>11887.4015723751</v>
      </c>
      <c r="N16" s="4">
        <v>6180.8661138451798</v>
      </c>
      <c r="O16" s="4">
        <v>6589.16290314052</v>
      </c>
      <c r="P16" s="4">
        <v>4764.2916222297699</v>
      </c>
      <c r="Q16" s="10">
        <f t="shared" si="0"/>
        <v>0.45090877644071697</v>
      </c>
      <c r="R16" s="5">
        <f t="shared" si="1"/>
        <v>-1.1490925041750135</v>
      </c>
      <c r="S16">
        <f t="shared" si="2"/>
        <v>8.6108300973755344E-4</v>
      </c>
      <c r="T16" s="5">
        <f t="shared" si="3"/>
        <v>3.0649549798666267</v>
      </c>
      <c r="U16" s="5">
        <v>15</v>
      </c>
      <c r="V16" s="5">
        <f t="shared" si="4"/>
        <v>6.659041941970413E-2</v>
      </c>
      <c r="W16" s="5">
        <f t="shared" si="5"/>
        <v>1.1765882496953897</v>
      </c>
    </row>
    <row r="17" spans="1:23">
      <c r="A17" s="2" t="s">
        <v>31</v>
      </c>
      <c r="B17" s="2" t="s">
        <v>32</v>
      </c>
      <c r="C17" s="2">
        <v>3</v>
      </c>
      <c r="D17" s="2">
        <v>10</v>
      </c>
      <c r="E17" s="2" t="s">
        <v>33</v>
      </c>
      <c r="F17" s="2" t="s">
        <v>34</v>
      </c>
      <c r="G17" s="2" t="s">
        <v>35</v>
      </c>
      <c r="H17" s="2" t="s">
        <v>1680</v>
      </c>
      <c r="I17" s="2">
        <v>1</v>
      </c>
      <c r="J17" s="2">
        <v>1613.7628199999999</v>
      </c>
      <c r="K17" s="4">
        <v>35428.63671875</v>
      </c>
      <c r="L17" s="4">
        <v>33794.645130242498</v>
      </c>
      <c r="M17" s="4">
        <v>36379.760921250301</v>
      </c>
      <c r="N17" s="4">
        <v>55028.340369110701</v>
      </c>
      <c r="O17" s="4">
        <v>49882.259808394803</v>
      </c>
      <c r="P17" s="4">
        <v>49433.6272076561</v>
      </c>
      <c r="Q17" s="10">
        <f t="shared" si="0"/>
        <v>1.461550949066529</v>
      </c>
      <c r="R17" s="5">
        <f t="shared" si="1"/>
        <v>0.54750012177786611</v>
      </c>
      <c r="S17">
        <f t="shared" si="2"/>
        <v>1.1275235726482637E-3</v>
      </c>
      <c r="T17" s="5">
        <f t="shared" si="3"/>
        <v>2.947874369747963</v>
      </c>
      <c r="U17" s="5">
        <v>16</v>
      </c>
      <c r="V17" s="5">
        <f t="shared" si="4"/>
        <v>8.1745459016999117E-2</v>
      </c>
      <c r="W17" s="5">
        <f t="shared" si="5"/>
        <v>1.0875363631769692</v>
      </c>
    </row>
    <row r="18" spans="1:23">
      <c r="A18" s="2" t="s">
        <v>3616</v>
      </c>
      <c r="B18" s="2" t="s">
        <v>27</v>
      </c>
      <c r="C18" s="2">
        <v>3</v>
      </c>
      <c r="D18" s="2">
        <v>3</v>
      </c>
      <c r="E18" s="2" t="s">
        <v>3617</v>
      </c>
      <c r="F18" s="2" t="s">
        <v>3618</v>
      </c>
      <c r="G18" s="2" t="s">
        <v>3619</v>
      </c>
      <c r="H18" s="2" t="s">
        <v>3620</v>
      </c>
      <c r="I18" s="2">
        <v>1</v>
      </c>
      <c r="J18" s="2">
        <v>1762.87924</v>
      </c>
      <c r="K18" s="4">
        <v>8787.45703125</v>
      </c>
      <c r="L18" s="4">
        <v>9731.9010641133409</v>
      </c>
      <c r="M18" s="4">
        <v>7563.0007141986698</v>
      </c>
      <c r="N18" s="4">
        <v>3394.5212936962898</v>
      </c>
      <c r="O18" s="4">
        <v>3281.0753998832001</v>
      </c>
      <c r="P18" s="4">
        <v>3795.39320358541</v>
      </c>
      <c r="Q18" s="10">
        <f t="shared" si="0"/>
        <v>0.40145870140112272</v>
      </c>
      <c r="R18" s="5">
        <f t="shared" si="1"/>
        <v>-1.3166765114991796</v>
      </c>
      <c r="S18">
        <f t="shared" si="2"/>
        <v>1.2967176700072972E-3</v>
      </c>
      <c r="T18" s="5">
        <f t="shared" si="3"/>
        <v>2.8871545711056998</v>
      </c>
      <c r="U18" s="5">
        <v>17</v>
      </c>
      <c r="V18" s="5">
        <f t="shared" si="4"/>
        <v>8.8481911600497926E-2</v>
      </c>
      <c r="W18" s="5">
        <f t="shared" si="5"/>
        <v>1.0531455032570554</v>
      </c>
    </row>
    <row r="19" spans="1:23">
      <c r="A19" s="2" t="s">
        <v>997</v>
      </c>
      <c r="B19" s="2" t="s">
        <v>998</v>
      </c>
      <c r="C19" s="2">
        <v>2</v>
      </c>
      <c r="D19" s="2">
        <v>2</v>
      </c>
      <c r="E19" s="2" t="s">
        <v>999</v>
      </c>
      <c r="F19" s="2" t="s">
        <v>1000</v>
      </c>
      <c r="G19" s="2" t="s">
        <v>1001</v>
      </c>
      <c r="H19" s="2" t="s">
        <v>1002</v>
      </c>
      <c r="I19" s="2">
        <v>1</v>
      </c>
      <c r="J19" s="2">
        <v>3012.3520800000001</v>
      </c>
      <c r="K19" s="4">
        <v>8777.6728515625</v>
      </c>
      <c r="L19" s="4">
        <v>4203.7788802299501</v>
      </c>
      <c r="M19" s="4">
        <v>3649.70026937588</v>
      </c>
      <c r="N19" s="4">
        <v>27379.829294436498</v>
      </c>
      <c r="O19" s="4">
        <v>39300.719520916697</v>
      </c>
      <c r="P19" s="4">
        <v>32217.598353883699</v>
      </c>
      <c r="Q19" s="10">
        <f t="shared" si="0"/>
        <v>5.9465602360130756</v>
      </c>
      <c r="R19" s="5">
        <f t="shared" si="1"/>
        <v>2.5720553885135145</v>
      </c>
      <c r="S19">
        <f t="shared" si="2"/>
        <v>2.0020609133385939E-3</v>
      </c>
      <c r="T19" s="5">
        <f t="shared" si="3"/>
        <v>2.6985227131082583</v>
      </c>
      <c r="U19" s="5">
        <v>18</v>
      </c>
      <c r="V19" s="5">
        <f t="shared" si="4"/>
        <v>0.12902170330404272</v>
      </c>
      <c r="W19" s="5">
        <f t="shared" si="5"/>
        <v>0.88933722898464573</v>
      </c>
    </row>
    <row r="20" spans="1:23">
      <c r="A20" s="2" t="s">
        <v>1692</v>
      </c>
      <c r="B20" s="2" t="s">
        <v>46</v>
      </c>
      <c r="C20" s="2">
        <v>1</v>
      </c>
      <c r="D20" s="2">
        <v>3</v>
      </c>
      <c r="E20" s="2" t="s">
        <v>1693</v>
      </c>
      <c r="F20" s="2" t="s">
        <v>1694</v>
      </c>
      <c r="G20" s="2" t="s">
        <v>1695</v>
      </c>
      <c r="H20" s="2" t="s">
        <v>1696</v>
      </c>
      <c r="I20" s="2">
        <v>1</v>
      </c>
      <c r="J20" s="2">
        <v>1501.7679000000001</v>
      </c>
      <c r="K20" s="4">
        <v>6122.759765625</v>
      </c>
      <c r="L20" s="4">
        <v>6196.2048532381496</v>
      </c>
      <c r="M20" s="4">
        <v>5896.6674819852296</v>
      </c>
      <c r="N20" s="4">
        <v>2352.6074243456101</v>
      </c>
      <c r="O20" s="4">
        <v>3742.5368620888298</v>
      </c>
      <c r="P20" s="4">
        <v>3251.5024538645398</v>
      </c>
      <c r="Q20" s="10">
        <f t="shared" si="0"/>
        <v>0.51311130399167793</v>
      </c>
      <c r="R20" s="5">
        <f t="shared" si="1"/>
        <v>-0.96265628601541542</v>
      </c>
      <c r="S20">
        <f t="shared" si="2"/>
        <v>2.0866786060967464E-3</v>
      </c>
      <c r="T20" s="5">
        <f t="shared" si="3"/>
        <v>2.6805444365825077</v>
      </c>
      <c r="U20" s="5">
        <v>19</v>
      </c>
      <c r="V20" s="5">
        <f t="shared" si="4"/>
        <v>0.12739722016169611</v>
      </c>
      <c r="W20" s="5">
        <f t="shared" si="5"/>
        <v>0.89484004830841812</v>
      </c>
    </row>
    <row r="21" spans="1:23">
      <c r="A21" s="2" t="s">
        <v>4873</v>
      </c>
      <c r="B21" s="2" t="s">
        <v>27</v>
      </c>
      <c r="C21" s="2">
        <v>2</v>
      </c>
      <c r="D21" s="2">
        <v>2</v>
      </c>
      <c r="E21" s="2" t="s">
        <v>4874</v>
      </c>
      <c r="F21" s="2" t="s">
        <v>4875</v>
      </c>
      <c r="G21" s="2" t="s">
        <v>4876</v>
      </c>
      <c r="H21" s="2" t="s">
        <v>4877</v>
      </c>
      <c r="I21" s="2">
        <v>1</v>
      </c>
      <c r="J21" s="2">
        <v>2239.1651999999999</v>
      </c>
      <c r="K21" s="4">
        <v>7192.306640625</v>
      </c>
      <c r="L21" s="4">
        <v>9215.4509790923694</v>
      </c>
      <c r="M21" s="4">
        <v>8385.5061337860898</v>
      </c>
      <c r="N21" s="4">
        <v>1968.8050340950399</v>
      </c>
      <c r="O21" s="4">
        <v>3735.9083329680702</v>
      </c>
      <c r="P21" s="4">
        <v>3207.07728626169</v>
      </c>
      <c r="Q21" s="10">
        <f t="shared" si="0"/>
        <v>0.35944403052081042</v>
      </c>
      <c r="R21" s="5">
        <f t="shared" si="1"/>
        <v>-1.4761609505825704</v>
      </c>
      <c r="S21">
        <f t="shared" si="2"/>
        <v>2.5410432133707527E-3</v>
      </c>
      <c r="T21" s="5">
        <f t="shared" si="3"/>
        <v>2.5949879492082371</v>
      </c>
      <c r="U21" s="5">
        <v>20</v>
      </c>
      <c r="V21" s="5">
        <f t="shared" si="4"/>
        <v>0.14738050637550365</v>
      </c>
      <c r="W21" s="5">
        <f t="shared" si="5"/>
        <v>0.83155995564529972</v>
      </c>
    </row>
    <row r="22" spans="1:23">
      <c r="A22" s="2" t="s">
        <v>490</v>
      </c>
      <c r="B22" s="2" t="s">
        <v>450</v>
      </c>
      <c r="C22" s="2">
        <v>4</v>
      </c>
      <c r="D22" s="2">
        <v>15</v>
      </c>
      <c r="E22" s="2" t="s">
        <v>1070</v>
      </c>
      <c r="F22" s="2" t="s">
        <v>1110</v>
      </c>
      <c r="G22" s="2" t="s">
        <v>1111</v>
      </c>
      <c r="H22" s="2" t="s">
        <v>1073</v>
      </c>
      <c r="I22" s="2">
        <v>1</v>
      </c>
      <c r="J22" s="2">
        <v>2295.1835500000002</v>
      </c>
      <c r="K22" s="4">
        <v>15826.09765625</v>
      </c>
      <c r="L22" s="4">
        <v>18769.5156238255</v>
      </c>
      <c r="M22" s="4">
        <v>13359.6898643806</v>
      </c>
      <c r="N22" s="4">
        <v>28237.506649146901</v>
      </c>
      <c r="O22" s="4">
        <v>29870.357158674102</v>
      </c>
      <c r="P22" s="4">
        <v>26500.500121083602</v>
      </c>
      <c r="Q22" s="10">
        <f t="shared" si="0"/>
        <v>1.7643171532883075</v>
      </c>
      <c r="R22" s="5">
        <f t="shared" si="1"/>
        <v>0.81910992277113615</v>
      </c>
      <c r="S22">
        <f t="shared" si="2"/>
        <v>2.679006338252968E-3</v>
      </c>
      <c r="T22" s="5">
        <f t="shared" si="3"/>
        <v>2.5720262588945784</v>
      </c>
      <c r="U22" s="5">
        <v>21</v>
      </c>
      <c r="V22" s="5">
        <f t="shared" si="4"/>
        <v>0.14798320725587824</v>
      </c>
      <c r="W22" s="5">
        <f t="shared" si="5"/>
        <v>0.8297875644015793</v>
      </c>
    </row>
    <row r="23" spans="1:23">
      <c r="A23" s="2" t="s">
        <v>1491</v>
      </c>
      <c r="B23" s="2" t="s">
        <v>58</v>
      </c>
      <c r="C23" s="2">
        <v>4</v>
      </c>
      <c r="D23" s="2">
        <v>2</v>
      </c>
      <c r="E23" s="2" t="s">
        <v>1492</v>
      </c>
      <c r="F23" s="2" t="s">
        <v>1493</v>
      </c>
      <c r="G23" s="2" t="s">
        <v>1494</v>
      </c>
      <c r="H23" s="2" t="s">
        <v>1495</v>
      </c>
      <c r="I23" s="2">
        <v>1</v>
      </c>
      <c r="J23" s="2">
        <v>1434.7231999999999</v>
      </c>
      <c r="K23" s="4">
        <v>8049.74658203125</v>
      </c>
      <c r="L23" s="4">
        <v>10984.417042811099</v>
      </c>
      <c r="M23" s="4">
        <v>11017.8597475974</v>
      </c>
      <c r="N23" s="4">
        <v>4020.80092932859</v>
      </c>
      <c r="O23" s="4">
        <v>3297.0185485614502</v>
      </c>
      <c r="P23" s="4">
        <v>3411.1346535387001</v>
      </c>
      <c r="Q23" s="10">
        <f t="shared" si="0"/>
        <v>0.35701270421838222</v>
      </c>
      <c r="R23" s="5">
        <f t="shared" si="1"/>
        <v>-1.4859526817345279</v>
      </c>
      <c r="S23">
        <f t="shared" si="2"/>
        <v>3.0921522038288548E-3</v>
      </c>
      <c r="T23" s="5">
        <f t="shared" si="3"/>
        <v>2.5097391371158957</v>
      </c>
      <c r="U23" s="5">
        <v>22</v>
      </c>
      <c r="V23" s="5">
        <f t="shared" si="4"/>
        <v>0.16304075256552142</v>
      </c>
      <c r="W23" s="5">
        <f t="shared" si="5"/>
        <v>0.78770382871118338</v>
      </c>
    </row>
    <row r="24" spans="1:23">
      <c r="A24" s="2" t="s">
        <v>1536</v>
      </c>
      <c r="B24" s="2" t="s">
        <v>77</v>
      </c>
      <c r="C24" s="2">
        <v>3</v>
      </c>
      <c r="D24" s="2">
        <v>9</v>
      </c>
      <c r="E24" s="2" t="s">
        <v>1307</v>
      </c>
      <c r="F24" s="2" t="s">
        <v>1537</v>
      </c>
      <c r="G24" s="2" t="s">
        <v>1538</v>
      </c>
      <c r="H24" s="2" t="s">
        <v>1310</v>
      </c>
      <c r="I24" s="2">
        <v>1</v>
      </c>
      <c r="J24" s="2">
        <v>1655.7733800000001</v>
      </c>
      <c r="K24" s="4">
        <v>15547.51953125</v>
      </c>
      <c r="L24" s="4">
        <v>15958.9645236217</v>
      </c>
      <c r="M24" s="4">
        <v>15673.4771270732</v>
      </c>
      <c r="N24" s="4">
        <v>18671.275874040199</v>
      </c>
      <c r="O24" s="4">
        <v>17757.374035658901</v>
      </c>
      <c r="P24" s="4">
        <v>17563.319381208199</v>
      </c>
      <c r="Q24" s="10">
        <f t="shared" si="0"/>
        <v>1.1443835038925227</v>
      </c>
      <c r="R24" s="5">
        <f t="shared" si="1"/>
        <v>0.19457060670244825</v>
      </c>
      <c r="S24">
        <f t="shared" si="2"/>
        <v>3.3186567537115048E-3</v>
      </c>
      <c r="T24" s="5">
        <f t="shared" si="3"/>
        <v>2.4790376640354639</v>
      </c>
      <c r="U24" s="5">
        <v>23</v>
      </c>
      <c r="V24" s="5">
        <f t="shared" si="4"/>
        <v>0.16737573192631935</v>
      </c>
      <c r="W24" s="5">
        <f t="shared" si="5"/>
        <v>0.77630751082613847</v>
      </c>
    </row>
    <row r="25" spans="1:23">
      <c r="A25" s="2" t="s">
        <v>2874</v>
      </c>
      <c r="B25" s="2" t="s">
        <v>2875</v>
      </c>
      <c r="C25" s="2">
        <v>4</v>
      </c>
      <c r="D25" s="2">
        <v>12</v>
      </c>
      <c r="E25" s="2" t="s">
        <v>1492</v>
      </c>
      <c r="F25" s="2" t="s">
        <v>2876</v>
      </c>
      <c r="G25" s="2" t="s">
        <v>2877</v>
      </c>
      <c r="H25" s="2" t="s">
        <v>1495</v>
      </c>
      <c r="I25" s="2">
        <v>1</v>
      </c>
      <c r="J25" s="2">
        <v>1583.78078</v>
      </c>
      <c r="K25" s="4">
        <v>52188.619140625</v>
      </c>
      <c r="L25" s="4">
        <v>68645.605271839304</v>
      </c>
      <c r="M25" s="4">
        <v>58539.405817475003</v>
      </c>
      <c r="N25" s="4">
        <v>23238.730108993801</v>
      </c>
      <c r="O25" s="4">
        <v>21112.578820061601</v>
      </c>
      <c r="P25" s="4">
        <v>30863.061588079501</v>
      </c>
      <c r="Q25" s="10">
        <f t="shared" si="0"/>
        <v>0.41931676590766154</v>
      </c>
      <c r="R25" s="5">
        <f t="shared" si="1"/>
        <v>-1.2538875790167585</v>
      </c>
      <c r="S25">
        <f t="shared" si="2"/>
        <v>3.5156902070539332E-3</v>
      </c>
      <c r="T25" s="5">
        <f t="shared" si="3"/>
        <v>2.4539894007468841</v>
      </c>
      <c r="U25" s="5">
        <v>24</v>
      </c>
      <c r="V25" s="5">
        <f t="shared" si="4"/>
        <v>0.16992502667427345</v>
      </c>
      <c r="W25" s="5">
        <f t="shared" si="5"/>
        <v>0.76974265323157176</v>
      </c>
    </row>
    <row r="26" spans="1:23">
      <c r="A26" s="2" t="s">
        <v>1959</v>
      </c>
      <c r="B26" s="2" t="s">
        <v>58</v>
      </c>
      <c r="C26" s="2">
        <v>6</v>
      </c>
      <c r="D26" s="2">
        <v>2</v>
      </c>
      <c r="E26" s="2" t="s">
        <v>1960</v>
      </c>
      <c r="F26" s="2" t="s">
        <v>1961</v>
      </c>
      <c r="G26" s="2" t="s">
        <v>1962</v>
      </c>
      <c r="H26" s="2" t="s">
        <v>1963</v>
      </c>
      <c r="I26" s="2">
        <v>1</v>
      </c>
      <c r="J26" s="2">
        <v>1132.58194</v>
      </c>
      <c r="K26" s="4">
        <v>7010.27978515625</v>
      </c>
      <c r="L26" s="4">
        <v>7742.0371373173302</v>
      </c>
      <c r="M26" s="4">
        <v>7440.0725908886898</v>
      </c>
      <c r="N26" s="4">
        <v>4510.5745299359696</v>
      </c>
      <c r="O26" s="4">
        <v>4463.01137089858</v>
      </c>
      <c r="P26" s="4">
        <v>2830.1123444669201</v>
      </c>
      <c r="Q26" s="10">
        <f t="shared" si="0"/>
        <v>0.53188045560368091</v>
      </c>
      <c r="R26" s="5">
        <f t="shared" si="1"/>
        <v>-0.91082607000272808</v>
      </c>
      <c r="S26">
        <f t="shared" si="2"/>
        <v>4.255156661413316E-3</v>
      </c>
      <c r="T26" s="5">
        <f t="shared" si="3"/>
        <v>2.3710844459354785</v>
      </c>
      <c r="U26" s="5">
        <v>25</v>
      </c>
      <c r="V26" s="5">
        <f t="shared" si="4"/>
        <v>0.19743926908957785</v>
      </c>
      <c r="W26" s="5">
        <f t="shared" si="5"/>
        <v>0.70456646538059764</v>
      </c>
    </row>
    <row r="27" spans="1:23">
      <c r="A27" s="2" t="s">
        <v>146</v>
      </c>
      <c r="B27" s="2" t="s">
        <v>58</v>
      </c>
      <c r="C27" s="2">
        <v>3</v>
      </c>
      <c r="D27" s="2">
        <v>1</v>
      </c>
      <c r="E27" s="2" t="s">
        <v>1503</v>
      </c>
      <c r="F27" s="2" t="s">
        <v>1504</v>
      </c>
      <c r="G27" s="2" t="s">
        <v>1505</v>
      </c>
      <c r="H27" s="2" t="s">
        <v>1506</v>
      </c>
      <c r="I27" s="2">
        <v>1</v>
      </c>
      <c r="J27" s="2">
        <v>1704.9393299999999</v>
      </c>
      <c r="K27" s="4">
        <v>2694.6390581550299</v>
      </c>
      <c r="L27" s="4">
        <v>2861.7143150601501</v>
      </c>
      <c r="M27" s="4">
        <v>3179.7873509360302</v>
      </c>
      <c r="N27" s="4">
        <v>4956.9920746564303</v>
      </c>
      <c r="O27" s="4">
        <v>4149.0743983634402</v>
      </c>
      <c r="P27" s="4">
        <v>4410.0896288816703</v>
      </c>
      <c r="Q27" s="10">
        <f t="shared" si="0"/>
        <v>1.5471541185841817</v>
      </c>
      <c r="R27" s="5">
        <f t="shared" si="1"/>
        <v>0.62961691691773092</v>
      </c>
      <c r="S27">
        <f t="shared" si="2"/>
        <v>4.548993758984112E-3</v>
      </c>
      <c r="T27" s="5">
        <f t="shared" si="3"/>
        <v>2.3420846590022322</v>
      </c>
      <c r="U27" s="5">
        <v>26</v>
      </c>
      <c r="V27" s="5">
        <f t="shared" si="4"/>
        <v>0.20295510617006038</v>
      </c>
      <c r="W27" s="5">
        <f t="shared" si="5"/>
        <v>0.69260001774613178</v>
      </c>
    </row>
    <row r="28" spans="1:23">
      <c r="A28" s="2" t="s">
        <v>4898</v>
      </c>
      <c r="B28" s="2" t="s">
        <v>22</v>
      </c>
      <c r="C28" s="2">
        <v>1</v>
      </c>
      <c r="D28" s="2">
        <v>4</v>
      </c>
      <c r="E28" s="2" t="s">
        <v>4899</v>
      </c>
      <c r="F28" s="2" t="s">
        <v>4900</v>
      </c>
      <c r="G28" s="2" t="s">
        <v>4901</v>
      </c>
      <c r="H28" s="2" t="s">
        <v>4902</v>
      </c>
      <c r="I28" s="2">
        <v>1</v>
      </c>
      <c r="J28" s="2">
        <v>1718.8278800000001</v>
      </c>
      <c r="K28" s="4">
        <v>5351.5673828125</v>
      </c>
      <c r="L28" s="4">
        <v>5478.0046780092098</v>
      </c>
      <c r="M28" s="4">
        <v>5750.4459777053698</v>
      </c>
      <c r="N28" s="4">
        <v>4009.86605063141</v>
      </c>
      <c r="O28" s="4">
        <v>4289.8389438323802</v>
      </c>
      <c r="P28" s="4">
        <v>3417.7343575883101</v>
      </c>
      <c r="Q28" s="10">
        <f t="shared" si="0"/>
        <v>0.70672054305515364</v>
      </c>
      <c r="R28" s="5">
        <f t="shared" si="1"/>
        <v>-0.50078824880672757</v>
      </c>
      <c r="S28">
        <f t="shared" si="2"/>
        <v>4.5850470047829701E-3</v>
      </c>
      <c r="T28" s="5">
        <f t="shared" si="3"/>
        <v>2.3386562076900939</v>
      </c>
      <c r="U28" s="5">
        <v>27</v>
      </c>
      <c r="V28" s="5">
        <f t="shared" si="4"/>
        <v>0.19698720464993502</v>
      </c>
      <c r="W28" s="5">
        <f t="shared" si="5"/>
        <v>0.70556198262216252</v>
      </c>
    </row>
    <row r="29" spans="1:23">
      <c r="A29" s="2" t="s">
        <v>3440</v>
      </c>
      <c r="B29" s="2" t="s">
        <v>3441</v>
      </c>
      <c r="C29" s="2">
        <v>1</v>
      </c>
      <c r="D29" s="2">
        <v>3</v>
      </c>
      <c r="E29" s="2" t="s">
        <v>3442</v>
      </c>
      <c r="F29" s="2" t="s">
        <v>3443</v>
      </c>
      <c r="G29" s="2" t="s">
        <v>3444</v>
      </c>
      <c r="H29" s="2" t="s">
        <v>3445</v>
      </c>
      <c r="I29" s="2">
        <v>1</v>
      </c>
      <c r="J29" s="2">
        <v>1403.5976800000001</v>
      </c>
      <c r="K29" s="4">
        <v>8497.0078125</v>
      </c>
      <c r="L29" s="4">
        <v>8559.4122420042695</v>
      </c>
      <c r="M29" s="4">
        <v>11601.0092114735</v>
      </c>
      <c r="N29" s="4">
        <v>3998.1359322954099</v>
      </c>
      <c r="O29" s="4">
        <v>2783.7610937107202</v>
      </c>
      <c r="P29" s="4">
        <v>2179.9302785702398</v>
      </c>
      <c r="Q29" s="10">
        <f t="shared" si="0"/>
        <v>0.3127226528729809</v>
      </c>
      <c r="R29" s="5">
        <f t="shared" si="1"/>
        <v>-1.6770443664980585</v>
      </c>
      <c r="S29">
        <f t="shared" si="2"/>
        <v>4.7374535076046024E-3</v>
      </c>
      <c r="T29" s="5">
        <f t="shared" si="3"/>
        <v>2.3244550390797758</v>
      </c>
      <c r="U29" s="5">
        <v>28</v>
      </c>
      <c r="V29" s="5">
        <f t="shared" si="4"/>
        <v>0.19626593102933354</v>
      </c>
      <c r="W29" s="5">
        <f t="shared" si="5"/>
        <v>0.70715508119507664</v>
      </c>
    </row>
    <row r="30" spans="1:23">
      <c r="A30" s="2" t="s">
        <v>1722</v>
      </c>
      <c r="B30" s="2" t="s">
        <v>1723</v>
      </c>
      <c r="C30" s="2">
        <v>3</v>
      </c>
      <c r="D30" s="2">
        <v>156</v>
      </c>
      <c r="E30" s="2" t="s">
        <v>1054</v>
      </c>
      <c r="F30" s="2" t="s">
        <v>1724</v>
      </c>
      <c r="G30" s="2" t="s">
        <v>1725</v>
      </c>
      <c r="H30" s="2" t="s">
        <v>1054</v>
      </c>
      <c r="I30" s="2">
        <v>1</v>
      </c>
      <c r="J30" s="2">
        <v>1730.8022599999999</v>
      </c>
      <c r="K30" s="4">
        <v>8175159.9262695303</v>
      </c>
      <c r="L30" s="4">
        <v>7399748.6031684503</v>
      </c>
      <c r="M30" s="4">
        <v>8400230.9951364491</v>
      </c>
      <c r="N30" s="4">
        <v>5711707.72741389</v>
      </c>
      <c r="O30" s="4">
        <v>6299702.7494211104</v>
      </c>
      <c r="P30" s="4">
        <v>6102943.4036064399</v>
      </c>
      <c r="Q30" s="10">
        <f t="shared" si="0"/>
        <v>0.7555473811476382</v>
      </c>
      <c r="R30" s="5">
        <f t="shared" si="1"/>
        <v>-0.40440586378140086</v>
      </c>
      <c r="S30">
        <f t="shared" si="2"/>
        <v>4.9912754601274534E-3</v>
      </c>
      <c r="T30" s="5">
        <f t="shared" si="3"/>
        <v>2.3017884614878819</v>
      </c>
      <c r="U30" s="5">
        <v>29</v>
      </c>
      <c r="V30" s="5">
        <f t="shared" si="4"/>
        <v>0.19965101840509814</v>
      </c>
      <c r="W30" s="5">
        <f t="shared" si="5"/>
        <v>0.69972847015991946</v>
      </c>
    </row>
    <row r="31" spans="1:23">
      <c r="A31" s="2" t="s">
        <v>4239</v>
      </c>
      <c r="B31" s="2" t="s">
        <v>2248</v>
      </c>
      <c r="C31" s="2">
        <v>2</v>
      </c>
      <c r="D31" s="2">
        <v>9</v>
      </c>
      <c r="E31" s="2" t="s">
        <v>1202</v>
      </c>
      <c r="F31" s="2" t="s">
        <v>4240</v>
      </c>
      <c r="G31" s="2" t="s">
        <v>4241</v>
      </c>
      <c r="H31" s="2" t="s">
        <v>1205</v>
      </c>
      <c r="I31" s="2">
        <v>1</v>
      </c>
      <c r="J31" s="2">
        <v>1209.6659999999999</v>
      </c>
      <c r="K31" s="4">
        <v>205431.765625</v>
      </c>
      <c r="L31" s="4">
        <v>238841.61962034399</v>
      </c>
      <c r="M31" s="4">
        <v>260826.704974361</v>
      </c>
      <c r="N31" s="4">
        <v>375242.03634398698</v>
      </c>
      <c r="O31" s="4">
        <v>404791.356290836</v>
      </c>
      <c r="P31" s="4">
        <v>472343.32760646899</v>
      </c>
      <c r="Q31" s="10">
        <f t="shared" si="0"/>
        <v>1.7761687136517865</v>
      </c>
      <c r="R31" s="5">
        <f t="shared" si="1"/>
        <v>0.82876862605081081</v>
      </c>
      <c r="S31">
        <f t="shared" si="2"/>
        <v>5.1980799383262227E-3</v>
      </c>
      <c r="T31" s="5">
        <f t="shared" si="3"/>
        <v>2.2841570460148781</v>
      </c>
      <c r="U31" s="5">
        <v>30</v>
      </c>
      <c r="V31" s="5">
        <f t="shared" si="4"/>
        <v>0.20099242428194727</v>
      </c>
      <c r="W31" s="5">
        <f t="shared" si="5"/>
        <v>0.69682031150762225</v>
      </c>
    </row>
    <row r="32" spans="1:23">
      <c r="A32" s="2" t="s">
        <v>83</v>
      </c>
      <c r="B32" s="2" t="s">
        <v>1074</v>
      </c>
      <c r="C32" s="2">
        <v>1</v>
      </c>
      <c r="D32" s="2">
        <v>4</v>
      </c>
      <c r="E32" s="2" t="s">
        <v>84</v>
      </c>
      <c r="F32" s="2" t="s">
        <v>85</v>
      </c>
      <c r="G32" s="2" t="s">
        <v>86</v>
      </c>
      <c r="H32" s="2" t="s">
        <v>1075</v>
      </c>
      <c r="I32" s="2">
        <v>1</v>
      </c>
      <c r="J32" s="2">
        <v>1499.7748999999999</v>
      </c>
      <c r="K32" s="4">
        <v>10439.2373046875</v>
      </c>
      <c r="L32" s="4">
        <v>11032.1033243528</v>
      </c>
      <c r="M32" s="4">
        <v>10402.752122264599</v>
      </c>
      <c r="N32" s="4">
        <v>22616.765631461301</v>
      </c>
      <c r="O32" s="4">
        <v>22504.563277517602</v>
      </c>
      <c r="P32" s="4">
        <v>17091.926794467799</v>
      </c>
      <c r="Q32" s="10">
        <f t="shared" si="0"/>
        <v>1.9518439689832345</v>
      </c>
      <c r="R32" s="5">
        <f t="shared" si="1"/>
        <v>0.96483772801792966</v>
      </c>
      <c r="S32">
        <f t="shared" si="2"/>
        <v>5.2847231983012511E-3</v>
      </c>
      <c r="T32" s="5">
        <f t="shared" si="3"/>
        <v>2.2769777551112464</v>
      </c>
      <c r="U32" s="5">
        <v>31</v>
      </c>
      <c r="V32" s="5">
        <f t="shared" si="4"/>
        <v>0.19775093258159521</v>
      </c>
      <c r="W32" s="5">
        <f t="shared" si="5"/>
        <v>0.70388145971860083</v>
      </c>
    </row>
    <row r="33" spans="1:23">
      <c r="A33" s="2" t="s">
        <v>344</v>
      </c>
      <c r="B33" s="2" t="s">
        <v>36</v>
      </c>
      <c r="C33" s="2">
        <v>2</v>
      </c>
      <c r="D33" s="2">
        <v>27</v>
      </c>
      <c r="E33" s="2" t="s">
        <v>346</v>
      </c>
      <c r="F33" s="2" t="s">
        <v>347</v>
      </c>
      <c r="G33" s="2" t="s">
        <v>348</v>
      </c>
      <c r="H33" s="2" t="s">
        <v>1050</v>
      </c>
      <c r="I33" s="2">
        <v>1</v>
      </c>
      <c r="J33" s="2">
        <v>1495.7647300000001</v>
      </c>
      <c r="K33" s="4">
        <v>1561510.75</v>
      </c>
      <c r="L33" s="4">
        <v>1697735.75255194</v>
      </c>
      <c r="M33" s="4">
        <v>1625072.9553829499</v>
      </c>
      <c r="N33" s="4">
        <v>1361787.8174449899</v>
      </c>
      <c r="O33" s="4">
        <v>1199259.27105727</v>
      </c>
      <c r="P33" s="4">
        <v>1178454.7180361799</v>
      </c>
      <c r="Q33" s="10">
        <f t="shared" si="0"/>
        <v>0.76561368246775496</v>
      </c>
      <c r="R33" s="5">
        <f t="shared" si="1"/>
        <v>-0.38531148208015542</v>
      </c>
      <c r="S33">
        <f t="shared" si="2"/>
        <v>5.5163484909171783E-3</v>
      </c>
      <c r="T33" s="5">
        <f t="shared" si="3"/>
        <v>2.2583483054219333</v>
      </c>
      <c r="U33" s="5">
        <v>32</v>
      </c>
      <c r="V33" s="5">
        <f t="shared" si="4"/>
        <v>0.19996763279574772</v>
      </c>
      <c r="W33" s="5">
        <f t="shared" si="5"/>
        <v>0.69904029451492067</v>
      </c>
    </row>
    <row r="34" spans="1:23">
      <c r="A34" s="2" t="s">
        <v>295</v>
      </c>
      <c r="B34" s="2" t="s">
        <v>892</v>
      </c>
      <c r="C34" s="2">
        <v>7</v>
      </c>
      <c r="D34" s="2">
        <v>29</v>
      </c>
      <c r="E34" s="2" t="s">
        <v>2254</v>
      </c>
      <c r="F34" s="2" t="s">
        <v>3351</v>
      </c>
      <c r="G34" s="2" t="s">
        <v>3352</v>
      </c>
      <c r="H34" s="2" t="s">
        <v>2257</v>
      </c>
      <c r="I34" s="2">
        <v>1</v>
      </c>
      <c r="J34" s="2">
        <v>1644.8699300000001</v>
      </c>
      <c r="K34" s="4">
        <v>260058.83984375</v>
      </c>
      <c r="L34" s="4">
        <v>298824.024827482</v>
      </c>
      <c r="M34" s="4">
        <v>284002.62548285001</v>
      </c>
      <c r="N34" s="4">
        <v>364266.89367595501</v>
      </c>
      <c r="O34" s="4">
        <v>346445.07301418902</v>
      </c>
      <c r="P34" s="4">
        <v>383308.85206671502</v>
      </c>
      <c r="Q34" s="10">
        <f t="shared" si="0"/>
        <v>1.2979471488551415</v>
      </c>
      <c r="R34" s="5">
        <f t="shared" si="1"/>
        <v>0.3762316393948747</v>
      </c>
      <c r="S34">
        <f t="shared" si="2"/>
        <v>5.7138770315449229E-3</v>
      </c>
      <c r="T34" s="5">
        <f t="shared" si="3"/>
        <v>2.243069110312419</v>
      </c>
      <c r="U34" s="5">
        <v>33</v>
      </c>
      <c r="V34" s="5">
        <f t="shared" si="4"/>
        <v>0.20085143504824579</v>
      </c>
      <c r="W34" s="5">
        <f t="shared" si="5"/>
        <v>0.69712506096338789</v>
      </c>
    </row>
    <row r="35" spans="1:23">
      <c r="A35" s="2" t="s">
        <v>2238</v>
      </c>
      <c r="B35" s="2" t="s">
        <v>58</v>
      </c>
      <c r="C35" s="2">
        <v>1</v>
      </c>
      <c r="D35" s="2">
        <v>11</v>
      </c>
      <c r="E35" s="2" t="s">
        <v>2239</v>
      </c>
      <c r="F35" s="2" t="s">
        <v>2240</v>
      </c>
      <c r="G35" s="2" t="s">
        <v>2241</v>
      </c>
      <c r="H35" s="2" t="s">
        <v>2242</v>
      </c>
      <c r="I35" s="2">
        <v>1</v>
      </c>
      <c r="J35" s="2">
        <v>1375.7402300000001</v>
      </c>
      <c r="K35" s="4">
        <v>77557.8359375</v>
      </c>
      <c r="L35" s="4">
        <v>79776.692980738197</v>
      </c>
      <c r="M35" s="4">
        <v>79423.376220307095</v>
      </c>
      <c r="N35" s="4">
        <v>62383.484955327702</v>
      </c>
      <c r="O35" s="4">
        <v>49183.010886378601</v>
      </c>
      <c r="P35" s="4">
        <v>47078.285016794704</v>
      </c>
      <c r="Q35" s="10">
        <f t="shared" si="0"/>
        <v>0.67007173748080662</v>
      </c>
      <c r="R35" s="5">
        <f t="shared" si="1"/>
        <v>-0.57761253697734793</v>
      </c>
      <c r="S35">
        <f t="shared" si="2"/>
        <v>5.7648847132683494E-3</v>
      </c>
      <c r="T35" s="5">
        <f t="shared" si="3"/>
        <v>2.2392093733462164</v>
      </c>
      <c r="U35" s="5">
        <v>34</v>
      </c>
      <c r="V35" s="5">
        <f t="shared" si="4"/>
        <v>0.19668430198209663</v>
      </c>
      <c r="W35" s="5">
        <f t="shared" si="5"/>
        <v>0.70623030116155294</v>
      </c>
    </row>
    <row r="36" spans="1:23">
      <c r="A36" s="2" t="s">
        <v>330</v>
      </c>
      <c r="B36" s="2" t="s">
        <v>58</v>
      </c>
      <c r="C36" s="2">
        <v>1</v>
      </c>
      <c r="D36" s="2">
        <v>16</v>
      </c>
      <c r="E36" s="2" t="s">
        <v>331</v>
      </c>
      <c r="F36" s="2" t="s">
        <v>332</v>
      </c>
      <c r="G36" s="2" t="s">
        <v>333</v>
      </c>
      <c r="H36" s="2" t="s">
        <v>4132</v>
      </c>
      <c r="I36" s="2">
        <v>1</v>
      </c>
      <c r="J36" s="2">
        <v>1572.8566599999999</v>
      </c>
      <c r="K36" s="4">
        <v>99093.3203125</v>
      </c>
      <c r="L36" s="4">
        <v>92450.880502801898</v>
      </c>
      <c r="M36" s="4">
        <v>82099.732232713504</v>
      </c>
      <c r="N36" s="4">
        <v>62317.610177347997</v>
      </c>
      <c r="O36" s="4">
        <v>52332.455552557803</v>
      </c>
      <c r="P36" s="4">
        <v>44444.1937942765</v>
      </c>
      <c r="Q36" s="10">
        <f t="shared" si="0"/>
        <v>0.58139151031814229</v>
      </c>
      <c r="R36" s="5">
        <f t="shared" si="1"/>
        <v>-0.78241808999618312</v>
      </c>
      <c r="S36">
        <f t="shared" si="2"/>
        <v>5.938287849834795E-3</v>
      </c>
      <c r="T36" s="5">
        <f t="shared" si="3"/>
        <v>2.2263387544387041</v>
      </c>
      <c r="U36" s="5">
        <v>35</v>
      </c>
      <c r="V36" s="5">
        <f t="shared" si="4"/>
        <v>0.19681182588023893</v>
      </c>
      <c r="W36" s="5">
        <f t="shared" si="5"/>
        <v>0.70594880956206119</v>
      </c>
    </row>
    <row r="37" spans="1:23">
      <c r="A37" s="2" t="s">
        <v>2874</v>
      </c>
      <c r="B37" s="2" t="s">
        <v>58</v>
      </c>
      <c r="C37" s="2">
        <v>4</v>
      </c>
      <c r="D37" s="2">
        <v>10</v>
      </c>
      <c r="E37" s="2" t="s">
        <v>1492</v>
      </c>
      <c r="F37" s="2" t="s">
        <v>2876</v>
      </c>
      <c r="G37" s="2" t="s">
        <v>2877</v>
      </c>
      <c r="H37" s="2" t="s">
        <v>1495</v>
      </c>
      <c r="I37" s="2">
        <v>1</v>
      </c>
      <c r="J37" s="2">
        <v>1567.78586</v>
      </c>
      <c r="K37" s="4">
        <v>162909.40625</v>
      </c>
      <c r="L37" s="4">
        <v>169065.02393302499</v>
      </c>
      <c r="M37" s="4">
        <v>100062.113054897</v>
      </c>
      <c r="N37" s="4">
        <v>32527.214620164301</v>
      </c>
      <c r="O37" s="4">
        <v>27439.8343406438</v>
      </c>
      <c r="P37" s="4">
        <v>17148.3623717583</v>
      </c>
      <c r="Q37" s="10">
        <f t="shared" si="0"/>
        <v>0.17849279774951593</v>
      </c>
      <c r="R37" s="5">
        <f t="shared" si="1"/>
        <v>-2.4860622327376767</v>
      </c>
      <c r="S37">
        <f t="shared" si="2"/>
        <v>6.268620204076686E-3</v>
      </c>
      <c r="T37" s="5">
        <f t="shared" si="3"/>
        <v>2.2028280418966193</v>
      </c>
      <c r="U37" s="5">
        <v>36</v>
      </c>
      <c r="V37" s="5">
        <f t="shared" si="4"/>
        <v>0.20198887324247097</v>
      </c>
      <c r="W37" s="5">
        <f t="shared" si="5"/>
        <v>0.69467255343698819</v>
      </c>
    </row>
    <row r="38" spans="1:23">
      <c r="A38" s="2" t="s">
        <v>610</v>
      </c>
      <c r="B38" s="2" t="s">
        <v>27</v>
      </c>
      <c r="C38" s="2">
        <v>2</v>
      </c>
      <c r="D38" s="2">
        <v>7</v>
      </c>
      <c r="E38" s="2" t="s">
        <v>1029</v>
      </c>
      <c r="F38" s="2" t="s">
        <v>1086</v>
      </c>
      <c r="G38" s="2" t="s">
        <v>1087</v>
      </c>
      <c r="H38" s="2" t="s">
        <v>1032</v>
      </c>
      <c r="I38" s="2">
        <v>1</v>
      </c>
      <c r="J38" s="2">
        <v>1030.5349900000001</v>
      </c>
      <c r="K38" s="4">
        <v>19895.806640625</v>
      </c>
      <c r="L38" s="4">
        <v>18937.459065142601</v>
      </c>
      <c r="M38" s="4">
        <v>25952.473162249298</v>
      </c>
      <c r="N38" s="4">
        <v>40015.059769212101</v>
      </c>
      <c r="O38" s="4">
        <v>37911.762059122397</v>
      </c>
      <c r="P38" s="4">
        <v>48641.396865066599</v>
      </c>
      <c r="Q38" s="10">
        <f t="shared" si="0"/>
        <v>1.9536432076702717</v>
      </c>
      <c r="R38" s="5">
        <f t="shared" si="1"/>
        <v>0.96616701309679087</v>
      </c>
      <c r="S38">
        <f t="shared" si="2"/>
        <v>6.452307673698237E-3</v>
      </c>
      <c r="T38" s="5">
        <f t="shared" si="3"/>
        <v>2.1902849317661031</v>
      </c>
      <c r="U38" s="5">
        <v>37</v>
      </c>
      <c r="V38" s="5">
        <f t="shared" si="4"/>
        <v>0.20228856490513392</v>
      </c>
      <c r="W38" s="5">
        <f t="shared" si="5"/>
        <v>0.69402866660617968</v>
      </c>
    </row>
    <row r="39" spans="1:23">
      <c r="A39" s="2" t="s">
        <v>2005</v>
      </c>
      <c r="B39" s="2" t="s">
        <v>834</v>
      </c>
      <c r="C39" s="2">
        <v>3</v>
      </c>
      <c r="D39" s="2">
        <v>37</v>
      </c>
      <c r="E39" s="2" t="s">
        <v>1054</v>
      </c>
      <c r="F39" s="2" t="s">
        <v>2006</v>
      </c>
      <c r="G39" s="2" t="s">
        <v>2007</v>
      </c>
      <c r="H39" s="2" t="s">
        <v>1054</v>
      </c>
      <c r="I39" s="2">
        <v>1</v>
      </c>
      <c r="J39" s="2">
        <v>1560.7508700000001</v>
      </c>
      <c r="K39" s="4">
        <v>2229443.1171875</v>
      </c>
      <c r="L39" s="4">
        <v>2349625.03347965</v>
      </c>
      <c r="M39" s="4">
        <v>2125533.4645876298</v>
      </c>
      <c r="N39" s="4">
        <v>2853008.7168235099</v>
      </c>
      <c r="O39" s="4">
        <v>3169102.3214339302</v>
      </c>
      <c r="P39" s="4">
        <v>2779366.88363948</v>
      </c>
      <c r="Q39" s="10">
        <f t="shared" si="0"/>
        <v>1.3127518124076425</v>
      </c>
      <c r="R39" s="5">
        <f t="shared" si="1"/>
        <v>0.39259418747701685</v>
      </c>
      <c r="S39">
        <f t="shared" si="2"/>
        <v>6.7854493540163664E-3</v>
      </c>
      <c r="T39" s="5">
        <f t="shared" si="3"/>
        <v>2.1684213866913784</v>
      </c>
      <c r="U39" s="5">
        <v>38</v>
      </c>
      <c r="V39" s="5">
        <f t="shared" si="4"/>
        <v>0.2071347697541838</v>
      </c>
      <c r="W39" s="5">
        <f t="shared" si="5"/>
        <v>0.68374699408127004</v>
      </c>
    </row>
    <row r="40" spans="1:23">
      <c r="A40" s="2" t="s">
        <v>1069</v>
      </c>
      <c r="B40" s="2" t="s">
        <v>39</v>
      </c>
      <c r="C40" s="2">
        <v>4</v>
      </c>
      <c r="D40" s="2">
        <v>5</v>
      </c>
      <c r="E40" s="2" t="s">
        <v>1070</v>
      </c>
      <c r="F40" s="2" t="s">
        <v>1071</v>
      </c>
      <c r="G40" s="2" t="s">
        <v>1072</v>
      </c>
      <c r="H40" s="2" t="s">
        <v>1073</v>
      </c>
      <c r="I40" s="2">
        <v>1</v>
      </c>
      <c r="J40" s="2">
        <v>1576.8264200000001</v>
      </c>
      <c r="K40" s="4">
        <v>7755.607421875</v>
      </c>
      <c r="L40" s="4">
        <v>5892.9000129422802</v>
      </c>
      <c r="M40" s="4">
        <v>7265.99677258468</v>
      </c>
      <c r="N40" s="4">
        <v>11160.62570787</v>
      </c>
      <c r="O40" s="4">
        <v>11851.472473100799</v>
      </c>
      <c r="P40" s="4">
        <v>14145.225193918601</v>
      </c>
      <c r="Q40" s="10">
        <f t="shared" si="0"/>
        <v>1.7766294149941582</v>
      </c>
      <c r="R40" s="5">
        <f t="shared" si="1"/>
        <v>0.82914278271360375</v>
      </c>
      <c r="S40">
        <f t="shared" si="2"/>
        <v>6.954770142884913E-3</v>
      </c>
      <c r="T40" s="5">
        <f t="shared" si="3"/>
        <v>2.1577172189898821</v>
      </c>
      <c r="U40" s="5">
        <v>39</v>
      </c>
      <c r="V40" s="5">
        <f t="shared" si="4"/>
        <v>0.20685982989093588</v>
      </c>
      <c r="W40" s="5">
        <f t="shared" si="5"/>
        <v>0.68432383678946285</v>
      </c>
    </row>
    <row r="41" spans="1:23">
      <c r="A41" s="2" t="s">
        <v>4668</v>
      </c>
      <c r="B41" s="2" t="s">
        <v>27</v>
      </c>
      <c r="C41" s="2">
        <v>2</v>
      </c>
      <c r="D41" s="2">
        <v>1</v>
      </c>
      <c r="E41" s="2" t="s">
        <v>4669</v>
      </c>
      <c r="F41" s="2" t="s">
        <v>4670</v>
      </c>
      <c r="G41" s="2" t="s">
        <v>4671</v>
      </c>
      <c r="H41" s="2" t="s">
        <v>4672</v>
      </c>
      <c r="I41" s="2">
        <v>1</v>
      </c>
      <c r="J41" s="2">
        <v>1162.62889</v>
      </c>
      <c r="K41" s="4">
        <v>17689.064453125</v>
      </c>
      <c r="L41" s="4">
        <v>17117.078296309301</v>
      </c>
      <c r="M41" s="4">
        <v>20362.505790952098</v>
      </c>
      <c r="N41" s="4">
        <v>11943.7431664788</v>
      </c>
      <c r="O41" s="4">
        <v>11646.6158713726</v>
      </c>
      <c r="P41" s="4">
        <v>13630.332056707901</v>
      </c>
      <c r="Q41" s="10">
        <f t="shared" si="0"/>
        <v>0.67467106915464425</v>
      </c>
      <c r="R41" s="5">
        <f t="shared" si="1"/>
        <v>-0.56774379651870088</v>
      </c>
      <c r="S41">
        <f t="shared" si="2"/>
        <v>7.0355690764440076E-3</v>
      </c>
      <c r="T41" s="5">
        <f t="shared" si="3"/>
        <v>2.1527007686252793</v>
      </c>
      <c r="U41" s="5">
        <v>40</v>
      </c>
      <c r="V41" s="5">
        <f t="shared" si="4"/>
        <v>0.20403150321687619</v>
      </c>
      <c r="W41" s="5">
        <f t="shared" si="5"/>
        <v>0.69030277072632307</v>
      </c>
    </row>
    <row r="42" spans="1:23">
      <c r="A42" s="2" t="s">
        <v>1094</v>
      </c>
      <c r="B42" s="2" t="s">
        <v>32</v>
      </c>
      <c r="C42" s="2">
        <v>1</v>
      </c>
      <c r="D42" s="2">
        <v>9</v>
      </c>
      <c r="E42" s="2" t="s">
        <v>1095</v>
      </c>
      <c r="F42" s="2" t="s">
        <v>1096</v>
      </c>
      <c r="G42" s="2" t="s">
        <v>1097</v>
      </c>
      <c r="H42" s="2" t="s">
        <v>1098</v>
      </c>
      <c r="I42" s="2">
        <v>1</v>
      </c>
      <c r="J42" s="2">
        <v>1346.6521499999999</v>
      </c>
      <c r="K42" s="4">
        <v>19420.00390625</v>
      </c>
      <c r="L42" s="4">
        <v>17397.4091081484</v>
      </c>
      <c r="M42" s="4">
        <v>18087.222875246302</v>
      </c>
      <c r="N42" s="4">
        <v>22343.028834833702</v>
      </c>
      <c r="O42" s="4">
        <v>24038.603478202702</v>
      </c>
      <c r="P42" s="4">
        <v>25672.8420263224</v>
      </c>
      <c r="Q42" s="10">
        <f t="shared" si="0"/>
        <v>1.3123568378485255</v>
      </c>
      <c r="R42" s="5">
        <f t="shared" si="1"/>
        <v>0.39216005089988148</v>
      </c>
      <c r="S42">
        <f t="shared" si="2"/>
        <v>7.1815056992302912E-3</v>
      </c>
      <c r="T42" s="5">
        <f t="shared" si="3"/>
        <v>2.1437844905333128</v>
      </c>
      <c r="U42" s="5">
        <v>41</v>
      </c>
      <c r="V42" s="5">
        <f t="shared" si="4"/>
        <v>0.20318406368553996</v>
      </c>
      <c r="W42" s="5">
        <f t="shared" si="5"/>
        <v>0.69211035802612975</v>
      </c>
    </row>
    <row r="43" spans="1:23">
      <c r="A43" s="2" t="s">
        <v>4586</v>
      </c>
      <c r="B43" s="2" t="s">
        <v>1340</v>
      </c>
      <c r="C43" s="2">
        <v>4</v>
      </c>
      <c r="D43" s="2">
        <v>7</v>
      </c>
      <c r="E43" s="2" t="s">
        <v>1358</v>
      </c>
      <c r="F43" s="2" t="s">
        <v>4587</v>
      </c>
      <c r="G43" s="2" t="s">
        <v>4588</v>
      </c>
      <c r="H43" s="2" t="s">
        <v>1361</v>
      </c>
      <c r="I43" s="2">
        <v>1</v>
      </c>
      <c r="J43" s="2">
        <v>1470.70055</v>
      </c>
      <c r="K43" s="4">
        <v>17248.248046875</v>
      </c>
      <c r="L43" s="4">
        <v>15115.557002445799</v>
      </c>
      <c r="M43" s="4">
        <v>20808.636242343098</v>
      </c>
      <c r="N43" s="4">
        <v>7557.3723678469796</v>
      </c>
      <c r="O43" s="4">
        <v>9405.0960149636394</v>
      </c>
      <c r="P43" s="4">
        <v>4790.5741998782696</v>
      </c>
      <c r="Q43" s="10">
        <f t="shared" si="0"/>
        <v>0.40910370211080038</v>
      </c>
      <c r="R43" s="5">
        <f t="shared" si="1"/>
        <v>-1.2894615021915272</v>
      </c>
      <c r="S43">
        <f t="shared" si="2"/>
        <v>8.0041320805380491E-3</v>
      </c>
      <c r="T43" s="5">
        <f t="shared" si="3"/>
        <v>2.0966857534471757</v>
      </c>
      <c r="U43" s="5">
        <v>42</v>
      </c>
      <c r="V43" s="5">
        <f t="shared" si="4"/>
        <v>0.22106650508152709</v>
      </c>
      <c r="W43" s="5">
        <f t="shared" si="5"/>
        <v>0.65547705461815753</v>
      </c>
    </row>
    <row r="44" spans="1:23">
      <c r="A44" s="2" t="s">
        <v>4884</v>
      </c>
      <c r="B44" s="2" t="s">
        <v>54</v>
      </c>
      <c r="C44" s="2">
        <v>2</v>
      </c>
      <c r="D44" s="2">
        <v>4</v>
      </c>
      <c r="E44" s="2" t="s">
        <v>4885</v>
      </c>
      <c r="F44" s="2" t="s">
        <v>4886</v>
      </c>
      <c r="G44" s="2" t="s">
        <v>4887</v>
      </c>
      <c r="H44" s="2" t="s">
        <v>4888</v>
      </c>
      <c r="I44" s="2">
        <v>1</v>
      </c>
      <c r="J44" s="2">
        <v>1681.89417</v>
      </c>
      <c r="K44" s="4">
        <v>8864.6533203125</v>
      </c>
      <c r="L44" s="4">
        <v>11254.632479391499</v>
      </c>
      <c r="M44" s="4">
        <v>7664.7335849753699</v>
      </c>
      <c r="N44" s="4">
        <v>3054.49422583056</v>
      </c>
      <c r="O44" s="4">
        <v>4530.6151238667198</v>
      </c>
      <c r="P44" s="4">
        <v>2882.4865307566802</v>
      </c>
      <c r="Q44" s="10">
        <f t="shared" si="0"/>
        <v>0.37674879705223613</v>
      </c>
      <c r="R44" s="5">
        <f t="shared" si="1"/>
        <v>-1.4083251895394961</v>
      </c>
      <c r="S44">
        <f t="shared" si="2"/>
        <v>8.0361844106382942E-3</v>
      </c>
      <c r="T44" s="5">
        <f t="shared" si="3"/>
        <v>2.0949501058207907</v>
      </c>
      <c r="U44" s="5">
        <v>43</v>
      </c>
      <c r="V44" s="5">
        <f t="shared" si="4"/>
        <v>0.21679009107768424</v>
      </c>
      <c r="W44" s="5">
        <f t="shared" si="5"/>
        <v>0.6639605721734585</v>
      </c>
    </row>
    <row r="45" spans="1:23">
      <c r="A45" s="2" t="s">
        <v>2258</v>
      </c>
      <c r="B45" s="2" t="s">
        <v>58</v>
      </c>
      <c r="C45" s="2">
        <v>3</v>
      </c>
      <c r="D45" s="2">
        <v>8</v>
      </c>
      <c r="E45" s="2" t="s">
        <v>248</v>
      </c>
      <c r="F45" s="2" t="s">
        <v>2259</v>
      </c>
      <c r="G45" s="2" t="s">
        <v>250</v>
      </c>
      <c r="H45" s="2" t="s">
        <v>2260</v>
      </c>
      <c r="I45" s="2">
        <v>2</v>
      </c>
      <c r="J45" s="2">
        <v>1838.02043</v>
      </c>
      <c r="K45" s="4">
        <v>36147.01171875</v>
      </c>
      <c r="L45" s="4">
        <v>36740.9677275785</v>
      </c>
      <c r="M45" s="4">
        <v>37795.681935370201</v>
      </c>
      <c r="N45" s="4">
        <v>34428.322034123703</v>
      </c>
      <c r="O45" s="4">
        <v>34077.534134241803</v>
      </c>
      <c r="P45" s="4">
        <v>33072.331285691602</v>
      </c>
      <c r="Q45" s="10">
        <f t="shared" si="0"/>
        <v>0.91773425441501377</v>
      </c>
      <c r="R45" s="5">
        <f t="shared" si="1"/>
        <v>-0.12385163769791915</v>
      </c>
      <c r="S45">
        <f t="shared" si="2"/>
        <v>8.56095032257192E-3</v>
      </c>
      <c r="T45" s="5">
        <f t="shared" si="3"/>
        <v>2.0674780230634031</v>
      </c>
      <c r="U45" s="5">
        <v>44</v>
      </c>
      <c r="V45" s="5">
        <f t="shared" si="4"/>
        <v>0.22569778123144155</v>
      </c>
      <c r="W45" s="5">
        <f t="shared" si="5"/>
        <v>0.64647271032267206</v>
      </c>
    </row>
    <row r="46" spans="1:23">
      <c r="A46" s="2" t="s">
        <v>925</v>
      </c>
      <c r="B46" s="2" t="s">
        <v>27</v>
      </c>
      <c r="C46" s="2">
        <v>3</v>
      </c>
      <c r="D46" s="2">
        <v>8</v>
      </c>
      <c r="E46" s="2" t="s">
        <v>4356</v>
      </c>
      <c r="F46" s="2" t="s">
        <v>4357</v>
      </c>
      <c r="G46" s="2" t="s">
        <v>4358</v>
      </c>
      <c r="H46" s="2" t="s">
        <v>4359</v>
      </c>
      <c r="I46" s="2">
        <v>1</v>
      </c>
      <c r="J46" s="2">
        <v>1315.68272</v>
      </c>
      <c r="K46" s="4">
        <v>32731.07421875</v>
      </c>
      <c r="L46" s="4">
        <v>30049.719799172999</v>
      </c>
      <c r="M46" s="4">
        <v>35513.126582760102</v>
      </c>
      <c r="N46" s="4">
        <v>20410.426498682598</v>
      </c>
      <c r="O46" s="4">
        <v>11759.3137905885</v>
      </c>
      <c r="P46" s="4">
        <v>20009.2245598769</v>
      </c>
      <c r="Q46" s="10">
        <f t="shared" si="0"/>
        <v>0.5308463079942034</v>
      </c>
      <c r="R46" s="5">
        <f t="shared" si="1"/>
        <v>-0.91363386622989939</v>
      </c>
      <c r="S46">
        <f t="shared" si="2"/>
        <v>8.9157096283046851E-3</v>
      </c>
      <c r="T46" s="5">
        <f t="shared" si="3"/>
        <v>2.0498440843010992</v>
      </c>
      <c r="U46" s="5">
        <v>45</v>
      </c>
      <c r="V46" s="5">
        <f t="shared" si="4"/>
        <v>0.22982718152963189</v>
      </c>
      <c r="W46" s="5">
        <f t="shared" si="5"/>
        <v>0.63859860884952424</v>
      </c>
    </row>
    <row r="47" spans="1:23">
      <c r="A47" s="2" t="s">
        <v>1057</v>
      </c>
      <c r="B47" s="2" t="s">
        <v>54</v>
      </c>
      <c r="C47" s="2">
        <v>1</v>
      </c>
      <c r="D47" s="2">
        <v>3</v>
      </c>
      <c r="E47" s="2" t="s">
        <v>1058</v>
      </c>
      <c r="F47" s="2" t="s">
        <v>1059</v>
      </c>
      <c r="G47" s="2" t="s">
        <v>1060</v>
      </c>
      <c r="H47" s="2" t="s">
        <v>1061</v>
      </c>
      <c r="I47" s="2">
        <v>1</v>
      </c>
      <c r="J47" s="2">
        <v>1285.7296699999999</v>
      </c>
      <c r="K47" s="4">
        <v>8145.84765625</v>
      </c>
      <c r="L47" s="4">
        <v>10918.793375183001</v>
      </c>
      <c r="M47" s="4">
        <v>12036.979585995499</v>
      </c>
      <c r="N47" s="4">
        <v>22968.328617924599</v>
      </c>
      <c r="O47" s="4">
        <v>17033.124299169802</v>
      </c>
      <c r="P47" s="4">
        <v>22333.920658369101</v>
      </c>
      <c r="Q47" s="10">
        <f t="shared" si="0"/>
        <v>2.0042484069313247</v>
      </c>
      <c r="R47" s="5">
        <f t="shared" si="1"/>
        <v>1.0030613275143918</v>
      </c>
      <c r="S47">
        <f t="shared" si="2"/>
        <v>9.2136709238036605E-3</v>
      </c>
      <c r="T47" s="5">
        <f t="shared" si="3"/>
        <v>2.0355673031022632</v>
      </c>
      <c r="U47" s="5">
        <v>46</v>
      </c>
      <c r="V47" s="5">
        <f t="shared" si="4"/>
        <v>0.23234474503504882</v>
      </c>
      <c r="W47" s="5">
        <f t="shared" si="5"/>
        <v>0.6338671455569187</v>
      </c>
    </row>
    <row r="48" spans="1:23">
      <c r="A48" s="2" t="s">
        <v>1028</v>
      </c>
      <c r="B48" s="2" t="s">
        <v>22</v>
      </c>
      <c r="C48" s="2">
        <v>2</v>
      </c>
      <c r="D48" s="2">
        <v>4</v>
      </c>
      <c r="E48" s="2" t="s">
        <v>1029</v>
      </c>
      <c r="F48" s="2" t="s">
        <v>1030</v>
      </c>
      <c r="G48" s="2" t="s">
        <v>1031</v>
      </c>
      <c r="H48" s="2" t="s">
        <v>1032</v>
      </c>
      <c r="I48" s="2">
        <v>1</v>
      </c>
      <c r="J48" s="2">
        <v>1134.5612100000001</v>
      </c>
      <c r="K48" s="4">
        <v>14198.98046875</v>
      </c>
      <c r="L48" s="4">
        <v>17591.710314281499</v>
      </c>
      <c r="M48" s="4">
        <v>3299.0658080293201</v>
      </c>
      <c r="N48" s="4">
        <v>38531.192259205702</v>
      </c>
      <c r="O48" s="4">
        <v>30035.429269873399</v>
      </c>
      <c r="P48" s="4">
        <v>36556.310074716399</v>
      </c>
      <c r="Q48" s="10">
        <f t="shared" si="0"/>
        <v>2.9958296043175108</v>
      </c>
      <c r="R48" s="5">
        <f t="shared" si="1"/>
        <v>1.5829555690579895</v>
      </c>
      <c r="S48">
        <f t="shared" si="2"/>
        <v>9.6443308413281005E-3</v>
      </c>
      <c r="T48" s="5">
        <f t="shared" si="3"/>
        <v>2.0157278999019366</v>
      </c>
      <c r="U48" s="5">
        <v>47</v>
      </c>
      <c r="V48" s="5">
        <f t="shared" si="4"/>
        <v>0.23803029310511906</v>
      </c>
      <c r="W48" s="5">
        <f t="shared" si="5"/>
        <v>0.62336776861073551</v>
      </c>
    </row>
    <row r="49" spans="1:23">
      <c r="A49" s="2" t="s">
        <v>1363</v>
      </c>
      <c r="B49" s="2" t="s">
        <v>36</v>
      </c>
      <c r="C49" s="2">
        <v>3</v>
      </c>
      <c r="D49" s="2">
        <v>6</v>
      </c>
      <c r="E49" s="2" t="s">
        <v>1364</v>
      </c>
      <c r="F49" s="2" t="s">
        <v>1365</v>
      </c>
      <c r="G49" s="2" t="s">
        <v>1366</v>
      </c>
      <c r="H49" s="2" t="s">
        <v>1367</v>
      </c>
      <c r="I49" s="2">
        <v>1</v>
      </c>
      <c r="J49" s="2">
        <v>1829.9214400000001</v>
      </c>
      <c r="K49" s="4">
        <v>10259.552734375</v>
      </c>
      <c r="L49" s="4">
        <v>12638.5994204451</v>
      </c>
      <c r="M49" s="4">
        <v>9813.9433554077896</v>
      </c>
      <c r="N49" s="4">
        <v>14567.3987943679</v>
      </c>
      <c r="O49" s="4">
        <v>15523.5569804758</v>
      </c>
      <c r="P49" s="4">
        <v>15450.738236179601</v>
      </c>
      <c r="Q49" s="10">
        <f t="shared" si="0"/>
        <v>1.3921973906191383</v>
      </c>
      <c r="R49" s="5">
        <f t="shared" si="1"/>
        <v>0.47736377604169461</v>
      </c>
      <c r="S49">
        <f t="shared" si="2"/>
        <v>1.0007904360092443E-2</v>
      </c>
      <c r="T49" s="5">
        <f t="shared" si="3"/>
        <v>1.9996568536026629</v>
      </c>
      <c r="U49" s="5">
        <v>48</v>
      </c>
      <c r="V49" s="5">
        <f t="shared" si="4"/>
        <v>0.24185768870223404</v>
      </c>
      <c r="W49" s="5">
        <f t="shared" si="5"/>
        <v>0.61644010175133168</v>
      </c>
    </row>
    <row r="50" spans="1:23">
      <c r="A50" s="2" t="s">
        <v>4855</v>
      </c>
      <c r="B50" s="2" t="s">
        <v>4856</v>
      </c>
      <c r="C50" s="2">
        <v>1</v>
      </c>
      <c r="D50" s="2">
        <v>3</v>
      </c>
      <c r="E50" s="2" t="s">
        <v>4857</v>
      </c>
      <c r="F50" s="2" t="s">
        <v>4858</v>
      </c>
      <c r="G50" s="2" t="s">
        <v>4859</v>
      </c>
      <c r="H50" s="2" t="s">
        <v>4860</v>
      </c>
      <c r="I50" s="2">
        <v>1</v>
      </c>
      <c r="J50" s="2">
        <v>1460.7422200000001</v>
      </c>
      <c r="K50" s="4">
        <v>10768.154296875</v>
      </c>
      <c r="L50" s="4">
        <v>14037.021610420299</v>
      </c>
      <c r="M50" s="4">
        <v>19631.0559204848</v>
      </c>
      <c r="N50" s="4">
        <v>1911.51939890362</v>
      </c>
      <c r="O50" s="4">
        <v>4330.5410780340599</v>
      </c>
      <c r="P50" s="4">
        <v>2120.2716858077101</v>
      </c>
      <c r="Q50" s="10">
        <f t="shared" si="0"/>
        <v>0.18818724763060421</v>
      </c>
      <c r="R50" s="5">
        <f t="shared" si="1"/>
        <v>-2.4097592266690997</v>
      </c>
      <c r="S50">
        <f t="shared" si="2"/>
        <v>1.1229053004487002E-2</v>
      </c>
      <c r="T50" s="5">
        <f t="shared" si="3"/>
        <v>1.9496568681612945</v>
      </c>
      <c r="U50" s="5">
        <v>49</v>
      </c>
      <c r="V50" s="5">
        <f t="shared" si="4"/>
        <v>0.2658306425552025</v>
      </c>
      <c r="W50" s="5">
        <f t="shared" si="5"/>
        <v>0.57539495896288961</v>
      </c>
    </row>
    <row r="51" spans="1:23">
      <c r="A51" s="2" t="s">
        <v>994</v>
      </c>
      <c r="B51" s="2" t="s">
        <v>46</v>
      </c>
      <c r="C51" s="2">
        <v>2</v>
      </c>
      <c r="D51" s="2">
        <v>4</v>
      </c>
      <c r="E51" s="2" t="s">
        <v>983</v>
      </c>
      <c r="F51" s="2" t="s">
        <v>995</v>
      </c>
      <c r="G51" s="2" t="s">
        <v>996</v>
      </c>
      <c r="H51" s="2" t="s">
        <v>986</v>
      </c>
      <c r="I51" s="2">
        <v>1</v>
      </c>
      <c r="J51" s="2">
        <v>1446.8249599999999</v>
      </c>
      <c r="K51" s="4">
        <v>2327.60627392471</v>
      </c>
      <c r="L51" s="4">
        <v>4798.7357908107097</v>
      </c>
      <c r="M51" s="4">
        <v>3405.33360642873</v>
      </c>
      <c r="N51" s="4">
        <v>41914.223682551798</v>
      </c>
      <c r="O51" s="4">
        <v>38936.743755855401</v>
      </c>
      <c r="P51" s="4">
        <v>20108.9667606041</v>
      </c>
      <c r="Q51" s="10">
        <f t="shared" si="0"/>
        <v>9.5863125063223098</v>
      </c>
      <c r="R51" s="5">
        <f t="shared" si="1"/>
        <v>3.2609759714583006</v>
      </c>
      <c r="S51">
        <f t="shared" si="2"/>
        <v>1.176876792343917E-2</v>
      </c>
      <c r="T51" s="5">
        <f t="shared" si="3"/>
        <v>1.9292690012228138</v>
      </c>
      <c r="U51" s="5">
        <v>50</v>
      </c>
      <c r="V51" s="5">
        <f t="shared" si="4"/>
        <v>0.27303541582378871</v>
      </c>
      <c r="W51" s="5">
        <f t="shared" si="5"/>
        <v>0.56378101633191424</v>
      </c>
    </row>
    <row r="52" spans="1:23">
      <c r="A52" s="2" t="s">
        <v>1786</v>
      </c>
      <c r="B52" s="2" t="s">
        <v>27</v>
      </c>
      <c r="C52" s="2">
        <v>2</v>
      </c>
      <c r="D52" s="2">
        <v>27</v>
      </c>
      <c r="E52" s="2" t="s">
        <v>1787</v>
      </c>
      <c r="F52" s="2" t="s">
        <v>1788</v>
      </c>
      <c r="G52" s="2" t="s">
        <v>1789</v>
      </c>
      <c r="H52" s="2" t="s">
        <v>1790</v>
      </c>
      <c r="I52" s="2">
        <v>1</v>
      </c>
      <c r="J52" s="2">
        <v>1586.81077</v>
      </c>
      <c r="K52" s="4">
        <v>191568.95703125</v>
      </c>
      <c r="L52" s="4">
        <v>189437.24864391901</v>
      </c>
      <c r="M52" s="4">
        <v>184708.312078991</v>
      </c>
      <c r="N52" s="4">
        <v>250045.144310228</v>
      </c>
      <c r="O52" s="4">
        <v>215020.27640683699</v>
      </c>
      <c r="P52" s="4">
        <v>239698.493908748</v>
      </c>
      <c r="Q52" s="10">
        <f t="shared" si="0"/>
        <v>1.2457942875916774</v>
      </c>
      <c r="R52" s="5">
        <f t="shared" si="1"/>
        <v>0.31706586228407896</v>
      </c>
      <c r="S52">
        <f t="shared" si="2"/>
        <v>1.1886112007105895E-2</v>
      </c>
      <c r="T52" s="5">
        <f t="shared" si="3"/>
        <v>1.9249601815455168</v>
      </c>
      <c r="U52" s="5">
        <v>51</v>
      </c>
      <c r="V52" s="5">
        <f t="shared" si="4"/>
        <v>0.27035078290672232</v>
      </c>
      <c r="W52" s="5">
        <f t="shared" si="5"/>
        <v>0.56807236841653475</v>
      </c>
    </row>
    <row r="53" spans="1:23">
      <c r="A53" s="2" t="s">
        <v>3152</v>
      </c>
      <c r="B53" s="2" t="s">
        <v>58</v>
      </c>
      <c r="C53" s="2">
        <v>1</v>
      </c>
      <c r="D53" s="2">
        <v>5</v>
      </c>
      <c r="E53" s="2" t="s">
        <v>204</v>
      </c>
      <c r="F53" s="2" t="s">
        <v>3153</v>
      </c>
      <c r="G53" s="2" t="s">
        <v>206</v>
      </c>
      <c r="H53" s="2" t="s">
        <v>1817</v>
      </c>
      <c r="I53" s="2">
        <v>1</v>
      </c>
      <c r="J53" s="2">
        <v>1304.64111</v>
      </c>
      <c r="K53" s="4">
        <v>21837.65234375</v>
      </c>
      <c r="L53" s="4">
        <v>25353.334899742302</v>
      </c>
      <c r="M53" s="4">
        <v>24360.678997218401</v>
      </c>
      <c r="N53" s="4">
        <v>14763.242383896901</v>
      </c>
      <c r="O53" s="4">
        <v>18930.836351262002</v>
      </c>
      <c r="P53" s="4">
        <v>17058.3933440439</v>
      </c>
      <c r="Q53" s="10">
        <f t="shared" si="0"/>
        <v>0.70931223192572135</v>
      </c>
      <c r="R53" s="5">
        <f t="shared" si="1"/>
        <v>-0.49550726813713486</v>
      </c>
      <c r="S53">
        <f t="shared" si="2"/>
        <v>1.2215955559259173E-2</v>
      </c>
      <c r="T53" s="5">
        <f t="shared" si="3"/>
        <v>1.9130725558798949</v>
      </c>
      <c r="U53" s="5">
        <v>52</v>
      </c>
      <c r="V53" s="5">
        <f t="shared" si="4"/>
        <v>0.27250977786039693</v>
      </c>
      <c r="W53" s="5">
        <f t="shared" si="5"/>
        <v>0.56461791028777553</v>
      </c>
    </row>
    <row r="54" spans="1:23">
      <c r="A54" s="2" t="s">
        <v>511</v>
      </c>
      <c r="B54" s="2" t="s">
        <v>512</v>
      </c>
      <c r="C54" s="2">
        <v>1</v>
      </c>
      <c r="D54" s="2">
        <v>16</v>
      </c>
      <c r="E54" s="2" t="s">
        <v>513</v>
      </c>
      <c r="F54" s="2" t="s">
        <v>514</v>
      </c>
      <c r="G54" s="2" t="s">
        <v>515</v>
      </c>
      <c r="H54" s="2" t="s">
        <v>1210</v>
      </c>
      <c r="I54" s="2">
        <v>1</v>
      </c>
      <c r="J54" s="2">
        <v>1405.6312800000001</v>
      </c>
      <c r="K54" s="4">
        <v>28059.458984375</v>
      </c>
      <c r="L54" s="4">
        <v>36630.005746754898</v>
      </c>
      <c r="M54" s="4">
        <v>30807.4592580192</v>
      </c>
      <c r="N54" s="4">
        <v>41961.888912854301</v>
      </c>
      <c r="O54" s="4">
        <v>46123.374271587199</v>
      </c>
      <c r="P54" s="4">
        <v>48993.961833075802</v>
      </c>
      <c r="Q54" s="10">
        <f t="shared" si="0"/>
        <v>1.4354307897193948</v>
      </c>
      <c r="R54" s="5">
        <f t="shared" si="1"/>
        <v>0.52148377169053473</v>
      </c>
      <c r="S54">
        <f t="shared" si="2"/>
        <v>1.2979045357584E-2</v>
      </c>
      <c r="T54" s="5">
        <f t="shared" si="3"/>
        <v>1.8867572498453866</v>
      </c>
      <c r="U54" s="5">
        <v>53</v>
      </c>
      <c r="V54" s="5">
        <f t="shared" si="4"/>
        <v>0.2840696719773102</v>
      </c>
      <c r="W54" s="5">
        <f t="shared" si="5"/>
        <v>0.5465751302192573</v>
      </c>
    </row>
    <row r="55" spans="1:23">
      <c r="A55" s="2" t="s">
        <v>3156</v>
      </c>
      <c r="B55" s="2" t="s">
        <v>27</v>
      </c>
      <c r="C55" s="2">
        <v>13</v>
      </c>
      <c r="D55" s="2">
        <v>6</v>
      </c>
      <c r="E55" s="2" t="s">
        <v>669</v>
      </c>
      <c r="F55" s="2" t="s">
        <v>670</v>
      </c>
      <c r="G55" s="2" t="s">
        <v>671</v>
      </c>
      <c r="H55" s="2" t="s">
        <v>3157</v>
      </c>
      <c r="I55" s="2">
        <v>1</v>
      </c>
      <c r="J55" s="2">
        <v>1331.7140199999999</v>
      </c>
      <c r="K55" s="4">
        <v>70755.0703125</v>
      </c>
      <c r="L55" s="4">
        <v>76699.543953324493</v>
      </c>
      <c r="M55" s="4">
        <v>73552.724786698396</v>
      </c>
      <c r="N55" s="4">
        <v>65882.430712836096</v>
      </c>
      <c r="O55" s="4">
        <v>64050.993216828101</v>
      </c>
      <c r="P55" s="4">
        <v>66799.779943356407</v>
      </c>
      <c r="Q55" s="10">
        <f t="shared" si="0"/>
        <v>0.89016593166739355</v>
      </c>
      <c r="R55" s="5">
        <f t="shared" si="1"/>
        <v>-0.16785380770651118</v>
      </c>
      <c r="S55">
        <f t="shared" si="2"/>
        <v>1.3012606168541959E-2</v>
      </c>
      <c r="T55" s="5">
        <f t="shared" si="3"/>
        <v>1.8856357141020548</v>
      </c>
      <c r="U55" s="5">
        <v>54</v>
      </c>
      <c r="V55" s="5">
        <f t="shared" si="4"/>
        <v>0.27953005843534579</v>
      </c>
      <c r="W55" s="5">
        <f t="shared" si="5"/>
        <v>0.5535714846981048</v>
      </c>
    </row>
    <row r="56" spans="1:23">
      <c r="A56" s="2" t="s">
        <v>4002</v>
      </c>
      <c r="B56" s="2" t="s">
        <v>46</v>
      </c>
      <c r="C56" s="2">
        <v>1</v>
      </c>
      <c r="D56" s="2">
        <v>9</v>
      </c>
      <c r="E56" s="2" t="s">
        <v>4003</v>
      </c>
      <c r="F56" s="2" t="s">
        <v>4004</v>
      </c>
      <c r="G56" s="2" t="s">
        <v>4005</v>
      </c>
      <c r="H56" s="2" t="s">
        <v>4006</v>
      </c>
      <c r="I56" s="2">
        <v>1</v>
      </c>
      <c r="J56" s="2">
        <v>1691.8672799999999</v>
      </c>
      <c r="K56" s="4">
        <v>19340.216796875</v>
      </c>
      <c r="L56" s="4">
        <v>19567.326600790999</v>
      </c>
      <c r="M56" s="4">
        <v>17354.5015997259</v>
      </c>
      <c r="N56" s="4">
        <v>15182.192823699001</v>
      </c>
      <c r="O56" s="4">
        <v>16020.134659256801</v>
      </c>
      <c r="P56" s="4">
        <v>14492.0754039352</v>
      </c>
      <c r="Q56" s="10">
        <f t="shared" si="0"/>
        <v>0.81217102735972735</v>
      </c>
      <c r="R56" s="5">
        <f t="shared" si="1"/>
        <v>-0.30014453207966441</v>
      </c>
      <c r="S56">
        <f t="shared" si="2"/>
        <v>1.3228862019539666E-2</v>
      </c>
      <c r="T56" s="5">
        <f t="shared" si="3"/>
        <v>1.8784775133250313</v>
      </c>
      <c r="U56" s="5">
        <v>55</v>
      </c>
      <c r="V56" s="5">
        <f t="shared" si="4"/>
        <v>0.2790087262302911</v>
      </c>
      <c r="W56" s="5">
        <f t="shared" si="5"/>
        <v>0.55438221359235662</v>
      </c>
    </row>
    <row r="57" spans="1:23">
      <c r="A57" s="2" t="s">
        <v>1047</v>
      </c>
      <c r="B57" s="2" t="s">
        <v>39</v>
      </c>
      <c r="C57" s="2">
        <v>8</v>
      </c>
      <c r="D57" s="2">
        <v>9</v>
      </c>
      <c r="E57" s="2" t="s">
        <v>1011</v>
      </c>
      <c r="F57" s="2" t="s">
        <v>1048</v>
      </c>
      <c r="G57" s="2" t="s">
        <v>1049</v>
      </c>
      <c r="H57" s="2" t="s">
        <v>1014</v>
      </c>
      <c r="I57" s="2">
        <v>1</v>
      </c>
      <c r="J57" s="2">
        <v>1254.6623199999999</v>
      </c>
      <c r="K57" s="4">
        <v>20525.875</v>
      </c>
      <c r="L57" s="4">
        <v>22978.949634537599</v>
      </c>
      <c r="M57" s="4">
        <v>22196.8021740527</v>
      </c>
      <c r="N57" s="4">
        <v>51669.952150665304</v>
      </c>
      <c r="O57" s="4">
        <v>58068.167818599497</v>
      </c>
      <c r="P57" s="4">
        <v>84602.101745960303</v>
      </c>
      <c r="Q57" s="10">
        <f t="shared" si="0"/>
        <v>2.9579210006686729</v>
      </c>
      <c r="R57" s="5">
        <f t="shared" si="1"/>
        <v>1.5645835218536503</v>
      </c>
      <c r="S57">
        <f t="shared" si="2"/>
        <v>1.3239019616482536E-2</v>
      </c>
      <c r="T57" s="5">
        <f t="shared" si="3"/>
        <v>1.8781441743310823</v>
      </c>
      <c r="U57" s="5">
        <v>56</v>
      </c>
      <c r="V57" s="5">
        <f t="shared" si="4"/>
        <v>0.2742368349128525</v>
      </c>
      <c r="W57" s="5">
        <f t="shared" si="5"/>
        <v>0.56187421211036426</v>
      </c>
    </row>
    <row r="58" spans="1:23">
      <c r="A58" s="2" t="s">
        <v>927</v>
      </c>
      <c r="B58" s="2" t="s">
        <v>58</v>
      </c>
      <c r="C58" s="2">
        <v>1</v>
      </c>
      <c r="D58" s="2">
        <v>5</v>
      </c>
      <c r="E58" s="2" t="s">
        <v>928</v>
      </c>
      <c r="F58" s="2" t="s">
        <v>929</v>
      </c>
      <c r="G58" s="2" t="s">
        <v>930</v>
      </c>
      <c r="H58" s="2" t="s">
        <v>2004</v>
      </c>
      <c r="I58" s="2">
        <v>1</v>
      </c>
      <c r="J58" s="2">
        <v>1450.6954699999999</v>
      </c>
      <c r="K58" s="4">
        <v>7690.31005859375</v>
      </c>
      <c r="L58" s="4">
        <v>6888.9607416462304</v>
      </c>
      <c r="M58" s="4">
        <v>9221.4654996267509</v>
      </c>
      <c r="N58" s="4">
        <v>4010.3473090912398</v>
      </c>
      <c r="O58" s="4">
        <v>4527.2685488985198</v>
      </c>
      <c r="P58" s="4">
        <v>5321.3193890658804</v>
      </c>
      <c r="Q58" s="10">
        <f t="shared" si="0"/>
        <v>0.58229018936415178</v>
      </c>
      <c r="R58" s="5">
        <f t="shared" si="1"/>
        <v>-0.78018978295804231</v>
      </c>
      <c r="S58">
        <f t="shared" si="2"/>
        <v>1.336115736752543E-2</v>
      </c>
      <c r="T58" s="5">
        <f t="shared" si="3"/>
        <v>1.8741559208605121</v>
      </c>
      <c r="U58" s="5">
        <v>57</v>
      </c>
      <c r="V58" s="5">
        <f t="shared" si="4"/>
        <v>0.27191127274262278</v>
      </c>
      <c r="W58" s="5">
        <f t="shared" si="5"/>
        <v>0.56557278730608496</v>
      </c>
    </row>
    <row r="59" spans="1:23">
      <c r="A59" s="2" t="s">
        <v>3281</v>
      </c>
      <c r="B59" s="2" t="s">
        <v>3282</v>
      </c>
      <c r="C59" s="2">
        <v>1</v>
      </c>
      <c r="D59" s="2">
        <v>2</v>
      </c>
      <c r="E59" s="2" t="s">
        <v>3137</v>
      </c>
      <c r="F59" s="2" t="s">
        <v>3283</v>
      </c>
      <c r="G59" s="2" t="s">
        <v>3284</v>
      </c>
      <c r="H59" s="2" t="s">
        <v>3140</v>
      </c>
      <c r="I59" s="2">
        <v>1</v>
      </c>
      <c r="J59" s="2">
        <v>1690.77748</v>
      </c>
      <c r="K59" s="4">
        <v>5912.66748046875</v>
      </c>
      <c r="L59" s="4">
        <v>4834.4588616465899</v>
      </c>
      <c r="M59" s="4">
        <v>4617.6091905584499</v>
      </c>
      <c r="N59" s="4">
        <v>7700.9767988911399</v>
      </c>
      <c r="O59" s="4">
        <v>7112.58759351547</v>
      </c>
      <c r="P59" s="4">
        <v>8891.0757587134394</v>
      </c>
      <c r="Q59" s="10">
        <f t="shared" si="0"/>
        <v>1.54279519492614</v>
      </c>
      <c r="R59" s="5">
        <f t="shared" si="1"/>
        <v>0.62554655777685952</v>
      </c>
      <c r="S59">
        <f t="shared" si="2"/>
        <v>1.3480276242182671E-2</v>
      </c>
      <c r="T59" s="5">
        <f t="shared" si="3"/>
        <v>1.8703012080064587</v>
      </c>
      <c r="U59" s="5">
        <v>58</v>
      </c>
      <c r="V59" s="5">
        <f t="shared" si="4"/>
        <v>0.26960552484365341</v>
      </c>
      <c r="W59" s="5">
        <f t="shared" si="5"/>
        <v>0.56927121234247757</v>
      </c>
    </row>
    <row r="60" spans="1:23">
      <c r="A60" s="2" t="s">
        <v>763</v>
      </c>
      <c r="B60" s="2" t="s">
        <v>54</v>
      </c>
      <c r="C60" s="2">
        <v>1</v>
      </c>
      <c r="D60" s="2">
        <v>23</v>
      </c>
      <c r="E60" s="2" t="s">
        <v>631</v>
      </c>
      <c r="F60" s="2" t="s">
        <v>764</v>
      </c>
      <c r="G60" s="2" t="s">
        <v>765</v>
      </c>
      <c r="H60" s="2" t="s">
        <v>1068</v>
      </c>
      <c r="I60" s="2">
        <v>1</v>
      </c>
      <c r="J60" s="2">
        <v>1742.97208</v>
      </c>
      <c r="K60" s="4">
        <v>55340.2685546875</v>
      </c>
      <c r="L60" s="4">
        <v>69438.021837032706</v>
      </c>
      <c r="M60" s="4">
        <v>33565.487850252997</v>
      </c>
      <c r="N60" s="4">
        <v>122530.96446956899</v>
      </c>
      <c r="O60" s="4">
        <v>129617.82314639199</v>
      </c>
      <c r="P60" s="4">
        <v>94255.6751793273</v>
      </c>
      <c r="Q60" s="10">
        <f t="shared" si="0"/>
        <v>2.1876733436657676</v>
      </c>
      <c r="R60" s="5">
        <f t="shared" si="1"/>
        <v>1.1293973356370317</v>
      </c>
      <c r="S60">
        <f t="shared" si="2"/>
        <v>1.3985726179010272E-2</v>
      </c>
      <c r="T60" s="5">
        <f t="shared" si="3"/>
        <v>1.8543149788920754</v>
      </c>
      <c r="U60" s="5">
        <v>59</v>
      </c>
      <c r="V60" s="5">
        <f t="shared" si="4"/>
        <v>0.27497359945172739</v>
      </c>
      <c r="W60" s="5">
        <f t="shared" si="5"/>
        <v>0.56070900130730128</v>
      </c>
    </row>
    <row r="61" spans="1:23">
      <c r="A61" s="2" t="s">
        <v>1023</v>
      </c>
      <c r="B61" s="2" t="s">
        <v>58</v>
      </c>
      <c r="C61" s="2">
        <v>1</v>
      </c>
      <c r="D61" s="2">
        <v>17</v>
      </c>
      <c r="E61" s="2" t="s">
        <v>1024</v>
      </c>
      <c r="F61" s="2" t="s">
        <v>1025</v>
      </c>
      <c r="G61" s="2" t="s">
        <v>1026</v>
      </c>
      <c r="H61" s="2" t="s">
        <v>1027</v>
      </c>
      <c r="I61" s="2">
        <v>0</v>
      </c>
      <c r="J61" s="2">
        <v>2332.2441699999999</v>
      </c>
      <c r="K61" s="4">
        <v>57743.7734375</v>
      </c>
      <c r="L61" s="4">
        <v>89490.747665290401</v>
      </c>
      <c r="M61" s="4">
        <v>55421.446796062097</v>
      </c>
      <c r="N61" s="4">
        <v>230592.104088027</v>
      </c>
      <c r="O61" s="4">
        <v>194056.137083309</v>
      </c>
      <c r="P61" s="4">
        <v>138043.82037713099</v>
      </c>
      <c r="Q61" s="10">
        <f t="shared" si="0"/>
        <v>2.7765876691542188</v>
      </c>
      <c r="R61" s="5">
        <f t="shared" si="1"/>
        <v>1.4733129489126235</v>
      </c>
      <c r="S61">
        <f t="shared" si="2"/>
        <v>1.451342397776279E-2</v>
      </c>
      <c r="T61" s="5">
        <f t="shared" si="3"/>
        <v>1.8382301175947939</v>
      </c>
      <c r="U61" s="5">
        <v>60</v>
      </c>
      <c r="V61" s="5">
        <f t="shared" si="4"/>
        <v>0.28059286357008062</v>
      </c>
      <c r="W61" s="5">
        <f t="shared" si="5"/>
        <v>0.55192337875151909</v>
      </c>
    </row>
    <row r="62" spans="1:23">
      <c r="A62" s="2" t="s">
        <v>2065</v>
      </c>
      <c r="B62" s="2" t="s">
        <v>239</v>
      </c>
      <c r="C62" s="2">
        <v>2</v>
      </c>
      <c r="D62" s="2">
        <v>9</v>
      </c>
      <c r="E62" s="2" t="s">
        <v>2066</v>
      </c>
      <c r="F62" s="2" t="s">
        <v>2067</v>
      </c>
      <c r="G62" s="2" t="s">
        <v>2068</v>
      </c>
      <c r="H62" s="2" t="s">
        <v>2069</v>
      </c>
      <c r="I62" s="2">
        <v>2</v>
      </c>
      <c r="J62" s="2">
        <v>2875.4043200000001</v>
      </c>
      <c r="K62" s="4">
        <v>13058.619140625</v>
      </c>
      <c r="L62" s="4">
        <v>14355.453441550901</v>
      </c>
      <c r="M62" s="4">
        <v>10015.635331862601</v>
      </c>
      <c r="N62" s="4">
        <v>21857.964269684901</v>
      </c>
      <c r="O62" s="4">
        <v>18934.9830494204</v>
      </c>
      <c r="P62" s="4">
        <v>17902.706679393901</v>
      </c>
      <c r="Q62" s="10">
        <f t="shared" si="0"/>
        <v>1.5681568804464172</v>
      </c>
      <c r="R62" s="5">
        <f t="shared" si="1"/>
        <v>0.64906989575444496</v>
      </c>
      <c r="S62">
        <f t="shared" si="2"/>
        <v>1.5422388285205278E-2</v>
      </c>
      <c r="T62" s="5">
        <f t="shared" si="3"/>
        <v>1.8118483669614098</v>
      </c>
      <c r="U62" s="5">
        <v>61</v>
      </c>
      <c r="V62" s="5">
        <f t="shared" si="4"/>
        <v>0.29327820345636268</v>
      </c>
      <c r="W62" s="5">
        <f t="shared" si="5"/>
        <v>0.53272021274525838</v>
      </c>
    </row>
    <row r="63" spans="1:23">
      <c r="A63" s="2" t="s">
        <v>4889</v>
      </c>
      <c r="B63" s="2" t="s">
        <v>4890</v>
      </c>
      <c r="C63" s="2">
        <v>2</v>
      </c>
      <c r="D63" s="2">
        <v>5</v>
      </c>
      <c r="E63" s="2" t="s">
        <v>4891</v>
      </c>
      <c r="F63" s="2" t="s">
        <v>4892</v>
      </c>
      <c r="G63" s="2" t="s">
        <v>4893</v>
      </c>
      <c r="H63" s="2" t="s">
        <v>4894</v>
      </c>
      <c r="I63" s="2">
        <v>1</v>
      </c>
      <c r="J63" s="2">
        <v>1138.5536199999999</v>
      </c>
      <c r="K63" s="4">
        <v>5767.91162109375</v>
      </c>
      <c r="L63" s="4">
        <v>5024.1340923534999</v>
      </c>
      <c r="M63" s="4">
        <v>4493.0735151031404</v>
      </c>
      <c r="N63" s="4">
        <v>3802.67191944561</v>
      </c>
      <c r="O63" s="4">
        <v>3150.5483113822902</v>
      </c>
      <c r="P63" s="4">
        <v>3102.08179149847</v>
      </c>
      <c r="Q63" s="10">
        <f t="shared" si="0"/>
        <v>0.65784910617802195</v>
      </c>
      <c r="R63" s="5">
        <f t="shared" si="1"/>
        <v>-0.60417139046098156</v>
      </c>
      <c r="S63">
        <f t="shared" si="2"/>
        <v>1.5817151579093164E-2</v>
      </c>
      <c r="T63" s="5">
        <f t="shared" si="3"/>
        <v>1.8008717234212914</v>
      </c>
      <c r="U63" s="5">
        <v>62</v>
      </c>
      <c r="V63" s="5">
        <f t="shared" si="4"/>
        <v>0.29593380373787209</v>
      </c>
      <c r="W63" s="5">
        <f t="shared" si="5"/>
        <v>0.52880542369262684</v>
      </c>
    </row>
    <row r="64" spans="1:23">
      <c r="A64" s="2" t="s">
        <v>1481</v>
      </c>
      <c r="B64" s="2" t="s">
        <v>58</v>
      </c>
      <c r="C64" s="2">
        <v>3</v>
      </c>
      <c r="D64" s="2">
        <v>1</v>
      </c>
      <c r="E64" s="2" t="s">
        <v>1482</v>
      </c>
      <c r="F64" s="2" t="s">
        <v>1483</v>
      </c>
      <c r="G64" s="2" t="s">
        <v>1484</v>
      </c>
      <c r="H64" s="2" t="s">
        <v>1485</v>
      </c>
      <c r="I64" s="2">
        <v>1</v>
      </c>
      <c r="J64" s="2">
        <v>1979.0014799999999</v>
      </c>
      <c r="K64" s="4">
        <v>13118.6357421875</v>
      </c>
      <c r="L64" s="4">
        <v>13559.602517618599</v>
      </c>
      <c r="M64" s="4">
        <v>13849.9163642023</v>
      </c>
      <c r="N64" s="4">
        <v>15814.527823729</v>
      </c>
      <c r="O64" s="4">
        <v>17161.8787286896</v>
      </c>
      <c r="P64" s="4">
        <v>15136.6242210046</v>
      </c>
      <c r="Q64" s="10">
        <f t="shared" si="0"/>
        <v>1.1871507898590974</v>
      </c>
      <c r="R64" s="5">
        <f t="shared" si="1"/>
        <v>0.24750319527074802</v>
      </c>
      <c r="S64">
        <f t="shared" si="2"/>
        <v>1.6125521037984716E-2</v>
      </c>
      <c r="T64" s="5">
        <f t="shared" si="3"/>
        <v>1.7924862438079932</v>
      </c>
      <c r="U64" s="5">
        <v>63</v>
      </c>
      <c r="V64" s="5">
        <f t="shared" si="4"/>
        <v>0.29691435562003604</v>
      </c>
      <c r="W64" s="5">
        <f t="shared" si="5"/>
        <v>0.52736880403465636</v>
      </c>
    </row>
    <row r="65" spans="1:23">
      <c r="A65" s="2" t="s">
        <v>4778</v>
      </c>
      <c r="B65" s="2" t="s">
        <v>36</v>
      </c>
      <c r="C65" s="2">
        <v>1</v>
      </c>
      <c r="D65" s="2">
        <v>4</v>
      </c>
      <c r="E65" s="2" t="s">
        <v>4779</v>
      </c>
      <c r="F65" s="2" t="s">
        <v>4780</v>
      </c>
      <c r="G65" s="2" t="s">
        <v>4781</v>
      </c>
      <c r="H65" s="2" t="s">
        <v>4782</v>
      </c>
      <c r="I65" s="2">
        <v>1</v>
      </c>
      <c r="J65" s="2">
        <v>2032.9531999999999</v>
      </c>
      <c r="K65" s="4">
        <v>8749.19140625</v>
      </c>
      <c r="L65" s="4">
        <v>8359.5181161164292</v>
      </c>
      <c r="M65" s="4">
        <v>8121.9990638421204</v>
      </c>
      <c r="N65" s="4">
        <v>4228.5702763418703</v>
      </c>
      <c r="O65" s="4">
        <v>4422.5906603670501</v>
      </c>
      <c r="P65" s="4">
        <v>6727.2880399575597</v>
      </c>
      <c r="Q65" s="10">
        <f t="shared" si="0"/>
        <v>0.60951316226895624</v>
      </c>
      <c r="R65" s="5">
        <f t="shared" si="1"/>
        <v>-0.71427071910321072</v>
      </c>
      <c r="S65">
        <f t="shared" si="2"/>
        <v>1.626542092355994E-2</v>
      </c>
      <c r="T65" s="5">
        <f t="shared" si="3"/>
        <v>1.7887346933772696</v>
      </c>
      <c r="U65" s="5">
        <v>64</v>
      </c>
      <c r="V65" s="5">
        <f t="shared" si="4"/>
        <v>0.29481075423952391</v>
      </c>
      <c r="W65" s="5">
        <f t="shared" si="5"/>
        <v>0.53045667813423836</v>
      </c>
    </row>
    <row r="66" spans="1:23">
      <c r="A66" s="2" t="s">
        <v>386</v>
      </c>
      <c r="B66" s="2" t="s">
        <v>36</v>
      </c>
      <c r="C66" s="2">
        <v>2</v>
      </c>
      <c r="D66" s="2">
        <v>1</v>
      </c>
      <c r="E66" s="2" t="s">
        <v>1029</v>
      </c>
      <c r="F66" s="2" t="s">
        <v>1062</v>
      </c>
      <c r="G66" s="2" t="s">
        <v>1063</v>
      </c>
      <c r="H66" s="2" t="s">
        <v>1032</v>
      </c>
      <c r="I66" s="2">
        <v>1</v>
      </c>
      <c r="J66" s="2">
        <v>1266.7238500000001</v>
      </c>
      <c r="K66" s="4">
        <v>20987.46875</v>
      </c>
      <c r="L66" s="4">
        <v>26185.277873925701</v>
      </c>
      <c r="M66" s="4">
        <v>27613.277953172801</v>
      </c>
      <c r="N66" s="4">
        <v>51691.097692710297</v>
      </c>
      <c r="O66" s="4">
        <v>44662.664989222401</v>
      </c>
      <c r="P66" s="4">
        <v>70002.292848564102</v>
      </c>
      <c r="Q66" s="10">
        <f t="shared" ref="Q66:Q129" si="6">(AVERAGE(N66:P66))/(AVERAGE(K66:M66))</f>
        <v>2.2244270433040172</v>
      </c>
      <c r="R66" s="5">
        <f t="shared" ref="R66:R129" si="7">LOG(Q66,2)</f>
        <v>1.1534337818180205</v>
      </c>
      <c r="S66">
        <f t="shared" ref="S66:S129" si="8">_xlfn.T.TEST(K66:M66,N66:P66,2,2)</f>
        <v>1.7467503680551933E-2</v>
      </c>
      <c r="T66" s="5">
        <f t="shared" ref="T66:T129" si="9">-LOG10(S66)</f>
        <v>1.7577691565640601</v>
      </c>
      <c r="U66" s="5">
        <v>65</v>
      </c>
      <c r="V66" s="5">
        <f t="shared" si="4"/>
        <v>0.31172775799138835</v>
      </c>
      <c r="W66" s="5">
        <f t="shared" si="5"/>
        <v>0.50622452397999707</v>
      </c>
    </row>
    <row r="67" spans="1:23">
      <c r="A67" s="2" t="s">
        <v>3484</v>
      </c>
      <c r="B67" s="2" t="s">
        <v>27</v>
      </c>
      <c r="C67" s="2">
        <v>2</v>
      </c>
      <c r="D67" s="2">
        <v>7</v>
      </c>
      <c r="E67" s="2" t="s">
        <v>3485</v>
      </c>
      <c r="F67" s="2" t="s">
        <v>3486</v>
      </c>
      <c r="G67" s="2" t="s">
        <v>3487</v>
      </c>
      <c r="H67" s="2" t="s">
        <v>3488</v>
      </c>
      <c r="I67" s="2">
        <v>1</v>
      </c>
      <c r="J67" s="2">
        <v>968.57097999999996</v>
      </c>
      <c r="K67" s="4">
        <v>38460.98828125</v>
      </c>
      <c r="L67" s="4">
        <v>40283.774392013598</v>
      </c>
      <c r="M67" s="4">
        <v>58965.543579453799</v>
      </c>
      <c r="N67" s="4">
        <v>14581.110207195599</v>
      </c>
      <c r="O67" s="4">
        <v>17649.072681755199</v>
      </c>
      <c r="P67" s="4">
        <v>23291.974540991301</v>
      </c>
      <c r="Q67" s="10">
        <f t="shared" si="6"/>
        <v>0.4031808434733366</v>
      </c>
      <c r="R67" s="5">
        <f t="shared" si="7"/>
        <v>-1.3105010018892482</v>
      </c>
      <c r="S67">
        <f t="shared" si="8"/>
        <v>1.7596370191963945E-2</v>
      </c>
      <c r="T67" s="5">
        <f t="shared" si="9"/>
        <v>1.7545769099234076</v>
      </c>
      <c r="U67" s="5">
        <v>66</v>
      </c>
      <c r="V67" s="5">
        <f t="shared" ref="V67:V130" si="10">S67*1160/U67</f>
        <v>0.30926953670724511</v>
      </c>
      <c r="W67" s="5">
        <f t="shared" ref="W67:W130" si="11">-LOG10(V67)</f>
        <v>0.50966285623835783</v>
      </c>
    </row>
    <row r="68" spans="1:23">
      <c r="A68" s="2" t="s">
        <v>4265</v>
      </c>
      <c r="B68" s="2" t="s">
        <v>74</v>
      </c>
      <c r="C68" s="2">
        <v>2</v>
      </c>
      <c r="D68" s="2">
        <v>4</v>
      </c>
      <c r="E68" s="2" t="s">
        <v>4266</v>
      </c>
      <c r="F68" s="2" t="s">
        <v>4267</v>
      </c>
      <c r="G68" s="2" t="s">
        <v>4268</v>
      </c>
      <c r="H68" s="2" t="s">
        <v>4269</v>
      </c>
      <c r="I68" s="2">
        <v>1</v>
      </c>
      <c r="J68" s="2">
        <v>1586.88354</v>
      </c>
      <c r="K68" s="4">
        <v>6213.21630859375</v>
      </c>
      <c r="L68" s="4">
        <v>4869.3615703734904</v>
      </c>
      <c r="M68" s="4">
        <v>5019.6336703574498</v>
      </c>
      <c r="N68" s="4">
        <v>3578.72063382342</v>
      </c>
      <c r="O68" s="4">
        <v>3799.1067073939398</v>
      </c>
      <c r="P68" s="4">
        <v>3727.9932760279498</v>
      </c>
      <c r="Q68" s="10">
        <f t="shared" si="6"/>
        <v>0.68970778226491991</v>
      </c>
      <c r="R68" s="5">
        <f t="shared" si="7"/>
        <v>-0.53594284947931048</v>
      </c>
      <c r="S68">
        <f t="shared" si="8"/>
        <v>1.7952822689472403E-2</v>
      </c>
      <c r="T68" s="5">
        <f t="shared" si="9"/>
        <v>1.7458672583900841</v>
      </c>
      <c r="U68" s="5">
        <v>67</v>
      </c>
      <c r="V68" s="5">
        <f t="shared" si="10"/>
        <v>0.31082498984758189</v>
      </c>
      <c r="W68" s="5">
        <f t="shared" si="11"/>
        <v>0.50748407186399203</v>
      </c>
    </row>
    <row r="69" spans="1:23">
      <c r="A69" s="2" t="s">
        <v>2052</v>
      </c>
      <c r="B69" s="2" t="s">
        <v>448</v>
      </c>
      <c r="C69" s="2">
        <v>2</v>
      </c>
      <c r="D69" s="2">
        <v>1</v>
      </c>
      <c r="E69" s="2" t="s">
        <v>2053</v>
      </c>
      <c r="F69" s="2" t="s">
        <v>2054</v>
      </c>
      <c r="G69" s="2" t="s">
        <v>2055</v>
      </c>
      <c r="H69" s="2" t="s">
        <v>2056</v>
      </c>
      <c r="I69" s="2">
        <v>1</v>
      </c>
      <c r="J69" s="2">
        <v>1441.7251799999999</v>
      </c>
      <c r="K69" s="4">
        <v>4499.2414257543896</v>
      </c>
      <c r="L69" s="4">
        <v>4964.8683680814202</v>
      </c>
      <c r="M69" s="4">
        <v>3722.24016756949</v>
      </c>
      <c r="N69" s="4">
        <v>6792.5857262479103</v>
      </c>
      <c r="O69" s="4">
        <v>6174.3301645190604</v>
      </c>
      <c r="P69" s="4">
        <v>5720.6470038289399</v>
      </c>
      <c r="Q69" s="10">
        <f t="shared" si="6"/>
        <v>1.4171899691189702</v>
      </c>
      <c r="R69" s="5">
        <f t="shared" si="7"/>
        <v>0.50303315919888658</v>
      </c>
      <c r="S69">
        <f t="shared" si="8"/>
        <v>1.8437825839637285E-2</v>
      </c>
      <c r="T69" s="5">
        <f t="shared" si="9"/>
        <v>1.7342902916076037</v>
      </c>
      <c r="U69" s="5">
        <v>68</v>
      </c>
      <c r="V69" s="5">
        <f t="shared" si="10"/>
        <v>0.31452761726440076</v>
      </c>
      <c r="W69" s="5">
        <f t="shared" si="11"/>
        <v>0.50234121508692142</v>
      </c>
    </row>
    <row r="70" spans="1:23">
      <c r="A70" s="2" t="s">
        <v>619</v>
      </c>
      <c r="B70" s="2" t="s">
        <v>620</v>
      </c>
      <c r="C70" s="2">
        <v>1</v>
      </c>
      <c r="D70" s="2">
        <v>7</v>
      </c>
      <c r="E70" s="2" t="s">
        <v>621</v>
      </c>
      <c r="F70" s="2" t="s">
        <v>622</v>
      </c>
      <c r="G70" s="2" t="s">
        <v>623</v>
      </c>
      <c r="H70" s="2" t="s">
        <v>2711</v>
      </c>
      <c r="I70" s="2">
        <v>1</v>
      </c>
      <c r="J70" s="2">
        <v>2061.9269399999998</v>
      </c>
      <c r="K70" s="4">
        <v>12783.0673828125</v>
      </c>
      <c r="L70" s="4">
        <v>16244.3279962959</v>
      </c>
      <c r="M70" s="4">
        <v>12475.084680611601</v>
      </c>
      <c r="N70" s="4">
        <v>6444.5020526753797</v>
      </c>
      <c r="O70" s="4">
        <v>8555.42549975984</v>
      </c>
      <c r="P70" s="4">
        <v>9363.3920751883707</v>
      </c>
      <c r="Q70" s="10">
        <f t="shared" si="6"/>
        <v>0.5870328614715552</v>
      </c>
      <c r="R70" s="5">
        <f t="shared" si="7"/>
        <v>-0.76848682876656749</v>
      </c>
      <c r="S70">
        <f t="shared" si="8"/>
        <v>1.851170708126448E-2</v>
      </c>
      <c r="T70" s="5">
        <f t="shared" si="9"/>
        <v>1.732553530367096</v>
      </c>
      <c r="U70" s="5">
        <v>69</v>
      </c>
      <c r="V70" s="5">
        <f t="shared" si="10"/>
        <v>0.31121130745314196</v>
      </c>
      <c r="W70" s="5">
        <f t="shared" si="11"/>
        <v>0.50694463187743299</v>
      </c>
    </row>
    <row r="71" spans="1:23">
      <c r="A71" s="2" t="s">
        <v>1104</v>
      </c>
      <c r="B71" s="2" t="s">
        <v>1105</v>
      </c>
      <c r="C71" s="2">
        <v>2</v>
      </c>
      <c r="D71" s="2">
        <v>3</v>
      </c>
      <c r="E71" s="2" t="s">
        <v>1106</v>
      </c>
      <c r="F71" s="2" t="s">
        <v>1107</v>
      </c>
      <c r="G71" s="2" t="s">
        <v>1108</v>
      </c>
      <c r="H71" s="2" t="s">
        <v>1109</v>
      </c>
      <c r="I71" s="2">
        <v>2</v>
      </c>
      <c r="J71" s="2">
        <v>2195.0372200000002</v>
      </c>
      <c r="K71" s="4">
        <v>24425.681640625</v>
      </c>
      <c r="L71" s="4">
        <v>30317.9274042947</v>
      </c>
      <c r="M71" s="4">
        <v>31149.927403940601</v>
      </c>
      <c r="N71" s="4">
        <v>63768.897723765796</v>
      </c>
      <c r="O71" s="4">
        <v>62963.408440455802</v>
      </c>
      <c r="P71" s="4">
        <v>42562.337103164602</v>
      </c>
      <c r="Q71" s="10">
        <f t="shared" si="6"/>
        <v>1.970982337747633</v>
      </c>
      <c r="R71" s="5">
        <f t="shared" si="7"/>
        <v>0.97891484824437647</v>
      </c>
      <c r="S71">
        <f t="shared" si="8"/>
        <v>1.8580483442333876E-2</v>
      </c>
      <c r="T71" s="5">
        <f t="shared" si="9"/>
        <v>1.7309429903635563</v>
      </c>
      <c r="U71" s="5">
        <v>70</v>
      </c>
      <c r="V71" s="5">
        <f t="shared" si="10"/>
        <v>0.30790515418724707</v>
      </c>
      <c r="W71" s="5">
        <f t="shared" si="11"/>
        <v>0.5115830411508947</v>
      </c>
    </row>
    <row r="72" spans="1:23">
      <c r="A72" s="2" t="s">
        <v>4537</v>
      </c>
      <c r="B72" s="2" t="s">
        <v>4538</v>
      </c>
      <c r="C72" s="2">
        <v>1</v>
      </c>
      <c r="D72" s="2">
        <v>1</v>
      </c>
      <c r="E72" s="2" t="s">
        <v>4539</v>
      </c>
      <c r="F72" s="2" t="s">
        <v>4540</v>
      </c>
      <c r="G72" s="2" t="s">
        <v>4541</v>
      </c>
      <c r="H72" s="2" t="s">
        <v>4542</v>
      </c>
      <c r="I72" s="2">
        <v>1</v>
      </c>
      <c r="J72" s="2">
        <v>1788.84412</v>
      </c>
      <c r="K72" s="4">
        <v>3833.7319823913399</v>
      </c>
      <c r="L72" s="4">
        <v>4898.3636435328199</v>
      </c>
      <c r="M72" s="4">
        <v>4314.7021071652698</v>
      </c>
      <c r="N72" s="4">
        <v>2508.3393060375602</v>
      </c>
      <c r="O72" s="4">
        <v>3186.49646434538</v>
      </c>
      <c r="P72" s="4">
        <v>3084.3294680219601</v>
      </c>
      <c r="Q72" s="10">
        <f t="shared" si="6"/>
        <v>0.6728980871788246</v>
      </c>
      <c r="R72" s="5">
        <f t="shared" si="7"/>
        <v>-0.57154007482917535</v>
      </c>
      <c r="S72">
        <f t="shared" si="8"/>
        <v>1.891822202023594E-2</v>
      </c>
      <c r="T72" s="5">
        <f t="shared" si="9"/>
        <v>1.7231196820507362</v>
      </c>
      <c r="U72" s="5">
        <v>71</v>
      </c>
      <c r="V72" s="5">
        <f t="shared" si="10"/>
        <v>0.30908644427427734</v>
      </c>
      <c r="W72" s="5">
        <f t="shared" si="11"/>
        <v>0.50992004154289294</v>
      </c>
    </row>
    <row r="73" spans="1:23">
      <c r="A73" s="2" t="s">
        <v>2052</v>
      </c>
      <c r="B73" s="2" t="s">
        <v>900</v>
      </c>
      <c r="C73" s="2">
        <v>2</v>
      </c>
      <c r="D73" s="2">
        <v>9</v>
      </c>
      <c r="E73" s="2" t="s">
        <v>2053</v>
      </c>
      <c r="F73" s="2" t="s">
        <v>2054</v>
      </c>
      <c r="G73" s="2" t="s">
        <v>2055</v>
      </c>
      <c r="H73" s="2" t="s">
        <v>2056</v>
      </c>
      <c r="I73" s="2">
        <v>1</v>
      </c>
      <c r="J73" s="2">
        <v>1457.72009</v>
      </c>
      <c r="K73" s="4">
        <v>10406.990234375</v>
      </c>
      <c r="L73" s="4">
        <v>8845.4264113324807</v>
      </c>
      <c r="M73" s="4">
        <v>9302.0074592532601</v>
      </c>
      <c r="N73" s="4">
        <v>11647.9608817065</v>
      </c>
      <c r="O73" s="4">
        <v>11489.913918186199</v>
      </c>
      <c r="P73" s="4">
        <v>12979.455784641599</v>
      </c>
      <c r="Q73" s="10">
        <f t="shared" si="6"/>
        <v>1.2648593595084854</v>
      </c>
      <c r="R73" s="5">
        <f t="shared" si="7"/>
        <v>0.33897697968669949</v>
      </c>
      <c r="S73">
        <f t="shared" si="8"/>
        <v>1.8955713948353332E-2</v>
      </c>
      <c r="T73" s="5">
        <f t="shared" si="9"/>
        <v>1.7222598536542695</v>
      </c>
      <c r="U73" s="5">
        <v>72</v>
      </c>
      <c r="V73" s="5">
        <f t="shared" si="10"/>
        <v>0.30539761361235923</v>
      </c>
      <c r="W73" s="5">
        <f t="shared" si="11"/>
        <v>0.51513436085861941</v>
      </c>
    </row>
    <row r="74" spans="1:23">
      <c r="A74" s="2" t="s">
        <v>3573</v>
      </c>
      <c r="B74" s="2" t="s">
        <v>32</v>
      </c>
      <c r="C74" s="2">
        <v>3</v>
      </c>
      <c r="D74" s="2">
        <v>1</v>
      </c>
      <c r="E74" s="2" t="s">
        <v>3574</v>
      </c>
      <c r="F74" s="2" t="s">
        <v>3575</v>
      </c>
      <c r="G74" s="2" t="s">
        <v>3576</v>
      </c>
      <c r="H74" s="2" t="s">
        <v>3577</v>
      </c>
      <c r="I74" s="2">
        <v>1</v>
      </c>
      <c r="J74" s="2">
        <v>1807.9775</v>
      </c>
      <c r="K74" s="4">
        <v>1945.4885528561999</v>
      </c>
      <c r="L74" s="4">
        <v>1994.67563238251</v>
      </c>
      <c r="M74" s="4">
        <v>2285.89767862586</v>
      </c>
      <c r="N74" s="4">
        <v>2951.7077931301101</v>
      </c>
      <c r="O74" s="4">
        <v>3047.3331824515199</v>
      </c>
      <c r="P74" s="4">
        <v>3921.3919661149598</v>
      </c>
      <c r="Q74" s="10">
        <f t="shared" si="6"/>
        <v>1.5933720477905582</v>
      </c>
      <c r="R74" s="5">
        <f t="shared" si="7"/>
        <v>0.67208317134066653</v>
      </c>
      <c r="S74">
        <f t="shared" si="8"/>
        <v>1.953721648503684E-2</v>
      </c>
      <c r="T74" s="5">
        <f t="shared" si="9"/>
        <v>1.7091373112057664</v>
      </c>
      <c r="U74" s="5">
        <v>73</v>
      </c>
      <c r="V74" s="5">
        <f t="shared" si="10"/>
        <v>0.3104543989403114</v>
      </c>
      <c r="W74" s="5">
        <f t="shared" si="11"/>
        <v>0.50800218209930392</v>
      </c>
    </row>
    <row r="75" spans="1:23">
      <c r="A75" s="2" t="s">
        <v>3686</v>
      </c>
      <c r="B75" s="2" t="s">
        <v>3687</v>
      </c>
      <c r="C75" s="2">
        <v>6</v>
      </c>
      <c r="D75" s="2">
        <v>1</v>
      </c>
      <c r="E75" s="2" t="s">
        <v>3688</v>
      </c>
      <c r="F75" s="2" t="s">
        <v>3689</v>
      </c>
      <c r="G75" s="2" t="s">
        <v>3690</v>
      </c>
      <c r="H75" s="2" t="s">
        <v>3691</v>
      </c>
      <c r="I75" s="2">
        <v>1</v>
      </c>
      <c r="J75" s="2">
        <v>1662.7899600000001</v>
      </c>
      <c r="K75" s="4">
        <v>22124.744140625</v>
      </c>
      <c r="L75" s="4">
        <v>20554.128553153299</v>
      </c>
      <c r="M75" s="4">
        <v>20655.351927943299</v>
      </c>
      <c r="N75" s="4">
        <v>17551.107857650401</v>
      </c>
      <c r="O75" s="4">
        <v>11848.202268187501</v>
      </c>
      <c r="P75" s="4">
        <v>14618.1682600815</v>
      </c>
      <c r="Q75" s="10">
        <f t="shared" si="6"/>
        <v>0.6950030358597431</v>
      </c>
      <c r="R75" s="5">
        <f t="shared" si="7"/>
        <v>-0.52490881516599364</v>
      </c>
      <c r="S75">
        <f t="shared" si="8"/>
        <v>2.0171153657341373E-2</v>
      </c>
      <c r="T75" s="5">
        <f t="shared" si="9"/>
        <v>1.6952692622885055</v>
      </c>
      <c r="U75" s="5">
        <v>74</v>
      </c>
      <c r="V75" s="5">
        <f t="shared" si="10"/>
        <v>0.3161964627367026</v>
      </c>
      <c r="W75" s="5">
        <f t="shared" si="11"/>
        <v>0.50004299279256315</v>
      </c>
    </row>
    <row r="76" spans="1:23">
      <c r="A76" s="2" t="s">
        <v>567</v>
      </c>
      <c r="B76" s="2" t="s">
        <v>629</v>
      </c>
      <c r="C76" s="2">
        <v>1</v>
      </c>
      <c r="D76" s="2">
        <v>99</v>
      </c>
      <c r="E76" s="2" t="s">
        <v>568</v>
      </c>
      <c r="F76" s="2" t="s">
        <v>569</v>
      </c>
      <c r="G76" s="2" t="s">
        <v>570</v>
      </c>
      <c r="H76" s="2" t="s">
        <v>1589</v>
      </c>
      <c r="I76" s="2">
        <v>1</v>
      </c>
      <c r="J76" s="2">
        <v>1871.98702</v>
      </c>
      <c r="K76" s="4">
        <v>538567.603515625</v>
      </c>
      <c r="L76" s="4">
        <v>534850.72389683803</v>
      </c>
      <c r="M76" s="4">
        <v>614883.31537064305</v>
      </c>
      <c r="N76" s="4">
        <v>652532.89244940795</v>
      </c>
      <c r="O76" s="4">
        <v>709318.73750577797</v>
      </c>
      <c r="P76" s="4">
        <v>746308.09690393403</v>
      </c>
      <c r="Q76" s="10">
        <f t="shared" si="6"/>
        <v>1.2486866525722813</v>
      </c>
      <c r="R76" s="5">
        <f t="shared" si="7"/>
        <v>0.32041149015945641</v>
      </c>
      <c r="S76">
        <f t="shared" si="8"/>
        <v>2.067386712384776E-2</v>
      </c>
      <c r="T76" s="5">
        <f t="shared" si="9"/>
        <v>1.6845782793735578</v>
      </c>
      <c r="U76" s="5">
        <v>75</v>
      </c>
      <c r="V76" s="5">
        <f t="shared" si="10"/>
        <v>0.31975581151551202</v>
      </c>
      <c r="W76" s="5">
        <f t="shared" si="11"/>
        <v>0.49518155353833931</v>
      </c>
    </row>
    <row r="77" spans="1:23">
      <c r="A77" s="2" t="s">
        <v>3949</v>
      </c>
      <c r="B77" s="2" t="s">
        <v>2985</v>
      </c>
      <c r="C77" s="2">
        <v>2</v>
      </c>
      <c r="D77" s="2">
        <v>9</v>
      </c>
      <c r="E77" s="2" t="s">
        <v>3950</v>
      </c>
      <c r="F77" s="2" t="s">
        <v>3951</v>
      </c>
      <c r="G77" s="2" t="s">
        <v>3952</v>
      </c>
      <c r="H77" s="2" t="s">
        <v>3953</v>
      </c>
      <c r="I77" s="2">
        <v>1</v>
      </c>
      <c r="J77" s="2">
        <v>1570.82575</v>
      </c>
      <c r="K77" s="4">
        <v>40504.109375</v>
      </c>
      <c r="L77" s="4">
        <v>49299.144681841797</v>
      </c>
      <c r="M77" s="4">
        <v>55632.214744003999</v>
      </c>
      <c r="N77" s="4">
        <v>33165.678508437202</v>
      </c>
      <c r="O77" s="4">
        <v>32421.518031778302</v>
      </c>
      <c r="P77" s="4">
        <v>29244.933015136801</v>
      </c>
      <c r="Q77" s="10">
        <f t="shared" si="6"/>
        <v>0.65205640919143382</v>
      </c>
      <c r="R77" s="5">
        <f t="shared" si="7"/>
        <v>-0.61693131794556899</v>
      </c>
      <c r="S77">
        <f t="shared" si="8"/>
        <v>2.0676808311998203E-2</v>
      </c>
      <c r="T77" s="5">
        <f t="shared" si="9"/>
        <v>1.6845164984341816</v>
      </c>
      <c r="U77" s="5">
        <v>76</v>
      </c>
      <c r="V77" s="5">
        <f t="shared" si="10"/>
        <v>0.31559339002523573</v>
      </c>
      <c r="W77" s="5">
        <f t="shared" si="11"/>
        <v>0.5008721014880545</v>
      </c>
    </row>
    <row r="78" spans="1:23">
      <c r="A78" s="2" t="s">
        <v>1143</v>
      </c>
      <c r="B78" s="2" t="s">
        <v>36</v>
      </c>
      <c r="C78" s="2">
        <v>1</v>
      </c>
      <c r="D78" s="2">
        <v>1</v>
      </c>
      <c r="E78" s="2" t="s">
        <v>1144</v>
      </c>
      <c r="F78" s="2" t="s">
        <v>1145</v>
      </c>
      <c r="G78" s="2" t="s">
        <v>1146</v>
      </c>
      <c r="H78" s="2" t="s">
        <v>1147</v>
      </c>
      <c r="I78" s="2">
        <v>1</v>
      </c>
      <c r="J78" s="2">
        <v>1014.54008</v>
      </c>
      <c r="K78" s="4">
        <v>13104.2021484375</v>
      </c>
      <c r="L78" s="4">
        <v>14289.475986056799</v>
      </c>
      <c r="M78" s="4">
        <v>14653.004017540599</v>
      </c>
      <c r="N78" s="4">
        <v>16278.405359955799</v>
      </c>
      <c r="O78" s="4">
        <v>19768.420815732199</v>
      </c>
      <c r="P78" s="4">
        <v>19478.926870916901</v>
      </c>
      <c r="Q78" s="10">
        <f t="shared" si="6"/>
        <v>1.3205739479236807</v>
      </c>
      <c r="R78" s="5">
        <f t="shared" si="7"/>
        <v>0.40116509008185725</v>
      </c>
      <c r="S78">
        <f t="shared" si="8"/>
        <v>2.0708928268490114E-2</v>
      </c>
      <c r="T78" s="5">
        <f t="shared" si="9"/>
        <v>1.6838423761970622</v>
      </c>
      <c r="U78" s="5">
        <v>77</v>
      </c>
      <c r="V78" s="5">
        <f t="shared" si="10"/>
        <v>0.31197865962920168</v>
      </c>
      <c r="W78" s="5">
        <f t="shared" si="11"/>
        <v>0.50587511214262559</v>
      </c>
    </row>
    <row r="79" spans="1:23">
      <c r="A79" s="2" t="s">
        <v>4862</v>
      </c>
      <c r="B79" s="2" t="s">
        <v>46</v>
      </c>
      <c r="C79" s="2">
        <v>3</v>
      </c>
      <c r="D79" s="2">
        <v>5</v>
      </c>
      <c r="E79" s="2" t="s">
        <v>2280</v>
      </c>
      <c r="F79" s="2" t="s">
        <v>4863</v>
      </c>
      <c r="G79" s="2" t="s">
        <v>4864</v>
      </c>
      <c r="H79" s="2" t="s">
        <v>2283</v>
      </c>
      <c r="I79" s="2">
        <v>1</v>
      </c>
      <c r="J79" s="2">
        <v>1858.9830400000001</v>
      </c>
      <c r="K79" s="4">
        <v>7686.806640625</v>
      </c>
      <c r="L79" s="4">
        <v>10005.826154171</v>
      </c>
      <c r="M79" s="4">
        <v>6984.2807014884802</v>
      </c>
      <c r="N79" s="4">
        <v>4858.3845496856302</v>
      </c>
      <c r="O79" s="4">
        <v>5212.9768643670204</v>
      </c>
      <c r="P79" s="4">
        <v>4332.2994813113601</v>
      </c>
      <c r="Q79" s="10">
        <f t="shared" si="6"/>
        <v>0.58368972673720798</v>
      </c>
      <c r="R79" s="5">
        <f t="shared" si="7"/>
        <v>-0.77672641867631353</v>
      </c>
      <c r="S79">
        <f t="shared" si="8"/>
        <v>2.2517160787421407E-2</v>
      </c>
      <c r="T79" s="5">
        <f t="shared" si="9"/>
        <v>1.6474863710183436</v>
      </c>
      <c r="U79" s="5">
        <v>78</v>
      </c>
      <c r="V79" s="5">
        <f t="shared" si="10"/>
        <v>0.33487059632575428</v>
      </c>
      <c r="W79" s="5">
        <f t="shared" si="11"/>
        <v>0.47512298448190554</v>
      </c>
    </row>
    <row r="80" spans="1:23">
      <c r="A80" s="2" t="s">
        <v>630</v>
      </c>
      <c r="B80" s="2" t="s">
        <v>39</v>
      </c>
      <c r="C80" s="2">
        <v>1</v>
      </c>
      <c r="D80" s="2">
        <v>26</v>
      </c>
      <c r="E80" s="2" t="s">
        <v>631</v>
      </c>
      <c r="F80" s="2" t="s">
        <v>632</v>
      </c>
      <c r="G80" s="2" t="s">
        <v>633</v>
      </c>
      <c r="H80" s="2" t="s">
        <v>1068</v>
      </c>
      <c r="I80" s="2">
        <v>1</v>
      </c>
      <c r="J80" s="2">
        <v>1627.88762</v>
      </c>
      <c r="K80" s="4">
        <v>459942.40234375</v>
      </c>
      <c r="L80" s="4">
        <v>422972.72144572902</v>
      </c>
      <c r="M80" s="4">
        <v>315135.66366610402</v>
      </c>
      <c r="N80" s="4">
        <v>890466.28450675495</v>
      </c>
      <c r="O80" s="4">
        <v>825755.881864917</v>
      </c>
      <c r="P80" s="4">
        <v>582613.57403505105</v>
      </c>
      <c r="Q80" s="10">
        <f t="shared" si="6"/>
        <v>1.9188132627407088</v>
      </c>
      <c r="R80" s="5">
        <f t="shared" si="7"/>
        <v>0.94021431652202114</v>
      </c>
      <c r="S80">
        <f t="shared" si="8"/>
        <v>2.3748093350432129E-2</v>
      </c>
      <c r="T80" s="5">
        <f t="shared" si="9"/>
        <v>1.6243712525917817</v>
      </c>
      <c r="U80" s="5">
        <v>79</v>
      </c>
      <c r="V80" s="5">
        <f t="shared" si="10"/>
        <v>0.34870618084178823</v>
      </c>
      <c r="W80" s="5">
        <f t="shared" si="11"/>
        <v>0.45754035465530463</v>
      </c>
    </row>
    <row r="81" spans="1:23">
      <c r="A81" s="2" t="s">
        <v>2837</v>
      </c>
      <c r="B81" s="2" t="s">
        <v>77</v>
      </c>
      <c r="C81" s="2">
        <v>1</v>
      </c>
      <c r="D81" s="2">
        <v>9</v>
      </c>
      <c r="E81" s="2" t="s">
        <v>2838</v>
      </c>
      <c r="F81" s="2" t="s">
        <v>2839</v>
      </c>
      <c r="G81" s="2" t="s">
        <v>2840</v>
      </c>
      <c r="H81" s="2" t="s">
        <v>2841</v>
      </c>
      <c r="I81" s="2">
        <v>1</v>
      </c>
      <c r="J81" s="2">
        <v>1525.84067</v>
      </c>
      <c r="K81" s="4">
        <v>10988.6591796875</v>
      </c>
      <c r="L81" s="4">
        <v>9508.2457033271694</v>
      </c>
      <c r="M81" s="4">
        <v>11899.2076536399</v>
      </c>
      <c r="N81" s="4">
        <v>13412.016397704099</v>
      </c>
      <c r="O81" s="4">
        <v>13835.770935189499</v>
      </c>
      <c r="P81" s="4">
        <v>12958.517286095001</v>
      </c>
      <c r="Q81" s="10">
        <f t="shared" si="6"/>
        <v>1.241084237298447</v>
      </c>
      <c r="R81" s="5">
        <f t="shared" si="7"/>
        <v>0.3116010402130851</v>
      </c>
      <c r="S81">
        <f t="shared" si="8"/>
        <v>2.463180753168636E-2</v>
      </c>
      <c r="T81" s="5">
        <f t="shared" si="9"/>
        <v>1.6085037175870409</v>
      </c>
      <c r="U81" s="5">
        <v>80</v>
      </c>
      <c r="V81" s="5">
        <f t="shared" si="10"/>
        <v>0.35716120920945221</v>
      </c>
      <c r="W81" s="5">
        <f t="shared" si="11"/>
        <v>0.44713571535206614</v>
      </c>
    </row>
    <row r="82" spans="1:23">
      <c r="A82" s="2" t="s">
        <v>3397</v>
      </c>
      <c r="B82" s="2" t="s">
        <v>3398</v>
      </c>
      <c r="C82" s="2">
        <v>1</v>
      </c>
      <c r="D82" s="2">
        <v>20</v>
      </c>
      <c r="E82" s="2" t="s">
        <v>3137</v>
      </c>
      <c r="F82" s="2" t="s">
        <v>3399</v>
      </c>
      <c r="G82" s="2" t="s">
        <v>3400</v>
      </c>
      <c r="H82" s="2" t="s">
        <v>3140</v>
      </c>
      <c r="I82" s="2">
        <v>1</v>
      </c>
      <c r="J82" s="2">
        <v>1968.8288700000001</v>
      </c>
      <c r="K82" s="4">
        <v>59444.84765625</v>
      </c>
      <c r="L82" s="4">
        <v>50161.244943261801</v>
      </c>
      <c r="M82" s="4">
        <v>43811.243775559997</v>
      </c>
      <c r="N82" s="4">
        <v>69442.528126949794</v>
      </c>
      <c r="O82" s="4">
        <v>100976.87818043699</v>
      </c>
      <c r="P82" s="4">
        <v>93953.9265888644</v>
      </c>
      <c r="Q82" s="10">
        <f t="shared" si="6"/>
        <v>1.7232298457451787</v>
      </c>
      <c r="R82" s="5">
        <f t="shared" si="7"/>
        <v>0.78511514219048772</v>
      </c>
      <c r="S82">
        <f t="shared" si="8"/>
        <v>2.5003514143003776E-2</v>
      </c>
      <c r="T82" s="5">
        <f t="shared" si="9"/>
        <v>1.6019989487015058</v>
      </c>
      <c r="U82" s="5">
        <v>81</v>
      </c>
      <c r="V82" s="5">
        <f t="shared" si="10"/>
        <v>0.3580750173565973</v>
      </c>
      <c r="W82" s="5">
        <f t="shared" si="11"/>
        <v>0.44602597835323715</v>
      </c>
    </row>
    <row r="83" spans="1:23">
      <c r="A83" s="2" t="s">
        <v>3056</v>
      </c>
      <c r="B83" s="2" t="s">
        <v>36</v>
      </c>
      <c r="C83" s="2">
        <v>1</v>
      </c>
      <c r="D83" s="2">
        <v>2</v>
      </c>
      <c r="E83" s="2" t="s">
        <v>854</v>
      </c>
      <c r="F83" s="2" t="s">
        <v>3057</v>
      </c>
      <c r="G83" s="2" t="s">
        <v>3058</v>
      </c>
      <c r="H83" s="2" t="s">
        <v>3059</v>
      </c>
      <c r="I83" s="2">
        <v>1</v>
      </c>
      <c r="J83" s="2">
        <v>1898.8225199999999</v>
      </c>
      <c r="K83" s="4">
        <v>14670.4921875</v>
      </c>
      <c r="L83" s="4">
        <v>14306.024385054599</v>
      </c>
      <c r="M83" s="4">
        <v>7658.8528714561098</v>
      </c>
      <c r="N83" s="4">
        <v>4099.1174449571399</v>
      </c>
      <c r="O83" s="4">
        <v>4968.16814963041</v>
      </c>
      <c r="P83" s="4">
        <v>2628.8566622846502</v>
      </c>
      <c r="Q83" s="10">
        <f t="shared" si="6"/>
        <v>0.31925820414469247</v>
      </c>
      <c r="R83" s="5">
        <f t="shared" si="7"/>
        <v>-1.6472044007955973</v>
      </c>
      <c r="S83">
        <f t="shared" si="8"/>
        <v>2.502244119770064E-2</v>
      </c>
      <c r="T83" s="5">
        <f t="shared" si="9"/>
        <v>1.6016703226612929</v>
      </c>
      <c r="U83" s="5">
        <v>82</v>
      </c>
      <c r="V83" s="5">
        <f t="shared" si="10"/>
        <v>0.35397599743088709</v>
      </c>
      <c r="W83" s="5">
        <f t="shared" si="11"/>
        <v>0.45102618581809123</v>
      </c>
    </row>
    <row r="84" spans="1:23">
      <c r="A84" s="2" t="s">
        <v>3144</v>
      </c>
      <c r="B84" s="2" t="s">
        <v>58</v>
      </c>
      <c r="C84" s="2">
        <v>2</v>
      </c>
      <c r="D84" s="2">
        <v>24</v>
      </c>
      <c r="E84" s="2" t="s">
        <v>2908</v>
      </c>
      <c r="F84" s="2" t="s">
        <v>3145</v>
      </c>
      <c r="G84" s="2" t="s">
        <v>3146</v>
      </c>
      <c r="H84" s="2" t="s">
        <v>2911</v>
      </c>
      <c r="I84" s="2">
        <v>1</v>
      </c>
      <c r="J84" s="2">
        <v>1455.7664500000001</v>
      </c>
      <c r="K84" s="4">
        <v>58717.23828125</v>
      </c>
      <c r="L84" s="4">
        <v>51641.698139749104</v>
      </c>
      <c r="M84" s="4">
        <v>54741.194236395801</v>
      </c>
      <c r="N84" s="4">
        <v>48601.190202714301</v>
      </c>
      <c r="O84" s="4">
        <v>47305.375934247801</v>
      </c>
      <c r="P84" s="4">
        <v>44884.473739552501</v>
      </c>
      <c r="Q84" s="10">
        <f t="shared" si="6"/>
        <v>0.85276152911517089</v>
      </c>
      <c r="R84" s="5">
        <f t="shared" si="7"/>
        <v>-0.22978574005326174</v>
      </c>
      <c r="S84">
        <f t="shared" si="8"/>
        <v>2.5041152006631606E-2</v>
      </c>
      <c r="T84" s="5">
        <f t="shared" si="9"/>
        <v>1.6013456954849794</v>
      </c>
      <c r="U84" s="5">
        <v>83</v>
      </c>
      <c r="V84" s="5">
        <f t="shared" si="10"/>
        <v>0.34997272683967062</v>
      </c>
      <c r="W84" s="5">
        <f t="shared" si="11"/>
        <v>0.45596579863413489</v>
      </c>
    </row>
    <row r="85" spans="1:23">
      <c r="A85" s="2" t="s">
        <v>2353</v>
      </c>
      <c r="B85" s="2" t="s">
        <v>22</v>
      </c>
      <c r="C85" s="2">
        <v>4</v>
      </c>
      <c r="D85" s="2">
        <v>3</v>
      </c>
      <c r="E85" s="2" t="s">
        <v>2354</v>
      </c>
      <c r="F85" s="2" t="s">
        <v>2355</v>
      </c>
      <c r="G85" s="2" t="s">
        <v>2356</v>
      </c>
      <c r="H85" s="2" t="s">
        <v>2357</v>
      </c>
      <c r="I85" s="2">
        <v>1</v>
      </c>
      <c r="J85" s="2">
        <v>1667.7945099999999</v>
      </c>
      <c r="K85" s="4">
        <v>6782.94287109375</v>
      </c>
      <c r="L85" s="4">
        <v>5326.6892663993303</v>
      </c>
      <c r="M85" s="4">
        <v>6171.9434213387603</v>
      </c>
      <c r="N85" s="4">
        <v>7476.7777268001701</v>
      </c>
      <c r="O85" s="4">
        <v>7534.8215695563604</v>
      </c>
      <c r="P85" s="4">
        <v>7857.8470452358297</v>
      </c>
      <c r="Q85" s="10">
        <f t="shared" si="6"/>
        <v>1.2509559839629969</v>
      </c>
      <c r="R85" s="5">
        <f t="shared" si="7"/>
        <v>0.3230310278446808</v>
      </c>
      <c r="S85">
        <f t="shared" si="8"/>
        <v>2.5182202869690588E-2</v>
      </c>
      <c r="T85" s="5">
        <f t="shared" si="9"/>
        <v>1.5989062816822757</v>
      </c>
      <c r="U85" s="5">
        <v>84</v>
      </c>
      <c r="V85" s="5">
        <f t="shared" si="10"/>
        <v>0.34775423010525097</v>
      </c>
      <c r="W85" s="5">
        <f t="shared" si="11"/>
        <v>0.45872757851723889</v>
      </c>
    </row>
    <row r="86" spans="1:23">
      <c r="A86" s="2" t="s">
        <v>715</v>
      </c>
      <c r="B86" s="2" t="s">
        <v>58</v>
      </c>
      <c r="C86" s="2">
        <v>2</v>
      </c>
      <c r="D86" s="2">
        <v>10</v>
      </c>
      <c r="E86" s="2" t="s">
        <v>716</v>
      </c>
      <c r="F86" s="2" t="s">
        <v>717</v>
      </c>
      <c r="G86" s="2" t="s">
        <v>718</v>
      </c>
      <c r="H86" s="2" t="s">
        <v>4102</v>
      </c>
      <c r="I86" s="2">
        <v>1</v>
      </c>
      <c r="J86" s="2">
        <v>1225.6357700000001</v>
      </c>
      <c r="K86" s="4">
        <v>1142861.0625</v>
      </c>
      <c r="L86" s="4">
        <v>1088676.3856210001</v>
      </c>
      <c r="M86" s="4">
        <v>1244203.5938909999</v>
      </c>
      <c r="N86" s="4">
        <v>693430.47063872102</v>
      </c>
      <c r="O86" s="4">
        <v>820356.51428644604</v>
      </c>
      <c r="P86" s="4">
        <v>989266.71409952804</v>
      </c>
      <c r="Q86" s="10">
        <f t="shared" si="6"/>
        <v>0.72014965118798202</v>
      </c>
      <c r="R86" s="5">
        <f t="shared" si="7"/>
        <v>-0.47363135695396663</v>
      </c>
      <c r="S86">
        <f t="shared" si="8"/>
        <v>2.8817913053493804E-2</v>
      </c>
      <c r="T86" s="5">
        <f t="shared" si="9"/>
        <v>1.5403374732850084</v>
      </c>
      <c r="U86" s="5">
        <v>85</v>
      </c>
      <c r="V86" s="5">
        <f t="shared" si="10"/>
        <v>0.39327975461238601</v>
      </c>
      <c r="W86" s="5">
        <f t="shared" si="11"/>
        <v>0.40529840977238263</v>
      </c>
    </row>
    <row r="87" spans="1:23">
      <c r="A87" s="2" t="s">
        <v>70</v>
      </c>
      <c r="B87" s="2" t="s">
        <v>32</v>
      </c>
      <c r="C87" s="2">
        <v>3</v>
      </c>
      <c r="D87" s="2">
        <v>8</v>
      </c>
      <c r="E87" s="2" t="s">
        <v>71</v>
      </c>
      <c r="F87" s="2" t="s">
        <v>72</v>
      </c>
      <c r="G87" s="2" t="s">
        <v>73</v>
      </c>
      <c r="H87" s="2" t="s">
        <v>4733</v>
      </c>
      <c r="I87" s="2">
        <v>1</v>
      </c>
      <c r="J87" s="2">
        <v>1427.7286200000001</v>
      </c>
      <c r="K87" s="4">
        <v>26501.001953125</v>
      </c>
      <c r="L87" s="4">
        <v>25071.644677935299</v>
      </c>
      <c r="M87" s="4">
        <v>20038.350839377501</v>
      </c>
      <c r="N87" s="4">
        <v>18403.837104461501</v>
      </c>
      <c r="O87" s="4">
        <v>16683.6643275106</v>
      </c>
      <c r="P87" s="4">
        <v>16084.021485239</v>
      </c>
      <c r="Q87" s="10">
        <f t="shared" si="6"/>
        <v>0.71457631823010914</v>
      </c>
      <c r="R87" s="5">
        <f t="shared" si="7"/>
        <v>-0.4848399925204559</v>
      </c>
      <c r="S87">
        <f t="shared" si="8"/>
        <v>3.0609028289898744E-2</v>
      </c>
      <c r="T87" s="5">
        <f t="shared" si="9"/>
        <v>1.5141504572381252</v>
      </c>
      <c r="U87" s="5">
        <v>86</v>
      </c>
      <c r="V87" s="5">
        <f t="shared" si="10"/>
        <v>0.41286596298002959</v>
      </c>
      <c r="W87" s="5">
        <f t="shared" si="11"/>
        <v>0.38419091925477439</v>
      </c>
    </row>
    <row r="88" spans="1:23">
      <c r="A88" s="2" t="s">
        <v>422</v>
      </c>
      <c r="B88" s="2" t="s">
        <v>448</v>
      </c>
      <c r="C88" s="2">
        <v>2</v>
      </c>
      <c r="D88" s="2">
        <v>7</v>
      </c>
      <c r="E88" s="2" t="s">
        <v>423</v>
      </c>
      <c r="F88" s="2" t="s">
        <v>424</v>
      </c>
      <c r="G88" s="2" t="s">
        <v>449</v>
      </c>
      <c r="H88" s="2" t="s">
        <v>1090</v>
      </c>
      <c r="I88" s="2">
        <v>1</v>
      </c>
      <c r="J88" s="2">
        <v>1382.68067</v>
      </c>
      <c r="K88" s="4">
        <v>11477.9130859375</v>
      </c>
      <c r="L88" s="4">
        <v>12394.271927495</v>
      </c>
      <c r="M88" s="4">
        <v>12192.889816978301</v>
      </c>
      <c r="N88" s="4">
        <v>16466.241982235999</v>
      </c>
      <c r="O88" s="4">
        <v>19990.027132877702</v>
      </c>
      <c r="P88" s="4">
        <v>25554.7807472696</v>
      </c>
      <c r="Q88" s="10">
        <f t="shared" si="6"/>
        <v>1.7194210785359116</v>
      </c>
      <c r="R88" s="5">
        <f t="shared" si="7"/>
        <v>0.78192289765132839</v>
      </c>
      <c r="S88">
        <f t="shared" si="8"/>
        <v>3.1340928165213777E-2</v>
      </c>
      <c r="T88" s="5">
        <f t="shared" si="9"/>
        <v>1.503888145995645</v>
      </c>
      <c r="U88" s="5">
        <v>87</v>
      </c>
      <c r="V88" s="5">
        <f t="shared" si="10"/>
        <v>0.41787904220285038</v>
      </c>
      <c r="W88" s="5">
        <f t="shared" si="11"/>
        <v>0.37894940938734517</v>
      </c>
    </row>
    <row r="89" spans="1:23">
      <c r="A89" s="2" t="s">
        <v>2817</v>
      </c>
      <c r="B89" s="2" t="s">
        <v>2248</v>
      </c>
      <c r="C89" s="2">
        <v>1</v>
      </c>
      <c r="D89" s="2">
        <v>8</v>
      </c>
      <c r="E89" s="2" t="s">
        <v>2818</v>
      </c>
      <c r="F89" s="2" t="s">
        <v>2819</v>
      </c>
      <c r="G89" s="2" t="s">
        <v>2820</v>
      </c>
      <c r="H89" s="2" t="s">
        <v>2821</v>
      </c>
      <c r="I89" s="2">
        <v>1</v>
      </c>
      <c r="J89" s="2">
        <v>957.50738000000001</v>
      </c>
      <c r="K89" s="4">
        <v>64446.140625</v>
      </c>
      <c r="L89" s="4">
        <v>64353.289343605997</v>
      </c>
      <c r="M89" s="4">
        <v>72222.812773933794</v>
      </c>
      <c r="N89" s="4">
        <v>81053.9326874783</v>
      </c>
      <c r="O89" s="4">
        <v>73663.424922993203</v>
      </c>
      <c r="P89" s="4">
        <v>81401.005351258398</v>
      </c>
      <c r="Q89" s="10">
        <f t="shared" si="6"/>
        <v>1.174588243272858</v>
      </c>
      <c r="R89" s="5">
        <f t="shared" si="7"/>
        <v>0.23215510274975759</v>
      </c>
      <c r="S89">
        <f t="shared" si="8"/>
        <v>3.2162166927612944E-2</v>
      </c>
      <c r="T89" s="5">
        <f t="shared" si="9"/>
        <v>1.4926546983252822</v>
      </c>
      <c r="U89" s="5">
        <v>88</v>
      </c>
      <c r="V89" s="5">
        <f t="shared" si="10"/>
        <v>0.42395583677307974</v>
      </c>
      <c r="W89" s="5">
        <f t="shared" si="11"/>
        <v>0.37267938124853239</v>
      </c>
    </row>
    <row r="90" spans="1:23">
      <c r="A90" s="2" t="s">
        <v>26</v>
      </c>
      <c r="B90" s="2" t="s">
        <v>663</v>
      </c>
      <c r="C90" s="2">
        <v>2</v>
      </c>
      <c r="D90" s="2">
        <v>3</v>
      </c>
      <c r="E90" s="2" t="s">
        <v>28</v>
      </c>
      <c r="F90" s="2" t="s">
        <v>29</v>
      </c>
      <c r="G90" s="2" t="s">
        <v>30</v>
      </c>
      <c r="H90" s="2" t="s">
        <v>1508</v>
      </c>
      <c r="I90" s="2">
        <v>1</v>
      </c>
      <c r="J90" s="2">
        <v>1109.5482</v>
      </c>
      <c r="K90" s="4">
        <v>9726.2080078125</v>
      </c>
      <c r="L90" s="4">
        <v>8454.4373529470304</v>
      </c>
      <c r="M90" s="4">
        <v>11879.037587717799</v>
      </c>
      <c r="N90" s="4">
        <v>12561.004867163099</v>
      </c>
      <c r="O90" s="4">
        <v>14446.825368002799</v>
      </c>
      <c r="P90" s="4">
        <v>14241.012969484</v>
      </c>
      <c r="Q90" s="10">
        <f t="shared" si="6"/>
        <v>1.3722314794653998</v>
      </c>
      <c r="R90" s="5">
        <f t="shared" si="7"/>
        <v>0.45652386788690447</v>
      </c>
      <c r="S90">
        <f t="shared" si="8"/>
        <v>3.2795087929290756E-2</v>
      </c>
      <c r="T90" s="5">
        <f t="shared" si="9"/>
        <v>1.4841912003419253</v>
      </c>
      <c r="U90" s="5">
        <v>89</v>
      </c>
      <c r="V90" s="5">
        <f t="shared" si="10"/>
        <v>0.42744159548289073</v>
      </c>
      <c r="W90" s="5">
        <f t="shared" si="11"/>
        <v>0.36912321775991969</v>
      </c>
    </row>
    <row r="91" spans="1:23">
      <c r="A91" s="2" t="s">
        <v>2436</v>
      </c>
      <c r="B91" s="2" t="s">
        <v>22</v>
      </c>
      <c r="C91" s="2">
        <v>1</v>
      </c>
      <c r="D91" s="2">
        <v>4</v>
      </c>
      <c r="E91" s="2" t="s">
        <v>2437</v>
      </c>
      <c r="F91" s="2" t="s">
        <v>2438</v>
      </c>
      <c r="G91" s="2" t="s">
        <v>2439</v>
      </c>
      <c r="H91" s="2" t="s">
        <v>2440</v>
      </c>
      <c r="I91" s="2">
        <v>1</v>
      </c>
      <c r="J91" s="2">
        <v>1157.5731699999999</v>
      </c>
      <c r="K91" s="4">
        <v>37057.58984375</v>
      </c>
      <c r="L91" s="4">
        <v>52496.235758937903</v>
      </c>
      <c r="M91" s="4">
        <v>74516.933571144895</v>
      </c>
      <c r="N91" s="4">
        <v>82616.041256089797</v>
      </c>
      <c r="O91" s="4">
        <v>114386.75799306099</v>
      </c>
      <c r="P91" s="4">
        <v>122044.499100107</v>
      </c>
      <c r="Q91" s="10">
        <f t="shared" si="6"/>
        <v>1.9445713541876621</v>
      </c>
      <c r="R91" s="5">
        <f t="shared" si="7"/>
        <v>0.95945217405933059</v>
      </c>
      <c r="S91">
        <f t="shared" si="8"/>
        <v>3.3523762600688969E-2</v>
      </c>
      <c r="T91" s="5">
        <f t="shared" si="9"/>
        <v>1.4746472434722027</v>
      </c>
      <c r="U91" s="5">
        <v>90</v>
      </c>
      <c r="V91" s="5">
        <f t="shared" si="10"/>
        <v>0.43208405129776895</v>
      </c>
      <c r="W91" s="5">
        <f t="shared" si="11"/>
        <v>0.36443176368460894</v>
      </c>
    </row>
    <row r="92" spans="1:23">
      <c r="A92" s="2" t="s">
        <v>3397</v>
      </c>
      <c r="B92" s="2" t="s">
        <v>419</v>
      </c>
      <c r="C92" s="2">
        <v>1</v>
      </c>
      <c r="D92" s="2">
        <v>33</v>
      </c>
      <c r="E92" s="2" t="s">
        <v>3137</v>
      </c>
      <c r="F92" s="2" t="s">
        <v>3399</v>
      </c>
      <c r="G92" s="2" t="s">
        <v>3400</v>
      </c>
      <c r="H92" s="2" t="s">
        <v>3140</v>
      </c>
      <c r="I92" s="2">
        <v>1</v>
      </c>
      <c r="J92" s="2">
        <v>1952.83395</v>
      </c>
      <c r="K92" s="4">
        <v>289032.36035156302</v>
      </c>
      <c r="L92" s="4">
        <v>298443.26717767498</v>
      </c>
      <c r="M92" s="4">
        <v>243485.252952062</v>
      </c>
      <c r="N92" s="4">
        <v>369676.50478561001</v>
      </c>
      <c r="O92" s="4">
        <v>324723.83543118899</v>
      </c>
      <c r="P92" s="4">
        <v>341098.31171818997</v>
      </c>
      <c r="Q92" s="10">
        <f t="shared" si="6"/>
        <v>1.2461460897355587</v>
      </c>
      <c r="R92" s="5">
        <f t="shared" si="7"/>
        <v>0.3174732100812746</v>
      </c>
      <c r="S92">
        <f t="shared" si="8"/>
        <v>3.3627249435396293E-2</v>
      </c>
      <c r="T92" s="5">
        <f t="shared" si="9"/>
        <v>1.4733086546563103</v>
      </c>
      <c r="U92" s="5">
        <v>91</v>
      </c>
      <c r="V92" s="5">
        <f t="shared" si="10"/>
        <v>0.4286550477479088</v>
      </c>
      <c r="W92" s="5">
        <f t="shared" si="11"/>
        <v>0.36789205775048545</v>
      </c>
    </row>
    <row r="93" spans="1:23">
      <c r="A93" s="2" t="s">
        <v>399</v>
      </c>
      <c r="B93" s="2" t="s">
        <v>27</v>
      </c>
      <c r="C93" s="2">
        <v>3</v>
      </c>
      <c r="D93" s="2">
        <v>1</v>
      </c>
      <c r="E93" s="2" t="s">
        <v>3794</v>
      </c>
      <c r="F93" s="2" t="s">
        <v>3795</v>
      </c>
      <c r="G93" s="2" t="s">
        <v>3796</v>
      </c>
      <c r="H93" s="2" t="s">
        <v>3797</v>
      </c>
      <c r="I93" s="2">
        <v>1</v>
      </c>
      <c r="J93" s="2">
        <v>1225.7085400000001</v>
      </c>
      <c r="K93" s="4">
        <v>28353.2265625</v>
      </c>
      <c r="L93" s="4">
        <v>27144.655009965802</v>
      </c>
      <c r="M93" s="4">
        <v>23563.576250594</v>
      </c>
      <c r="N93" s="4">
        <v>20580.615241773299</v>
      </c>
      <c r="O93" s="4">
        <v>22381.219764295201</v>
      </c>
      <c r="P93" s="4">
        <v>21606.615587648401</v>
      </c>
      <c r="Q93" s="10">
        <f t="shared" si="6"/>
        <v>0.8166868202483899</v>
      </c>
      <c r="R93" s="5">
        <f t="shared" si="7"/>
        <v>-0.2921451493133258</v>
      </c>
      <c r="S93">
        <f t="shared" si="8"/>
        <v>3.4246114491233125E-2</v>
      </c>
      <c r="T93" s="5">
        <f t="shared" si="9"/>
        <v>1.4653886957260427</v>
      </c>
      <c r="U93" s="5">
        <v>92</v>
      </c>
      <c r="V93" s="5">
        <f t="shared" si="10"/>
        <v>0.43179883488946119</v>
      </c>
      <c r="W93" s="5">
        <f t="shared" si="11"/>
        <v>0.36471853384467934</v>
      </c>
    </row>
    <row r="94" spans="1:23">
      <c r="A94" s="2" t="s">
        <v>241</v>
      </c>
      <c r="B94" s="2" t="s">
        <v>464</v>
      </c>
      <c r="C94" s="2">
        <v>3</v>
      </c>
      <c r="D94" s="2">
        <v>5</v>
      </c>
      <c r="E94" s="2" t="s">
        <v>1307</v>
      </c>
      <c r="F94" s="2" t="s">
        <v>2170</v>
      </c>
      <c r="G94" s="2" t="s">
        <v>2171</v>
      </c>
      <c r="H94" s="2" t="s">
        <v>1310</v>
      </c>
      <c r="I94" s="2">
        <v>1</v>
      </c>
      <c r="J94" s="2">
        <v>1540.70353</v>
      </c>
      <c r="K94" s="4">
        <v>38785.00390625</v>
      </c>
      <c r="L94" s="4">
        <v>32692.283092378799</v>
      </c>
      <c r="M94" s="4">
        <v>37710.513921942802</v>
      </c>
      <c r="N94" s="4">
        <v>43662.895545451298</v>
      </c>
      <c r="O94" s="4">
        <v>43318.003725813498</v>
      </c>
      <c r="P94" s="4">
        <v>41238.937805232497</v>
      </c>
      <c r="Q94" s="10">
        <f t="shared" si="6"/>
        <v>1.1743055176078734</v>
      </c>
      <c r="R94" s="5">
        <f t="shared" si="7"/>
        <v>0.23180780145961985</v>
      </c>
      <c r="S94">
        <f t="shared" si="8"/>
        <v>3.5063124913154192E-2</v>
      </c>
      <c r="T94" s="5">
        <f t="shared" si="9"/>
        <v>1.4551493811098228</v>
      </c>
      <c r="U94" s="5">
        <v>93</v>
      </c>
      <c r="V94" s="5">
        <f t="shared" si="10"/>
        <v>0.43734650429310606</v>
      </c>
      <c r="W94" s="5">
        <f t="shared" si="11"/>
        <v>0.35917434043683955</v>
      </c>
    </row>
    <row r="95" spans="1:23">
      <c r="A95" s="2" t="s">
        <v>2314</v>
      </c>
      <c r="B95" s="2" t="s">
        <v>1340</v>
      </c>
      <c r="C95" s="2">
        <v>2</v>
      </c>
      <c r="D95" s="2">
        <v>15</v>
      </c>
      <c r="E95" s="2" t="s">
        <v>155</v>
      </c>
      <c r="F95" s="2" t="s">
        <v>2315</v>
      </c>
      <c r="G95" s="2" t="s">
        <v>2316</v>
      </c>
      <c r="H95" s="2" t="s">
        <v>2317</v>
      </c>
      <c r="I95" s="2">
        <v>1</v>
      </c>
      <c r="J95" s="2">
        <v>1792.8534199999999</v>
      </c>
      <c r="K95" s="4">
        <v>31627.4375</v>
      </c>
      <c r="L95" s="4">
        <v>32875.335892016301</v>
      </c>
      <c r="M95" s="4">
        <v>31787.877526597698</v>
      </c>
      <c r="N95" s="4">
        <v>33688.815261421398</v>
      </c>
      <c r="O95" s="4">
        <v>35730.956004687803</v>
      </c>
      <c r="P95" s="4">
        <v>37253.540528867001</v>
      </c>
      <c r="Q95" s="10">
        <f t="shared" si="6"/>
        <v>1.1078262611926648</v>
      </c>
      <c r="R95" s="5">
        <f t="shared" si="7"/>
        <v>0.1477316433280477</v>
      </c>
      <c r="S95">
        <f t="shared" si="8"/>
        <v>3.5075544282994704E-2</v>
      </c>
      <c r="T95" s="5">
        <f t="shared" si="9"/>
        <v>1.4549955811045294</v>
      </c>
      <c r="U95" s="5">
        <v>94</v>
      </c>
      <c r="V95" s="5">
        <f t="shared" si="10"/>
        <v>0.43284714221567933</v>
      </c>
      <c r="W95" s="5">
        <f t="shared" si="11"/>
        <v>0.36366544547730972</v>
      </c>
    </row>
    <row r="96" spans="1:23">
      <c r="A96" s="2" t="s">
        <v>1637</v>
      </c>
      <c r="B96" s="2" t="s">
        <v>536</v>
      </c>
      <c r="C96" s="2">
        <v>1</v>
      </c>
      <c r="D96" s="2">
        <v>3</v>
      </c>
      <c r="E96" s="2" t="s">
        <v>252</v>
      </c>
      <c r="F96" s="2" t="s">
        <v>1638</v>
      </c>
      <c r="G96" s="2" t="s">
        <v>1639</v>
      </c>
      <c r="H96" s="2" t="s">
        <v>1640</v>
      </c>
      <c r="I96" s="2">
        <v>1</v>
      </c>
      <c r="J96" s="2">
        <v>1520.74875</v>
      </c>
      <c r="K96" s="4">
        <v>7763.9638671875</v>
      </c>
      <c r="L96" s="4">
        <v>8565.6513080868499</v>
      </c>
      <c r="M96" s="4">
        <v>8431.9539714663606</v>
      </c>
      <c r="N96" s="4">
        <v>9552.6127077521105</v>
      </c>
      <c r="O96" s="4">
        <v>9647.5768137715204</v>
      </c>
      <c r="P96" s="4">
        <v>8848.2103895413802</v>
      </c>
      <c r="Q96" s="10">
        <f t="shared" si="6"/>
        <v>1.1327391953573727</v>
      </c>
      <c r="R96" s="5">
        <f t="shared" si="7"/>
        <v>0.1798157297577872</v>
      </c>
      <c r="S96">
        <f t="shared" si="8"/>
        <v>3.6285031390837226E-2</v>
      </c>
      <c r="T96" s="5">
        <f t="shared" si="9"/>
        <v>1.4402724968662617</v>
      </c>
      <c r="U96" s="5">
        <v>95</v>
      </c>
      <c r="V96" s="5">
        <f t="shared" si="10"/>
        <v>0.44305933066706504</v>
      </c>
      <c r="W96" s="5">
        <f t="shared" si="11"/>
        <v>0.3535381129281911</v>
      </c>
    </row>
    <row r="97" spans="1:23">
      <c r="A97" s="2" t="s">
        <v>3992</v>
      </c>
      <c r="B97" s="2" t="s">
        <v>27</v>
      </c>
      <c r="C97" s="2">
        <v>2</v>
      </c>
      <c r="D97" s="2">
        <v>3</v>
      </c>
      <c r="E97" s="2" t="s">
        <v>3993</v>
      </c>
      <c r="F97" s="2" t="s">
        <v>3994</v>
      </c>
      <c r="G97" s="2" t="s">
        <v>3995</v>
      </c>
      <c r="H97" s="2" t="s">
        <v>3996</v>
      </c>
      <c r="I97" s="2">
        <v>1</v>
      </c>
      <c r="J97" s="2">
        <v>1296.7092700000001</v>
      </c>
      <c r="K97" s="4">
        <v>4923.32080078125</v>
      </c>
      <c r="L97" s="4">
        <v>4557.6773042841496</v>
      </c>
      <c r="M97" s="4">
        <v>3793.8770201440898</v>
      </c>
      <c r="N97" s="4">
        <v>3578.0428818626901</v>
      </c>
      <c r="O97" s="4">
        <v>3087.08042893232</v>
      </c>
      <c r="P97" s="4">
        <v>2663.1203963696898</v>
      </c>
      <c r="Q97" s="10">
        <f t="shared" si="6"/>
        <v>0.70269916810366173</v>
      </c>
      <c r="R97" s="5">
        <f t="shared" si="7"/>
        <v>-0.50902090427129287</v>
      </c>
      <c r="S97">
        <f t="shared" si="8"/>
        <v>3.6372244445446691E-2</v>
      </c>
      <c r="T97" s="5">
        <f t="shared" si="9"/>
        <v>1.4392298988298897</v>
      </c>
      <c r="U97" s="5">
        <v>96</v>
      </c>
      <c r="V97" s="5">
        <f t="shared" si="10"/>
        <v>0.43949795371581418</v>
      </c>
      <c r="W97" s="5">
        <f t="shared" si="11"/>
        <v>0.35704314264253956</v>
      </c>
    </row>
    <row r="98" spans="1:23">
      <c r="A98" s="2" t="s">
        <v>791</v>
      </c>
      <c r="B98" s="2" t="s">
        <v>27</v>
      </c>
      <c r="C98" s="2">
        <v>1</v>
      </c>
      <c r="D98" s="2">
        <v>18</v>
      </c>
      <c r="E98" s="2" t="s">
        <v>228</v>
      </c>
      <c r="F98" s="2" t="s">
        <v>792</v>
      </c>
      <c r="G98" s="2" t="s">
        <v>793</v>
      </c>
      <c r="H98" s="2" t="s">
        <v>1571</v>
      </c>
      <c r="I98" s="2">
        <v>1</v>
      </c>
      <c r="J98" s="2">
        <v>1343.6372200000001</v>
      </c>
      <c r="K98" s="4">
        <v>247123.9375</v>
      </c>
      <c r="L98" s="4">
        <v>294535.62900531502</v>
      </c>
      <c r="M98" s="4">
        <v>292380.07587017998</v>
      </c>
      <c r="N98" s="4">
        <v>314985.37294354202</v>
      </c>
      <c r="O98" s="4">
        <v>360791.226200948</v>
      </c>
      <c r="P98" s="4">
        <v>351974.68035083503</v>
      </c>
      <c r="Q98" s="10">
        <f t="shared" si="6"/>
        <v>1.2322571101873578</v>
      </c>
      <c r="R98" s="5">
        <f t="shared" si="7"/>
        <v>0.30130330545827866</v>
      </c>
      <c r="S98">
        <f t="shared" si="8"/>
        <v>3.6467625376688087E-2</v>
      </c>
      <c r="T98" s="5">
        <f t="shared" si="9"/>
        <v>1.4380925152542692</v>
      </c>
      <c r="U98" s="5">
        <v>97</v>
      </c>
      <c r="V98" s="5">
        <f t="shared" si="10"/>
        <v>0.43610768491709462</v>
      </c>
      <c r="W98" s="5">
        <f t="shared" si="11"/>
        <v>0.36040626029359557</v>
      </c>
    </row>
    <row r="99" spans="1:23">
      <c r="A99" s="2" t="s">
        <v>1664</v>
      </c>
      <c r="B99" s="2" t="s">
        <v>1665</v>
      </c>
      <c r="C99" s="2">
        <v>16</v>
      </c>
      <c r="D99" s="2">
        <v>6</v>
      </c>
      <c r="E99" s="2" t="s">
        <v>1666</v>
      </c>
      <c r="F99" s="2" t="s">
        <v>1667</v>
      </c>
      <c r="G99" s="2" t="s">
        <v>1668</v>
      </c>
      <c r="H99" s="2" t="s">
        <v>1669</v>
      </c>
      <c r="I99" s="2">
        <v>1</v>
      </c>
      <c r="J99" s="2">
        <v>2276.0607199999999</v>
      </c>
      <c r="K99" s="4">
        <v>18556.869140625</v>
      </c>
      <c r="L99" s="4">
        <v>28409.018900642801</v>
      </c>
      <c r="M99" s="4">
        <v>24867.066605760301</v>
      </c>
      <c r="N99" s="4">
        <v>35268.365072662098</v>
      </c>
      <c r="O99" s="4">
        <v>31152.024876060699</v>
      </c>
      <c r="P99" s="4">
        <v>38654.820736090798</v>
      </c>
      <c r="Q99" s="10">
        <f t="shared" si="6"/>
        <v>1.4627716651936551</v>
      </c>
      <c r="R99" s="5">
        <f t="shared" si="7"/>
        <v>0.54870458615306406</v>
      </c>
      <c r="S99">
        <f t="shared" si="8"/>
        <v>3.7206819175060017E-2</v>
      </c>
      <c r="T99" s="5">
        <f t="shared" si="9"/>
        <v>1.4293774563898201</v>
      </c>
      <c r="U99" s="5">
        <v>98</v>
      </c>
      <c r="V99" s="5">
        <f t="shared" si="10"/>
        <v>0.44040724737826142</v>
      </c>
      <c r="W99" s="5">
        <f t="shared" si="11"/>
        <v>0.35614554285539635</v>
      </c>
    </row>
    <row r="100" spans="1:23">
      <c r="A100" s="2" t="s">
        <v>602</v>
      </c>
      <c r="B100" s="2" t="s">
        <v>32</v>
      </c>
      <c r="C100" s="2">
        <v>8</v>
      </c>
      <c r="D100" s="2">
        <v>1</v>
      </c>
      <c r="E100" s="2" t="s">
        <v>1019</v>
      </c>
      <c r="F100" s="2" t="s">
        <v>1102</v>
      </c>
      <c r="G100" s="2" t="s">
        <v>1103</v>
      </c>
      <c r="H100" s="2" t="s">
        <v>1022</v>
      </c>
      <c r="I100" s="2">
        <v>1</v>
      </c>
      <c r="J100" s="2">
        <v>1090.5826099999999</v>
      </c>
      <c r="K100" s="4">
        <v>7481.673828125</v>
      </c>
      <c r="L100" s="4">
        <v>6813.8496437823296</v>
      </c>
      <c r="M100" s="4">
        <v>8007.5366375937101</v>
      </c>
      <c r="N100" s="4">
        <v>9076.4199516714198</v>
      </c>
      <c r="O100" s="4">
        <v>13460.888743011201</v>
      </c>
      <c r="P100" s="4">
        <v>12098.5014821036</v>
      </c>
      <c r="Q100" s="10">
        <f t="shared" si="6"/>
        <v>1.5529622395642231</v>
      </c>
      <c r="R100" s="5">
        <f t="shared" si="7"/>
        <v>0.63502275087412841</v>
      </c>
      <c r="S100">
        <f t="shared" si="8"/>
        <v>3.7439149397652874E-2</v>
      </c>
      <c r="T100" s="5">
        <f t="shared" si="9"/>
        <v>1.4266740268170004</v>
      </c>
      <c r="U100" s="5">
        <v>99</v>
      </c>
      <c r="V100" s="5">
        <f t="shared" si="10"/>
        <v>0.43868094243714478</v>
      </c>
      <c r="W100" s="5">
        <f t="shared" si="11"/>
        <v>0.35785123218763176</v>
      </c>
    </row>
    <row r="101" spans="1:23">
      <c r="A101" s="2" t="s">
        <v>1376</v>
      </c>
      <c r="B101" s="2" t="s">
        <v>1377</v>
      </c>
      <c r="C101" s="2">
        <v>5</v>
      </c>
      <c r="D101" s="2">
        <v>9</v>
      </c>
      <c r="E101" s="2" t="s">
        <v>1378</v>
      </c>
      <c r="F101" s="2" t="s">
        <v>1379</v>
      </c>
      <c r="G101" s="2" t="s">
        <v>1380</v>
      </c>
      <c r="H101" s="2" t="s">
        <v>1381</v>
      </c>
      <c r="I101" s="2">
        <v>1</v>
      </c>
      <c r="J101" s="2">
        <v>1551.78442</v>
      </c>
      <c r="K101" s="4">
        <v>9352.859375</v>
      </c>
      <c r="L101" s="4">
        <v>9009.3843356433808</v>
      </c>
      <c r="M101" s="4">
        <v>9338.5153902078291</v>
      </c>
      <c r="N101" s="4">
        <v>12547.6859840172</v>
      </c>
      <c r="O101" s="4">
        <v>12249.6588896101</v>
      </c>
      <c r="P101" s="4">
        <v>16990.2434497143</v>
      </c>
      <c r="Q101" s="10">
        <f t="shared" si="6"/>
        <v>1.5085358553245394</v>
      </c>
      <c r="R101" s="5">
        <f t="shared" si="7"/>
        <v>0.59314898729280274</v>
      </c>
      <c r="S101">
        <f t="shared" si="8"/>
        <v>3.7843886237458518E-2</v>
      </c>
      <c r="T101" s="5">
        <f t="shared" si="9"/>
        <v>1.4220042717200092</v>
      </c>
      <c r="U101" s="5">
        <v>100</v>
      </c>
      <c r="V101" s="5">
        <f t="shared" si="10"/>
        <v>0.43898908035451883</v>
      </c>
      <c r="W101" s="5">
        <f t="shared" si="11"/>
        <v>0.35754628249309062</v>
      </c>
    </row>
    <row r="102" spans="1:23">
      <c r="A102" s="2" t="s">
        <v>2293</v>
      </c>
      <c r="B102" s="2" t="s">
        <v>2294</v>
      </c>
      <c r="C102" s="2">
        <v>1</v>
      </c>
      <c r="D102" s="2">
        <v>1</v>
      </c>
      <c r="E102" s="2" t="s">
        <v>2295</v>
      </c>
      <c r="F102" s="2" t="s">
        <v>2296</v>
      </c>
      <c r="G102" s="2" t="s">
        <v>2297</v>
      </c>
      <c r="H102" s="2" t="s">
        <v>2298</v>
      </c>
      <c r="I102" s="2">
        <v>1</v>
      </c>
      <c r="J102" s="2">
        <v>1525.6959999999999</v>
      </c>
      <c r="K102" s="4">
        <v>3049.3598779815802</v>
      </c>
      <c r="L102" s="4">
        <v>2046.24570725115</v>
      </c>
      <c r="M102" s="4">
        <v>2338.7632038439501</v>
      </c>
      <c r="N102" s="4">
        <v>4255.3794673418097</v>
      </c>
      <c r="O102" s="4">
        <v>3204.0047001426901</v>
      </c>
      <c r="P102" s="4">
        <v>4602.6178840448301</v>
      </c>
      <c r="Q102" s="10">
        <f t="shared" si="6"/>
        <v>1.622464851253012</v>
      </c>
      <c r="R102" s="5">
        <f t="shared" si="7"/>
        <v>0.69818722431239966</v>
      </c>
      <c r="S102">
        <f t="shared" si="8"/>
        <v>4.0189735175085069E-2</v>
      </c>
      <c r="T102" s="5">
        <f t="shared" si="9"/>
        <v>1.3958848555242664</v>
      </c>
      <c r="U102" s="5">
        <v>101</v>
      </c>
      <c r="V102" s="5">
        <f t="shared" si="10"/>
        <v>0.46158507725840275</v>
      </c>
      <c r="W102" s="5">
        <f t="shared" si="11"/>
        <v>0.33574824007999066</v>
      </c>
    </row>
    <row r="103" spans="1:23">
      <c r="A103" s="2" t="s">
        <v>4722</v>
      </c>
      <c r="B103" s="2" t="s">
        <v>4723</v>
      </c>
      <c r="C103" s="2">
        <v>4</v>
      </c>
      <c r="D103" s="2">
        <v>3</v>
      </c>
      <c r="E103" s="2" t="s">
        <v>4724</v>
      </c>
      <c r="F103" s="2" t="s">
        <v>4725</v>
      </c>
      <c r="G103" s="2" t="s">
        <v>4726</v>
      </c>
      <c r="H103" s="2" t="s">
        <v>4727</v>
      </c>
      <c r="I103" s="2">
        <v>1</v>
      </c>
      <c r="J103" s="2">
        <v>1464.66437</v>
      </c>
      <c r="K103" s="4">
        <v>9238.712890625</v>
      </c>
      <c r="L103" s="4">
        <v>6707.4294573492298</v>
      </c>
      <c r="M103" s="4">
        <v>6208.0048100307404</v>
      </c>
      <c r="N103" s="4">
        <v>4522.3148797039403</v>
      </c>
      <c r="O103" s="4">
        <v>4761.67920381362</v>
      </c>
      <c r="P103" s="4">
        <v>2793.6612811791401</v>
      </c>
      <c r="Q103" s="10">
        <f t="shared" si="6"/>
        <v>0.54516453639844475</v>
      </c>
      <c r="R103" s="5">
        <f t="shared" si="7"/>
        <v>-0.87523637872034421</v>
      </c>
      <c r="S103">
        <f t="shared" si="8"/>
        <v>4.0458728349344691E-2</v>
      </c>
      <c r="T103" s="5">
        <f t="shared" si="9"/>
        <v>1.3929877715785997</v>
      </c>
      <c r="U103" s="5">
        <v>102</v>
      </c>
      <c r="V103" s="5">
        <f t="shared" si="10"/>
        <v>0.46011887142392005</v>
      </c>
      <c r="W103" s="5">
        <f t="shared" si="11"/>
        <v>0.3371299541135987</v>
      </c>
    </row>
    <row r="104" spans="1:23">
      <c r="A104" s="2" t="s">
        <v>3907</v>
      </c>
      <c r="B104" s="2" t="s">
        <v>36</v>
      </c>
      <c r="C104" s="2">
        <v>1</v>
      </c>
      <c r="D104" s="2">
        <v>8</v>
      </c>
      <c r="E104" s="2" t="s">
        <v>3908</v>
      </c>
      <c r="F104" s="2" t="s">
        <v>3909</v>
      </c>
      <c r="G104" s="2" t="s">
        <v>3910</v>
      </c>
      <c r="H104" s="2" t="s">
        <v>3911</v>
      </c>
      <c r="I104" s="2">
        <v>1</v>
      </c>
      <c r="J104" s="2">
        <v>1353.6619800000001</v>
      </c>
      <c r="K104" s="4">
        <v>15540.8994140625</v>
      </c>
      <c r="L104" s="4">
        <v>10823.187607879099</v>
      </c>
      <c r="M104" s="4">
        <v>13547.212806764401</v>
      </c>
      <c r="N104" s="4">
        <v>8936.4224854471195</v>
      </c>
      <c r="O104" s="4">
        <v>9853.78771113935</v>
      </c>
      <c r="P104" s="4">
        <v>8092.8065095632101</v>
      </c>
      <c r="Q104" s="10">
        <f t="shared" si="6"/>
        <v>0.67356905992859217</v>
      </c>
      <c r="R104" s="5">
        <f t="shared" si="7"/>
        <v>-0.57010222446518033</v>
      </c>
      <c r="S104">
        <f t="shared" si="8"/>
        <v>4.0863119226242736E-2</v>
      </c>
      <c r="T104" s="5">
        <f t="shared" si="9"/>
        <v>1.3886684852062483</v>
      </c>
      <c r="U104" s="5">
        <v>103</v>
      </c>
      <c r="V104" s="5">
        <f t="shared" si="10"/>
        <v>0.46020600293632591</v>
      </c>
      <c r="W104" s="5">
        <f t="shared" si="11"/>
        <v>0.33704772068450201</v>
      </c>
    </row>
    <row r="105" spans="1:23">
      <c r="A105" s="2" t="s">
        <v>4806</v>
      </c>
      <c r="B105" s="2" t="s">
        <v>32</v>
      </c>
      <c r="C105" s="2">
        <v>2</v>
      </c>
      <c r="D105" s="2">
        <v>5</v>
      </c>
      <c r="E105" s="2" t="s">
        <v>1655</v>
      </c>
      <c r="F105" s="2" t="s">
        <v>4808</v>
      </c>
      <c r="G105" s="2" t="s">
        <v>4809</v>
      </c>
      <c r="H105" s="2" t="s">
        <v>1658</v>
      </c>
      <c r="I105" s="2">
        <v>1</v>
      </c>
      <c r="J105" s="2">
        <v>2533.20613</v>
      </c>
      <c r="K105" s="4">
        <v>7247.16015625</v>
      </c>
      <c r="L105" s="4">
        <v>7867.7029286342104</v>
      </c>
      <c r="M105" s="4">
        <v>4239.56640782666</v>
      </c>
      <c r="N105" s="4">
        <v>3450.2027767433101</v>
      </c>
      <c r="O105" s="4">
        <v>3288.3966838719898</v>
      </c>
      <c r="P105" s="4">
        <v>1861.40121343032</v>
      </c>
      <c r="Q105" s="10">
        <f t="shared" si="6"/>
        <v>0.44434276284322877</v>
      </c>
      <c r="R105" s="5">
        <f t="shared" si="7"/>
        <v>-1.1702551041739013</v>
      </c>
      <c r="S105">
        <f t="shared" si="8"/>
        <v>4.3363335663603841E-2</v>
      </c>
      <c r="T105" s="5">
        <f t="shared" si="9"/>
        <v>1.3628773176925217</v>
      </c>
      <c r="U105" s="5">
        <v>104</v>
      </c>
      <c r="V105" s="5">
        <f t="shared" si="10"/>
        <v>0.48366797470942746</v>
      </c>
      <c r="W105" s="5">
        <f t="shared" si="11"/>
        <v>0.31545266776438358</v>
      </c>
    </row>
    <row r="106" spans="1:23">
      <c r="A106" s="2" t="s">
        <v>2704</v>
      </c>
      <c r="B106" s="2" t="s">
        <v>58</v>
      </c>
      <c r="C106" s="2">
        <v>1</v>
      </c>
      <c r="D106" s="2">
        <v>3</v>
      </c>
      <c r="E106" s="2" t="s">
        <v>2705</v>
      </c>
      <c r="F106" s="2" t="s">
        <v>2706</v>
      </c>
      <c r="G106" s="2" t="s">
        <v>2707</v>
      </c>
      <c r="H106" s="2" t="s">
        <v>2708</v>
      </c>
      <c r="I106" s="2">
        <v>1</v>
      </c>
      <c r="J106" s="2">
        <v>1349.67696</v>
      </c>
      <c r="K106" s="4">
        <v>1910.0853396053999</v>
      </c>
      <c r="L106" s="4">
        <v>3157.2268063819502</v>
      </c>
      <c r="M106" s="4">
        <v>4131.7408191801296</v>
      </c>
      <c r="N106" s="4">
        <v>5302.0017302128399</v>
      </c>
      <c r="O106" s="4">
        <v>4690.3879365411804</v>
      </c>
      <c r="P106" s="4">
        <v>6510.9080970249997</v>
      </c>
      <c r="Q106" s="10">
        <f t="shared" si="6"/>
        <v>1.7940213874481759</v>
      </c>
      <c r="R106" s="5">
        <f t="shared" si="7"/>
        <v>0.84319708946648164</v>
      </c>
      <c r="S106">
        <f t="shared" si="8"/>
        <v>4.3627232569751824E-2</v>
      </c>
      <c r="T106" s="5">
        <f t="shared" si="9"/>
        <v>1.3602423349802846</v>
      </c>
      <c r="U106" s="5">
        <v>105</v>
      </c>
      <c r="V106" s="5">
        <f t="shared" si="10"/>
        <v>0.48197704553249632</v>
      </c>
      <c r="W106" s="5">
        <f t="shared" si="11"/>
        <v>0.31697364482330415</v>
      </c>
    </row>
    <row r="107" spans="1:23">
      <c r="A107" s="2" t="s">
        <v>4468</v>
      </c>
      <c r="B107" s="2" t="s">
        <v>27</v>
      </c>
      <c r="C107" s="2">
        <v>2</v>
      </c>
      <c r="D107" s="2">
        <v>5</v>
      </c>
      <c r="E107" s="2" t="s">
        <v>4469</v>
      </c>
      <c r="F107" s="2" t="s">
        <v>4470</v>
      </c>
      <c r="G107" s="2" t="s">
        <v>4471</v>
      </c>
      <c r="H107" s="2" t="s">
        <v>4472</v>
      </c>
      <c r="I107" s="2">
        <v>1</v>
      </c>
      <c r="J107" s="2">
        <v>1089.5179599999999</v>
      </c>
      <c r="K107" s="4">
        <v>7535.59814453125</v>
      </c>
      <c r="L107" s="4">
        <v>9040.8720245179902</v>
      </c>
      <c r="M107" s="4">
        <v>10459.3730609632</v>
      </c>
      <c r="N107" s="4">
        <v>6911.8995908453899</v>
      </c>
      <c r="O107" s="4">
        <v>6413.3386714992002</v>
      </c>
      <c r="P107" s="4">
        <v>5474.3226658609401</v>
      </c>
      <c r="Q107" s="10">
        <f t="shared" si="6"/>
        <v>0.69535692925368697</v>
      </c>
      <c r="R107" s="5">
        <f t="shared" si="7"/>
        <v>-0.52417438628673507</v>
      </c>
      <c r="S107">
        <f t="shared" si="8"/>
        <v>4.3685202737370227E-2</v>
      </c>
      <c r="T107" s="5">
        <f t="shared" si="9"/>
        <v>1.3596656444430784</v>
      </c>
      <c r="U107" s="5">
        <v>106</v>
      </c>
      <c r="V107" s="5">
        <f t="shared" si="10"/>
        <v>0.47806448278631569</v>
      </c>
      <c r="W107" s="5">
        <f t="shared" si="11"/>
        <v>0.32051352048093013</v>
      </c>
    </row>
    <row r="108" spans="1:23">
      <c r="A108" s="2" t="s">
        <v>1649</v>
      </c>
      <c r="B108" s="2" t="s">
        <v>620</v>
      </c>
      <c r="C108" s="2">
        <v>4</v>
      </c>
      <c r="D108" s="2">
        <v>3</v>
      </c>
      <c r="E108" s="2" t="s">
        <v>1650</v>
      </c>
      <c r="F108" s="2" t="s">
        <v>1651</v>
      </c>
      <c r="G108" s="2" t="s">
        <v>1652</v>
      </c>
      <c r="H108" s="2" t="s">
        <v>1653</v>
      </c>
      <c r="I108" s="2">
        <v>1</v>
      </c>
      <c r="J108" s="2">
        <v>1211.6639</v>
      </c>
      <c r="K108" s="4">
        <v>32122.70703125</v>
      </c>
      <c r="L108" s="4">
        <v>26934.327554772401</v>
      </c>
      <c r="M108" s="4">
        <v>27550.117030919999</v>
      </c>
      <c r="N108" s="4">
        <v>32548.8643873291</v>
      </c>
      <c r="O108" s="4">
        <v>35433.230283116303</v>
      </c>
      <c r="P108" s="4">
        <v>37353.5656569571</v>
      </c>
      <c r="Q108" s="10">
        <f t="shared" si="6"/>
        <v>1.2162466766404585</v>
      </c>
      <c r="R108" s="5">
        <f t="shared" si="7"/>
        <v>0.28243586288849976</v>
      </c>
      <c r="S108">
        <f t="shared" si="8"/>
        <v>4.402967489524854E-2</v>
      </c>
      <c r="T108" s="5">
        <f t="shared" si="9"/>
        <v>1.3562545212568236</v>
      </c>
      <c r="U108" s="5">
        <v>107</v>
      </c>
      <c r="V108" s="5">
        <f t="shared" si="10"/>
        <v>0.47733105493914307</v>
      </c>
      <c r="W108" s="5">
        <f t="shared" si="11"/>
        <v>0.32118030971511469</v>
      </c>
    </row>
    <row r="109" spans="1:23">
      <c r="A109" s="2" t="s">
        <v>4159</v>
      </c>
      <c r="B109" s="2" t="s">
        <v>3302</v>
      </c>
      <c r="C109" s="2">
        <v>5</v>
      </c>
      <c r="D109" s="2">
        <v>9</v>
      </c>
      <c r="E109" s="2" t="s">
        <v>3697</v>
      </c>
      <c r="F109" s="2" t="s">
        <v>4160</v>
      </c>
      <c r="G109" s="2" t="s">
        <v>4161</v>
      </c>
      <c r="H109" s="2" t="s">
        <v>3700</v>
      </c>
      <c r="I109" s="2">
        <v>1</v>
      </c>
      <c r="J109" s="2">
        <v>1430.72426</v>
      </c>
      <c r="K109" s="4">
        <v>17962.5078125</v>
      </c>
      <c r="L109" s="4">
        <v>20068.6565204666</v>
      </c>
      <c r="M109" s="4">
        <v>19862.146502955198</v>
      </c>
      <c r="N109" s="4">
        <v>17839.017209699399</v>
      </c>
      <c r="O109" s="4">
        <v>15245.181472599899</v>
      </c>
      <c r="P109" s="4">
        <v>15916.060063609801</v>
      </c>
      <c r="Q109" s="10">
        <f t="shared" si="6"/>
        <v>0.84638895303091377</v>
      </c>
      <c r="R109" s="5">
        <f t="shared" si="7"/>
        <v>-0.24060729719856599</v>
      </c>
      <c r="S109">
        <f t="shared" si="8"/>
        <v>4.4647888658899036E-2</v>
      </c>
      <c r="T109" s="5">
        <f t="shared" si="9"/>
        <v>1.3501990735160792</v>
      </c>
      <c r="U109" s="5">
        <v>108</v>
      </c>
      <c r="V109" s="5">
        <f t="shared" si="10"/>
        <v>0.47955139670669339</v>
      </c>
      <c r="W109" s="5">
        <f t="shared" si="11"/>
        <v>0.31916483977611027</v>
      </c>
    </row>
    <row r="110" spans="1:23">
      <c r="A110" s="2" t="s">
        <v>2273</v>
      </c>
      <c r="B110" s="2" t="s">
        <v>87</v>
      </c>
      <c r="C110" s="2">
        <v>8</v>
      </c>
      <c r="D110" s="2">
        <v>6</v>
      </c>
      <c r="E110" s="2" t="s">
        <v>2274</v>
      </c>
      <c r="F110" s="2" t="s">
        <v>2275</v>
      </c>
      <c r="G110" s="2" t="s">
        <v>2276</v>
      </c>
      <c r="H110" s="2" t="s">
        <v>2277</v>
      </c>
      <c r="I110" s="2">
        <v>1</v>
      </c>
      <c r="J110" s="2">
        <v>1135.58161</v>
      </c>
      <c r="K110" s="4">
        <v>11040.4814453125</v>
      </c>
      <c r="L110" s="4">
        <v>11557.6512179243</v>
      </c>
      <c r="M110" s="4">
        <v>13429.734979848399</v>
      </c>
      <c r="N110" s="4">
        <v>13719.933593980501</v>
      </c>
      <c r="O110" s="4">
        <v>17872.389688129599</v>
      </c>
      <c r="P110" s="4">
        <v>16905.8224214806</v>
      </c>
      <c r="Q110" s="10">
        <f t="shared" si="6"/>
        <v>1.3461286741708929</v>
      </c>
      <c r="R110" s="5">
        <f t="shared" si="7"/>
        <v>0.42881632132680575</v>
      </c>
      <c r="S110">
        <f t="shared" si="8"/>
        <v>4.5553769385412411E-2</v>
      </c>
      <c r="T110" s="5">
        <f t="shared" si="9"/>
        <v>1.3414756811376467</v>
      </c>
      <c r="U110" s="5">
        <v>109</v>
      </c>
      <c r="V110" s="5">
        <f t="shared" si="10"/>
        <v>0.48479240813833396</v>
      </c>
      <c r="W110" s="5">
        <f t="shared" si="11"/>
        <v>0.31444418985135181</v>
      </c>
    </row>
    <row r="111" spans="1:23">
      <c r="A111" s="2" t="s">
        <v>3329</v>
      </c>
      <c r="B111" s="2" t="s">
        <v>39</v>
      </c>
      <c r="C111" s="2">
        <v>2</v>
      </c>
      <c r="D111" s="2">
        <v>1</v>
      </c>
      <c r="E111" s="2" t="s">
        <v>350</v>
      </c>
      <c r="F111" s="2" t="s">
        <v>3330</v>
      </c>
      <c r="G111" s="2" t="s">
        <v>3331</v>
      </c>
      <c r="H111" s="2" t="s">
        <v>2232</v>
      </c>
      <c r="I111" s="2">
        <v>1</v>
      </c>
      <c r="J111" s="2">
        <v>1541.7338299999999</v>
      </c>
      <c r="K111" s="4">
        <v>7922.05810546875</v>
      </c>
      <c r="L111" s="4">
        <v>7933.1883801023096</v>
      </c>
      <c r="M111" s="4">
        <v>9321.7446272596808</v>
      </c>
      <c r="N111" s="4">
        <v>7012.5834542244402</v>
      </c>
      <c r="O111" s="4">
        <v>2861.7697310665899</v>
      </c>
      <c r="P111" s="4">
        <v>3294.40640486454</v>
      </c>
      <c r="Q111" s="10">
        <f t="shared" si="6"/>
        <v>0.52304739399318001</v>
      </c>
      <c r="R111" s="5">
        <f t="shared" si="7"/>
        <v>-0.93498641804983307</v>
      </c>
      <c r="S111">
        <f t="shared" si="8"/>
        <v>4.5686522482748015E-2</v>
      </c>
      <c r="T111" s="5">
        <f t="shared" si="9"/>
        <v>1.3402118978434023</v>
      </c>
      <c r="U111" s="5">
        <v>110</v>
      </c>
      <c r="V111" s="5">
        <f t="shared" si="10"/>
        <v>0.48178514618170631</v>
      </c>
      <c r="W111" s="5">
        <f t="shared" si="11"/>
        <v>0.317146593774709</v>
      </c>
    </row>
    <row r="112" spans="1:23">
      <c r="A112" s="2" t="s">
        <v>3827</v>
      </c>
      <c r="B112" s="2" t="s">
        <v>39</v>
      </c>
      <c r="C112" s="2">
        <v>4</v>
      </c>
      <c r="D112" s="2">
        <v>16</v>
      </c>
      <c r="E112" s="2" t="s">
        <v>888</v>
      </c>
      <c r="F112" s="2" t="s">
        <v>3828</v>
      </c>
      <c r="G112" s="2" t="s">
        <v>3829</v>
      </c>
      <c r="H112" s="2" t="s">
        <v>3830</v>
      </c>
      <c r="I112" s="2">
        <v>1</v>
      </c>
      <c r="J112" s="2">
        <v>1325.6558299999999</v>
      </c>
      <c r="K112" s="4">
        <v>80768.703125</v>
      </c>
      <c r="L112" s="4">
        <v>91000.773432090806</v>
      </c>
      <c r="M112" s="4">
        <v>98802.337946842599</v>
      </c>
      <c r="N112" s="4">
        <v>101996.20818330201</v>
      </c>
      <c r="O112" s="4">
        <v>110464.80554854601</v>
      </c>
      <c r="P112" s="4">
        <v>107620.62980123601</v>
      </c>
      <c r="Q112" s="10">
        <f t="shared" si="6"/>
        <v>1.1829822116539446</v>
      </c>
      <c r="R112" s="5">
        <f t="shared" si="7"/>
        <v>0.24242838022750227</v>
      </c>
      <c r="S112">
        <f t="shared" si="8"/>
        <v>4.6246163408232253E-2</v>
      </c>
      <c r="T112" s="5">
        <f t="shared" si="9"/>
        <v>1.3349242905951482</v>
      </c>
      <c r="U112" s="5">
        <v>111</v>
      </c>
      <c r="V112" s="5">
        <f t="shared" si="10"/>
        <v>0.4832932392211659</v>
      </c>
      <c r="W112" s="5">
        <f t="shared" si="11"/>
        <v>0.31578928015488722</v>
      </c>
    </row>
    <row r="113" spans="1:23">
      <c r="A113" s="2" t="s">
        <v>537</v>
      </c>
      <c r="B113" s="2" t="s">
        <v>27</v>
      </c>
      <c r="C113" s="2">
        <v>4</v>
      </c>
      <c r="D113" s="2">
        <v>17</v>
      </c>
      <c r="E113" s="2" t="s">
        <v>538</v>
      </c>
      <c r="F113" s="2" t="s">
        <v>539</v>
      </c>
      <c r="G113" s="2" t="s">
        <v>540</v>
      </c>
      <c r="H113" s="2" t="s">
        <v>1115</v>
      </c>
      <c r="I113" s="2">
        <v>1</v>
      </c>
      <c r="J113" s="2">
        <v>1407.8028300000001</v>
      </c>
      <c r="K113" s="4">
        <v>35445.9296875</v>
      </c>
      <c r="L113" s="4">
        <v>48627.534728318598</v>
      </c>
      <c r="M113" s="4">
        <v>50086.254112684997</v>
      </c>
      <c r="N113" s="4">
        <v>63325.020053520901</v>
      </c>
      <c r="O113" s="4">
        <v>56194.411681973099</v>
      </c>
      <c r="P113" s="4">
        <v>57644.583996601599</v>
      </c>
      <c r="Q113" s="10">
        <f t="shared" si="6"/>
        <v>1.3205455234646701</v>
      </c>
      <c r="R113" s="5">
        <f t="shared" si="7"/>
        <v>0.40113403671490416</v>
      </c>
      <c r="S113">
        <f t="shared" si="8"/>
        <v>4.9352205862552512E-2</v>
      </c>
      <c r="T113" s="5">
        <f t="shared" si="9"/>
        <v>1.3066934311903999</v>
      </c>
      <c r="U113" s="5">
        <v>112</v>
      </c>
      <c r="V113" s="5">
        <f t="shared" si="10"/>
        <v>0.51114784643357958</v>
      </c>
      <c r="W113" s="5">
        <f t="shared" si="11"/>
        <v>0.29145346463366301</v>
      </c>
    </row>
    <row r="114" spans="1:23">
      <c r="A114" s="2" t="s">
        <v>1644</v>
      </c>
      <c r="B114" s="2" t="s">
        <v>39</v>
      </c>
      <c r="C114" s="2">
        <v>1</v>
      </c>
      <c r="D114" s="2">
        <v>8</v>
      </c>
      <c r="E114" s="2" t="s">
        <v>1645</v>
      </c>
      <c r="F114" s="2" t="s">
        <v>1646</v>
      </c>
      <c r="G114" s="2" t="s">
        <v>1647</v>
      </c>
      <c r="H114" s="2" t="s">
        <v>1648</v>
      </c>
      <c r="I114" s="2">
        <v>1</v>
      </c>
      <c r="J114" s="2">
        <v>1812.9160199999999</v>
      </c>
      <c r="K114" s="4">
        <v>11197.5244140625</v>
      </c>
      <c r="L114" s="4">
        <v>11815.8139778442</v>
      </c>
      <c r="M114" s="4">
        <v>11102.3963998814</v>
      </c>
      <c r="N114" s="4">
        <v>13997.4616529004</v>
      </c>
      <c r="O114" s="4">
        <v>12376.692447227</v>
      </c>
      <c r="P114" s="4">
        <v>12489.818130375699</v>
      </c>
      <c r="Q114" s="10">
        <f t="shared" si="6"/>
        <v>1.1391802775960711</v>
      </c>
      <c r="R114" s="5">
        <f t="shared" si="7"/>
        <v>0.18799607453787062</v>
      </c>
      <c r="S114">
        <f t="shared" si="8"/>
        <v>4.9557062486272653E-2</v>
      </c>
      <c r="T114" s="5">
        <f t="shared" si="9"/>
        <v>1.3048944445036359</v>
      </c>
      <c r="U114" s="5">
        <v>113</v>
      </c>
      <c r="V114" s="5">
        <f t="shared" si="10"/>
        <v>0.50872736711571931</v>
      </c>
      <c r="W114" s="5">
        <f t="shared" si="11"/>
        <v>0.2935148987601372</v>
      </c>
    </row>
    <row r="115" spans="1:23">
      <c r="A115" s="2" t="s">
        <v>5014</v>
      </c>
      <c r="B115" s="2" t="s">
        <v>58</v>
      </c>
      <c r="C115" s="2">
        <v>3</v>
      </c>
      <c r="D115" s="2">
        <v>3</v>
      </c>
      <c r="E115" s="2" t="s">
        <v>886</v>
      </c>
      <c r="F115" s="2" t="s">
        <v>5015</v>
      </c>
      <c r="G115" s="2" t="s">
        <v>5016</v>
      </c>
      <c r="H115" s="2" t="s">
        <v>5017</v>
      </c>
      <c r="I115" s="2">
        <v>1</v>
      </c>
      <c r="J115" s="2">
        <v>2533.23513</v>
      </c>
      <c r="K115" s="4">
        <v>7247.16015625</v>
      </c>
      <c r="L115" s="4">
        <v>7867.7029286342104</v>
      </c>
      <c r="M115" s="4">
        <v>4238.1367543532297</v>
      </c>
      <c r="N115" s="4">
        <v>2620.57225092</v>
      </c>
      <c r="O115" s="4">
        <v>3282.8606315757702</v>
      </c>
      <c r="P115" s="4">
        <v>3744.34007686826</v>
      </c>
      <c r="Q115" s="10">
        <f t="shared" si="6"/>
        <v>0.49851563269295091</v>
      </c>
      <c r="R115" s="5">
        <f t="shared" si="7"/>
        <v>-1.0042893488296383</v>
      </c>
      <c r="S115">
        <f t="shared" si="8"/>
        <v>5.0260554056951824E-2</v>
      </c>
      <c r="T115" s="5">
        <f t="shared" si="9"/>
        <v>1.2987727281877215</v>
      </c>
      <c r="U115" s="5">
        <v>114</v>
      </c>
      <c r="V115" s="5">
        <f t="shared" si="10"/>
        <v>0.5114231816321414</v>
      </c>
      <c r="W115" s="5">
        <f t="shared" si="11"/>
        <v>0.29121959029727568</v>
      </c>
    </row>
    <row r="116" spans="1:23">
      <c r="A116" s="2" t="s">
        <v>3982</v>
      </c>
      <c r="B116" s="2" t="s">
        <v>39</v>
      </c>
      <c r="C116" s="2">
        <v>4</v>
      </c>
      <c r="D116" s="2">
        <v>6</v>
      </c>
      <c r="E116" s="2" t="s">
        <v>3983</v>
      </c>
      <c r="F116" s="2" t="s">
        <v>3984</v>
      </c>
      <c r="G116" s="2" t="s">
        <v>3985</v>
      </c>
      <c r="H116" s="2" t="s">
        <v>3986</v>
      </c>
      <c r="I116" s="2">
        <v>1</v>
      </c>
      <c r="J116" s="2">
        <v>1718.75127</v>
      </c>
      <c r="K116" s="4">
        <v>7297.33349609375</v>
      </c>
      <c r="L116" s="4">
        <v>6806.8262152120196</v>
      </c>
      <c r="M116" s="4">
        <v>5973.7933933029399</v>
      </c>
      <c r="N116" s="4">
        <v>2723.3327458670601</v>
      </c>
      <c r="O116" s="4">
        <v>5516.2541014650196</v>
      </c>
      <c r="P116" s="4">
        <v>4390.1197558230897</v>
      </c>
      <c r="Q116" s="10">
        <f t="shared" si="6"/>
        <v>0.62903357415732464</v>
      </c>
      <c r="R116" s="5">
        <f t="shared" si="7"/>
        <v>-0.66879107304893259</v>
      </c>
      <c r="S116">
        <f t="shared" si="8"/>
        <v>5.0690239544507326E-2</v>
      </c>
      <c r="T116" s="5">
        <f t="shared" si="9"/>
        <v>1.2950756564465156</v>
      </c>
      <c r="U116" s="5">
        <v>115</v>
      </c>
      <c r="V116" s="5">
        <f t="shared" si="10"/>
        <v>0.51131024236198697</v>
      </c>
      <c r="W116" s="5">
        <f t="shared" si="11"/>
        <v>0.29131550757320879</v>
      </c>
    </row>
    <row r="117" spans="1:23">
      <c r="A117" s="2" t="s">
        <v>4440</v>
      </c>
      <c r="B117" s="2" t="s">
        <v>39</v>
      </c>
      <c r="C117" s="2">
        <v>1</v>
      </c>
      <c r="D117" s="2">
        <v>4</v>
      </c>
      <c r="E117" s="2" t="s">
        <v>4441</v>
      </c>
      <c r="F117" s="2" t="s">
        <v>4442</v>
      </c>
      <c r="G117" s="2" t="s">
        <v>4443</v>
      </c>
      <c r="H117" s="2" t="s">
        <v>4444</v>
      </c>
      <c r="I117" s="2">
        <v>0</v>
      </c>
      <c r="J117" s="2">
        <v>1426.7697599999999</v>
      </c>
      <c r="K117" s="4">
        <v>6389.1689453125</v>
      </c>
      <c r="L117" s="4">
        <v>6586.6029380015898</v>
      </c>
      <c r="M117" s="4">
        <v>6072.0401334435101</v>
      </c>
      <c r="N117" s="4">
        <v>5013.3168926950202</v>
      </c>
      <c r="O117" s="4">
        <v>5823.1673364570797</v>
      </c>
      <c r="P117" s="4">
        <v>5742.9678180177498</v>
      </c>
      <c r="Q117" s="10">
        <f t="shared" si="6"/>
        <v>0.87041241443289274</v>
      </c>
      <c r="R117" s="5">
        <f t="shared" si="7"/>
        <v>-0.20022896142290941</v>
      </c>
      <c r="S117">
        <f t="shared" si="8"/>
        <v>5.0819994765150069E-2</v>
      </c>
      <c r="T117" s="5">
        <f t="shared" si="9"/>
        <v>1.2939653840213157</v>
      </c>
      <c r="U117" s="5">
        <v>116</v>
      </c>
      <c r="V117" s="5">
        <f t="shared" si="10"/>
        <v>0.50819994765150067</v>
      </c>
      <c r="W117" s="5">
        <f t="shared" si="11"/>
        <v>0.29396538402131567</v>
      </c>
    </row>
    <row r="118" spans="1:23">
      <c r="A118" s="2" t="s">
        <v>485</v>
      </c>
      <c r="B118" s="2" t="s">
        <v>486</v>
      </c>
      <c r="C118" s="2">
        <v>1</v>
      </c>
      <c r="D118" s="2">
        <v>1</v>
      </c>
      <c r="E118" s="2" t="s">
        <v>240</v>
      </c>
      <c r="F118" s="2" t="s">
        <v>487</v>
      </c>
      <c r="G118" s="2" t="s">
        <v>488</v>
      </c>
      <c r="H118" s="2" t="s">
        <v>1051</v>
      </c>
      <c r="I118" s="2">
        <v>1</v>
      </c>
      <c r="J118" s="2">
        <v>1674.76883</v>
      </c>
      <c r="K118" s="4">
        <v>4497.4321057575098</v>
      </c>
      <c r="L118" s="4">
        <v>1852.9967008076001</v>
      </c>
      <c r="M118" s="4">
        <v>2405.1375451527401</v>
      </c>
      <c r="N118" s="4">
        <v>9540.2272793372595</v>
      </c>
      <c r="O118" s="4">
        <v>8211.3819273762692</v>
      </c>
      <c r="P118" s="4">
        <v>4680.9759411450696</v>
      </c>
      <c r="Q118" s="10">
        <f t="shared" si="6"/>
        <v>2.5620941292344046</v>
      </c>
      <c r="R118" s="5">
        <f t="shared" si="7"/>
        <v>1.3573234800843454</v>
      </c>
      <c r="S118">
        <f t="shared" si="8"/>
        <v>5.1443222810886459E-2</v>
      </c>
      <c r="T118" s="5">
        <f t="shared" si="9"/>
        <v>1.2886718315857639</v>
      </c>
      <c r="U118" s="5">
        <v>117</v>
      </c>
      <c r="V118" s="5">
        <f t="shared" si="10"/>
        <v>0.51003537145836142</v>
      </c>
      <c r="W118" s="5">
        <f t="shared" si="11"/>
        <v>0.29239970410500715</v>
      </c>
    </row>
    <row r="119" spans="1:23">
      <c r="A119" s="2" t="s">
        <v>924</v>
      </c>
      <c r="B119" s="2" t="s">
        <v>46</v>
      </c>
      <c r="C119" s="2">
        <v>1</v>
      </c>
      <c r="D119" s="2">
        <v>5</v>
      </c>
      <c r="E119" s="2" t="s">
        <v>3781</v>
      </c>
      <c r="F119" s="2" t="s">
        <v>3782</v>
      </c>
      <c r="G119" s="2" t="s">
        <v>3783</v>
      </c>
      <c r="H119" s="2" t="s">
        <v>3784</v>
      </c>
      <c r="I119" s="2">
        <v>1</v>
      </c>
      <c r="J119" s="2">
        <v>1748.9979000000001</v>
      </c>
      <c r="K119" s="4">
        <v>13310.875</v>
      </c>
      <c r="L119" s="4">
        <v>10410.6004259375</v>
      </c>
      <c r="M119" s="4">
        <v>5906.9050835526696</v>
      </c>
      <c r="N119" s="4">
        <v>2213.22793584079</v>
      </c>
      <c r="O119" s="4">
        <v>4205.6751302002904</v>
      </c>
      <c r="P119" s="4">
        <v>4583.9773586133997</v>
      </c>
      <c r="Q119" s="10">
        <f t="shared" si="6"/>
        <v>0.37136287017544489</v>
      </c>
      <c r="R119" s="5">
        <f t="shared" si="7"/>
        <v>-1.4290985168018318</v>
      </c>
      <c r="S119">
        <f t="shared" si="8"/>
        <v>5.2564497606630206E-2</v>
      </c>
      <c r="T119" s="5">
        <f t="shared" si="9"/>
        <v>1.279307482067495</v>
      </c>
      <c r="U119" s="5">
        <v>118</v>
      </c>
      <c r="V119" s="5">
        <f t="shared" si="10"/>
        <v>0.51673573918382243</v>
      </c>
      <c r="W119" s="5">
        <f t="shared" si="11"/>
        <v>0.28673150014670196</v>
      </c>
    </row>
    <row r="120" spans="1:23">
      <c r="A120" s="2" t="s">
        <v>474</v>
      </c>
      <c r="B120" s="2" t="s">
        <v>475</v>
      </c>
      <c r="C120" s="2">
        <v>2</v>
      </c>
      <c r="D120" s="2">
        <v>18</v>
      </c>
      <c r="E120" s="2" t="s">
        <v>476</v>
      </c>
      <c r="F120" s="2" t="s">
        <v>477</v>
      </c>
      <c r="G120" s="2" t="s">
        <v>478</v>
      </c>
      <c r="H120" s="2" t="s">
        <v>2803</v>
      </c>
      <c r="I120" s="2">
        <v>1</v>
      </c>
      <c r="J120" s="2">
        <v>1673.75496</v>
      </c>
      <c r="K120" s="4">
        <v>61755.55859375</v>
      </c>
      <c r="L120" s="4">
        <v>63961.961285914796</v>
      </c>
      <c r="M120" s="4">
        <v>62853.532482426403</v>
      </c>
      <c r="N120" s="4">
        <v>79294.991226887694</v>
      </c>
      <c r="O120" s="4">
        <v>66096.325843480197</v>
      </c>
      <c r="P120" s="4">
        <v>78468.341444768303</v>
      </c>
      <c r="Q120" s="10">
        <f t="shared" si="6"/>
        <v>1.187136921128723</v>
      </c>
      <c r="R120" s="5">
        <f t="shared" si="7"/>
        <v>0.24748634108037998</v>
      </c>
      <c r="S120">
        <f t="shared" si="8"/>
        <v>5.2682069632507572E-2</v>
      </c>
      <c r="T120" s="5">
        <f t="shared" si="9"/>
        <v>1.2783371719729348</v>
      </c>
      <c r="U120" s="5">
        <v>119</v>
      </c>
      <c r="V120" s="5">
        <f t="shared" si="10"/>
        <v>0.51353950230007384</v>
      </c>
      <c r="W120" s="5">
        <f t="shared" si="11"/>
        <v>0.28942614413854717</v>
      </c>
    </row>
    <row r="121" spans="1:23">
      <c r="A121" s="2" t="s">
        <v>1871</v>
      </c>
      <c r="B121" s="2" t="s">
        <v>58</v>
      </c>
      <c r="C121" s="2">
        <v>3</v>
      </c>
      <c r="D121" s="2">
        <v>20</v>
      </c>
      <c r="E121" s="2" t="s">
        <v>1054</v>
      </c>
      <c r="F121" s="2" t="s">
        <v>1872</v>
      </c>
      <c r="G121" s="2" t="s">
        <v>1873</v>
      </c>
      <c r="H121" s="2" t="s">
        <v>1054</v>
      </c>
      <c r="I121" s="2">
        <v>2</v>
      </c>
      <c r="J121" s="2">
        <v>1533.8318400000001</v>
      </c>
      <c r="K121" s="4">
        <v>473576.41796875</v>
      </c>
      <c r="L121" s="4">
        <v>409826.66964163602</v>
      </c>
      <c r="M121" s="4">
        <v>309249.759093042</v>
      </c>
      <c r="N121" s="4">
        <v>714229.86213907495</v>
      </c>
      <c r="O121" s="4">
        <v>769377.91886831599</v>
      </c>
      <c r="P121" s="4">
        <v>495238.16956187401</v>
      </c>
      <c r="Q121" s="10">
        <f t="shared" si="6"/>
        <v>1.6591969373476338</v>
      </c>
      <c r="R121" s="5">
        <f t="shared" si="7"/>
        <v>0.73048513624698597</v>
      </c>
      <c r="S121">
        <f t="shared" si="8"/>
        <v>5.309562330123415E-2</v>
      </c>
      <c r="T121" s="5">
        <f t="shared" si="9"/>
        <v>1.2749412765543457</v>
      </c>
      <c r="U121" s="5">
        <v>120</v>
      </c>
      <c r="V121" s="5">
        <f t="shared" si="10"/>
        <v>0.51325769191193016</v>
      </c>
      <c r="W121" s="5">
        <f t="shared" si="11"/>
        <v>0.28966453337505216</v>
      </c>
    </row>
    <row r="122" spans="1:23">
      <c r="A122" s="2" t="s">
        <v>2537</v>
      </c>
      <c r="B122" s="2" t="s">
        <v>58</v>
      </c>
      <c r="C122" s="2">
        <v>4</v>
      </c>
      <c r="D122" s="2">
        <v>7</v>
      </c>
      <c r="E122" s="2" t="s">
        <v>2538</v>
      </c>
      <c r="F122" s="2" t="s">
        <v>2539</v>
      </c>
      <c r="G122" s="2" t="s">
        <v>2540</v>
      </c>
      <c r="H122" s="2" t="s">
        <v>2541</v>
      </c>
      <c r="I122" s="2">
        <v>1</v>
      </c>
      <c r="J122" s="2">
        <v>1226.5874200000001</v>
      </c>
      <c r="K122" s="4">
        <v>45188.8359375</v>
      </c>
      <c r="L122" s="4">
        <v>64737.860166812701</v>
      </c>
      <c r="M122" s="4">
        <v>41657.069323444201</v>
      </c>
      <c r="N122" s="4">
        <v>26353.846062588698</v>
      </c>
      <c r="O122" s="4">
        <v>20863.860350157302</v>
      </c>
      <c r="P122" s="4">
        <v>35840.473867494897</v>
      </c>
      <c r="Q122" s="10">
        <f t="shared" si="6"/>
        <v>0.54793585609816176</v>
      </c>
      <c r="R122" s="5">
        <f t="shared" si="7"/>
        <v>-0.86792108036115723</v>
      </c>
      <c r="S122">
        <f t="shared" si="8"/>
        <v>5.3127448568250933E-2</v>
      </c>
      <c r="T122" s="5">
        <f t="shared" si="9"/>
        <v>1.2746810404677633</v>
      </c>
      <c r="U122" s="5">
        <v>121</v>
      </c>
      <c r="V122" s="5">
        <f t="shared" si="10"/>
        <v>0.50932099453860391</v>
      </c>
      <c r="W122" s="5">
        <f t="shared" si="11"/>
        <v>0.2930084215572949</v>
      </c>
    </row>
    <row r="123" spans="1:23">
      <c r="A123" s="2" t="s">
        <v>210</v>
      </c>
      <c r="B123" s="2" t="s">
        <v>36</v>
      </c>
      <c r="C123" s="2">
        <v>4</v>
      </c>
      <c r="D123" s="2">
        <v>4</v>
      </c>
      <c r="E123" s="2" t="s">
        <v>1886</v>
      </c>
      <c r="F123" s="2" t="s">
        <v>1887</v>
      </c>
      <c r="G123" s="2" t="s">
        <v>1888</v>
      </c>
      <c r="H123" s="2" t="s">
        <v>1889</v>
      </c>
      <c r="I123" s="2">
        <v>1</v>
      </c>
      <c r="J123" s="2">
        <v>1202.6350399999999</v>
      </c>
      <c r="K123" s="4">
        <v>7606.7734375</v>
      </c>
      <c r="L123" s="4">
        <v>9504.4421993710894</v>
      </c>
      <c r="M123" s="4">
        <v>7508.2583539908101</v>
      </c>
      <c r="N123" s="4">
        <v>10133.891723114501</v>
      </c>
      <c r="O123" s="4">
        <v>9649.4496425015404</v>
      </c>
      <c r="P123" s="4">
        <v>10959.490256069699</v>
      </c>
      <c r="Q123" s="10">
        <f t="shared" si="6"/>
        <v>1.2487200836661527</v>
      </c>
      <c r="R123" s="5">
        <f t="shared" si="7"/>
        <v>0.32045011492381126</v>
      </c>
      <c r="S123">
        <f t="shared" si="8"/>
        <v>5.366257231754723E-2</v>
      </c>
      <c r="T123" s="5">
        <f t="shared" si="9"/>
        <v>1.270328513241775</v>
      </c>
      <c r="U123" s="5">
        <v>122</v>
      </c>
      <c r="V123" s="5">
        <f t="shared" si="10"/>
        <v>0.51023429416684252</v>
      </c>
      <c r="W123" s="5">
        <f t="shared" si="11"/>
        <v>0.29223035468960462</v>
      </c>
    </row>
    <row r="124" spans="1:23">
      <c r="A124" s="2" t="s">
        <v>1150</v>
      </c>
      <c r="B124" s="2" t="s">
        <v>22</v>
      </c>
      <c r="C124" s="2">
        <v>1</v>
      </c>
      <c r="D124" s="2">
        <v>6</v>
      </c>
      <c r="E124" s="2" t="s">
        <v>1151</v>
      </c>
      <c r="F124" s="2" t="s">
        <v>1152</v>
      </c>
      <c r="G124" s="2" t="s">
        <v>1153</v>
      </c>
      <c r="H124" s="2" t="s">
        <v>1154</v>
      </c>
      <c r="I124" s="2">
        <v>1</v>
      </c>
      <c r="J124" s="2">
        <v>1985.9425699999999</v>
      </c>
      <c r="K124" s="4">
        <v>4452.2313193959599</v>
      </c>
      <c r="L124" s="4">
        <v>1875.6146446881701</v>
      </c>
      <c r="M124" s="4">
        <v>5480.6327386975099</v>
      </c>
      <c r="N124" s="4">
        <v>7279.92010225988</v>
      </c>
      <c r="O124" s="4">
        <v>6348.6536266720104</v>
      </c>
      <c r="P124" s="4">
        <v>7101.8047049999705</v>
      </c>
      <c r="Q124" s="10">
        <f t="shared" si="6"/>
        <v>1.755550308868199</v>
      </c>
      <c r="R124" s="5">
        <f t="shared" si="7"/>
        <v>0.8119233401746262</v>
      </c>
      <c r="S124">
        <f t="shared" si="8"/>
        <v>5.5206247690548584E-2</v>
      </c>
      <c r="T124" s="5">
        <f t="shared" si="9"/>
        <v>1.258011770386926</v>
      </c>
      <c r="U124" s="5">
        <v>123</v>
      </c>
      <c r="V124" s="5">
        <f t="shared" si="10"/>
        <v>0.52064428716289723</v>
      </c>
      <c r="W124" s="5">
        <f t="shared" si="11"/>
        <v>0.28345889259940543</v>
      </c>
    </row>
    <row r="125" spans="1:23">
      <c r="A125" s="2" t="s">
        <v>4924</v>
      </c>
      <c r="B125" s="2" t="s">
        <v>4925</v>
      </c>
      <c r="C125" s="2">
        <v>5</v>
      </c>
      <c r="D125" s="2">
        <v>2</v>
      </c>
      <c r="E125" s="2" t="s">
        <v>4926</v>
      </c>
      <c r="F125" s="2" t="s">
        <v>4927</v>
      </c>
      <c r="G125" s="2" t="s">
        <v>4928</v>
      </c>
      <c r="H125" s="2" t="s">
        <v>4929</v>
      </c>
      <c r="I125" s="2">
        <v>1</v>
      </c>
      <c r="J125" s="2">
        <v>1707.7498900000001</v>
      </c>
      <c r="K125" s="4">
        <v>8872.0302734375</v>
      </c>
      <c r="L125" s="4">
        <v>6727.5578255259397</v>
      </c>
      <c r="M125" s="4">
        <v>14304.9168814816</v>
      </c>
      <c r="N125" s="4">
        <v>4218.1664295656001</v>
      </c>
      <c r="O125" s="4">
        <v>3767.7490349611498</v>
      </c>
      <c r="P125" s="4">
        <v>3767.9227922423902</v>
      </c>
      <c r="Q125" s="10">
        <f t="shared" si="6"/>
        <v>0.39304573890974404</v>
      </c>
      <c r="R125" s="5">
        <f t="shared" si="7"/>
        <v>-1.3472308855621864</v>
      </c>
      <c r="S125">
        <f t="shared" si="8"/>
        <v>5.5396079945502275E-2</v>
      </c>
      <c r="T125" s="5">
        <f t="shared" si="9"/>
        <v>1.2565209666483241</v>
      </c>
      <c r="U125" s="5">
        <v>124</v>
      </c>
      <c r="V125" s="5">
        <f t="shared" si="10"/>
        <v>0.51822139303856962</v>
      </c>
      <c r="W125" s="5">
        <f t="shared" si="11"/>
        <v>0.2854846625836408</v>
      </c>
    </row>
    <row r="126" spans="1:23">
      <c r="A126" s="2" t="s">
        <v>1262</v>
      </c>
      <c r="B126" s="2" t="s">
        <v>1263</v>
      </c>
      <c r="C126" s="2">
        <v>3</v>
      </c>
      <c r="D126" s="2">
        <v>14</v>
      </c>
      <c r="E126" s="2" t="s">
        <v>1264</v>
      </c>
      <c r="F126" s="2" t="s">
        <v>1265</v>
      </c>
      <c r="G126" s="2" t="s">
        <v>1266</v>
      </c>
      <c r="H126" s="2" t="s">
        <v>1267</v>
      </c>
      <c r="I126" s="2">
        <v>2</v>
      </c>
      <c r="J126" s="2">
        <v>1782.86907</v>
      </c>
      <c r="K126" s="4">
        <v>115745.8984375</v>
      </c>
      <c r="L126" s="4">
        <v>97886.254311735596</v>
      </c>
      <c r="M126" s="4">
        <v>117040.423885109</v>
      </c>
      <c r="N126" s="4">
        <v>98845.669218311305</v>
      </c>
      <c r="O126" s="4">
        <v>84107.364387109294</v>
      </c>
      <c r="P126" s="4">
        <v>85813.615450853904</v>
      </c>
      <c r="Q126" s="10">
        <f t="shared" si="6"/>
        <v>0.81278783923311171</v>
      </c>
      <c r="R126" s="5">
        <f t="shared" si="7"/>
        <v>-0.299049277926557</v>
      </c>
      <c r="S126">
        <f t="shared" si="8"/>
        <v>5.5974139073468196E-2</v>
      </c>
      <c r="T126" s="5">
        <f t="shared" si="9"/>
        <v>1.2520125774902002</v>
      </c>
      <c r="U126" s="5">
        <v>125</v>
      </c>
      <c r="V126" s="5">
        <f t="shared" si="10"/>
        <v>0.5194400106017848</v>
      </c>
      <c r="W126" s="5">
        <f t="shared" si="11"/>
        <v>0.2844646012713381</v>
      </c>
    </row>
    <row r="127" spans="1:23">
      <c r="A127" s="2" t="s">
        <v>1037</v>
      </c>
      <c r="B127" s="2" t="s">
        <v>22</v>
      </c>
      <c r="C127" s="2">
        <v>1</v>
      </c>
      <c r="D127" s="2">
        <v>1</v>
      </c>
      <c r="E127" s="2" t="s">
        <v>1038</v>
      </c>
      <c r="F127" s="2" t="s">
        <v>1039</v>
      </c>
      <c r="G127" s="2" t="s">
        <v>1040</v>
      </c>
      <c r="H127" s="2" t="s">
        <v>1041</v>
      </c>
      <c r="I127" s="2">
        <v>1</v>
      </c>
      <c r="J127" s="2">
        <v>1133.56933</v>
      </c>
      <c r="K127" s="4">
        <v>8887.2783203125</v>
      </c>
      <c r="L127" s="4">
        <v>3095.06060665632</v>
      </c>
      <c r="M127" s="4">
        <v>2360.6201470934898</v>
      </c>
      <c r="N127" s="4">
        <v>11385.8164758846</v>
      </c>
      <c r="O127" s="4">
        <v>9122.7296821696</v>
      </c>
      <c r="P127" s="4">
        <v>11218.891552962201</v>
      </c>
      <c r="Q127" s="10">
        <f t="shared" si="6"/>
        <v>2.2120566298199957</v>
      </c>
      <c r="R127" s="5">
        <f t="shared" si="7"/>
        <v>1.1453883198016839</v>
      </c>
      <c r="S127">
        <f t="shared" si="8"/>
        <v>5.7126371393347967E-2</v>
      </c>
      <c r="T127" s="5">
        <f t="shared" si="9"/>
        <v>1.243163360989235</v>
      </c>
      <c r="U127" s="5">
        <v>126</v>
      </c>
      <c r="V127" s="5">
        <f t="shared" si="10"/>
        <v>0.52592532393875902</v>
      </c>
      <c r="W127" s="5">
        <f t="shared" si="11"/>
        <v>0.27907591687987932</v>
      </c>
    </row>
    <row r="128" spans="1:23">
      <c r="A128" s="2" t="s">
        <v>1734</v>
      </c>
      <c r="B128" s="2" t="s">
        <v>1735</v>
      </c>
      <c r="C128" s="2">
        <v>3</v>
      </c>
      <c r="D128" s="2">
        <v>9</v>
      </c>
      <c r="E128" s="2" t="s">
        <v>1307</v>
      </c>
      <c r="F128" s="2" t="s">
        <v>1736</v>
      </c>
      <c r="G128" s="2" t="s">
        <v>1737</v>
      </c>
      <c r="H128" s="2" t="s">
        <v>1310</v>
      </c>
      <c r="I128" s="2">
        <v>1</v>
      </c>
      <c r="J128" s="2">
        <v>1840.81051</v>
      </c>
      <c r="K128" s="4">
        <v>21013.765625</v>
      </c>
      <c r="L128" s="4">
        <v>18756.827039071199</v>
      </c>
      <c r="M128" s="4">
        <v>17607.7555631627</v>
      </c>
      <c r="N128" s="4">
        <v>26497.925199244</v>
      </c>
      <c r="O128" s="4">
        <v>20998.216816932301</v>
      </c>
      <c r="P128" s="4">
        <v>25029.570129768399</v>
      </c>
      <c r="Q128" s="10">
        <f t="shared" si="6"/>
        <v>1.2639909371166127</v>
      </c>
      <c r="R128" s="5">
        <f t="shared" si="7"/>
        <v>0.33798611935062267</v>
      </c>
      <c r="S128">
        <f t="shared" si="8"/>
        <v>5.858143655761533E-2</v>
      </c>
      <c r="T128" s="5">
        <f t="shared" si="9"/>
        <v>1.2322399825793846</v>
      </c>
      <c r="U128" s="5">
        <v>127</v>
      </c>
      <c r="V128" s="5">
        <f t="shared" si="10"/>
        <v>0.53507453863648657</v>
      </c>
      <c r="W128" s="5">
        <f t="shared" si="11"/>
        <v>0.27158571430842293</v>
      </c>
    </row>
    <row r="129" spans="1:23">
      <c r="A129" s="2" t="s">
        <v>2278</v>
      </c>
      <c r="B129" s="2" t="s">
        <v>2279</v>
      </c>
      <c r="C129" s="2">
        <v>3</v>
      </c>
      <c r="D129" s="2">
        <v>6</v>
      </c>
      <c r="E129" s="2" t="s">
        <v>2280</v>
      </c>
      <c r="F129" s="2" t="s">
        <v>2281</v>
      </c>
      <c r="G129" s="2" t="s">
        <v>2282</v>
      </c>
      <c r="H129" s="2" t="s">
        <v>2283</v>
      </c>
      <c r="I129" s="2">
        <v>1</v>
      </c>
      <c r="J129" s="2">
        <v>1568.7811099999999</v>
      </c>
      <c r="K129" s="4">
        <v>15423.486328125</v>
      </c>
      <c r="L129" s="4">
        <v>14390.994902325499</v>
      </c>
      <c r="M129" s="4">
        <v>14402.5111737607</v>
      </c>
      <c r="N129" s="4">
        <v>16193.969991494099</v>
      </c>
      <c r="O129" s="4">
        <v>16666.391379307301</v>
      </c>
      <c r="P129" s="4">
        <v>19220.430566847499</v>
      </c>
      <c r="Q129" s="10">
        <f t="shared" si="6"/>
        <v>1.1778456449853147</v>
      </c>
      <c r="R129" s="5">
        <f t="shared" si="7"/>
        <v>0.23615048840011518</v>
      </c>
      <c r="S129">
        <f t="shared" si="8"/>
        <v>5.8785546422170633E-2</v>
      </c>
      <c r="T129" s="5">
        <f t="shared" si="9"/>
        <v>1.2307294406025506</v>
      </c>
      <c r="U129" s="5">
        <v>128</v>
      </c>
      <c r="V129" s="5">
        <f t="shared" si="10"/>
        <v>0.53274401445092134</v>
      </c>
      <c r="W129" s="5">
        <f t="shared" si="11"/>
        <v>0.27348142102350048</v>
      </c>
    </row>
    <row r="130" spans="1:23">
      <c r="A130" s="2" t="s">
        <v>4783</v>
      </c>
      <c r="B130" s="2" t="s">
        <v>39</v>
      </c>
      <c r="C130" s="2">
        <v>3</v>
      </c>
      <c r="D130" s="2">
        <v>7</v>
      </c>
      <c r="E130" s="2" t="s">
        <v>4784</v>
      </c>
      <c r="F130" s="2" t="s">
        <v>4785</v>
      </c>
      <c r="G130" s="2" t="s">
        <v>4786</v>
      </c>
      <c r="H130" s="2" t="s">
        <v>4787</v>
      </c>
      <c r="I130" s="2">
        <v>1</v>
      </c>
      <c r="J130" s="2">
        <v>1269.72352</v>
      </c>
      <c r="K130" s="4">
        <v>17662.990234375</v>
      </c>
      <c r="L130" s="4">
        <v>18115.017172173801</v>
      </c>
      <c r="M130" s="4">
        <v>19230.068411051099</v>
      </c>
      <c r="N130" s="4">
        <v>11803.655546079601</v>
      </c>
      <c r="O130" s="4">
        <v>13199.761118295</v>
      </c>
      <c r="P130" s="4">
        <v>17076.952254836098</v>
      </c>
      <c r="Q130" s="10">
        <f t="shared" ref="Q130:Q193" si="12">(AVERAGE(N130:P130))/(AVERAGE(K130:M130))</f>
        <v>0.76498529159143991</v>
      </c>
      <c r="R130" s="5">
        <f t="shared" ref="R130:R193" si="13">LOG(Q130,2)</f>
        <v>-0.38649608558152948</v>
      </c>
      <c r="S130">
        <f t="shared" ref="S130:S193" si="14">_xlfn.T.TEST(K130:M130,N130:P130,2,2)</f>
        <v>5.8798292801574024E-2</v>
      </c>
      <c r="T130" s="5">
        <f t="shared" ref="T130:T193" si="15">-LOG10(S130)</f>
        <v>1.2306352834071848</v>
      </c>
      <c r="U130" s="5">
        <v>129</v>
      </c>
      <c r="V130" s="5">
        <f t="shared" si="10"/>
        <v>0.52872883449477415</v>
      </c>
      <c r="W130" s="5">
        <f t="shared" si="11"/>
        <v>0.27676700447951535</v>
      </c>
    </row>
    <row r="131" spans="1:23">
      <c r="A131" s="2" t="s">
        <v>3119</v>
      </c>
      <c r="B131" s="2" t="s">
        <v>1735</v>
      </c>
      <c r="C131" s="2">
        <v>5</v>
      </c>
      <c r="D131" s="2">
        <v>6</v>
      </c>
      <c r="E131" s="2" t="s">
        <v>3120</v>
      </c>
      <c r="F131" s="2" t="s">
        <v>3121</v>
      </c>
      <c r="G131" s="2" t="s">
        <v>3122</v>
      </c>
      <c r="H131" s="2" t="s">
        <v>3123</v>
      </c>
      <c r="I131" s="2">
        <v>1</v>
      </c>
      <c r="J131" s="2">
        <v>1440.6650199999999</v>
      </c>
      <c r="K131" s="4">
        <v>13390.7529296875</v>
      </c>
      <c r="L131" s="4">
        <v>11981.542547858</v>
      </c>
      <c r="M131" s="4">
        <v>11517.458673352799</v>
      </c>
      <c r="N131" s="4">
        <v>9932.6676047765795</v>
      </c>
      <c r="O131" s="4">
        <v>11000.1061510378</v>
      </c>
      <c r="P131" s="4">
        <v>8187.6002919761904</v>
      </c>
      <c r="Q131" s="10">
        <f t="shared" si="12"/>
        <v>0.78938921437841725</v>
      </c>
      <c r="R131" s="5">
        <f t="shared" si="13"/>
        <v>-0.34119128742360272</v>
      </c>
      <c r="S131">
        <f t="shared" si="14"/>
        <v>5.9801585690592206E-2</v>
      </c>
      <c r="T131" s="5">
        <f t="shared" si="15"/>
        <v>1.2232873001663724</v>
      </c>
      <c r="U131" s="5">
        <v>130</v>
      </c>
      <c r="V131" s="5">
        <f t="shared" ref="V131:V194" si="16">S131*1160/U131</f>
        <v>0.53361414923913053</v>
      </c>
      <c r="W131" s="5">
        <f t="shared" ref="W131:W194" si="17">-LOG10(V131)</f>
        <v>0.27277266324629068</v>
      </c>
    </row>
    <row r="132" spans="1:23">
      <c r="A132" s="2" t="s">
        <v>1702</v>
      </c>
      <c r="B132" s="2" t="s">
        <v>922</v>
      </c>
      <c r="C132" s="2">
        <v>2</v>
      </c>
      <c r="D132" s="2">
        <v>3</v>
      </c>
      <c r="E132" s="2" t="s">
        <v>1703</v>
      </c>
      <c r="F132" s="2" t="s">
        <v>1704</v>
      </c>
      <c r="G132" s="2" t="s">
        <v>1705</v>
      </c>
      <c r="H132" s="2" t="s">
        <v>1706</v>
      </c>
      <c r="I132" s="2">
        <v>1</v>
      </c>
      <c r="J132" s="2">
        <v>1658.81414</v>
      </c>
      <c r="K132" s="4">
        <v>12161.19921875</v>
      </c>
      <c r="L132" s="4">
        <v>12738.588289511399</v>
      </c>
      <c r="M132" s="4">
        <v>8498.42488824063</v>
      </c>
      <c r="N132" s="4">
        <v>15385.1386474298</v>
      </c>
      <c r="O132" s="4">
        <v>13658.800761084</v>
      </c>
      <c r="P132" s="4">
        <v>16633.0898120907</v>
      </c>
      <c r="Q132" s="10">
        <f t="shared" si="12"/>
        <v>1.3676489231917242</v>
      </c>
      <c r="R132" s="5">
        <f t="shared" si="13"/>
        <v>0.4516979365295013</v>
      </c>
      <c r="S132">
        <f t="shared" si="14"/>
        <v>6.0980383874912426E-2</v>
      </c>
      <c r="T132" s="5">
        <f t="shared" si="15"/>
        <v>1.2148098460540842</v>
      </c>
      <c r="U132" s="5">
        <v>131</v>
      </c>
      <c r="V132" s="5">
        <f t="shared" si="16"/>
        <v>0.53997897171678177</v>
      </c>
      <c r="W132" s="5">
        <f t="shared" si="17"/>
        <v>0.26762315248292984</v>
      </c>
    </row>
    <row r="133" spans="1:23">
      <c r="A133" s="2" t="s">
        <v>2304</v>
      </c>
      <c r="B133" s="2" t="s">
        <v>2305</v>
      </c>
      <c r="C133" s="2">
        <v>3</v>
      </c>
      <c r="D133" s="2">
        <v>8</v>
      </c>
      <c r="E133" s="2" t="s">
        <v>272</v>
      </c>
      <c r="F133" s="2" t="s">
        <v>2306</v>
      </c>
      <c r="G133" s="2" t="s">
        <v>2307</v>
      </c>
      <c r="H133" s="2" t="s">
        <v>2308</v>
      </c>
      <c r="I133" s="2">
        <v>1</v>
      </c>
      <c r="J133" s="2">
        <v>1579.7971</v>
      </c>
      <c r="K133" s="4">
        <v>19314.279296875</v>
      </c>
      <c r="L133" s="4">
        <v>16106.056094887999</v>
      </c>
      <c r="M133" s="4">
        <v>18761.169265848799</v>
      </c>
      <c r="N133" s="4">
        <v>21593.239699247399</v>
      </c>
      <c r="O133" s="4">
        <v>31953.415809145699</v>
      </c>
      <c r="P133" s="4">
        <v>25137.269896788901</v>
      </c>
      <c r="Q133" s="10">
        <f t="shared" si="12"/>
        <v>1.4522285031102014</v>
      </c>
      <c r="R133" s="5">
        <f t="shared" si="13"/>
        <v>0.53826847424764646</v>
      </c>
      <c r="S133">
        <f t="shared" si="14"/>
        <v>6.3001203937108327E-2</v>
      </c>
      <c r="T133" s="5">
        <f t="shared" si="15"/>
        <v>1.2006511512091678</v>
      </c>
      <c r="U133" s="5">
        <v>132</v>
      </c>
      <c r="V133" s="5">
        <f t="shared" si="16"/>
        <v>0.55364694368973988</v>
      </c>
      <c r="W133" s="5">
        <f t="shared" si="17"/>
        <v>0.25676709318809915</v>
      </c>
    </row>
    <row r="134" spans="1:23">
      <c r="A134" s="2" t="s">
        <v>1437</v>
      </c>
      <c r="B134" s="2" t="s">
        <v>77</v>
      </c>
      <c r="C134" s="2">
        <v>1</v>
      </c>
      <c r="D134" s="2">
        <v>2</v>
      </c>
      <c r="E134" s="2" t="s">
        <v>1438</v>
      </c>
      <c r="F134" s="2" t="s">
        <v>1439</v>
      </c>
      <c r="G134" s="2" t="s">
        <v>1440</v>
      </c>
      <c r="H134" s="2" t="s">
        <v>1441</v>
      </c>
      <c r="I134" s="2">
        <v>1</v>
      </c>
      <c r="J134" s="2">
        <v>1718.8781799999999</v>
      </c>
      <c r="K134" s="4">
        <v>17407.01171875</v>
      </c>
      <c r="L134" s="4">
        <v>22441.764850366799</v>
      </c>
      <c r="M134" s="4">
        <v>23327.686579196001</v>
      </c>
      <c r="N134" s="4">
        <v>24624.079051467401</v>
      </c>
      <c r="O134" s="4">
        <v>26805.846567817302</v>
      </c>
      <c r="P134" s="4">
        <v>29425.765758087298</v>
      </c>
      <c r="Q134" s="10">
        <f t="shared" si="12"/>
        <v>1.2798388410499575</v>
      </c>
      <c r="R134" s="5">
        <f t="shared" si="13"/>
        <v>0.35596215565030764</v>
      </c>
      <c r="S134">
        <f t="shared" si="14"/>
        <v>6.3068963251169924E-2</v>
      </c>
      <c r="T134" s="5">
        <f t="shared" si="15"/>
        <v>1.2001843080267645</v>
      </c>
      <c r="U134" s="5">
        <v>133</v>
      </c>
      <c r="V134" s="5">
        <f t="shared" si="16"/>
        <v>0.55007516820569258</v>
      </c>
      <c r="W134" s="5">
        <f t="shared" si="17"/>
        <v>0.25957795976693182</v>
      </c>
    </row>
    <row r="135" spans="1:23">
      <c r="A135" s="2" t="s">
        <v>2625</v>
      </c>
      <c r="B135" s="2" t="s">
        <v>27</v>
      </c>
      <c r="C135" s="2">
        <v>2</v>
      </c>
      <c r="D135" s="2">
        <v>5</v>
      </c>
      <c r="E135" s="2" t="s">
        <v>2626</v>
      </c>
      <c r="F135" s="2" t="s">
        <v>2627</v>
      </c>
      <c r="G135" s="2" t="s">
        <v>2628</v>
      </c>
      <c r="H135" s="2" t="s">
        <v>2629</v>
      </c>
      <c r="I135" s="2">
        <v>1</v>
      </c>
      <c r="J135" s="2">
        <v>1577.7991999999999</v>
      </c>
      <c r="K135" s="4">
        <v>16126.6103515625</v>
      </c>
      <c r="L135" s="4">
        <v>19212.4216295857</v>
      </c>
      <c r="M135" s="4">
        <v>17532.061688073201</v>
      </c>
      <c r="N135" s="4">
        <v>19906.644969438701</v>
      </c>
      <c r="O135" s="4">
        <v>19522.2867868127</v>
      </c>
      <c r="P135" s="4">
        <v>20838.8818830899</v>
      </c>
      <c r="Q135" s="10">
        <f t="shared" si="12"/>
        <v>1.1399010207051166</v>
      </c>
      <c r="R135" s="5">
        <f t="shared" si="13"/>
        <v>0.18890855848007451</v>
      </c>
      <c r="S135">
        <f t="shared" si="14"/>
        <v>6.4544649671995011E-2</v>
      </c>
      <c r="T135" s="5">
        <f t="shared" si="15"/>
        <v>1.1901397520688641</v>
      </c>
      <c r="U135" s="5">
        <v>134</v>
      </c>
      <c r="V135" s="5">
        <f t="shared" si="16"/>
        <v>0.55874472850383738</v>
      </c>
      <c r="W135" s="5">
        <f t="shared" si="17"/>
        <v>0.25278656120675325</v>
      </c>
    </row>
    <row r="136" spans="1:23">
      <c r="A136" s="2" t="s">
        <v>276</v>
      </c>
      <c r="B136" s="2" t="s">
        <v>74</v>
      </c>
      <c r="C136" s="2">
        <v>6</v>
      </c>
      <c r="D136" s="2">
        <v>37</v>
      </c>
      <c r="E136" s="2" t="s">
        <v>277</v>
      </c>
      <c r="F136" s="2" t="s">
        <v>278</v>
      </c>
      <c r="G136" s="2" t="s">
        <v>1738</v>
      </c>
      <c r="H136" s="2" t="s">
        <v>1739</v>
      </c>
      <c r="I136" s="2">
        <v>1</v>
      </c>
      <c r="J136" s="2">
        <v>2030.0487700000001</v>
      </c>
      <c r="K136" s="4">
        <v>313495.59375</v>
      </c>
      <c r="L136" s="4">
        <v>345387.23579658603</v>
      </c>
      <c r="M136" s="4">
        <v>279623.32597467402</v>
      </c>
      <c r="N136" s="4">
        <v>346403.66568226501</v>
      </c>
      <c r="O136" s="4">
        <v>387330.35759752197</v>
      </c>
      <c r="P136" s="4">
        <v>421666.45760806801</v>
      </c>
      <c r="Q136" s="10">
        <f t="shared" si="12"/>
        <v>1.2311059166640506</v>
      </c>
      <c r="R136" s="5">
        <f t="shared" si="13"/>
        <v>0.2999548876327453</v>
      </c>
      <c r="S136">
        <f t="shared" si="14"/>
        <v>6.6493672787536193E-2</v>
      </c>
      <c r="T136" s="5">
        <f t="shared" si="15"/>
        <v>1.1772196780682007</v>
      </c>
      <c r="U136" s="5">
        <v>135</v>
      </c>
      <c r="V136" s="5">
        <f t="shared" si="16"/>
        <v>0.57135304024845912</v>
      </c>
      <c r="W136" s="5">
        <f t="shared" si="17"/>
        <v>0.24309545733628846</v>
      </c>
    </row>
    <row r="137" spans="1:23">
      <c r="A137" s="2" t="s">
        <v>4400</v>
      </c>
      <c r="B137" s="2" t="s">
        <v>22</v>
      </c>
      <c r="C137" s="2">
        <v>5</v>
      </c>
      <c r="D137" s="2">
        <v>9</v>
      </c>
      <c r="E137" s="2" t="s">
        <v>4401</v>
      </c>
      <c r="F137" s="2" t="s">
        <v>4402</v>
      </c>
      <c r="G137" s="2" t="s">
        <v>4403</v>
      </c>
      <c r="H137" s="2" t="s">
        <v>4404</v>
      </c>
      <c r="I137" s="2">
        <v>1</v>
      </c>
      <c r="J137" s="2">
        <v>1604.78448</v>
      </c>
      <c r="K137" s="4">
        <v>17107.822265625</v>
      </c>
      <c r="L137" s="4">
        <v>19504.575326609702</v>
      </c>
      <c r="M137" s="4">
        <v>21558.737935039699</v>
      </c>
      <c r="N137" s="4">
        <v>14666.0258660403</v>
      </c>
      <c r="O137" s="4">
        <v>14253.6725750925</v>
      </c>
      <c r="P137" s="4">
        <v>17283.952031473498</v>
      </c>
      <c r="Q137" s="10">
        <f t="shared" si="12"/>
        <v>0.79427107712111</v>
      </c>
      <c r="R137" s="5">
        <f t="shared" si="13"/>
        <v>-0.33229662546053651</v>
      </c>
      <c r="S137">
        <f t="shared" si="14"/>
        <v>6.7058858493708282E-2</v>
      </c>
      <c r="T137" s="5">
        <f t="shared" si="15"/>
        <v>1.1735438436018448</v>
      </c>
      <c r="U137" s="5">
        <v>136</v>
      </c>
      <c r="V137" s="5">
        <f t="shared" si="16"/>
        <v>0.57197261656398235</v>
      </c>
      <c r="W137" s="5">
        <f t="shared" si="17"/>
        <v>0.24262476274514391</v>
      </c>
    </row>
    <row r="138" spans="1:23">
      <c r="A138" s="2" t="s">
        <v>726</v>
      </c>
      <c r="B138" s="2" t="s">
        <v>32</v>
      </c>
      <c r="C138" s="2">
        <v>8</v>
      </c>
      <c r="D138" s="2">
        <v>9</v>
      </c>
      <c r="E138" s="2" t="s">
        <v>1019</v>
      </c>
      <c r="F138" s="2" t="s">
        <v>1119</v>
      </c>
      <c r="G138" s="2" t="s">
        <v>1120</v>
      </c>
      <c r="H138" s="2" t="s">
        <v>1022</v>
      </c>
      <c r="I138" s="2">
        <v>1</v>
      </c>
      <c r="J138" s="2">
        <v>1119.5979299999999</v>
      </c>
      <c r="K138" s="4">
        <v>11155.5244140625</v>
      </c>
      <c r="L138" s="4">
        <v>15036.103755755699</v>
      </c>
      <c r="M138" s="4">
        <v>15330.3193214352</v>
      </c>
      <c r="N138" s="4">
        <v>18655.767760311301</v>
      </c>
      <c r="O138" s="4">
        <v>19008.205874739899</v>
      </c>
      <c r="P138" s="4">
        <v>27404.393087465502</v>
      </c>
      <c r="Q138" s="10">
        <f t="shared" si="12"/>
        <v>1.5670836907691612</v>
      </c>
      <c r="R138" s="5">
        <f t="shared" si="13"/>
        <v>0.64808222960850681</v>
      </c>
      <c r="S138">
        <f t="shared" si="14"/>
        <v>6.7930042855195286E-2</v>
      </c>
      <c r="T138" s="5">
        <f t="shared" si="15"/>
        <v>1.1679381114247454</v>
      </c>
      <c r="U138" s="5">
        <v>137</v>
      </c>
      <c r="V138" s="5">
        <f t="shared" si="16"/>
        <v>0.57517408548924476</v>
      </c>
      <c r="W138" s="5">
        <f t="shared" si="17"/>
        <v>0.24020068935423367</v>
      </c>
    </row>
    <row r="139" spans="1:23">
      <c r="A139" s="2" t="s">
        <v>2593</v>
      </c>
      <c r="B139" s="2" t="s">
        <v>2594</v>
      </c>
      <c r="C139" s="2">
        <v>3</v>
      </c>
      <c r="D139" s="2">
        <v>3</v>
      </c>
      <c r="E139" s="2" t="s">
        <v>2595</v>
      </c>
      <c r="F139" s="2" t="s">
        <v>2596</v>
      </c>
      <c r="G139" s="2" t="s">
        <v>2597</v>
      </c>
      <c r="H139" s="2" t="s">
        <v>2598</v>
      </c>
      <c r="I139" s="2">
        <v>1</v>
      </c>
      <c r="J139" s="2">
        <v>1289.6340499999999</v>
      </c>
      <c r="K139" s="4">
        <v>3857.5322265625</v>
      </c>
      <c r="L139" s="4">
        <v>5300.0271985152003</v>
      </c>
      <c r="M139" s="4">
        <v>3983.1867517758301</v>
      </c>
      <c r="N139" s="4">
        <v>5514.3415391839599</v>
      </c>
      <c r="O139" s="4">
        <v>7995.9047966851303</v>
      </c>
      <c r="P139" s="4">
        <v>6150.3405941350902</v>
      </c>
      <c r="Q139" s="10">
        <f t="shared" si="12"/>
        <v>1.4961545307552535</v>
      </c>
      <c r="R139" s="5">
        <f t="shared" si="13"/>
        <v>0.58125919209762344</v>
      </c>
      <c r="S139">
        <f t="shared" si="14"/>
        <v>6.8056744963499727E-2</v>
      </c>
      <c r="T139" s="5">
        <f t="shared" si="15"/>
        <v>1.1671288262980408</v>
      </c>
      <c r="U139" s="5">
        <v>138</v>
      </c>
      <c r="V139" s="5">
        <f t="shared" si="16"/>
        <v>0.57207118954825864</v>
      </c>
      <c r="W139" s="5">
        <f t="shared" si="17"/>
        <v>0.24254992347235882</v>
      </c>
    </row>
    <row r="140" spans="1:23">
      <c r="A140" s="2" t="s">
        <v>3131</v>
      </c>
      <c r="B140" s="2" t="s">
        <v>58</v>
      </c>
      <c r="C140" s="2">
        <v>3</v>
      </c>
      <c r="D140" s="2">
        <v>8</v>
      </c>
      <c r="E140" s="2" t="s">
        <v>3132</v>
      </c>
      <c r="F140" s="2" t="s">
        <v>3133</v>
      </c>
      <c r="G140" s="2" t="s">
        <v>3134</v>
      </c>
      <c r="H140" s="2" t="s">
        <v>3135</v>
      </c>
      <c r="I140" s="2">
        <v>2</v>
      </c>
      <c r="J140" s="2">
        <v>1112.6496299999999</v>
      </c>
      <c r="K140" s="4">
        <v>24399.099609375</v>
      </c>
      <c r="L140" s="4">
        <v>27036.263963474699</v>
      </c>
      <c r="M140" s="4">
        <v>30459.096754231599</v>
      </c>
      <c r="N140" s="4">
        <v>32962.038577342297</v>
      </c>
      <c r="O140" s="4">
        <v>32574.618451505601</v>
      </c>
      <c r="P140" s="4">
        <v>41419.587863296299</v>
      </c>
      <c r="Q140" s="10">
        <f t="shared" si="12"/>
        <v>1.3060253949408509</v>
      </c>
      <c r="R140" s="5">
        <f t="shared" si="13"/>
        <v>0.38518294956354154</v>
      </c>
      <c r="S140">
        <f t="shared" si="14"/>
        <v>6.8683034713553706E-2</v>
      </c>
      <c r="T140" s="5">
        <f t="shared" si="15"/>
        <v>1.1631505240784838</v>
      </c>
      <c r="U140" s="5">
        <v>139</v>
      </c>
      <c r="V140" s="5">
        <f t="shared" si="16"/>
        <v>0.57318216019944102</v>
      </c>
      <c r="W140" s="5">
        <f t="shared" si="17"/>
        <v>0.24170733510566039</v>
      </c>
    </row>
    <row r="141" spans="1:23">
      <c r="A141" s="2" t="s">
        <v>3136</v>
      </c>
      <c r="B141" s="2" t="s">
        <v>58</v>
      </c>
      <c r="C141" s="2">
        <v>1</v>
      </c>
      <c r="D141" s="2">
        <v>3</v>
      </c>
      <c r="E141" s="2" t="s">
        <v>3137</v>
      </c>
      <c r="F141" s="2" t="s">
        <v>3138</v>
      </c>
      <c r="G141" s="2" t="s">
        <v>3139</v>
      </c>
      <c r="H141" s="2" t="s">
        <v>3140</v>
      </c>
      <c r="I141" s="2">
        <v>2</v>
      </c>
      <c r="J141" s="2">
        <v>1112.6496299999999</v>
      </c>
      <c r="K141" s="4">
        <v>24399.099609375</v>
      </c>
      <c r="L141" s="4">
        <v>27036.263963474699</v>
      </c>
      <c r="M141" s="4">
        <v>30459.096754231599</v>
      </c>
      <c r="N141" s="4">
        <v>32962.038577342297</v>
      </c>
      <c r="O141" s="4">
        <v>32574.618451505601</v>
      </c>
      <c r="P141" s="4">
        <v>41419.587863296299</v>
      </c>
      <c r="Q141" s="10">
        <f t="shared" si="12"/>
        <v>1.3060253949408509</v>
      </c>
      <c r="R141" s="5">
        <f t="shared" si="13"/>
        <v>0.38518294956354154</v>
      </c>
      <c r="S141">
        <f t="shared" si="14"/>
        <v>6.8683034713553706E-2</v>
      </c>
      <c r="T141" s="5">
        <f t="shared" si="15"/>
        <v>1.1631505240784838</v>
      </c>
      <c r="U141" s="5">
        <v>140</v>
      </c>
      <c r="V141" s="5">
        <f t="shared" si="16"/>
        <v>0.56908800191230213</v>
      </c>
      <c r="W141" s="5">
        <f t="shared" si="17"/>
        <v>0.24482057052980336</v>
      </c>
    </row>
    <row r="142" spans="1:23">
      <c r="A142" s="2" t="s">
        <v>391</v>
      </c>
      <c r="B142" s="2" t="s">
        <v>97</v>
      </c>
      <c r="C142" s="2">
        <v>3</v>
      </c>
      <c r="D142" s="2">
        <v>13</v>
      </c>
      <c r="E142" s="2" t="s">
        <v>1307</v>
      </c>
      <c r="F142" s="2" t="s">
        <v>2328</v>
      </c>
      <c r="G142" s="2" t="s">
        <v>2329</v>
      </c>
      <c r="H142" s="2" t="s">
        <v>1310</v>
      </c>
      <c r="I142" s="2">
        <v>1</v>
      </c>
      <c r="J142" s="2">
        <v>1932.8544899999999</v>
      </c>
      <c r="K142" s="4">
        <v>55947.9453125</v>
      </c>
      <c r="L142" s="4">
        <v>47470.2468398458</v>
      </c>
      <c r="M142" s="4">
        <v>47061.798560267896</v>
      </c>
      <c r="N142" s="4">
        <v>60848.4776890754</v>
      </c>
      <c r="O142" s="4">
        <v>57423.926484714699</v>
      </c>
      <c r="P142" s="4">
        <v>72823.431847561005</v>
      </c>
      <c r="Q142" s="10">
        <f t="shared" si="12"/>
        <v>1.2699086112140017</v>
      </c>
      <c r="R142" s="5">
        <f t="shared" si="13"/>
        <v>0.34472467739713947</v>
      </c>
      <c r="S142">
        <f t="shared" si="14"/>
        <v>6.9366893413129155E-2</v>
      </c>
      <c r="T142" s="5">
        <f t="shared" si="15"/>
        <v>1.1588477548841551</v>
      </c>
      <c r="U142" s="5">
        <v>141</v>
      </c>
      <c r="V142" s="5">
        <f t="shared" si="16"/>
        <v>0.57067798836333206</v>
      </c>
      <c r="W142" s="5">
        <f t="shared" si="17"/>
        <v>0.24360887831261654</v>
      </c>
    </row>
    <row r="143" spans="1:23">
      <c r="A143" s="2" t="s">
        <v>656</v>
      </c>
      <c r="B143" s="2" t="s">
        <v>56</v>
      </c>
      <c r="C143" s="2">
        <v>4</v>
      </c>
      <c r="D143" s="2">
        <v>77</v>
      </c>
      <c r="E143" s="2" t="s">
        <v>657</v>
      </c>
      <c r="F143" s="2" t="s">
        <v>658</v>
      </c>
      <c r="G143" s="2" t="s">
        <v>659</v>
      </c>
      <c r="H143" s="2" t="s">
        <v>3307</v>
      </c>
      <c r="I143" s="2">
        <v>1</v>
      </c>
      <c r="J143" s="2">
        <v>2554.3809999999999</v>
      </c>
      <c r="K143" s="4">
        <v>968122.546875</v>
      </c>
      <c r="L143" s="4">
        <v>1102817.98055418</v>
      </c>
      <c r="M143" s="4">
        <v>1122300.3843052699</v>
      </c>
      <c r="N143" s="4">
        <v>937562.77440464497</v>
      </c>
      <c r="O143" s="4">
        <v>760044.00992715801</v>
      </c>
      <c r="P143" s="4">
        <v>933958.01963232004</v>
      </c>
      <c r="Q143" s="10">
        <f t="shared" si="12"/>
        <v>0.82410468758987399</v>
      </c>
      <c r="R143" s="5">
        <f t="shared" si="13"/>
        <v>-0.27910047753543521</v>
      </c>
      <c r="S143">
        <f t="shared" si="14"/>
        <v>6.9516308242418681E-2</v>
      </c>
      <c r="T143" s="5">
        <f t="shared" si="15"/>
        <v>1.15791329974291</v>
      </c>
      <c r="U143" s="5">
        <v>142</v>
      </c>
      <c r="V143" s="5">
        <f t="shared" si="16"/>
        <v>0.56787970113525121</v>
      </c>
      <c r="W143" s="5">
        <f t="shared" si="17"/>
        <v>0.24574365489904793</v>
      </c>
    </row>
    <row r="144" spans="1:23">
      <c r="A144" s="2" t="s">
        <v>1357</v>
      </c>
      <c r="B144" s="2" t="s">
        <v>58</v>
      </c>
      <c r="C144" s="2">
        <v>3</v>
      </c>
      <c r="D144" s="2">
        <v>2</v>
      </c>
      <c r="E144" s="2" t="s">
        <v>1358</v>
      </c>
      <c r="F144" s="2" t="s">
        <v>1359</v>
      </c>
      <c r="G144" s="2" t="s">
        <v>1360</v>
      </c>
      <c r="H144" s="2" t="s">
        <v>1361</v>
      </c>
      <c r="I144" s="2">
        <v>1</v>
      </c>
      <c r="J144" s="2">
        <v>1293.6004399999999</v>
      </c>
      <c r="K144" s="4">
        <v>5677.25927734375</v>
      </c>
      <c r="L144" s="4">
        <v>5157.9341606370199</v>
      </c>
      <c r="M144" s="4">
        <v>5057.7445019754296</v>
      </c>
      <c r="N144" s="4">
        <v>4912.6043076319402</v>
      </c>
      <c r="O144" s="4">
        <v>3598.24328043172</v>
      </c>
      <c r="P144" s="4">
        <v>2993.8379044211601</v>
      </c>
      <c r="Q144" s="10">
        <f t="shared" si="12"/>
        <v>0.72388664298254513</v>
      </c>
      <c r="R144" s="5">
        <f t="shared" si="13"/>
        <v>-0.46616429869905418</v>
      </c>
      <c r="S144">
        <f t="shared" si="14"/>
        <v>7.0761023584610963E-2</v>
      </c>
      <c r="T144" s="5">
        <f t="shared" si="15"/>
        <v>1.1502058934851369</v>
      </c>
      <c r="U144" s="5">
        <v>143</v>
      </c>
      <c r="V144" s="5">
        <f t="shared" si="16"/>
        <v>0.57400550600104006</v>
      </c>
      <c r="W144" s="5">
        <f t="shared" si="17"/>
        <v>0.24108394172328013</v>
      </c>
    </row>
    <row r="145" spans="1:23">
      <c r="A145" s="2" t="s">
        <v>4850</v>
      </c>
      <c r="B145" s="2" t="s">
        <v>32</v>
      </c>
      <c r="C145" s="2">
        <v>2</v>
      </c>
      <c r="D145" s="2">
        <v>3</v>
      </c>
      <c r="E145" s="2" t="s">
        <v>4851</v>
      </c>
      <c r="F145" s="2" t="s">
        <v>4852</v>
      </c>
      <c r="G145" s="2" t="s">
        <v>4853</v>
      </c>
      <c r="H145" s="2" t="s">
        <v>4854</v>
      </c>
      <c r="I145" s="2">
        <v>1</v>
      </c>
      <c r="J145" s="2">
        <v>1281.6619800000001</v>
      </c>
      <c r="K145" s="4">
        <v>4470.001953125</v>
      </c>
      <c r="L145" s="4">
        <v>6458.9583235557802</v>
      </c>
      <c r="M145" s="4">
        <v>6005.9208687010296</v>
      </c>
      <c r="N145" s="4">
        <v>3128.5409474068601</v>
      </c>
      <c r="O145" s="4">
        <v>4623.2026536101903</v>
      </c>
      <c r="P145" s="4">
        <v>1765.6813350073201</v>
      </c>
      <c r="Q145" s="10">
        <f t="shared" si="12"/>
        <v>0.56200128328741183</v>
      </c>
      <c r="R145" s="5">
        <f t="shared" si="13"/>
        <v>-0.83135467015242204</v>
      </c>
      <c r="S145">
        <f t="shared" si="14"/>
        <v>7.270135027287418E-2</v>
      </c>
      <c r="T145" s="5">
        <f t="shared" si="15"/>
        <v>1.1384575229702252</v>
      </c>
      <c r="U145" s="5">
        <v>144</v>
      </c>
      <c r="V145" s="5">
        <f t="shared" si="16"/>
        <v>0.585649766087042</v>
      </c>
      <c r="W145" s="5">
        <f t="shared" si="17"/>
        <v>0.23236202583855647</v>
      </c>
    </row>
    <row r="146" spans="1:23">
      <c r="A146" s="2" t="s">
        <v>4906</v>
      </c>
      <c r="B146" s="2" t="s">
        <v>46</v>
      </c>
      <c r="C146" s="2">
        <v>2</v>
      </c>
      <c r="D146" s="2">
        <v>1</v>
      </c>
      <c r="E146" s="2" t="s">
        <v>2000</v>
      </c>
      <c r="F146" s="2" t="s">
        <v>4908</v>
      </c>
      <c r="G146" s="2" t="s">
        <v>4909</v>
      </c>
      <c r="H146" s="2" t="s">
        <v>2003</v>
      </c>
      <c r="I146" s="2">
        <v>1</v>
      </c>
      <c r="J146" s="2">
        <v>1871.98702</v>
      </c>
      <c r="K146" s="4">
        <v>3737.65844726563</v>
      </c>
      <c r="L146" s="4">
        <v>2528.1986521470399</v>
      </c>
      <c r="M146" s="4">
        <v>3947.7936437529002</v>
      </c>
      <c r="N146" s="4">
        <v>2125.2067214184299</v>
      </c>
      <c r="O146" s="4">
        <v>1801.2615981747199</v>
      </c>
      <c r="P146" s="4">
        <v>2635.5145968472798</v>
      </c>
      <c r="Q146" s="10">
        <f t="shared" si="12"/>
        <v>0.64247183318181877</v>
      </c>
      <c r="R146" s="5">
        <f t="shared" si="13"/>
        <v>-0.63829488886048169</v>
      </c>
      <c r="S146">
        <f t="shared" si="14"/>
        <v>7.3382955207099518E-2</v>
      </c>
      <c r="T146" s="5">
        <f t="shared" si="15"/>
        <v>1.1344048027423312</v>
      </c>
      <c r="U146" s="5">
        <v>145</v>
      </c>
      <c r="V146" s="5">
        <f t="shared" si="16"/>
        <v>0.58706364165679614</v>
      </c>
      <c r="W146" s="5">
        <f t="shared" si="17"/>
        <v>0.23131481575038776</v>
      </c>
    </row>
    <row r="147" spans="1:23">
      <c r="A147" s="2" t="s">
        <v>438</v>
      </c>
      <c r="B147" s="2" t="s">
        <v>58</v>
      </c>
      <c r="C147" s="2">
        <v>1</v>
      </c>
      <c r="D147" s="2">
        <v>11</v>
      </c>
      <c r="E147" s="2" t="s">
        <v>439</v>
      </c>
      <c r="F147" s="2" t="s">
        <v>440</v>
      </c>
      <c r="G147" s="2" t="s">
        <v>441</v>
      </c>
      <c r="H147" s="2" t="s">
        <v>1268</v>
      </c>
      <c r="I147" s="2">
        <v>1</v>
      </c>
      <c r="J147" s="2">
        <v>1493.8144600000001</v>
      </c>
      <c r="K147" s="4">
        <v>33117.16796875</v>
      </c>
      <c r="L147" s="4">
        <v>41918.1787765923</v>
      </c>
      <c r="M147" s="4">
        <v>38868.085429251601</v>
      </c>
      <c r="N147" s="4">
        <v>49294.9720544355</v>
      </c>
      <c r="O147" s="4">
        <v>42171.252913912103</v>
      </c>
      <c r="P147" s="4">
        <v>55380.385637802501</v>
      </c>
      <c r="Q147" s="10">
        <f t="shared" si="12"/>
        <v>1.2892202438734255</v>
      </c>
      <c r="R147" s="5">
        <f t="shared" si="13"/>
        <v>0.36649874748659111</v>
      </c>
      <c r="S147">
        <f t="shared" si="14"/>
        <v>7.5709710537451028E-2</v>
      </c>
      <c r="T147" s="5">
        <f t="shared" si="15"/>
        <v>1.1208484142599231</v>
      </c>
      <c r="U147" s="5">
        <v>146</v>
      </c>
      <c r="V147" s="5">
        <f t="shared" si="16"/>
        <v>0.60152920700988488</v>
      </c>
      <c r="W147" s="5">
        <f t="shared" si="17"/>
        <v>0.22074328081744171</v>
      </c>
    </row>
    <row r="148" spans="1:23">
      <c r="A148" s="2" t="s">
        <v>2954</v>
      </c>
      <c r="B148" s="2" t="s">
        <v>32</v>
      </c>
      <c r="C148" s="2">
        <v>1</v>
      </c>
      <c r="D148" s="2">
        <v>3</v>
      </c>
      <c r="E148" s="2" t="s">
        <v>2955</v>
      </c>
      <c r="F148" s="2" t="s">
        <v>2956</v>
      </c>
      <c r="G148" s="2" t="s">
        <v>2957</v>
      </c>
      <c r="H148" s="2" t="s">
        <v>2958</v>
      </c>
      <c r="I148" s="2">
        <v>1</v>
      </c>
      <c r="J148" s="2">
        <v>2093.00803</v>
      </c>
      <c r="K148" s="4">
        <v>8509.78515625</v>
      </c>
      <c r="L148" s="4">
        <v>10676.2245833295</v>
      </c>
      <c r="M148" s="4">
        <v>11104.8486611401</v>
      </c>
      <c r="N148" s="4">
        <v>7105.50288901979</v>
      </c>
      <c r="O148" s="4">
        <v>8887.1519530386704</v>
      </c>
      <c r="P148" s="4">
        <v>7292.6968272857102</v>
      </c>
      <c r="Q148" s="10">
        <f t="shared" si="12"/>
        <v>0.76872538114637889</v>
      </c>
      <c r="R148" s="5">
        <f t="shared" si="13"/>
        <v>-0.37945979191138646</v>
      </c>
      <c r="S148">
        <f t="shared" si="14"/>
        <v>7.6187167539174622E-2</v>
      </c>
      <c r="T148" s="5">
        <f t="shared" si="15"/>
        <v>1.1181181721806692</v>
      </c>
      <c r="U148" s="5">
        <v>147</v>
      </c>
      <c r="V148" s="5">
        <f t="shared" si="16"/>
        <v>0.60120485949280655</v>
      </c>
      <c r="W148" s="5">
        <f t="shared" si="17"/>
        <v>0.22097751770192686</v>
      </c>
    </row>
    <row r="149" spans="1:23">
      <c r="A149" s="2" t="s">
        <v>1220</v>
      </c>
      <c r="B149" s="2" t="s">
        <v>39</v>
      </c>
      <c r="C149" s="2">
        <v>4</v>
      </c>
      <c r="D149" s="2">
        <v>3</v>
      </c>
      <c r="E149" s="2" t="s">
        <v>1221</v>
      </c>
      <c r="F149" s="2" t="s">
        <v>1222</v>
      </c>
      <c r="G149" s="2" t="s">
        <v>1223</v>
      </c>
      <c r="H149" s="2" t="s">
        <v>1224</v>
      </c>
      <c r="I149" s="2">
        <v>1</v>
      </c>
      <c r="J149" s="2">
        <v>1358.74605</v>
      </c>
      <c r="K149" s="4">
        <v>1861.24621170409</v>
      </c>
      <c r="L149" s="4">
        <v>10372.718959887799</v>
      </c>
      <c r="M149" s="4">
        <v>8284.06971745595</v>
      </c>
      <c r="N149" s="4">
        <v>12148.854286055899</v>
      </c>
      <c r="O149" s="4">
        <v>12584.8396192166</v>
      </c>
      <c r="P149" s="4">
        <v>15168.1593798222</v>
      </c>
      <c r="Q149" s="10">
        <f t="shared" si="12"/>
        <v>1.9447209979350211</v>
      </c>
      <c r="R149" s="5">
        <f t="shared" si="13"/>
        <v>0.95956319183468686</v>
      </c>
      <c r="S149">
        <f t="shared" si="14"/>
        <v>7.7008978949039311E-2</v>
      </c>
      <c r="T149" s="5">
        <f t="shared" si="15"/>
        <v>1.113458634818707</v>
      </c>
      <c r="U149" s="5">
        <v>148</v>
      </c>
      <c r="V149" s="5">
        <f t="shared" si="16"/>
        <v>0.60358388906003779</v>
      </c>
      <c r="W149" s="5">
        <f t="shared" si="17"/>
        <v>0.21926236098674601</v>
      </c>
    </row>
    <row r="150" spans="1:23">
      <c r="A150" s="2" t="s">
        <v>235</v>
      </c>
      <c r="B150" s="2" t="s">
        <v>58</v>
      </c>
      <c r="C150" s="2">
        <v>2</v>
      </c>
      <c r="D150" s="2">
        <v>61</v>
      </c>
      <c r="E150" s="2" t="s">
        <v>236</v>
      </c>
      <c r="F150" s="2" t="s">
        <v>237</v>
      </c>
      <c r="G150" s="2" t="s">
        <v>238</v>
      </c>
      <c r="H150" s="2" t="s">
        <v>1496</v>
      </c>
      <c r="I150" s="2">
        <v>1</v>
      </c>
      <c r="J150" s="2">
        <v>1706.7955199999999</v>
      </c>
      <c r="K150" s="4">
        <v>647041.912109375</v>
      </c>
      <c r="L150" s="4">
        <v>626849.81388187304</v>
      </c>
      <c r="M150" s="4">
        <v>565863.58465851797</v>
      </c>
      <c r="N150" s="4">
        <v>886234.26563376805</v>
      </c>
      <c r="O150" s="4">
        <v>744452.35905591899</v>
      </c>
      <c r="P150" s="4">
        <v>678127.31477577204</v>
      </c>
      <c r="Q150" s="10">
        <f t="shared" si="12"/>
        <v>1.2549570728783657</v>
      </c>
      <c r="R150" s="5">
        <f t="shared" si="13"/>
        <v>0.32763801612449955</v>
      </c>
      <c r="S150">
        <f t="shared" si="14"/>
        <v>7.7056186695744822E-2</v>
      </c>
      <c r="T150" s="5">
        <f t="shared" si="15"/>
        <v>1.1131924868617289</v>
      </c>
      <c r="U150" s="5">
        <v>149</v>
      </c>
      <c r="V150" s="5">
        <f t="shared" si="16"/>
        <v>0.59990051387291266</v>
      </c>
      <c r="W150" s="5">
        <f t="shared" si="17"/>
        <v>0.22192076604708447</v>
      </c>
    </row>
    <row r="151" spans="1:23">
      <c r="A151" s="2" t="s">
        <v>45</v>
      </c>
      <c r="B151" s="2" t="s">
        <v>87</v>
      </c>
      <c r="C151" s="2">
        <v>2</v>
      </c>
      <c r="D151" s="2">
        <v>22</v>
      </c>
      <c r="E151" s="2" t="s">
        <v>47</v>
      </c>
      <c r="F151" s="2" t="s">
        <v>48</v>
      </c>
      <c r="G151" s="2" t="s">
        <v>3536</v>
      </c>
      <c r="H151" s="2" t="s">
        <v>3537</v>
      </c>
      <c r="I151" s="2">
        <v>1</v>
      </c>
      <c r="J151" s="2">
        <v>1958.9528</v>
      </c>
      <c r="K151" s="4">
        <v>67699.37890625</v>
      </c>
      <c r="L151" s="4">
        <v>71741.221798347702</v>
      </c>
      <c r="M151" s="4">
        <v>74245.200200407897</v>
      </c>
      <c r="N151" s="4">
        <v>83899.750541365604</v>
      </c>
      <c r="O151" s="4">
        <v>75497.0080609141</v>
      </c>
      <c r="P151" s="4">
        <v>93369.859585113401</v>
      </c>
      <c r="Q151" s="10">
        <f t="shared" si="12"/>
        <v>1.1828891630462661</v>
      </c>
      <c r="R151" s="5">
        <f t="shared" si="13"/>
        <v>0.24231489919352547</v>
      </c>
      <c r="S151">
        <f t="shared" si="14"/>
        <v>7.7068045514741404E-2</v>
      </c>
      <c r="T151" s="5">
        <f t="shared" si="15"/>
        <v>1.1131256548056867</v>
      </c>
      <c r="U151" s="5">
        <v>150</v>
      </c>
      <c r="V151" s="5">
        <f t="shared" si="16"/>
        <v>0.59599288531400019</v>
      </c>
      <c r="W151" s="5">
        <f t="shared" si="17"/>
        <v>0.22475892463444952</v>
      </c>
    </row>
    <row r="152" spans="1:23">
      <c r="A152" s="2" t="s">
        <v>3476</v>
      </c>
      <c r="B152" s="2" t="s">
        <v>58</v>
      </c>
      <c r="C152" s="2">
        <v>1</v>
      </c>
      <c r="D152" s="2">
        <v>6</v>
      </c>
      <c r="E152" s="2" t="s">
        <v>3477</v>
      </c>
      <c r="F152" s="2" t="s">
        <v>3478</v>
      </c>
      <c r="G152" s="2" t="s">
        <v>3479</v>
      </c>
      <c r="H152" s="2" t="s">
        <v>3480</v>
      </c>
      <c r="I152" s="2">
        <v>1</v>
      </c>
      <c r="J152" s="2">
        <v>1973.97831</v>
      </c>
      <c r="K152" s="4">
        <v>10239.974609375</v>
      </c>
      <c r="L152" s="4">
        <v>9690.32643951912</v>
      </c>
      <c r="M152" s="4">
        <v>8303.5126017073708</v>
      </c>
      <c r="N152" s="4">
        <v>7767.1603349741899</v>
      </c>
      <c r="O152" s="4">
        <v>6163.5725610987402</v>
      </c>
      <c r="P152" s="4">
        <v>2497.17247621244</v>
      </c>
      <c r="Q152" s="10">
        <f t="shared" si="12"/>
        <v>0.58185215697686632</v>
      </c>
      <c r="R152" s="5">
        <f t="shared" si="13"/>
        <v>-0.78127547009019649</v>
      </c>
      <c r="S152">
        <f t="shared" si="14"/>
        <v>7.7087455935414467E-2</v>
      </c>
      <c r="T152" s="5">
        <f t="shared" si="15"/>
        <v>1.1130162868161568</v>
      </c>
      <c r="U152" s="5">
        <v>151</v>
      </c>
      <c r="V152" s="5">
        <f t="shared" si="16"/>
        <v>0.59219502572901173</v>
      </c>
      <c r="W152" s="5">
        <f t="shared" si="17"/>
        <v>0.22753524488240795</v>
      </c>
    </row>
    <row r="153" spans="1:23">
      <c r="A153" s="2" t="s">
        <v>4052</v>
      </c>
      <c r="B153" s="2" t="s">
        <v>58</v>
      </c>
      <c r="C153" s="2">
        <v>9</v>
      </c>
      <c r="D153" s="2">
        <v>8</v>
      </c>
      <c r="E153" s="2" t="s">
        <v>3019</v>
      </c>
      <c r="F153" s="2" t="s">
        <v>4053</v>
      </c>
      <c r="G153" s="2" t="s">
        <v>4054</v>
      </c>
      <c r="H153" s="2" t="s">
        <v>3022</v>
      </c>
      <c r="I153" s="2">
        <v>1</v>
      </c>
      <c r="J153" s="2">
        <v>1576.7788</v>
      </c>
      <c r="K153" s="4">
        <v>9336.015625</v>
      </c>
      <c r="L153" s="4">
        <v>10590.2029406943</v>
      </c>
      <c r="M153" s="4">
        <v>8691.2257120892009</v>
      </c>
      <c r="N153" s="4">
        <v>8774.5965393574406</v>
      </c>
      <c r="O153" s="4">
        <v>7357.9626215819799</v>
      </c>
      <c r="P153" s="4">
        <v>7182.7369203214903</v>
      </c>
      <c r="Q153" s="10">
        <f t="shared" si="12"/>
        <v>0.81472321060344344</v>
      </c>
      <c r="R153" s="5">
        <f t="shared" si="13"/>
        <v>-0.29561808525395894</v>
      </c>
      <c r="S153">
        <f t="shared" si="14"/>
        <v>7.8369335774651494E-2</v>
      </c>
      <c r="T153" s="5">
        <f t="shared" si="15"/>
        <v>1.1058538341128494</v>
      </c>
      <c r="U153" s="5">
        <v>152</v>
      </c>
      <c r="V153" s="5">
        <f t="shared" si="16"/>
        <v>0.59808177301707721</v>
      </c>
      <c r="W153" s="5">
        <f t="shared" si="17"/>
        <v>0.22323943283070352</v>
      </c>
    </row>
    <row r="154" spans="1:23">
      <c r="A154" s="2" t="s">
        <v>914</v>
      </c>
      <c r="B154" s="2" t="s">
        <v>36</v>
      </c>
      <c r="C154" s="2">
        <v>2</v>
      </c>
      <c r="D154" s="2">
        <v>9</v>
      </c>
      <c r="E154" s="2" t="s">
        <v>128</v>
      </c>
      <c r="F154" s="2" t="s">
        <v>915</v>
      </c>
      <c r="G154" s="2" t="s">
        <v>916</v>
      </c>
      <c r="H154" s="2" t="s">
        <v>1319</v>
      </c>
      <c r="I154" s="2">
        <v>1</v>
      </c>
      <c r="J154" s="2">
        <v>1136.5404699999999</v>
      </c>
      <c r="K154" s="4">
        <v>28393.255859375</v>
      </c>
      <c r="L154" s="4">
        <v>32996.881931702599</v>
      </c>
      <c r="M154" s="4">
        <v>34880.331542445601</v>
      </c>
      <c r="N154" s="4">
        <v>25127.8338535886</v>
      </c>
      <c r="O154" s="4">
        <v>26008.043852386902</v>
      </c>
      <c r="P154" s="4">
        <v>29103.682934472199</v>
      </c>
      <c r="Q154" s="10">
        <f t="shared" si="12"/>
        <v>0.83348051791939026</v>
      </c>
      <c r="R154" s="5">
        <f t="shared" si="13"/>
        <v>-0.26277961736681305</v>
      </c>
      <c r="S154">
        <f t="shared" si="14"/>
        <v>7.8426393290565985E-2</v>
      </c>
      <c r="T154" s="5">
        <f t="shared" si="15"/>
        <v>1.1055377570672018</v>
      </c>
      <c r="U154" s="5">
        <v>153</v>
      </c>
      <c r="V154" s="5">
        <f t="shared" si="16"/>
        <v>0.5946053347520035</v>
      </c>
      <c r="W154" s="5">
        <f t="shared" si="17"/>
        <v>0.22577119865788209</v>
      </c>
    </row>
    <row r="155" spans="1:23">
      <c r="A155" s="2" t="s">
        <v>1453</v>
      </c>
      <c r="B155" s="2" t="s">
        <v>27</v>
      </c>
      <c r="C155" s="2">
        <v>1</v>
      </c>
      <c r="D155" s="2">
        <v>1</v>
      </c>
      <c r="E155" s="2" t="s">
        <v>1454</v>
      </c>
      <c r="F155" s="2" t="s">
        <v>1455</v>
      </c>
      <c r="G155" s="2" t="s">
        <v>1456</v>
      </c>
      <c r="H155" s="2" t="s">
        <v>1457</v>
      </c>
      <c r="I155" s="2">
        <v>1</v>
      </c>
      <c r="J155" s="2">
        <v>1265.74386</v>
      </c>
      <c r="K155" s="4">
        <v>14127.4775390625</v>
      </c>
      <c r="L155" s="4">
        <v>13719.2074860784</v>
      </c>
      <c r="M155" s="4">
        <v>10842.6353233624</v>
      </c>
      <c r="N155" s="4">
        <v>17006.034120661199</v>
      </c>
      <c r="O155" s="4">
        <v>17180.7448737298</v>
      </c>
      <c r="P155" s="4">
        <v>14292.5301075186</v>
      </c>
      <c r="Q155" s="10">
        <f t="shared" si="12"/>
        <v>1.2530411148404945</v>
      </c>
      <c r="R155" s="5">
        <f t="shared" si="13"/>
        <v>0.32543375320992135</v>
      </c>
      <c r="S155">
        <f t="shared" si="14"/>
        <v>7.9260312688717915E-2</v>
      </c>
      <c r="T155" s="5">
        <f t="shared" si="15"/>
        <v>1.1009442186695446</v>
      </c>
      <c r="U155" s="5">
        <v>154</v>
      </c>
      <c r="V155" s="5">
        <f t="shared" si="16"/>
        <v>0.59702573194099207</v>
      </c>
      <c r="W155" s="5">
        <f t="shared" si="17"/>
        <v>0.22400695027908921</v>
      </c>
    </row>
    <row r="156" spans="1:23">
      <c r="A156" s="2" t="s">
        <v>612</v>
      </c>
      <c r="B156" s="2" t="s">
        <v>22</v>
      </c>
      <c r="C156" s="2">
        <v>1</v>
      </c>
      <c r="D156" s="2">
        <v>2</v>
      </c>
      <c r="E156" s="2" t="s">
        <v>613</v>
      </c>
      <c r="F156" s="2" t="s">
        <v>614</v>
      </c>
      <c r="G156" s="2" t="s">
        <v>615</v>
      </c>
      <c r="H156" s="2" t="s">
        <v>1148</v>
      </c>
      <c r="I156" s="2">
        <v>1</v>
      </c>
      <c r="J156" s="2">
        <v>1577.7991999999999</v>
      </c>
      <c r="K156" s="4">
        <v>14513.9599609375</v>
      </c>
      <c r="L156" s="4">
        <v>14639.3050683278</v>
      </c>
      <c r="M156" s="4">
        <v>13359.908173931201</v>
      </c>
      <c r="N156" s="4">
        <v>21426.159280628701</v>
      </c>
      <c r="O156" s="4">
        <v>27537.534747649901</v>
      </c>
      <c r="P156" s="4">
        <v>16355.5830376632</v>
      </c>
      <c r="Q156" s="10">
        <f t="shared" si="12"/>
        <v>1.5364479323559537</v>
      </c>
      <c r="R156" s="5">
        <f t="shared" si="13"/>
        <v>0.61959887724350204</v>
      </c>
      <c r="S156">
        <f t="shared" si="14"/>
        <v>7.9968311854378735E-2</v>
      </c>
      <c r="T156" s="5">
        <f t="shared" si="15"/>
        <v>1.0970820719215442</v>
      </c>
      <c r="U156" s="5">
        <v>155</v>
      </c>
      <c r="V156" s="5">
        <f t="shared" si="16"/>
        <v>0.59847252742631829</v>
      </c>
      <c r="W156" s="5">
        <f t="shared" si="17"/>
        <v>0.22295578086491716</v>
      </c>
    </row>
    <row r="157" spans="1:23">
      <c r="A157" s="2" t="s">
        <v>4903</v>
      </c>
      <c r="B157" s="2" t="s">
        <v>126</v>
      </c>
      <c r="C157" s="2">
        <v>1</v>
      </c>
      <c r="D157" s="2">
        <v>1</v>
      </c>
      <c r="E157" s="2" t="s">
        <v>143</v>
      </c>
      <c r="F157" s="2" t="s">
        <v>4904</v>
      </c>
      <c r="G157" s="2" t="s">
        <v>4905</v>
      </c>
      <c r="H157" s="2" t="s">
        <v>1853</v>
      </c>
      <c r="I157" s="2">
        <v>1</v>
      </c>
      <c r="J157" s="2">
        <v>2338.07683</v>
      </c>
      <c r="K157" s="4">
        <v>3636.96655273438</v>
      </c>
      <c r="L157" s="4">
        <v>3046.03597651877</v>
      </c>
      <c r="M157" s="4">
        <v>2960.13650405609</v>
      </c>
      <c r="N157" s="4">
        <v>2931.97972123913</v>
      </c>
      <c r="O157" s="4">
        <v>2232.4830591619302</v>
      </c>
      <c r="P157" s="4">
        <v>1947.0301823316299</v>
      </c>
      <c r="Q157" s="10">
        <f t="shared" si="12"/>
        <v>0.73746660067517811</v>
      </c>
      <c r="R157" s="5">
        <f t="shared" si="13"/>
        <v>-0.43935038265285098</v>
      </c>
      <c r="S157">
        <f t="shared" si="14"/>
        <v>8.001037998258427E-2</v>
      </c>
      <c r="T157" s="5">
        <f t="shared" si="15"/>
        <v>1.0968536670489328</v>
      </c>
      <c r="U157" s="5">
        <v>156</v>
      </c>
      <c r="V157" s="5">
        <f t="shared" si="16"/>
        <v>0.59494897935767788</v>
      </c>
      <c r="W157" s="5">
        <f t="shared" si="17"/>
        <v>0.22552027617647596</v>
      </c>
    </row>
    <row r="158" spans="1:23">
      <c r="A158" s="2" t="s">
        <v>2347</v>
      </c>
      <c r="B158" s="2" t="s">
        <v>2348</v>
      </c>
      <c r="C158" s="2">
        <v>3</v>
      </c>
      <c r="D158" s="2">
        <v>9</v>
      </c>
      <c r="E158" s="2" t="s">
        <v>2349</v>
      </c>
      <c r="F158" s="2" t="s">
        <v>2350</v>
      </c>
      <c r="G158" s="2" t="s">
        <v>2351</v>
      </c>
      <c r="H158" s="2" t="s">
        <v>2352</v>
      </c>
      <c r="I158" s="2">
        <v>1</v>
      </c>
      <c r="J158" s="2">
        <v>1431.6718900000001</v>
      </c>
      <c r="K158" s="4">
        <v>15912.2978515625</v>
      </c>
      <c r="L158" s="4">
        <v>18930.924796644402</v>
      </c>
      <c r="M158" s="4">
        <v>20862.191544369602</v>
      </c>
      <c r="N158" s="4">
        <v>21490.1575752516</v>
      </c>
      <c r="O158" s="4">
        <v>23880.584043659601</v>
      </c>
      <c r="P158" s="4">
        <v>29640.635974379598</v>
      </c>
      <c r="Q158" s="10">
        <f t="shared" si="12"/>
        <v>1.3465724773892278</v>
      </c>
      <c r="R158" s="5">
        <f t="shared" si="13"/>
        <v>0.42929188298179966</v>
      </c>
      <c r="S158">
        <f t="shared" si="14"/>
        <v>8.4242137004495746E-2</v>
      </c>
      <c r="T158" s="5">
        <f t="shared" si="15"/>
        <v>1.0744706247583653</v>
      </c>
      <c r="U158" s="5">
        <v>157</v>
      </c>
      <c r="V158" s="5">
        <f t="shared" si="16"/>
        <v>0.62242598041538255</v>
      </c>
      <c r="W158" s="5">
        <f t="shared" si="17"/>
        <v>0.20591228794068056</v>
      </c>
    </row>
    <row r="159" spans="1:23">
      <c r="A159" s="2" t="s">
        <v>1627</v>
      </c>
      <c r="B159" s="2" t="s">
        <v>22</v>
      </c>
      <c r="C159" s="2">
        <v>2</v>
      </c>
      <c r="D159" s="2">
        <v>5</v>
      </c>
      <c r="E159" s="2" t="s">
        <v>1628</v>
      </c>
      <c r="F159" s="2" t="s">
        <v>1629</v>
      </c>
      <c r="G159" s="2" t="s">
        <v>1630</v>
      </c>
      <c r="H159" s="2" t="s">
        <v>1631</v>
      </c>
      <c r="I159" s="2">
        <v>1</v>
      </c>
      <c r="J159" s="2">
        <v>1307.6412499999999</v>
      </c>
      <c r="K159" s="4">
        <v>35749.73046875</v>
      </c>
      <c r="L159" s="4">
        <v>39807.896722229802</v>
      </c>
      <c r="M159" s="4">
        <v>37559.684349591997</v>
      </c>
      <c r="N159" s="4">
        <v>39258.300838300303</v>
      </c>
      <c r="O159" s="4">
        <v>50013.606903366897</v>
      </c>
      <c r="P159" s="4">
        <v>47432.659970450099</v>
      </c>
      <c r="Q159" s="10">
        <f t="shared" si="12"/>
        <v>1.2085203038359471</v>
      </c>
      <c r="R159" s="5">
        <f t="shared" si="13"/>
        <v>0.27324171141327402</v>
      </c>
      <c r="S159">
        <f t="shared" si="14"/>
        <v>8.4740335767846051E-2</v>
      </c>
      <c r="T159" s="5">
        <f t="shared" si="15"/>
        <v>1.0719098195203745</v>
      </c>
      <c r="U159" s="5">
        <v>158</v>
      </c>
      <c r="V159" s="5">
        <f t="shared" si="16"/>
        <v>0.62214423728292045</v>
      </c>
      <c r="W159" s="5">
        <f t="shared" si="17"/>
        <v>0.2061089172478785</v>
      </c>
    </row>
    <row r="160" spans="1:23">
      <c r="A160" s="2" t="s">
        <v>3696</v>
      </c>
      <c r="B160" s="2" t="s">
        <v>36</v>
      </c>
      <c r="C160" s="2">
        <v>5</v>
      </c>
      <c r="D160" s="2">
        <v>4</v>
      </c>
      <c r="E160" s="2" t="s">
        <v>3697</v>
      </c>
      <c r="F160" s="2" t="s">
        <v>3698</v>
      </c>
      <c r="G160" s="2" t="s">
        <v>3699</v>
      </c>
      <c r="H160" s="2" t="s">
        <v>3700</v>
      </c>
      <c r="I160" s="2">
        <v>1</v>
      </c>
      <c r="J160" s="2">
        <v>1341.73812</v>
      </c>
      <c r="K160" s="4">
        <v>10235.953125</v>
      </c>
      <c r="L160" s="4">
        <v>10187.626476507599</v>
      </c>
      <c r="M160" s="4">
        <v>11829.109201179701</v>
      </c>
      <c r="N160" s="4">
        <v>8619.9414403814299</v>
      </c>
      <c r="O160" s="4">
        <v>8716.9305419351003</v>
      </c>
      <c r="P160" s="4">
        <v>10055.5054788217</v>
      </c>
      <c r="Q160" s="10">
        <f t="shared" si="12"/>
        <v>0.84930523556398485</v>
      </c>
      <c r="R160" s="5">
        <f t="shared" si="13"/>
        <v>-0.23564495136442085</v>
      </c>
      <c r="S160">
        <f t="shared" si="14"/>
        <v>8.488697262980778E-2</v>
      </c>
      <c r="T160" s="5">
        <f t="shared" si="15"/>
        <v>1.0711589546218065</v>
      </c>
      <c r="U160" s="5">
        <v>159</v>
      </c>
      <c r="V160" s="5">
        <f t="shared" si="16"/>
        <v>0.61930118396589318</v>
      </c>
      <c r="W160" s="5">
        <f t="shared" si="17"/>
        <v>0.20809808971533966</v>
      </c>
    </row>
    <row r="161" spans="1:23">
      <c r="A161" s="2" t="s">
        <v>1206</v>
      </c>
      <c r="B161" s="2" t="s">
        <v>1362</v>
      </c>
      <c r="C161" s="2">
        <v>1</v>
      </c>
      <c r="D161" s="2">
        <v>5</v>
      </c>
      <c r="E161" s="2" t="s">
        <v>1135</v>
      </c>
      <c r="F161" s="2" t="s">
        <v>1208</v>
      </c>
      <c r="G161" s="2" t="s">
        <v>1209</v>
      </c>
      <c r="H161" s="2" t="s">
        <v>1138</v>
      </c>
      <c r="I161" s="2">
        <v>1</v>
      </c>
      <c r="J161" s="2">
        <v>1411.6570999999999</v>
      </c>
      <c r="K161" s="4">
        <v>15046.590332031299</v>
      </c>
      <c r="L161" s="4">
        <v>17105.898144707498</v>
      </c>
      <c r="M161" s="4">
        <v>15642.0182246739</v>
      </c>
      <c r="N161" s="4">
        <v>20345.797124835601</v>
      </c>
      <c r="O161" s="4">
        <v>18557.007282558101</v>
      </c>
      <c r="P161" s="4">
        <v>16870.548780405701</v>
      </c>
      <c r="Q161" s="10">
        <f t="shared" si="12"/>
        <v>1.1669406598593657</v>
      </c>
      <c r="R161" s="5">
        <f t="shared" si="13"/>
        <v>0.22273120037409272</v>
      </c>
      <c r="S161">
        <f t="shared" si="14"/>
        <v>8.6381207197928508E-2</v>
      </c>
      <c r="T161" s="5">
        <f t="shared" si="15"/>
        <v>1.0635807308773668</v>
      </c>
      <c r="U161" s="5">
        <v>160</v>
      </c>
      <c r="V161" s="5">
        <f t="shared" si="16"/>
        <v>0.62626375218498165</v>
      </c>
      <c r="W161" s="5">
        <f t="shared" si="17"/>
        <v>0.20324272430637319</v>
      </c>
    </row>
    <row r="162" spans="1:23">
      <c r="A162" s="2" t="s">
        <v>2912</v>
      </c>
      <c r="B162" s="2" t="s">
        <v>54</v>
      </c>
      <c r="C162" s="2">
        <v>8</v>
      </c>
      <c r="D162" s="2">
        <v>11</v>
      </c>
      <c r="E162" s="2" t="s">
        <v>2913</v>
      </c>
      <c r="F162" s="2" t="s">
        <v>2914</v>
      </c>
      <c r="G162" s="2" t="s">
        <v>2915</v>
      </c>
      <c r="H162" s="2" t="s">
        <v>2916</v>
      </c>
      <c r="I162" s="2">
        <v>1</v>
      </c>
      <c r="J162" s="2">
        <v>1610.8682899999999</v>
      </c>
      <c r="K162" s="4">
        <v>15786.5634765625</v>
      </c>
      <c r="L162" s="4">
        <v>15226.083289530799</v>
      </c>
      <c r="M162" s="4">
        <v>12969.3499071194</v>
      </c>
      <c r="N162" s="4">
        <v>10810.435777468299</v>
      </c>
      <c r="O162" s="4">
        <v>12919.828444582599</v>
      </c>
      <c r="P162" s="4">
        <v>12882.6065630424</v>
      </c>
      <c r="Q162" s="10">
        <f t="shared" si="12"/>
        <v>0.83245131086539381</v>
      </c>
      <c r="R162" s="5">
        <f t="shared" si="13"/>
        <v>-0.2645622018352764</v>
      </c>
      <c r="S162">
        <f t="shared" si="14"/>
        <v>9.0872626470367521E-2</v>
      </c>
      <c r="T162" s="5">
        <f t="shared" si="15"/>
        <v>1.0415669194537742</v>
      </c>
      <c r="U162" s="5">
        <v>161</v>
      </c>
      <c r="V162" s="5">
        <f t="shared" si="16"/>
        <v>0.65473445158774113</v>
      </c>
      <c r="W162" s="5">
        <f t="shared" si="17"/>
        <v>0.18393480625870556</v>
      </c>
    </row>
    <row r="163" spans="1:23">
      <c r="A163" s="2" t="s">
        <v>4878</v>
      </c>
      <c r="B163" s="2" t="s">
        <v>77</v>
      </c>
      <c r="C163" s="2">
        <v>1</v>
      </c>
      <c r="D163" s="2">
        <v>1</v>
      </c>
      <c r="E163" s="2" t="s">
        <v>4879</v>
      </c>
      <c r="F163" s="2" t="s">
        <v>4880</v>
      </c>
      <c r="G163" s="2" t="s">
        <v>4881</v>
      </c>
      <c r="H163" s="2" t="s">
        <v>4882</v>
      </c>
      <c r="I163" s="2">
        <v>1</v>
      </c>
      <c r="J163" s="2">
        <v>1663.7930699999999</v>
      </c>
      <c r="K163" s="4">
        <v>7481.31396484375</v>
      </c>
      <c r="L163" s="4">
        <v>7910.1085565602498</v>
      </c>
      <c r="M163" s="4">
        <v>3545.3875322542899</v>
      </c>
      <c r="N163" s="4">
        <v>3829.5621493716899</v>
      </c>
      <c r="O163" s="4">
        <v>1811.28424821209</v>
      </c>
      <c r="P163" s="4">
        <v>3300.1475729438298</v>
      </c>
      <c r="Q163" s="10">
        <f t="shared" si="12"/>
        <v>0.47214889652443609</v>
      </c>
      <c r="R163" s="5">
        <f t="shared" si="13"/>
        <v>-1.0826861963122618</v>
      </c>
      <c r="S163">
        <f t="shared" si="14"/>
        <v>9.2677072925877055E-2</v>
      </c>
      <c r="T163" s="5">
        <f t="shared" si="15"/>
        <v>1.0330276912417322</v>
      </c>
      <c r="U163" s="5">
        <v>162</v>
      </c>
      <c r="V163" s="5">
        <f t="shared" si="16"/>
        <v>0.66361360860504559</v>
      </c>
      <c r="W163" s="5">
        <f t="shared" si="17"/>
        <v>0.17808471655744459</v>
      </c>
    </row>
    <row r="164" spans="1:23">
      <c r="A164" s="2" t="s">
        <v>446</v>
      </c>
      <c r="B164" s="2" t="s">
        <v>54</v>
      </c>
      <c r="C164" s="2">
        <v>3</v>
      </c>
      <c r="D164" s="2">
        <v>10</v>
      </c>
      <c r="E164" s="2" t="s">
        <v>2156</v>
      </c>
      <c r="F164" s="2" t="s">
        <v>2157</v>
      </c>
      <c r="G164" s="2" t="s">
        <v>2158</v>
      </c>
      <c r="H164" s="2" t="s">
        <v>2159</v>
      </c>
      <c r="I164" s="2">
        <v>1</v>
      </c>
      <c r="J164" s="2">
        <v>1814.88942</v>
      </c>
      <c r="K164" s="4">
        <v>38550.43359375</v>
      </c>
      <c r="L164" s="4">
        <v>45011.322200782597</v>
      </c>
      <c r="M164" s="4">
        <v>27820.649699128699</v>
      </c>
      <c r="N164" s="4">
        <v>27483.1124702206</v>
      </c>
      <c r="O164" s="4">
        <v>27011.397549582802</v>
      </c>
      <c r="P164" s="4">
        <v>22618.4743851934</v>
      </c>
      <c r="Q164" s="10">
        <f t="shared" si="12"/>
        <v>0.69232644117553432</v>
      </c>
      <c r="R164" s="5">
        <f t="shared" si="13"/>
        <v>-0.53047564659642499</v>
      </c>
      <c r="S164">
        <f t="shared" si="14"/>
        <v>9.5058323109675824E-2</v>
      </c>
      <c r="T164" s="5">
        <f t="shared" si="15"/>
        <v>1.0220098512093441</v>
      </c>
      <c r="U164" s="5">
        <v>163</v>
      </c>
      <c r="V164" s="5">
        <f t="shared" si="16"/>
        <v>0.67648867979892002</v>
      </c>
      <c r="W164" s="5">
        <f t="shared" si="17"/>
        <v>0.16973946638638326</v>
      </c>
    </row>
    <row r="165" spans="1:23">
      <c r="A165" s="2" t="s">
        <v>4649</v>
      </c>
      <c r="B165" s="2" t="s">
        <v>58</v>
      </c>
      <c r="C165" s="2">
        <v>1</v>
      </c>
      <c r="D165" s="2">
        <v>1</v>
      </c>
      <c r="E165" s="2" t="s">
        <v>556</v>
      </c>
      <c r="F165" s="2" t="s">
        <v>4650</v>
      </c>
      <c r="G165" s="2" t="s">
        <v>4651</v>
      </c>
      <c r="H165" s="2" t="s">
        <v>3199</v>
      </c>
      <c r="I165" s="2">
        <v>1</v>
      </c>
      <c r="J165" s="2">
        <v>1472.73146</v>
      </c>
      <c r="K165" s="4">
        <v>7349.189453125</v>
      </c>
      <c r="L165" s="4">
        <v>5197.1215703211701</v>
      </c>
      <c r="M165" s="4">
        <v>6761.2378029060901</v>
      </c>
      <c r="N165" s="4">
        <v>4577.0101785788702</v>
      </c>
      <c r="O165" s="4">
        <v>5063.3828092611502</v>
      </c>
      <c r="P165" s="4">
        <v>5266.0989004830099</v>
      </c>
      <c r="Q165" s="10">
        <f t="shared" si="12"/>
        <v>0.77205511804676263</v>
      </c>
      <c r="R165" s="5">
        <f t="shared" si="13"/>
        <v>-0.37322424779012942</v>
      </c>
      <c r="S165">
        <f t="shared" si="14"/>
        <v>9.5093653694427682E-2</v>
      </c>
      <c r="T165" s="5">
        <f t="shared" si="15"/>
        <v>1.0218484657908529</v>
      </c>
      <c r="U165" s="5">
        <v>164</v>
      </c>
      <c r="V165" s="5">
        <f t="shared" si="16"/>
        <v>0.67261364808253721</v>
      </c>
      <c r="W165" s="5">
        <f t="shared" si="17"/>
        <v>0.17223432461163235</v>
      </c>
    </row>
    <row r="166" spans="1:23">
      <c r="A166" s="2" t="s">
        <v>1622</v>
      </c>
      <c r="B166" s="2" t="s">
        <v>27</v>
      </c>
      <c r="C166" s="2">
        <v>1</v>
      </c>
      <c r="D166" s="2">
        <v>1</v>
      </c>
      <c r="E166" s="2" t="s">
        <v>1623</v>
      </c>
      <c r="F166" s="2" t="s">
        <v>1624</v>
      </c>
      <c r="G166" s="2" t="s">
        <v>1625</v>
      </c>
      <c r="H166" s="2" t="s">
        <v>1626</v>
      </c>
      <c r="I166" s="2">
        <v>1</v>
      </c>
      <c r="J166" s="2">
        <v>1708.8726999999999</v>
      </c>
      <c r="K166" s="4">
        <v>3249.20947265625</v>
      </c>
      <c r="L166" s="4">
        <v>3069.8110624638298</v>
      </c>
      <c r="M166" s="4">
        <v>4281.2393693309896</v>
      </c>
      <c r="N166" s="4">
        <v>8090.4420365593396</v>
      </c>
      <c r="O166" s="4">
        <v>5399.4282828734304</v>
      </c>
      <c r="P166" s="4">
        <v>4517.3140119191603</v>
      </c>
      <c r="Q166" s="10">
        <f t="shared" si="12"/>
        <v>1.698749322532241</v>
      </c>
      <c r="R166" s="5">
        <f t="shared" si="13"/>
        <v>0.76447297564045402</v>
      </c>
      <c r="S166">
        <f t="shared" si="14"/>
        <v>9.606032018823786E-2</v>
      </c>
      <c r="T166" s="5">
        <f t="shared" si="15"/>
        <v>1.0174559701043737</v>
      </c>
      <c r="U166" s="5">
        <v>165</v>
      </c>
      <c r="V166" s="5">
        <f t="shared" si="16"/>
        <v>0.675333160111248</v>
      </c>
      <c r="W166" s="5">
        <f t="shared" si="17"/>
        <v>0.17048192509136151</v>
      </c>
    </row>
    <row r="167" spans="1:23">
      <c r="A167" s="2" t="s">
        <v>1605</v>
      </c>
      <c r="B167" s="2" t="s">
        <v>147</v>
      </c>
      <c r="C167" s="2">
        <v>2</v>
      </c>
      <c r="D167" s="2">
        <v>6</v>
      </c>
      <c r="E167" s="2" t="s">
        <v>1606</v>
      </c>
      <c r="F167" s="2" t="s">
        <v>1607</v>
      </c>
      <c r="G167" s="2" t="s">
        <v>1608</v>
      </c>
      <c r="H167" s="2" t="s">
        <v>1609</v>
      </c>
      <c r="I167" s="2">
        <v>1</v>
      </c>
      <c r="J167" s="2">
        <v>1433.72795</v>
      </c>
      <c r="K167" s="4">
        <v>34410.01171875</v>
      </c>
      <c r="L167" s="4">
        <v>52009.746728333899</v>
      </c>
      <c r="M167" s="4">
        <v>41153.042186918203</v>
      </c>
      <c r="N167" s="4">
        <v>54258.280107193299</v>
      </c>
      <c r="O167" s="4">
        <v>55440.054128368</v>
      </c>
      <c r="P167" s="4">
        <v>78037.939599209305</v>
      </c>
      <c r="Q167" s="10">
        <f t="shared" si="12"/>
        <v>1.4716011007187457</v>
      </c>
      <c r="R167" s="5">
        <f t="shared" si="13"/>
        <v>0.55738666052170527</v>
      </c>
      <c r="S167">
        <f t="shared" si="14"/>
        <v>9.6812762507432912E-2</v>
      </c>
      <c r="T167" s="5">
        <f t="shared" si="15"/>
        <v>1.0140673873073061</v>
      </c>
      <c r="U167" s="5">
        <v>166</v>
      </c>
      <c r="V167" s="5">
        <f t="shared" si="16"/>
        <v>0.67652291872663961</v>
      </c>
      <c r="W167" s="5">
        <f t="shared" si="17"/>
        <v>0.1697174861204428</v>
      </c>
    </row>
    <row r="168" spans="1:23">
      <c r="A168" s="2" t="s">
        <v>2405</v>
      </c>
      <c r="B168" s="2" t="s">
        <v>58</v>
      </c>
      <c r="C168" s="2">
        <v>2</v>
      </c>
      <c r="D168" s="2">
        <v>8</v>
      </c>
      <c r="E168" s="2" t="s">
        <v>2406</v>
      </c>
      <c r="F168" s="2" t="s">
        <v>2407</v>
      </c>
      <c r="G168" s="2" t="s">
        <v>2408</v>
      </c>
      <c r="H168" s="2" t="s">
        <v>2409</v>
      </c>
      <c r="I168" s="2">
        <v>1</v>
      </c>
      <c r="J168" s="2">
        <v>1243.6615899999999</v>
      </c>
      <c r="K168" s="4">
        <v>16544.1953125</v>
      </c>
      <c r="L168" s="4">
        <v>17328.884607534601</v>
      </c>
      <c r="M168" s="4">
        <v>20202.950038553201</v>
      </c>
      <c r="N168" s="4">
        <v>23131.011427588001</v>
      </c>
      <c r="O168" s="4">
        <v>21217.2054035818</v>
      </c>
      <c r="P168" s="4">
        <v>19530.206050175999</v>
      </c>
      <c r="Q168" s="10">
        <f t="shared" si="12"/>
        <v>1.1812705727521937</v>
      </c>
      <c r="R168" s="5">
        <f t="shared" si="13"/>
        <v>0.24033945521655797</v>
      </c>
      <c r="S168">
        <f t="shared" si="14"/>
        <v>9.8445737370324971E-2</v>
      </c>
      <c r="T168" s="5">
        <f t="shared" si="15"/>
        <v>1.0068030837576993</v>
      </c>
      <c r="U168" s="5">
        <v>167</v>
      </c>
      <c r="V168" s="5">
        <f t="shared" si="16"/>
        <v>0.68381470269207767</v>
      </c>
      <c r="W168" s="5">
        <f t="shared" si="17"/>
        <v>0.16506156567836414</v>
      </c>
    </row>
    <row r="169" spans="1:23">
      <c r="A169" s="2" t="s">
        <v>157</v>
      </c>
      <c r="B169" s="2" t="s">
        <v>158</v>
      </c>
      <c r="C169" s="2">
        <v>1</v>
      </c>
      <c r="D169" s="2">
        <v>6</v>
      </c>
      <c r="E169" s="2" t="s">
        <v>159</v>
      </c>
      <c r="F169" s="2" t="s">
        <v>160</v>
      </c>
      <c r="G169" s="2" t="s">
        <v>161</v>
      </c>
      <c r="H169" s="2" t="s">
        <v>4428</v>
      </c>
      <c r="I169" s="2">
        <v>1</v>
      </c>
      <c r="J169" s="2">
        <v>2027.00235</v>
      </c>
      <c r="K169" s="4">
        <v>15291.642578125</v>
      </c>
      <c r="L169" s="4">
        <v>15811.3189501343</v>
      </c>
      <c r="M169" s="4">
        <v>12893.0296324671</v>
      </c>
      <c r="N169" s="4">
        <v>13767.8094499659</v>
      </c>
      <c r="O169" s="4">
        <v>8596.8486175172293</v>
      </c>
      <c r="P169" s="4">
        <v>6332.4315206894998</v>
      </c>
      <c r="Q169" s="10">
        <f t="shared" si="12"/>
        <v>0.65226600949473468</v>
      </c>
      <c r="R169" s="5">
        <f t="shared" si="13"/>
        <v>-0.61646764528854536</v>
      </c>
      <c r="S169">
        <f t="shared" si="14"/>
        <v>9.8474804705086863E-2</v>
      </c>
      <c r="T169" s="5">
        <f t="shared" si="15"/>
        <v>1.0066748718093739</v>
      </c>
      <c r="U169" s="5">
        <v>168</v>
      </c>
      <c r="V169" s="5">
        <f t="shared" si="16"/>
        <v>0.67994508010655219</v>
      </c>
      <c r="W169" s="5">
        <f t="shared" si="17"/>
        <v>0.16752616430831813</v>
      </c>
    </row>
    <row r="170" spans="1:23">
      <c r="A170" s="2" t="s">
        <v>3288</v>
      </c>
      <c r="B170" s="2" t="s">
        <v>97</v>
      </c>
      <c r="C170" s="2">
        <v>1</v>
      </c>
      <c r="D170" s="2">
        <v>6</v>
      </c>
      <c r="E170" s="2" t="s">
        <v>3289</v>
      </c>
      <c r="F170" s="2" t="s">
        <v>3290</v>
      </c>
      <c r="G170" s="2" t="s">
        <v>3291</v>
      </c>
      <c r="H170" s="2" t="s">
        <v>3292</v>
      </c>
      <c r="I170" s="2">
        <v>0</v>
      </c>
      <c r="J170" s="2">
        <v>1789.9054000000001</v>
      </c>
      <c r="K170" s="4">
        <v>13160.2568359375</v>
      </c>
      <c r="L170" s="4">
        <v>12447.755324682101</v>
      </c>
      <c r="M170" s="4">
        <v>9741.4093870236993</v>
      </c>
      <c r="N170" s="4">
        <v>9628.5456599153804</v>
      </c>
      <c r="O170" s="4">
        <v>8323.6372919153091</v>
      </c>
      <c r="P170" s="4">
        <v>9976.1940063407092</v>
      </c>
      <c r="Q170" s="10">
        <f t="shared" si="12"/>
        <v>0.79006602471641707</v>
      </c>
      <c r="R170" s="5">
        <f t="shared" si="13"/>
        <v>-0.33995487254605505</v>
      </c>
      <c r="S170">
        <f t="shared" si="14"/>
        <v>9.920718850204191E-2</v>
      </c>
      <c r="T170" s="5">
        <f t="shared" si="15"/>
        <v>1.0034568579500491</v>
      </c>
      <c r="U170" s="5">
        <v>169</v>
      </c>
      <c r="V170" s="5">
        <f t="shared" si="16"/>
        <v>0.68094874948147111</v>
      </c>
      <c r="W170" s="5">
        <f t="shared" si="17"/>
        <v>0.16688557333680409</v>
      </c>
    </row>
    <row r="171" spans="1:23">
      <c r="A171" s="2" t="s">
        <v>301</v>
      </c>
      <c r="B171" s="2" t="s">
        <v>27</v>
      </c>
      <c r="C171" s="2">
        <v>3</v>
      </c>
      <c r="D171" s="2">
        <v>17</v>
      </c>
      <c r="E171" s="2" t="s">
        <v>1307</v>
      </c>
      <c r="F171" s="2" t="s">
        <v>2127</v>
      </c>
      <c r="G171" s="2" t="s">
        <v>2128</v>
      </c>
      <c r="H171" s="2" t="s">
        <v>1310</v>
      </c>
      <c r="I171" s="2">
        <v>1</v>
      </c>
      <c r="J171" s="2">
        <v>1494.7158099999999</v>
      </c>
      <c r="K171" s="4">
        <v>62164.59765625</v>
      </c>
      <c r="L171" s="4">
        <v>57003.138247736599</v>
      </c>
      <c r="M171" s="4">
        <v>56307.862956785</v>
      </c>
      <c r="N171" s="4">
        <v>73513.418352509805</v>
      </c>
      <c r="O171" s="4">
        <v>73628.728636324595</v>
      </c>
      <c r="P171" s="4">
        <v>59884.416875749797</v>
      </c>
      <c r="Q171" s="10">
        <f t="shared" si="12"/>
        <v>1.1798025777296033</v>
      </c>
      <c r="R171" s="5">
        <f t="shared" si="13"/>
        <v>0.23854546640125024</v>
      </c>
      <c r="S171">
        <f t="shared" si="14"/>
        <v>9.9459317588200313E-2</v>
      </c>
      <c r="T171" s="5">
        <f t="shared" si="15"/>
        <v>1.0023545248815509</v>
      </c>
      <c r="U171" s="5">
        <v>170</v>
      </c>
      <c r="V171" s="5">
        <f t="shared" si="16"/>
        <v>0.67866357883713158</v>
      </c>
      <c r="W171" s="5">
        <f t="shared" si="17"/>
        <v>0.16834545703290626</v>
      </c>
    </row>
    <row r="172" spans="1:23">
      <c r="A172" s="2" t="s">
        <v>4445</v>
      </c>
      <c r="B172" s="2" t="s">
        <v>4446</v>
      </c>
      <c r="C172" s="2">
        <v>2</v>
      </c>
      <c r="D172" s="2">
        <v>1</v>
      </c>
      <c r="E172" s="2" t="s">
        <v>92</v>
      </c>
      <c r="F172" s="2" t="s">
        <v>4447</v>
      </c>
      <c r="G172" s="2" t="s">
        <v>4448</v>
      </c>
      <c r="H172" s="2" t="s">
        <v>4449</v>
      </c>
      <c r="I172" s="2">
        <v>1</v>
      </c>
      <c r="J172" s="2">
        <v>1499.77088</v>
      </c>
      <c r="K172" s="4">
        <v>5453.6220703125</v>
      </c>
      <c r="L172" s="4">
        <v>5135.3952571281898</v>
      </c>
      <c r="M172" s="4">
        <v>3778.07870381271</v>
      </c>
      <c r="N172" s="4">
        <v>4093.2767380909299</v>
      </c>
      <c r="O172" s="4">
        <v>3312.8346779650001</v>
      </c>
      <c r="P172" s="4">
        <v>2346.3621882590201</v>
      </c>
      <c r="Q172" s="10">
        <f t="shared" si="12"/>
        <v>0.67880618206351151</v>
      </c>
      <c r="R172" s="5">
        <f t="shared" si="13"/>
        <v>-0.55892839094998381</v>
      </c>
      <c r="S172">
        <f t="shared" si="14"/>
        <v>9.9677547958728033E-2</v>
      </c>
      <c r="T172" s="5">
        <f t="shared" si="15"/>
        <v>1.0014026540826979</v>
      </c>
      <c r="U172" s="5">
        <v>171</v>
      </c>
      <c r="V172" s="5">
        <f t="shared" si="16"/>
        <v>0.67617517913523106</v>
      </c>
      <c r="W172" s="5">
        <f t="shared" si="17"/>
        <v>0.16994077524793327</v>
      </c>
    </row>
    <row r="173" spans="1:23">
      <c r="A173" s="2" t="s">
        <v>2267</v>
      </c>
      <c r="B173" s="2" t="s">
        <v>56</v>
      </c>
      <c r="C173" s="2">
        <v>2</v>
      </c>
      <c r="D173" s="2">
        <v>6</v>
      </c>
      <c r="E173" s="2" t="s">
        <v>2268</v>
      </c>
      <c r="F173" s="2" t="s">
        <v>2269</v>
      </c>
      <c r="G173" s="2" t="s">
        <v>2270</v>
      </c>
      <c r="H173" s="2" t="s">
        <v>2271</v>
      </c>
      <c r="I173" s="2">
        <v>0</v>
      </c>
      <c r="J173" s="2">
        <v>1558.7570000000001</v>
      </c>
      <c r="K173" s="4">
        <v>14220.6435546875</v>
      </c>
      <c r="L173" s="4">
        <v>11898.4706542159</v>
      </c>
      <c r="M173" s="4">
        <v>9145.2221294752399</v>
      </c>
      <c r="N173" s="4">
        <v>15985.876603724901</v>
      </c>
      <c r="O173" s="4">
        <v>14161.129300816699</v>
      </c>
      <c r="P173" s="4">
        <v>15087.104437730701</v>
      </c>
      <c r="Q173" s="10">
        <f t="shared" si="12"/>
        <v>1.2827154864968608</v>
      </c>
      <c r="R173" s="5">
        <f t="shared" si="13"/>
        <v>0.35920120804370098</v>
      </c>
      <c r="S173">
        <f t="shared" si="14"/>
        <v>9.9963546146036739E-2</v>
      </c>
      <c r="T173" s="5">
        <f t="shared" si="15"/>
        <v>1.0001583459395562</v>
      </c>
      <c r="U173" s="5">
        <v>172</v>
      </c>
      <c r="V173" s="5">
        <f t="shared" si="16"/>
        <v>0.67417275307792213</v>
      </c>
      <c r="W173" s="5">
        <f t="shared" si="17"/>
        <v>0.17122880362018661</v>
      </c>
    </row>
    <row r="174" spans="1:23">
      <c r="A174" s="2" t="s">
        <v>57</v>
      </c>
      <c r="B174" s="2" t="s">
        <v>58</v>
      </c>
      <c r="C174" s="2">
        <v>2</v>
      </c>
      <c r="D174" s="2">
        <v>8</v>
      </c>
      <c r="E174" s="2" t="s">
        <v>59</v>
      </c>
      <c r="F174" s="2" t="s">
        <v>60</v>
      </c>
      <c r="G174" s="2" t="s">
        <v>61</v>
      </c>
      <c r="H174" s="2" t="s">
        <v>2169</v>
      </c>
      <c r="I174" s="2">
        <v>1</v>
      </c>
      <c r="J174" s="2">
        <v>1652.77709</v>
      </c>
      <c r="K174" s="4">
        <v>25894.53515625</v>
      </c>
      <c r="L174" s="4">
        <v>21183.163379097499</v>
      </c>
      <c r="M174" s="4">
        <v>21945.383995473199</v>
      </c>
      <c r="N174" s="4">
        <v>18510.997707590101</v>
      </c>
      <c r="O174" s="4">
        <v>19571.268581795001</v>
      </c>
      <c r="P174" s="4">
        <v>20738.163489276099</v>
      </c>
      <c r="Q174" s="10">
        <f t="shared" si="12"/>
        <v>0.85218491585617417</v>
      </c>
      <c r="R174" s="5">
        <f t="shared" si="13"/>
        <v>-0.23076157964451163</v>
      </c>
      <c r="S174">
        <f t="shared" si="14"/>
        <v>0.10003029723375395</v>
      </c>
      <c r="T174" s="5">
        <f t="shared" si="15"/>
        <v>0.99986844071404324</v>
      </c>
      <c r="U174" s="5">
        <v>173</v>
      </c>
      <c r="V174" s="5">
        <f t="shared" si="16"/>
        <v>0.67072338029569123</v>
      </c>
      <c r="W174" s="5">
        <f t="shared" si="17"/>
        <v>0.17345655461592022</v>
      </c>
    </row>
    <row r="175" spans="1:23">
      <c r="A175" s="2" t="s">
        <v>458</v>
      </c>
      <c r="B175" s="2" t="s">
        <v>54</v>
      </c>
      <c r="C175" s="2">
        <v>1</v>
      </c>
      <c r="D175" s="2">
        <v>11</v>
      </c>
      <c r="E175" s="2" t="s">
        <v>439</v>
      </c>
      <c r="F175" s="2" t="s">
        <v>459</v>
      </c>
      <c r="G175" s="2" t="s">
        <v>1351</v>
      </c>
      <c r="H175" s="2" t="s">
        <v>1268</v>
      </c>
      <c r="I175" s="2">
        <v>1</v>
      </c>
      <c r="J175" s="2">
        <v>997.54990999999995</v>
      </c>
      <c r="K175" s="4">
        <v>27134.67578125</v>
      </c>
      <c r="L175" s="4">
        <v>28097.156603038798</v>
      </c>
      <c r="M175" s="4">
        <v>36598.809747372899</v>
      </c>
      <c r="N175" s="4">
        <v>33903.892805358097</v>
      </c>
      <c r="O175" s="4">
        <v>41037.3291380972</v>
      </c>
      <c r="P175" s="4">
        <v>43450.459211178197</v>
      </c>
      <c r="Q175" s="10">
        <f t="shared" si="12"/>
        <v>1.2892393911924305</v>
      </c>
      <c r="R175" s="5">
        <f t="shared" si="13"/>
        <v>0.3665201740327349</v>
      </c>
      <c r="S175">
        <f t="shared" si="14"/>
        <v>0.1000612190595335</v>
      </c>
      <c r="T175" s="5">
        <f t="shared" si="15"/>
        <v>0.99973421035123611</v>
      </c>
      <c r="U175" s="5">
        <v>174</v>
      </c>
      <c r="V175" s="5">
        <f t="shared" si="16"/>
        <v>0.66707479373022327</v>
      </c>
      <c r="W175" s="5">
        <f t="shared" si="17"/>
        <v>0.17582546940691743</v>
      </c>
    </row>
    <row r="176" spans="1:23">
      <c r="A176" s="2" t="s">
        <v>1509</v>
      </c>
      <c r="B176" s="2" t="s">
        <v>58</v>
      </c>
      <c r="C176" s="2">
        <v>3</v>
      </c>
      <c r="D176" s="2">
        <v>7</v>
      </c>
      <c r="E176" s="2" t="s">
        <v>1510</v>
      </c>
      <c r="F176" s="2" t="s">
        <v>1511</v>
      </c>
      <c r="G176" s="2" t="s">
        <v>1512</v>
      </c>
      <c r="H176" s="2" t="s">
        <v>1513</v>
      </c>
      <c r="I176" s="2">
        <v>1</v>
      </c>
      <c r="J176" s="2">
        <v>1590.71045</v>
      </c>
      <c r="K176" s="4">
        <v>5899.0732421875</v>
      </c>
      <c r="L176" s="4">
        <v>5695.0370389352702</v>
      </c>
      <c r="M176" s="4">
        <v>7054.1422384704902</v>
      </c>
      <c r="N176" s="4">
        <v>7035.2504476986796</v>
      </c>
      <c r="O176" s="4">
        <v>6986.9318300165496</v>
      </c>
      <c r="P176" s="4">
        <v>7561.3588426628203</v>
      </c>
      <c r="Q176" s="10">
        <f t="shared" si="12"/>
        <v>1.1574028771704348</v>
      </c>
      <c r="R176" s="5">
        <f t="shared" si="13"/>
        <v>0.21089113559920908</v>
      </c>
      <c r="S176">
        <f t="shared" si="14"/>
        <v>0.10127910321684316</v>
      </c>
      <c r="T176" s="5">
        <f t="shared" si="15"/>
        <v>0.99448015280164859</v>
      </c>
      <c r="U176" s="5">
        <v>175</v>
      </c>
      <c r="V176" s="5">
        <f t="shared" si="16"/>
        <v>0.67133576989450328</v>
      </c>
      <c r="W176" s="5">
        <f t="shared" si="17"/>
        <v>0.17306021226102458</v>
      </c>
    </row>
    <row r="177" spans="1:23">
      <c r="A177" s="2" t="s">
        <v>1368</v>
      </c>
      <c r="B177" s="2" t="s">
        <v>552</v>
      </c>
      <c r="C177" s="2">
        <v>3</v>
      </c>
      <c r="D177" s="2">
        <v>57</v>
      </c>
      <c r="E177" s="2" t="s">
        <v>1054</v>
      </c>
      <c r="F177" s="2" t="s">
        <v>1369</v>
      </c>
      <c r="G177" s="2" t="s">
        <v>1370</v>
      </c>
      <c r="H177" s="2" t="s">
        <v>1054</v>
      </c>
      <c r="I177" s="2">
        <v>1</v>
      </c>
      <c r="J177" s="2">
        <v>1626.7401299999999</v>
      </c>
      <c r="K177" s="4">
        <v>2254245.3125</v>
      </c>
      <c r="L177" s="4">
        <v>2742358.7006011801</v>
      </c>
      <c r="M177" s="4">
        <v>2766517.5789552201</v>
      </c>
      <c r="N177" s="4">
        <v>2963115.5520046498</v>
      </c>
      <c r="O177" s="4">
        <v>3786810.5019349898</v>
      </c>
      <c r="P177" s="4">
        <v>3010088.9017576501</v>
      </c>
      <c r="Q177" s="10">
        <f t="shared" si="12"/>
        <v>1.2572281446273119</v>
      </c>
      <c r="R177" s="5">
        <f t="shared" si="13"/>
        <v>0.33024647414697922</v>
      </c>
      <c r="S177">
        <f t="shared" si="14"/>
        <v>0.1020759106210235</v>
      </c>
      <c r="T177" s="5">
        <f t="shared" si="15"/>
        <v>0.99107673703884647</v>
      </c>
      <c r="U177" s="5">
        <v>176</v>
      </c>
      <c r="V177" s="5">
        <f t="shared" si="16"/>
        <v>0.67277304727492759</v>
      </c>
      <c r="W177" s="5">
        <f t="shared" si="17"/>
        <v>0.17213141562607784</v>
      </c>
    </row>
    <row r="178" spans="1:23">
      <c r="A178" s="2" t="s">
        <v>4820</v>
      </c>
      <c r="B178" s="2" t="s">
        <v>36</v>
      </c>
      <c r="C178" s="2">
        <v>2</v>
      </c>
      <c r="D178" s="2">
        <v>2</v>
      </c>
      <c r="E178" s="2" t="s">
        <v>4821</v>
      </c>
      <c r="F178" s="2" t="s">
        <v>4822</v>
      </c>
      <c r="G178" s="2" t="s">
        <v>4823</v>
      </c>
      <c r="H178" s="2" t="s">
        <v>4824</v>
      </c>
      <c r="I178" s="2">
        <v>1</v>
      </c>
      <c r="J178" s="2">
        <v>1139.59899</v>
      </c>
      <c r="K178" s="4">
        <v>50065.92578125</v>
      </c>
      <c r="L178" s="4">
        <v>4355.8807319031102</v>
      </c>
      <c r="M178" s="4">
        <v>37411.191681748802</v>
      </c>
      <c r="N178" s="4">
        <v>1785.9822374517901</v>
      </c>
      <c r="O178" s="4">
        <v>1755.0441780127101</v>
      </c>
      <c r="P178" s="4">
        <v>1946.22279734163</v>
      </c>
      <c r="Q178" s="10">
        <f t="shared" si="12"/>
        <v>5.9752478092463646E-2</v>
      </c>
      <c r="R178" s="5">
        <f t="shared" si="13"/>
        <v>-4.0648576430818055</v>
      </c>
      <c r="S178">
        <f t="shared" si="14"/>
        <v>0.10223639977023843</v>
      </c>
      <c r="T178" s="5">
        <f t="shared" si="15"/>
        <v>0.99039445249014391</v>
      </c>
      <c r="U178" s="5">
        <v>177</v>
      </c>
      <c r="V178" s="5">
        <f t="shared" si="16"/>
        <v>0.67002386290099769</v>
      </c>
      <c r="W178" s="5">
        <f t="shared" si="17"/>
        <v>0.17390972962503207</v>
      </c>
    </row>
    <row r="179" spans="1:23">
      <c r="A179" s="2" t="s">
        <v>1983</v>
      </c>
      <c r="B179" s="2" t="s">
        <v>39</v>
      </c>
      <c r="C179" s="2">
        <v>1</v>
      </c>
      <c r="D179" s="2">
        <v>2</v>
      </c>
      <c r="E179" s="2" t="s">
        <v>1082</v>
      </c>
      <c r="F179" s="2" t="s">
        <v>1984</v>
      </c>
      <c r="G179" s="2" t="s">
        <v>1985</v>
      </c>
      <c r="H179" s="2" t="s">
        <v>1085</v>
      </c>
      <c r="I179" s="2">
        <v>1</v>
      </c>
      <c r="J179" s="2">
        <v>1542.80971</v>
      </c>
      <c r="K179" s="4">
        <v>10076.7919921875</v>
      </c>
      <c r="L179" s="4">
        <v>7577.0275188513797</v>
      </c>
      <c r="M179" s="4">
        <v>9118.2584191859296</v>
      </c>
      <c r="N179" s="4">
        <v>8040.3075392544997</v>
      </c>
      <c r="O179" s="4">
        <v>6715.8659154943098</v>
      </c>
      <c r="P179" s="4">
        <v>5584.4015522128702</v>
      </c>
      <c r="Q179" s="10">
        <f t="shared" si="12"/>
        <v>0.75976825780855151</v>
      </c>
      <c r="R179" s="5">
        <f t="shared" si="13"/>
        <v>-0.39636865566514751</v>
      </c>
      <c r="S179">
        <f t="shared" si="14"/>
        <v>0.10266717170708664</v>
      </c>
      <c r="T179" s="5">
        <f t="shared" si="15"/>
        <v>0.98856840183225658</v>
      </c>
      <c r="U179" s="5">
        <v>178</v>
      </c>
      <c r="V179" s="5">
        <f t="shared" si="16"/>
        <v>0.66906696168663204</v>
      </c>
      <c r="W179" s="5">
        <f t="shared" si="17"/>
        <v>0.17453041491423213</v>
      </c>
    </row>
    <row r="180" spans="1:23">
      <c r="A180" s="2" t="s">
        <v>1726</v>
      </c>
      <c r="B180" s="2" t="s">
        <v>616</v>
      </c>
      <c r="C180" s="2">
        <v>2</v>
      </c>
      <c r="D180" s="2">
        <v>5</v>
      </c>
      <c r="E180" s="2" t="s">
        <v>1727</v>
      </c>
      <c r="F180" s="2" t="s">
        <v>1728</v>
      </c>
      <c r="G180" s="2" t="s">
        <v>1729</v>
      </c>
      <c r="H180" s="2" t="s">
        <v>1730</v>
      </c>
      <c r="I180" s="2">
        <v>1</v>
      </c>
      <c r="J180" s="2">
        <v>1420.65993</v>
      </c>
      <c r="K180" s="4">
        <v>10819.0390625</v>
      </c>
      <c r="L180" s="4">
        <v>10928.371811944</v>
      </c>
      <c r="M180" s="4">
        <v>12801.3892370225</v>
      </c>
      <c r="N180" s="4">
        <v>13055.322601518001</v>
      </c>
      <c r="O180" s="4">
        <v>13139.8533141305</v>
      </c>
      <c r="P180" s="4">
        <v>12538.896659385</v>
      </c>
      <c r="Q180" s="10">
        <f t="shared" si="12"/>
        <v>1.1211408920154635</v>
      </c>
      <c r="R180" s="5">
        <f t="shared" si="13"/>
        <v>0.16496759075665626</v>
      </c>
      <c r="S180">
        <f t="shared" si="14"/>
        <v>0.10582804926860694</v>
      </c>
      <c r="T180" s="5">
        <f t="shared" si="15"/>
        <v>0.97539920916199729</v>
      </c>
      <c r="U180" s="5">
        <v>179</v>
      </c>
      <c r="V180" s="5">
        <f t="shared" si="16"/>
        <v>0.68581305671276005</v>
      </c>
      <c r="W180" s="5">
        <f t="shared" si="17"/>
        <v>0.16379425091497196</v>
      </c>
    </row>
    <row r="181" spans="1:23">
      <c r="A181" s="2" t="s">
        <v>4097</v>
      </c>
      <c r="B181" s="2" t="s">
        <v>32</v>
      </c>
      <c r="C181" s="2">
        <v>1</v>
      </c>
      <c r="D181" s="2">
        <v>2</v>
      </c>
      <c r="E181" s="2" t="s">
        <v>4098</v>
      </c>
      <c r="F181" s="2" t="s">
        <v>4099</v>
      </c>
      <c r="G181" s="2" t="s">
        <v>4100</v>
      </c>
      <c r="H181" s="2" t="s">
        <v>4101</v>
      </c>
      <c r="I181" s="2">
        <v>1</v>
      </c>
      <c r="J181" s="2">
        <v>1475.6736100000001</v>
      </c>
      <c r="K181" s="4">
        <v>6395.0810546875</v>
      </c>
      <c r="L181" s="4">
        <v>7154.2868526686998</v>
      </c>
      <c r="M181" s="4">
        <v>4769.6315004693697</v>
      </c>
      <c r="N181" s="4">
        <v>8379.4284517595006</v>
      </c>
      <c r="O181" s="4">
        <v>7696.8020642783104</v>
      </c>
      <c r="P181" s="4">
        <v>7157.5994799188002</v>
      </c>
      <c r="Q181" s="10">
        <f t="shared" si="12"/>
        <v>1.2682914322291809</v>
      </c>
      <c r="R181" s="5">
        <f t="shared" si="13"/>
        <v>0.34288629084178601</v>
      </c>
      <c r="S181">
        <f t="shared" si="14"/>
        <v>0.10588950569756658</v>
      </c>
      <c r="T181" s="5">
        <f t="shared" si="15"/>
        <v>0.97514707901881137</v>
      </c>
      <c r="U181" s="5">
        <v>180</v>
      </c>
      <c r="V181" s="5">
        <f t="shared" si="16"/>
        <v>0.68239903671765134</v>
      </c>
      <c r="W181" s="5">
        <f t="shared" si="17"/>
        <v>0.16596159489519899</v>
      </c>
    </row>
    <row r="182" spans="1:23">
      <c r="A182" s="2" t="s">
        <v>1476</v>
      </c>
      <c r="B182" s="2" t="s">
        <v>39</v>
      </c>
      <c r="C182" s="2">
        <v>1</v>
      </c>
      <c r="D182" s="2">
        <v>1</v>
      </c>
      <c r="E182" s="2" t="s">
        <v>1477</v>
      </c>
      <c r="F182" s="2" t="s">
        <v>1478</v>
      </c>
      <c r="G182" s="2" t="s">
        <v>1479</v>
      </c>
      <c r="H182" s="2" t="s">
        <v>1480</v>
      </c>
      <c r="I182" s="2">
        <v>1</v>
      </c>
      <c r="J182" s="2">
        <v>1045.5532800000001</v>
      </c>
      <c r="K182" s="4">
        <v>11303.146484375</v>
      </c>
      <c r="L182" s="4">
        <v>8456.7142224454892</v>
      </c>
      <c r="M182" s="4">
        <v>10123.977028125601</v>
      </c>
      <c r="N182" s="4">
        <v>12481.850299440801</v>
      </c>
      <c r="O182" s="4">
        <v>11062.793041916701</v>
      </c>
      <c r="P182" s="4">
        <v>14747.934487717799</v>
      </c>
      <c r="Q182" s="10">
        <f t="shared" si="12"/>
        <v>1.2813808644227798</v>
      </c>
      <c r="R182" s="5">
        <f t="shared" si="13"/>
        <v>0.35769935120362467</v>
      </c>
      <c r="S182">
        <f t="shared" si="14"/>
        <v>0.10722513583380597</v>
      </c>
      <c r="T182" s="5">
        <f t="shared" si="15"/>
        <v>0.96970339492022495</v>
      </c>
      <c r="U182" s="5">
        <v>181</v>
      </c>
      <c r="V182" s="5">
        <f t="shared" si="16"/>
        <v>0.68718871584096641</v>
      </c>
      <c r="W182" s="5">
        <f t="shared" si="17"/>
        <v>0.16292398056249099</v>
      </c>
    </row>
    <row r="183" spans="1:23">
      <c r="A183" s="2" t="s">
        <v>1566</v>
      </c>
      <c r="B183" s="2" t="s">
        <v>58</v>
      </c>
      <c r="C183" s="2">
        <v>1</v>
      </c>
      <c r="D183" s="2">
        <v>2</v>
      </c>
      <c r="E183" s="2" t="s">
        <v>1567</v>
      </c>
      <c r="F183" s="2" t="s">
        <v>1568</v>
      </c>
      <c r="G183" s="2" t="s">
        <v>1569</v>
      </c>
      <c r="H183" s="2" t="s">
        <v>1570</v>
      </c>
      <c r="I183" s="2">
        <v>1</v>
      </c>
      <c r="J183" s="2">
        <v>1606.8410100000001</v>
      </c>
      <c r="K183" s="4">
        <v>7920.265625</v>
      </c>
      <c r="L183" s="4">
        <v>4742.6398189707097</v>
      </c>
      <c r="M183" s="4">
        <v>6442.7775055747097</v>
      </c>
      <c r="N183" s="4">
        <v>4257.8758525393696</v>
      </c>
      <c r="O183" s="4">
        <v>4688.8536306435299</v>
      </c>
      <c r="P183" s="4">
        <v>4415.8858243044297</v>
      </c>
      <c r="Q183" s="10">
        <f t="shared" si="12"/>
        <v>0.69940526820085558</v>
      </c>
      <c r="R183" s="5">
        <f t="shared" si="13"/>
        <v>-0.51579943185341448</v>
      </c>
      <c r="S183">
        <f t="shared" si="14"/>
        <v>0.10772857889020039</v>
      </c>
      <c r="T183" s="5">
        <f t="shared" si="15"/>
        <v>0.96766906914539896</v>
      </c>
      <c r="U183" s="5">
        <v>182</v>
      </c>
      <c r="V183" s="5">
        <f t="shared" si="16"/>
        <v>0.68662171160787067</v>
      </c>
      <c r="W183" s="5">
        <f t="shared" si="17"/>
        <v>0.16328246790355525</v>
      </c>
    </row>
    <row r="184" spans="1:23">
      <c r="A184" s="2" t="s">
        <v>3941</v>
      </c>
      <c r="B184" s="2" t="s">
        <v>107</v>
      </c>
      <c r="C184" s="2">
        <v>1</v>
      </c>
      <c r="D184" s="2">
        <v>1</v>
      </c>
      <c r="E184" s="2" t="s">
        <v>3942</v>
      </c>
      <c r="F184" s="2" t="s">
        <v>3943</v>
      </c>
      <c r="G184" s="2" t="s">
        <v>3944</v>
      </c>
      <c r="H184" s="2" t="s">
        <v>3945</v>
      </c>
      <c r="I184" s="2">
        <v>0</v>
      </c>
      <c r="J184" s="2">
        <v>1925.86328</v>
      </c>
      <c r="K184" s="4">
        <v>4281.302734375</v>
      </c>
      <c r="L184" s="4">
        <v>7799.5322158865201</v>
      </c>
      <c r="M184" s="4">
        <v>7783.4313405449202</v>
      </c>
      <c r="N184" s="4">
        <v>3784.1030605327601</v>
      </c>
      <c r="O184" s="4">
        <v>4954.7693172357704</v>
      </c>
      <c r="P184" s="4">
        <v>3372.0362923549201</v>
      </c>
      <c r="Q184" s="10">
        <f t="shared" si="12"/>
        <v>0.60968316135233291</v>
      </c>
      <c r="R184" s="5">
        <f t="shared" si="13"/>
        <v>-0.7138683936837833</v>
      </c>
      <c r="S184">
        <f t="shared" si="14"/>
        <v>0.1100447534346079</v>
      </c>
      <c r="T184" s="5">
        <f t="shared" si="15"/>
        <v>0.95843065832385266</v>
      </c>
      <c r="U184" s="5">
        <v>183</v>
      </c>
      <c r="V184" s="5">
        <f t="shared" si="16"/>
        <v>0.6975514425363124</v>
      </c>
      <c r="W184" s="5">
        <f t="shared" si="17"/>
        <v>0.15642375882736359</v>
      </c>
    </row>
    <row r="185" spans="1:23">
      <c r="A185" s="2" t="s">
        <v>496</v>
      </c>
      <c r="B185" s="2" t="s">
        <v>36</v>
      </c>
      <c r="C185" s="2">
        <v>3</v>
      </c>
      <c r="D185" s="2">
        <v>25</v>
      </c>
      <c r="E185" s="2" t="s">
        <v>1974</v>
      </c>
      <c r="F185" s="2" t="s">
        <v>1975</v>
      </c>
      <c r="G185" s="2" t="s">
        <v>1976</v>
      </c>
      <c r="H185" s="2" t="s">
        <v>1977</v>
      </c>
      <c r="I185" s="2">
        <v>1</v>
      </c>
      <c r="J185" s="2">
        <v>1093.6802</v>
      </c>
      <c r="K185" s="4">
        <v>2264695.5</v>
      </c>
      <c r="L185" s="4">
        <v>2389874.59396858</v>
      </c>
      <c r="M185" s="4">
        <v>2501077.5764039201</v>
      </c>
      <c r="N185" s="4">
        <v>2524043.4152195202</v>
      </c>
      <c r="O185" s="4">
        <v>2620754.4430263401</v>
      </c>
      <c r="P185" s="4">
        <v>3009336.7271843599</v>
      </c>
      <c r="Q185" s="10">
        <f t="shared" si="12"/>
        <v>1.139538300521963</v>
      </c>
      <c r="R185" s="5">
        <f t="shared" si="13"/>
        <v>0.18844941520829739</v>
      </c>
      <c r="S185">
        <f t="shared" si="14"/>
        <v>0.11111543529496656</v>
      </c>
      <c r="T185" s="5">
        <f t="shared" si="15"/>
        <v>0.95422560804551959</v>
      </c>
      <c r="U185" s="5">
        <v>184</v>
      </c>
      <c r="V185" s="5">
        <f t="shared" si="16"/>
        <v>0.7005103529465283</v>
      </c>
      <c r="W185" s="5">
        <f t="shared" si="17"/>
        <v>0.15458544182813763</v>
      </c>
    </row>
    <row r="186" spans="1:23">
      <c r="A186" s="2" t="s">
        <v>577</v>
      </c>
      <c r="B186" s="2" t="s">
        <v>46</v>
      </c>
      <c r="C186" s="2">
        <v>4</v>
      </c>
      <c r="D186" s="2">
        <v>15</v>
      </c>
      <c r="E186" s="2" t="s">
        <v>578</v>
      </c>
      <c r="F186" s="2" t="s">
        <v>579</v>
      </c>
      <c r="G186" s="2" t="s">
        <v>580</v>
      </c>
      <c r="H186" s="2" t="s">
        <v>2146</v>
      </c>
      <c r="I186" s="2">
        <v>1</v>
      </c>
      <c r="J186" s="2">
        <v>1204.62554</v>
      </c>
      <c r="K186" s="4">
        <v>102272.52050781299</v>
      </c>
      <c r="L186" s="4">
        <v>90077.457631599595</v>
      </c>
      <c r="M186" s="4">
        <v>104587.496383488</v>
      </c>
      <c r="N186" s="4">
        <v>103081.71550966</v>
      </c>
      <c r="O186" s="4">
        <v>114907.896281486</v>
      </c>
      <c r="P186" s="4">
        <v>118299.297786396</v>
      </c>
      <c r="Q186" s="10">
        <f t="shared" si="12"/>
        <v>1.1325243138066983</v>
      </c>
      <c r="R186" s="5">
        <f t="shared" si="13"/>
        <v>0.17954202336803413</v>
      </c>
      <c r="S186">
        <f t="shared" si="14"/>
        <v>0.11152289015586765</v>
      </c>
      <c r="T186" s="5">
        <f t="shared" si="15"/>
        <v>0.95263598420229956</v>
      </c>
      <c r="U186" s="5">
        <v>185</v>
      </c>
      <c r="V186" s="5">
        <f t="shared" si="16"/>
        <v>0.69927866259895399</v>
      </c>
      <c r="W186" s="5">
        <f t="shared" si="17"/>
        <v>0.15534972337839478</v>
      </c>
    </row>
    <row r="187" spans="1:23">
      <c r="A187" s="2" t="s">
        <v>3371</v>
      </c>
      <c r="B187" s="2" t="s">
        <v>46</v>
      </c>
      <c r="C187" s="2">
        <v>2</v>
      </c>
      <c r="D187" s="2">
        <v>7</v>
      </c>
      <c r="E187" s="2" t="s">
        <v>1549</v>
      </c>
      <c r="F187" s="2" t="s">
        <v>3372</v>
      </c>
      <c r="G187" s="2" t="s">
        <v>3373</v>
      </c>
      <c r="H187" s="2" t="s">
        <v>1552</v>
      </c>
      <c r="I187" s="2">
        <v>1</v>
      </c>
      <c r="J187" s="2">
        <v>2128.0280299999999</v>
      </c>
      <c r="K187" s="4">
        <v>34555.08984375</v>
      </c>
      <c r="L187" s="4">
        <v>21446.911664492101</v>
      </c>
      <c r="M187" s="4">
        <v>26771.927829906599</v>
      </c>
      <c r="N187" s="4">
        <v>2598.5097826912702</v>
      </c>
      <c r="O187" s="4">
        <v>20130.7939845654</v>
      </c>
      <c r="P187" s="4">
        <v>18678.4953821852</v>
      </c>
      <c r="Q187" s="10">
        <f t="shared" si="12"/>
        <v>0.50025170341113567</v>
      </c>
      <c r="R187" s="5">
        <f t="shared" si="13"/>
        <v>-0.99927392021538841</v>
      </c>
      <c r="S187">
        <f t="shared" si="14"/>
        <v>0.1119530297803724</v>
      </c>
      <c r="T187" s="5">
        <f t="shared" si="15"/>
        <v>0.95096414863169498</v>
      </c>
      <c r="U187" s="5">
        <v>186</v>
      </c>
      <c r="V187" s="5">
        <f t="shared" si="16"/>
        <v>0.69820169110339769</v>
      </c>
      <c r="W187" s="5">
        <f t="shared" si="17"/>
        <v>0.15601910362269289</v>
      </c>
    </row>
    <row r="188" spans="1:23">
      <c r="A188" s="2" t="s">
        <v>5031</v>
      </c>
      <c r="B188" s="2" t="s">
        <v>54</v>
      </c>
      <c r="C188" s="2">
        <v>4</v>
      </c>
      <c r="D188" s="2">
        <v>7</v>
      </c>
      <c r="E188" s="2" t="s">
        <v>5032</v>
      </c>
      <c r="F188" s="2" t="s">
        <v>5033</v>
      </c>
      <c r="G188" s="2" t="s">
        <v>5034</v>
      </c>
      <c r="H188" s="2" t="s">
        <v>5035</v>
      </c>
      <c r="I188" s="2">
        <v>1</v>
      </c>
      <c r="J188" s="2">
        <v>1658.8278800000001</v>
      </c>
      <c r="K188" s="4">
        <v>21441.828125</v>
      </c>
      <c r="L188" s="4">
        <v>16664.940816164901</v>
      </c>
      <c r="M188" s="4">
        <v>24759.585123550401</v>
      </c>
      <c r="N188" s="4">
        <v>3163.61070674453</v>
      </c>
      <c r="O188" s="4">
        <v>1931.83221056819</v>
      </c>
      <c r="P188" s="4">
        <v>19867.063865315798</v>
      </c>
      <c r="Q188" s="10">
        <f t="shared" si="12"/>
        <v>0.39707260193476218</v>
      </c>
      <c r="R188" s="5">
        <f t="shared" si="13"/>
        <v>-1.3325252767510032</v>
      </c>
      <c r="S188">
        <f t="shared" si="14"/>
        <v>0.11300569950084871</v>
      </c>
      <c r="T188" s="5">
        <f t="shared" si="15"/>
        <v>0.94689965209758387</v>
      </c>
      <c r="U188" s="5">
        <v>187</v>
      </c>
      <c r="V188" s="5">
        <f t="shared" si="16"/>
        <v>0.70099792203735023</v>
      </c>
      <c r="W188" s="5">
        <f t="shared" si="17"/>
        <v>0.15428326940716439</v>
      </c>
    </row>
    <row r="189" spans="1:23">
      <c r="A189" s="2" t="s">
        <v>430</v>
      </c>
      <c r="B189" s="2" t="s">
        <v>39</v>
      </c>
      <c r="C189" s="2">
        <v>1</v>
      </c>
      <c r="D189" s="2">
        <v>9</v>
      </c>
      <c r="E189" s="2" t="s">
        <v>431</v>
      </c>
      <c r="F189" s="2" t="s">
        <v>432</v>
      </c>
      <c r="G189" s="2" t="s">
        <v>433</v>
      </c>
      <c r="H189" s="2" t="s">
        <v>2152</v>
      </c>
      <c r="I189" s="2">
        <v>1</v>
      </c>
      <c r="J189" s="2">
        <v>1656.8162500000001</v>
      </c>
      <c r="K189" s="4">
        <v>37890.015625</v>
      </c>
      <c r="L189" s="4">
        <v>39708.5084962287</v>
      </c>
      <c r="M189" s="4">
        <v>46788.733005114198</v>
      </c>
      <c r="N189" s="4">
        <v>50172.374823480299</v>
      </c>
      <c r="O189" s="4">
        <v>44380.266541841098</v>
      </c>
      <c r="P189" s="4">
        <v>56002.042633306599</v>
      </c>
      <c r="Q189" s="10">
        <f t="shared" si="12"/>
        <v>1.2103706398614955</v>
      </c>
      <c r="R189" s="5">
        <f t="shared" si="13"/>
        <v>0.27544889742608247</v>
      </c>
      <c r="S189">
        <f t="shared" si="14"/>
        <v>0.11334275316325026</v>
      </c>
      <c r="T189" s="5">
        <f t="shared" si="15"/>
        <v>0.94560624229373469</v>
      </c>
      <c r="U189" s="5">
        <v>188</v>
      </c>
      <c r="V189" s="5">
        <f t="shared" si="16"/>
        <v>0.6993489024966506</v>
      </c>
      <c r="W189" s="5">
        <f t="shared" si="17"/>
        <v>0.1553061023304961</v>
      </c>
    </row>
    <row r="190" spans="1:23">
      <c r="A190" s="2" t="s">
        <v>3594</v>
      </c>
      <c r="B190" s="2" t="s">
        <v>46</v>
      </c>
      <c r="C190" s="2">
        <v>2</v>
      </c>
      <c r="D190" s="2">
        <v>3</v>
      </c>
      <c r="E190" s="2" t="s">
        <v>298</v>
      </c>
      <c r="F190" s="2" t="s">
        <v>3595</v>
      </c>
      <c r="G190" s="2" t="s">
        <v>3596</v>
      </c>
      <c r="H190" s="2" t="s">
        <v>1311</v>
      </c>
      <c r="I190" s="2">
        <v>1</v>
      </c>
      <c r="J190" s="2">
        <v>1588.76757</v>
      </c>
      <c r="K190" s="4">
        <v>11455.6884765625</v>
      </c>
      <c r="L190" s="4">
        <v>11360.251239613501</v>
      </c>
      <c r="M190" s="4">
        <v>11454.451560101499</v>
      </c>
      <c r="N190" s="4">
        <v>12294.9208036814</v>
      </c>
      <c r="O190" s="4">
        <v>11598.8317155071</v>
      </c>
      <c r="P190" s="4">
        <v>13217.1138326407</v>
      </c>
      <c r="Q190" s="10">
        <f t="shared" si="12"/>
        <v>1.0828842324166263</v>
      </c>
      <c r="R190" s="5">
        <f t="shared" si="13"/>
        <v>0.11487901741923534</v>
      </c>
      <c r="S190">
        <f t="shared" si="14"/>
        <v>0.11406349378351383</v>
      </c>
      <c r="T190" s="5">
        <f t="shared" si="15"/>
        <v>0.94285333003600236</v>
      </c>
      <c r="U190" s="5">
        <v>189</v>
      </c>
      <c r="V190" s="5">
        <f t="shared" si="16"/>
        <v>0.70007223697818</v>
      </c>
      <c r="W190" s="5">
        <f t="shared" si="17"/>
        <v>0.15485714498232808</v>
      </c>
    </row>
    <row r="191" spans="1:23">
      <c r="A191" s="2" t="s">
        <v>3543</v>
      </c>
      <c r="B191" s="2" t="s">
        <v>46</v>
      </c>
      <c r="C191" s="2">
        <v>3</v>
      </c>
      <c r="D191" s="2">
        <v>10</v>
      </c>
      <c r="E191" s="2" t="s">
        <v>3544</v>
      </c>
      <c r="F191" s="2" t="s">
        <v>3545</v>
      </c>
      <c r="G191" s="2" t="s">
        <v>3546</v>
      </c>
      <c r="H191" s="2" t="s">
        <v>3547</v>
      </c>
      <c r="I191" s="2">
        <v>1</v>
      </c>
      <c r="J191" s="2">
        <v>1435.80898</v>
      </c>
      <c r="K191" s="4">
        <v>50671.73046875</v>
      </c>
      <c r="L191" s="4">
        <v>61159.952285667998</v>
      </c>
      <c r="M191" s="4">
        <v>55011.555730070497</v>
      </c>
      <c r="N191" s="4">
        <v>43489.4325303808</v>
      </c>
      <c r="O191" s="4">
        <v>44907.0428985213</v>
      </c>
      <c r="P191" s="4">
        <v>52911.823785807203</v>
      </c>
      <c r="Q191" s="10">
        <f t="shared" si="12"/>
        <v>0.84695250762497531</v>
      </c>
      <c r="R191" s="5">
        <f t="shared" si="13"/>
        <v>-0.23964702135694665</v>
      </c>
      <c r="S191">
        <f t="shared" si="14"/>
        <v>0.11427955229812749</v>
      </c>
      <c r="T191" s="5">
        <f t="shared" si="15"/>
        <v>0.9420314696791583</v>
      </c>
      <c r="U191" s="5">
        <v>190</v>
      </c>
      <c r="V191" s="5">
        <f t="shared" si="16"/>
        <v>0.69770674034646252</v>
      </c>
      <c r="W191" s="5">
        <f t="shared" si="17"/>
        <v>0.15632708140506885</v>
      </c>
    </row>
    <row r="192" spans="1:23">
      <c r="A192" s="2" t="s">
        <v>1909</v>
      </c>
      <c r="B192" s="2" t="s">
        <v>36</v>
      </c>
      <c r="C192" s="2">
        <v>2</v>
      </c>
      <c r="D192" s="2">
        <v>12</v>
      </c>
      <c r="E192" s="2" t="s">
        <v>1743</v>
      </c>
      <c r="F192" s="2" t="s">
        <v>1910</v>
      </c>
      <c r="G192" s="2" t="s">
        <v>1911</v>
      </c>
      <c r="H192" s="2" t="s">
        <v>1746</v>
      </c>
      <c r="I192" s="2">
        <v>1</v>
      </c>
      <c r="J192" s="2">
        <v>1349.71335</v>
      </c>
      <c r="K192" s="4">
        <v>72141.7734375</v>
      </c>
      <c r="L192" s="4">
        <v>79468.035250397399</v>
      </c>
      <c r="M192" s="4">
        <v>75330.518688839496</v>
      </c>
      <c r="N192" s="4">
        <v>61564.521239396097</v>
      </c>
      <c r="O192" s="4">
        <v>63415.838744547997</v>
      </c>
      <c r="P192" s="4">
        <v>74481.636331983507</v>
      </c>
      <c r="Q192" s="10">
        <f t="shared" si="12"/>
        <v>0.87891825406952295</v>
      </c>
      <c r="R192" s="5">
        <f t="shared" si="13"/>
        <v>-0.18619910464124526</v>
      </c>
      <c r="S192">
        <f t="shared" si="14"/>
        <v>0.11476733313692344</v>
      </c>
      <c r="T192" s="5">
        <f t="shared" si="15"/>
        <v>0.94018170999772677</v>
      </c>
      <c r="U192" s="5">
        <v>191</v>
      </c>
      <c r="V192" s="5">
        <f t="shared" si="16"/>
        <v>0.69701626407765027</v>
      </c>
      <c r="W192" s="5">
        <f t="shared" si="17"/>
        <v>0.15675708801853586</v>
      </c>
    </row>
    <row r="193" spans="1:23">
      <c r="A193" s="2" t="s">
        <v>3446</v>
      </c>
      <c r="B193" s="2" t="s">
        <v>2631</v>
      </c>
      <c r="C193" s="2">
        <v>3</v>
      </c>
      <c r="D193" s="2">
        <v>9</v>
      </c>
      <c r="E193" s="2" t="s">
        <v>3447</v>
      </c>
      <c r="F193" s="2" t="s">
        <v>3448</v>
      </c>
      <c r="G193" s="2" t="s">
        <v>3449</v>
      </c>
      <c r="H193" s="2" t="s">
        <v>3450</v>
      </c>
      <c r="I193" s="2">
        <v>1</v>
      </c>
      <c r="J193" s="2">
        <v>1531.76071</v>
      </c>
      <c r="K193" s="4">
        <v>18792.947265625</v>
      </c>
      <c r="L193" s="4">
        <v>19839.704579922902</v>
      </c>
      <c r="M193" s="4">
        <v>19460.246062673501</v>
      </c>
      <c r="N193" s="4">
        <v>13122.405285876201</v>
      </c>
      <c r="O193" s="4">
        <v>18781.921793823702</v>
      </c>
      <c r="P193" s="4">
        <v>16196.9507242454</v>
      </c>
      <c r="Q193" s="10">
        <f t="shared" si="12"/>
        <v>0.82800616832609286</v>
      </c>
      <c r="R193" s="5">
        <f t="shared" si="13"/>
        <v>-0.27228657960199182</v>
      </c>
      <c r="S193">
        <f t="shared" si="14"/>
        <v>0.11594058976939688</v>
      </c>
      <c r="T193" s="5">
        <f t="shared" si="15"/>
        <v>0.93576449477995127</v>
      </c>
      <c r="U193" s="5">
        <v>192</v>
      </c>
      <c r="V193" s="5">
        <f t="shared" si="16"/>
        <v>0.70047439652343957</v>
      </c>
      <c r="W193" s="5">
        <f t="shared" si="17"/>
        <v>0.15460773425658234</v>
      </c>
    </row>
    <row r="194" spans="1:23">
      <c r="A194" s="2" t="s">
        <v>699</v>
      </c>
      <c r="B194" s="2" t="s">
        <v>39</v>
      </c>
      <c r="C194" s="2">
        <v>2</v>
      </c>
      <c r="D194" s="2">
        <v>18</v>
      </c>
      <c r="E194" s="2" t="s">
        <v>611</v>
      </c>
      <c r="F194" s="2" t="s">
        <v>700</v>
      </c>
      <c r="G194" s="2" t="s">
        <v>701</v>
      </c>
      <c r="H194" s="2" t="s">
        <v>1356</v>
      </c>
      <c r="I194" s="2">
        <v>1</v>
      </c>
      <c r="J194" s="2">
        <v>1464.7263700000001</v>
      </c>
      <c r="K194" s="4">
        <v>45405.01171875</v>
      </c>
      <c r="L194" s="4">
        <v>54656.366637393498</v>
      </c>
      <c r="M194" s="4">
        <v>54543.564554135402</v>
      </c>
      <c r="N194" s="4">
        <v>52818.3120955829</v>
      </c>
      <c r="O194" s="4">
        <v>73270.179453212797</v>
      </c>
      <c r="P194" s="4">
        <v>74582.058682596398</v>
      </c>
      <c r="Q194" s="10">
        <f t="shared" ref="Q194:Q257" si="18">(AVERAGE(N194:P194))/(AVERAGE(K194:M194))</f>
        <v>1.2979568858147452</v>
      </c>
      <c r="R194" s="5">
        <f t="shared" ref="R194:R257" si="19">LOG(Q194,2)</f>
        <v>0.37624246218581459</v>
      </c>
      <c r="S194">
        <f t="shared" ref="S194:S257" si="20">_xlfn.T.TEST(K194:M194,N194:P194,2,2)</f>
        <v>0.1163356440994186</v>
      </c>
      <c r="T194" s="5">
        <f t="shared" ref="T194:T257" si="21">-LOG10(S194)</f>
        <v>0.93428720131641674</v>
      </c>
      <c r="U194" s="5">
        <v>193</v>
      </c>
      <c r="V194" s="5">
        <f t="shared" si="16"/>
        <v>0.6992194153125677</v>
      </c>
      <c r="W194" s="5">
        <f t="shared" si="17"/>
        <v>0.15538652109727208</v>
      </c>
    </row>
    <row r="195" spans="1:23">
      <c r="A195" s="2" t="s">
        <v>2963</v>
      </c>
      <c r="B195" s="2" t="s">
        <v>54</v>
      </c>
      <c r="C195" s="2">
        <v>21</v>
      </c>
      <c r="D195" s="2">
        <v>4</v>
      </c>
      <c r="E195" s="2" t="s">
        <v>1573</v>
      </c>
      <c r="F195" s="2" t="s">
        <v>2964</v>
      </c>
      <c r="G195" s="2" t="s">
        <v>2965</v>
      </c>
      <c r="H195" s="2" t="s">
        <v>1576</v>
      </c>
      <c r="I195" s="2">
        <v>1</v>
      </c>
      <c r="J195" s="2">
        <v>1308.6768999999999</v>
      </c>
      <c r="K195" s="4">
        <v>1751.0583175105101</v>
      </c>
      <c r="L195" s="4">
        <v>4747.0280265845604</v>
      </c>
      <c r="M195" s="4">
        <v>3198.2523209699898</v>
      </c>
      <c r="N195" s="4">
        <v>9611.7961311765703</v>
      </c>
      <c r="O195" s="4">
        <v>6468.5706700996398</v>
      </c>
      <c r="P195" s="4">
        <v>4226.4846475828899</v>
      </c>
      <c r="Q195" s="10">
        <f t="shared" si="18"/>
        <v>2.0942803413027078</v>
      </c>
      <c r="R195" s="5">
        <f t="shared" si="19"/>
        <v>1.0664545749985381</v>
      </c>
      <c r="S195">
        <f t="shared" si="20"/>
        <v>0.11866771587687647</v>
      </c>
      <c r="T195" s="5">
        <f t="shared" si="21"/>
        <v>0.92566741688001708</v>
      </c>
      <c r="U195" s="5">
        <v>194</v>
      </c>
      <c r="V195" s="5">
        <f t="shared" ref="V195:V258" si="22">S195*1160/U195</f>
        <v>0.70955953823286955</v>
      </c>
      <c r="W195" s="5">
        <f t="shared" ref="W195:W258" si="23">-LOG10(V195)</f>
        <v>0.14901115758332467</v>
      </c>
    </row>
    <row r="196" spans="1:23">
      <c r="A196" s="2" t="s">
        <v>5003</v>
      </c>
      <c r="B196" s="2" t="s">
        <v>5004</v>
      </c>
      <c r="C196" s="2">
        <v>1</v>
      </c>
      <c r="D196" s="2">
        <v>6</v>
      </c>
      <c r="E196" s="2" t="s">
        <v>5005</v>
      </c>
      <c r="F196" s="2" t="s">
        <v>5006</v>
      </c>
      <c r="G196" s="2" t="s">
        <v>5007</v>
      </c>
      <c r="H196" s="2" t="s">
        <v>5008</v>
      </c>
      <c r="I196" s="2">
        <v>1</v>
      </c>
      <c r="J196" s="2">
        <v>1611.81592</v>
      </c>
      <c r="K196" s="4">
        <v>5986.7744140625</v>
      </c>
      <c r="L196" s="4">
        <v>7140.2462522266796</v>
      </c>
      <c r="M196" s="4">
        <v>10175.862758248</v>
      </c>
      <c r="N196" s="4">
        <v>1953.4224738200101</v>
      </c>
      <c r="O196" s="4">
        <v>3070.42360117311</v>
      </c>
      <c r="P196" s="4">
        <v>6851.28283044416</v>
      </c>
      <c r="Q196" s="10">
        <f t="shared" si="18"/>
        <v>0.5095991208080779</v>
      </c>
      <c r="R196" s="5">
        <f t="shared" si="19"/>
        <v>-0.97256530631771765</v>
      </c>
      <c r="S196">
        <f t="shared" si="20"/>
        <v>0.12082360619304662</v>
      </c>
      <c r="T196" s="5">
        <f t="shared" si="21"/>
        <v>0.91784820613040319</v>
      </c>
      <c r="U196" s="5">
        <v>195</v>
      </c>
      <c r="V196" s="5">
        <f t="shared" si="22"/>
        <v>0.71874555478940549</v>
      </c>
      <c r="W196" s="5">
        <f t="shared" si="23"/>
        <v>0.14342482826600275</v>
      </c>
    </row>
    <row r="197" spans="1:23">
      <c r="A197" s="2" t="s">
        <v>2206</v>
      </c>
      <c r="B197" s="2" t="s">
        <v>1913</v>
      </c>
      <c r="C197" s="2">
        <v>3</v>
      </c>
      <c r="D197" s="2">
        <v>8</v>
      </c>
      <c r="E197" s="2" t="s">
        <v>1611</v>
      </c>
      <c r="F197" s="2" t="s">
        <v>2207</v>
      </c>
      <c r="G197" s="2" t="s">
        <v>2208</v>
      </c>
      <c r="H197" s="2" t="s">
        <v>1614</v>
      </c>
      <c r="I197" s="2">
        <v>1</v>
      </c>
      <c r="J197" s="2">
        <v>1516.7862</v>
      </c>
      <c r="K197" s="4">
        <v>79479.2578125</v>
      </c>
      <c r="L197" s="4">
        <v>84832.815297854104</v>
      </c>
      <c r="M197" s="4">
        <v>54635.835070328401</v>
      </c>
      <c r="N197" s="4">
        <v>103815.363058819</v>
      </c>
      <c r="O197" s="4">
        <v>99050.328795629306</v>
      </c>
      <c r="P197" s="4">
        <v>82369.5912518072</v>
      </c>
      <c r="Q197" s="10">
        <f t="shared" si="18"/>
        <v>1.3027540910364421</v>
      </c>
      <c r="R197" s="5">
        <f t="shared" si="19"/>
        <v>0.3815647852693429</v>
      </c>
      <c r="S197">
        <f t="shared" si="20"/>
        <v>0.12340162268330987</v>
      </c>
      <c r="T197" s="5">
        <f t="shared" si="21"/>
        <v>0.9086791294618215</v>
      </c>
      <c r="U197" s="5">
        <v>196</v>
      </c>
      <c r="V197" s="5">
        <f t="shared" si="22"/>
        <v>0.73033613424816046</v>
      </c>
      <c r="W197" s="5">
        <f t="shared" si="23"/>
        <v>0.1364772115913791</v>
      </c>
    </row>
    <row r="198" spans="1:23">
      <c r="A198" s="2" t="s">
        <v>2446</v>
      </c>
      <c r="B198" s="2" t="s">
        <v>87</v>
      </c>
      <c r="C198" s="2">
        <v>3</v>
      </c>
      <c r="D198" s="2">
        <v>15</v>
      </c>
      <c r="E198" s="2" t="s">
        <v>1611</v>
      </c>
      <c r="F198" s="2" t="s">
        <v>2447</v>
      </c>
      <c r="G198" s="2" t="s">
        <v>2448</v>
      </c>
      <c r="H198" s="2" t="s">
        <v>1614</v>
      </c>
      <c r="I198" s="2">
        <v>1</v>
      </c>
      <c r="J198" s="2">
        <v>1444.7464399999999</v>
      </c>
      <c r="K198" s="4">
        <v>87987.8671875</v>
      </c>
      <c r="L198" s="4">
        <v>89393.152267832702</v>
      </c>
      <c r="M198" s="4">
        <v>100062.976369938</v>
      </c>
      <c r="N198" s="4">
        <v>93356.904338759094</v>
      </c>
      <c r="O198" s="4">
        <v>130495.084008391</v>
      </c>
      <c r="P198" s="4">
        <v>123896.043215873</v>
      </c>
      <c r="Q198" s="10">
        <f t="shared" si="18"/>
        <v>1.2533990167227429</v>
      </c>
      <c r="R198" s="5">
        <f t="shared" si="19"/>
        <v>0.32584576646142632</v>
      </c>
      <c r="S198">
        <f t="shared" si="20"/>
        <v>0.12387576057403188</v>
      </c>
      <c r="T198" s="5">
        <f t="shared" si="21"/>
        <v>0.90701366601148281</v>
      </c>
      <c r="U198" s="5">
        <v>197</v>
      </c>
      <c r="V198" s="5">
        <f t="shared" si="22"/>
        <v>0.72942072216181209</v>
      </c>
      <c r="W198" s="5">
        <f t="shared" si="23"/>
        <v>0.13702190294615729</v>
      </c>
    </row>
    <row r="199" spans="1:23">
      <c r="A199" s="2" t="s">
        <v>798</v>
      </c>
      <c r="B199" s="2" t="s">
        <v>27</v>
      </c>
      <c r="C199" s="2">
        <v>2</v>
      </c>
      <c r="D199" s="2">
        <v>18</v>
      </c>
      <c r="E199" s="2" t="s">
        <v>2162</v>
      </c>
      <c r="F199" s="2" t="s">
        <v>2163</v>
      </c>
      <c r="G199" s="2" t="s">
        <v>2164</v>
      </c>
      <c r="H199" s="2" t="s">
        <v>2165</v>
      </c>
      <c r="I199" s="2">
        <v>1</v>
      </c>
      <c r="J199" s="2">
        <v>1370.7864500000001</v>
      </c>
      <c r="K199" s="4">
        <v>147976.921875</v>
      </c>
      <c r="L199" s="4">
        <v>153813.89564780201</v>
      </c>
      <c r="M199" s="4">
        <v>164286.897440442</v>
      </c>
      <c r="N199" s="4">
        <v>139265.484532817</v>
      </c>
      <c r="O199" s="4">
        <v>143581.25504857299</v>
      </c>
      <c r="P199" s="4">
        <v>150050.79298364199</v>
      </c>
      <c r="Q199" s="10">
        <f t="shared" si="18"/>
        <v>0.92880976426682682</v>
      </c>
      <c r="R199" s="5">
        <f t="shared" si="19"/>
        <v>-0.1065449560330609</v>
      </c>
      <c r="S199">
        <f t="shared" si="20"/>
        <v>0.12474093076913456</v>
      </c>
      <c r="T199" s="5">
        <f t="shared" si="21"/>
        <v>0.90399101973341245</v>
      </c>
      <c r="U199" s="5">
        <v>198</v>
      </c>
      <c r="V199" s="5">
        <f t="shared" si="22"/>
        <v>0.73080545299088939</v>
      </c>
      <c r="W199" s="5">
        <f t="shared" si="23"/>
        <v>0.13619822076802501</v>
      </c>
    </row>
    <row r="200" spans="1:23">
      <c r="A200" s="2" t="s">
        <v>3671</v>
      </c>
      <c r="B200" s="2" t="s">
        <v>39</v>
      </c>
      <c r="C200" s="2">
        <v>1</v>
      </c>
      <c r="D200" s="2">
        <v>1</v>
      </c>
      <c r="E200" s="2" t="s">
        <v>3672</v>
      </c>
      <c r="F200" s="2" t="s">
        <v>3673</v>
      </c>
      <c r="G200" s="2" t="s">
        <v>3674</v>
      </c>
      <c r="H200" s="2" t="s">
        <v>3675</v>
      </c>
      <c r="I200" s="2">
        <v>2</v>
      </c>
      <c r="J200" s="2">
        <v>1265.66707</v>
      </c>
      <c r="K200" s="4">
        <v>10402.4453125</v>
      </c>
      <c r="L200" s="4">
        <v>11618.623314541001</v>
      </c>
      <c r="M200" s="4">
        <v>12415.7826277447</v>
      </c>
      <c r="N200" s="4">
        <v>13729.874487954299</v>
      </c>
      <c r="O200" s="4">
        <v>13007.760534109901</v>
      </c>
      <c r="P200" s="4">
        <v>12068.486823650201</v>
      </c>
      <c r="Q200" s="10">
        <f t="shared" si="18"/>
        <v>1.1268777612274148</v>
      </c>
      <c r="R200" s="5">
        <f t="shared" si="19"/>
        <v>0.17233102674732739</v>
      </c>
      <c r="S200">
        <f t="shared" si="20"/>
        <v>0.1269277644445693</v>
      </c>
      <c r="T200" s="5">
        <f t="shared" si="21"/>
        <v>0.89644336903072208</v>
      </c>
      <c r="U200" s="5">
        <v>199</v>
      </c>
      <c r="V200" s="5">
        <f t="shared" si="22"/>
        <v>0.73988043595829334</v>
      </c>
      <c r="W200" s="5">
        <f t="shared" si="23"/>
        <v>0.13083845621351031</v>
      </c>
    </row>
    <row r="201" spans="1:23">
      <c r="A201" s="2" t="s">
        <v>457</v>
      </c>
      <c r="B201" s="2" t="s">
        <v>87</v>
      </c>
      <c r="C201" s="2">
        <v>4</v>
      </c>
      <c r="D201" s="2">
        <v>16</v>
      </c>
      <c r="E201" s="2" t="s">
        <v>1463</v>
      </c>
      <c r="F201" s="2" t="s">
        <v>1464</v>
      </c>
      <c r="G201" s="2" t="s">
        <v>1465</v>
      </c>
      <c r="H201" s="2" t="s">
        <v>1466</v>
      </c>
      <c r="I201" s="2">
        <v>1</v>
      </c>
      <c r="J201" s="2">
        <v>1438.8086499999999</v>
      </c>
      <c r="K201" s="4">
        <v>78388.8359375</v>
      </c>
      <c r="L201" s="4">
        <v>103998.91688135501</v>
      </c>
      <c r="M201" s="4">
        <v>92079.564798277803</v>
      </c>
      <c r="N201" s="4">
        <v>99550.027032353304</v>
      </c>
      <c r="O201" s="4">
        <v>109486.529427519</v>
      </c>
      <c r="P201" s="4">
        <v>121371.896442367</v>
      </c>
      <c r="Q201" s="10">
        <f t="shared" si="18"/>
        <v>1.2038171093402872</v>
      </c>
      <c r="R201" s="5">
        <f t="shared" si="19"/>
        <v>0.26761622640826388</v>
      </c>
      <c r="S201">
        <f t="shared" si="20"/>
        <v>0.12758285833900548</v>
      </c>
      <c r="T201" s="5">
        <f t="shared" si="21"/>
        <v>0.89420767223610076</v>
      </c>
      <c r="U201" s="5">
        <v>200</v>
      </c>
      <c r="V201" s="5">
        <f t="shared" si="22"/>
        <v>0.73998057836623177</v>
      </c>
      <c r="W201" s="5">
        <f t="shared" si="23"/>
        <v>0.13077967867316354</v>
      </c>
    </row>
    <row r="202" spans="1:23">
      <c r="A202" s="2" t="s">
        <v>2979</v>
      </c>
      <c r="B202" s="2" t="s">
        <v>22</v>
      </c>
      <c r="C202" s="2">
        <v>4</v>
      </c>
      <c r="D202" s="2">
        <v>5</v>
      </c>
      <c r="E202" s="2" t="s">
        <v>2980</v>
      </c>
      <c r="F202" s="2" t="s">
        <v>2981</v>
      </c>
      <c r="G202" s="2" t="s">
        <v>2982</v>
      </c>
      <c r="H202" s="2" t="s">
        <v>2983</v>
      </c>
      <c r="I202" s="2">
        <v>1</v>
      </c>
      <c r="J202" s="2">
        <v>1122.6452099999999</v>
      </c>
      <c r="K202" s="4">
        <v>34202.4921875</v>
      </c>
      <c r="L202" s="4">
        <v>38410.368671363103</v>
      </c>
      <c r="M202" s="4">
        <v>39401.626528544402</v>
      </c>
      <c r="N202" s="4">
        <v>38714.433412040496</v>
      </c>
      <c r="O202" s="4">
        <v>42076.528980839001</v>
      </c>
      <c r="P202" s="4">
        <v>43353.855443118999</v>
      </c>
      <c r="Q202" s="10">
        <f t="shared" si="18"/>
        <v>1.1082925140445241</v>
      </c>
      <c r="R202" s="5">
        <f t="shared" si="19"/>
        <v>0.14833870527311949</v>
      </c>
      <c r="S202">
        <f t="shared" si="20"/>
        <v>0.12788440420334488</v>
      </c>
      <c r="T202" s="5">
        <f t="shared" si="21"/>
        <v>0.89318241550112043</v>
      </c>
      <c r="U202" s="5">
        <v>201</v>
      </c>
      <c r="V202" s="5">
        <f t="shared" si="22"/>
        <v>0.73803934764119428</v>
      </c>
      <c r="W202" s="5">
        <f t="shared" si="23"/>
        <v>0.13192048369469081</v>
      </c>
    </row>
    <row r="203" spans="1:23">
      <c r="A203" s="2" t="s">
        <v>3721</v>
      </c>
      <c r="B203" s="2" t="s">
        <v>107</v>
      </c>
      <c r="C203" s="2">
        <v>1</v>
      </c>
      <c r="D203" s="2">
        <v>18</v>
      </c>
      <c r="E203" s="2" t="s">
        <v>3722</v>
      </c>
      <c r="F203" s="2" t="s">
        <v>3723</v>
      </c>
      <c r="G203" s="2" t="s">
        <v>3724</v>
      </c>
      <c r="H203" s="2" t="s">
        <v>3725</v>
      </c>
      <c r="I203" s="2">
        <v>1</v>
      </c>
      <c r="J203" s="2">
        <v>2399.2976100000001</v>
      </c>
      <c r="K203" s="4">
        <v>86300.11328125</v>
      </c>
      <c r="L203" s="4">
        <v>81935.217594026806</v>
      </c>
      <c r="M203" s="4">
        <v>77611.384623222795</v>
      </c>
      <c r="N203" s="4">
        <v>74568.234963828902</v>
      </c>
      <c r="O203" s="4">
        <v>79817.519764462893</v>
      </c>
      <c r="P203" s="4">
        <v>71191.908725044806</v>
      </c>
      <c r="Q203" s="10">
        <f t="shared" si="18"/>
        <v>0.9175541068178853</v>
      </c>
      <c r="R203" s="5">
        <f t="shared" si="19"/>
        <v>-0.12413486081569168</v>
      </c>
      <c r="S203">
        <f t="shared" si="20"/>
        <v>0.12960415314878998</v>
      </c>
      <c r="T203" s="5">
        <f t="shared" si="21"/>
        <v>0.88738108133037763</v>
      </c>
      <c r="U203" s="5">
        <v>202</v>
      </c>
      <c r="V203" s="5">
        <f t="shared" si="22"/>
        <v>0.74426147352770478</v>
      </c>
      <c r="W203" s="5">
        <f t="shared" si="23"/>
        <v>0.12827446155008296</v>
      </c>
    </row>
    <row r="204" spans="1:23">
      <c r="A204" s="2" t="s">
        <v>507</v>
      </c>
      <c r="B204" s="2" t="s">
        <v>36</v>
      </c>
      <c r="C204" s="2">
        <v>3</v>
      </c>
      <c r="D204" s="2">
        <v>7</v>
      </c>
      <c r="E204" s="2" t="s">
        <v>1388</v>
      </c>
      <c r="F204" s="2" t="s">
        <v>1389</v>
      </c>
      <c r="G204" s="2" t="s">
        <v>1390</v>
      </c>
      <c r="H204" s="2" t="s">
        <v>1391</v>
      </c>
      <c r="I204" s="2">
        <v>1</v>
      </c>
      <c r="J204" s="2">
        <v>1030.5324900000001</v>
      </c>
      <c r="K204" s="4">
        <v>37601.0078125</v>
      </c>
      <c r="L204" s="4">
        <v>38639.063518473602</v>
      </c>
      <c r="M204" s="4">
        <v>40688.273557644803</v>
      </c>
      <c r="N204" s="4">
        <v>50123.969211989403</v>
      </c>
      <c r="O204" s="4">
        <v>39935.7987980658</v>
      </c>
      <c r="P204" s="4">
        <v>59501.007204109897</v>
      </c>
      <c r="Q204" s="10">
        <f t="shared" si="18"/>
        <v>1.2790805801333383</v>
      </c>
      <c r="R204" s="5">
        <f t="shared" si="19"/>
        <v>0.35510715467835924</v>
      </c>
      <c r="S204">
        <f t="shared" si="20"/>
        <v>0.13008747473229218</v>
      </c>
      <c r="T204" s="5">
        <f t="shared" si="21"/>
        <v>0.88576451678595991</v>
      </c>
      <c r="U204" s="5">
        <v>203</v>
      </c>
      <c r="V204" s="5">
        <f t="shared" si="22"/>
        <v>0.74335699847024106</v>
      </c>
      <c r="W204" s="5">
        <f t="shared" si="23"/>
        <v>0.12880256547225433</v>
      </c>
    </row>
    <row r="205" spans="1:23">
      <c r="A205" s="2" t="s">
        <v>2049</v>
      </c>
      <c r="B205" s="2" t="s">
        <v>54</v>
      </c>
      <c r="C205" s="2">
        <v>1</v>
      </c>
      <c r="D205" s="2">
        <v>3</v>
      </c>
      <c r="E205" s="2" t="s">
        <v>665</v>
      </c>
      <c r="F205" s="2" t="s">
        <v>2050</v>
      </c>
      <c r="G205" s="2" t="s">
        <v>2051</v>
      </c>
      <c r="H205" s="2" t="s">
        <v>1382</v>
      </c>
      <c r="I205" s="2">
        <v>1</v>
      </c>
      <c r="J205" s="2">
        <v>1795.9081000000001</v>
      </c>
      <c r="K205" s="4">
        <v>7105.544921875</v>
      </c>
      <c r="L205" s="4">
        <v>8708.6925201978393</v>
      </c>
      <c r="M205" s="4">
        <v>7995.8223455717998</v>
      </c>
      <c r="N205" s="4">
        <v>11609.196979980699</v>
      </c>
      <c r="O205" s="4">
        <v>13092.497613854899</v>
      </c>
      <c r="P205" s="4">
        <v>8044.1889085756902</v>
      </c>
      <c r="Q205" s="10">
        <f t="shared" si="18"/>
        <v>1.3752961476981915</v>
      </c>
      <c r="R205" s="5">
        <f t="shared" si="19"/>
        <v>0.45974231304565066</v>
      </c>
      <c r="S205">
        <f t="shared" si="20"/>
        <v>0.13032950186331699</v>
      </c>
      <c r="T205" s="5">
        <f t="shared" si="21"/>
        <v>0.88495726466966251</v>
      </c>
      <c r="U205" s="5">
        <v>204</v>
      </c>
      <c r="V205" s="5">
        <f t="shared" si="22"/>
        <v>0.74108932432082208</v>
      </c>
      <c r="W205" s="5">
        <f t="shared" si="23"/>
        <v>0.13012944286864278</v>
      </c>
    </row>
    <row r="206" spans="1:23">
      <c r="A206" s="2" t="s">
        <v>312</v>
      </c>
      <c r="B206" s="2" t="s">
        <v>87</v>
      </c>
      <c r="C206" s="2">
        <v>2</v>
      </c>
      <c r="D206" s="2">
        <v>18</v>
      </c>
      <c r="E206" s="2" t="s">
        <v>313</v>
      </c>
      <c r="F206" s="2" t="s">
        <v>314</v>
      </c>
      <c r="G206" s="2" t="s">
        <v>315</v>
      </c>
      <c r="H206" s="2" t="s">
        <v>1337</v>
      </c>
      <c r="I206" s="2">
        <v>1</v>
      </c>
      <c r="J206" s="2">
        <v>1510.77226</v>
      </c>
      <c r="K206" s="4">
        <v>134565.171875</v>
      </c>
      <c r="L206" s="4">
        <v>142410.30482579899</v>
      </c>
      <c r="M206" s="4">
        <v>140986.540488111</v>
      </c>
      <c r="N206" s="4">
        <v>152938.28265199999</v>
      </c>
      <c r="O206" s="4">
        <v>145555.42801631</v>
      </c>
      <c r="P206" s="4">
        <v>142178.48713226299</v>
      </c>
      <c r="Q206" s="10">
        <f t="shared" si="18"/>
        <v>1.054335512983704</v>
      </c>
      <c r="R206" s="5">
        <f t="shared" si="19"/>
        <v>7.6334037651567599E-2</v>
      </c>
      <c r="S206">
        <f t="shared" si="20"/>
        <v>0.13061595307578042</v>
      </c>
      <c r="T206" s="5">
        <f t="shared" si="21"/>
        <v>0.88400377627947646</v>
      </c>
      <c r="U206" s="5">
        <v>205</v>
      </c>
      <c r="V206" s="5">
        <f t="shared" si="22"/>
        <v>0.73909514911173302</v>
      </c>
      <c r="W206" s="5">
        <f t="shared" si="23"/>
        <v>0.13129964810831235</v>
      </c>
    </row>
    <row r="207" spans="1:23">
      <c r="A207" s="2" t="s">
        <v>1245</v>
      </c>
      <c r="B207" s="2" t="s">
        <v>1246</v>
      </c>
      <c r="C207" s="2">
        <v>2</v>
      </c>
      <c r="D207" s="2">
        <v>1</v>
      </c>
      <c r="E207" s="2" t="s">
        <v>1247</v>
      </c>
      <c r="F207" s="2" t="s">
        <v>1248</v>
      </c>
      <c r="G207" s="2" t="s">
        <v>1249</v>
      </c>
      <c r="H207" s="2" t="s">
        <v>1250</v>
      </c>
      <c r="I207" s="2">
        <v>1</v>
      </c>
      <c r="J207" s="2">
        <v>1317.6177299999999</v>
      </c>
      <c r="K207" s="4">
        <v>32587.6328125</v>
      </c>
      <c r="L207" s="4">
        <v>3283.7969514731899</v>
      </c>
      <c r="M207" s="4">
        <v>28189.3894148324</v>
      </c>
      <c r="N207" s="4">
        <v>4794.0684369215196</v>
      </c>
      <c r="O207" s="4">
        <v>4780.5152853856998</v>
      </c>
      <c r="P207" s="4">
        <v>2566.4091663058498</v>
      </c>
      <c r="Q207" s="10">
        <f t="shared" si="18"/>
        <v>0.18952291032565965</v>
      </c>
      <c r="R207" s="5">
        <f t="shared" si="19"/>
        <v>-2.3995558369112358</v>
      </c>
      <c r="S207">
        <f t="shared" si="20"/>
        <v>0.13164788525866553</v>
      </c>
      <c r="T207" s="5">
        <f t="shared" si="21"/>
        <v>0.88058611284252186</v>
      </c>
      <c r="U207" s="5">
        <v>206</v>
      </c>
      <c r="V207" s="5">
        <f t="shared" si="22"/>
        <v>0.74131818883520395</v>
      </c>
      <c r="W207" s="5">
        <f t="shared" si="23"/>
        <v>0.12999534398475679</v>
      </c>
    </row>
    <row r="208" spans="1:23">
      <c r="A208" s="2" t="s">
        <v>3928</v>
      </c>
      <c r="B208" s="2" t="s">
        <v>77</v>
      </c>
      <c r="C208" s="2">
        <v>4</v>
      </c>
      <c r="D208" s="2">
        <v>2</v>
      </c>
      <c r="E208" s="2" t="s">
        <v>1650</v>
      </c>
      <c r="F208" s="2" t="s">
        <v>3929</v>
      </c>
      <c r="G208" s="2" t="s">
        <v>3930</v>
      </c>
      <c r="H208" s="2" t="s">
        <v>1653</v>
      </c>
      <c r="I208" s="2">
        <v>1</v>
      </c>
      <c r="J208" s="2">
        <v>1733.8526999999999</v>
      </c>
      <c r="K208" s="4">
        <v>3290.34715306015</v>
      </c>
      <c r="L208" s="4">
        <v>2899.5793709101099</v>
      </c>
      <c r="M208" s="4">
        <v>2163.5283961203199</v>
      </c>
      <c r="N208" s="4">
        <v>4124.3209350199004</v>
      </c>
      <c r="O208" s="4">
        <v>2961.0169312849398</v>
      </c>
      <c r="P208" s="4">
        <v>4189.0134991534096</v>
      </c>
      <c r="Q208" s="10">
        <f t="shared" si="18"/>
        <v>1.3496632798415815</v>
      </c>
      <c r="R208" s="5">
        <f t="shared" si="19"/>
        <v>0.43259952202014551</v>
      </c>
      <c r="S208">
        <f t="shared" si="20"/>
        <v>0.13333691772010897</v>
      </c>
      <c r="T208" s="5">
        <f t="shared" si="21"/>
        <v>0.87504958845314496</v>
      </c>
      <c r="U208" s="5">
        <v>207</v>
      </c>
      <c r="V208" s="5">
        <f t="shared" si="22"/>
        <v>0.74720205099191506</v>
      </c>
      <c r="W208" s="5">
        <f t="shared" si="23"/>
        <v>0.12656194468314419</v>
      </c>
    </row>
    <row r="209" spans="1:23">
      <c r="A209" s="2" t="s">
        <v>1239</v>
      </c>
      <c r="B209" s="2" t="s">
        <v>1240</v>
      </c>
      <c r="C209" s="2">
        <v>3</v>
      </c>
      <c r="D209" s="2">
        <v>11</v>
      </c>
      <c r="E209" s="2" t="s">
        <v>1241</v>
      </c>
      <c r="F209" s="2" t="s">
        <v>1242</v>
      </c>
      <c r="G209" s="2" t="s">
        <v>1243</v>
      </c>
      <c r="H209" s="2" t="s">
        <v>1244</v>
      </c>
      <c r="I209" s="2">
        <v>1</v>
      </c>
      <c r="J209" s="2">
        <v>1690.7952399999999</v>
      </c>
      <c r="K209" s="4">
        <v>41843.2890625</v>
      </c>
      <c r="L209" s="4">
        <v>48963.653677591603</v>
      </c>
      <c r="M209" s="4">
        <v>56008.416677073699</v>
      </c>
      <c r="N209" s="4">
        <v>63747.809625088797</v>
      </c>
      <c r="O209" s="4">
        <v>52007.355670193203</v>
      </c>
      <c r="P209" s="4">
        <v>75333.401337017494</v>
      </c>
      <c r="Q209" s="10">
        <f t="shared" si="18"/>
        <v>1.3015570536413363</v>
      </c>
      <c r="R209" s="5">
        <f t="shared" si="19"/>
        <v>0.38023855354098507</v>
      </c>
      <c r="S209">
        <f t="shared" si="20"/>
        <v>0.13432196394361207</v>
      </c>
      <c r="T209" s="5">
        <f t="shared" si="21"/>
        <v>0.87185296693226166</v>
      </c>
      <c r="U209" s="5">
        <v>208</v>
      </c>
      <c r="V209" s="5">
        <f t="shared" si="22"/>
        <v>0.74910326045475961</v>
      </c>
      <c r="W209" s="5">
        <f t="shared" si="23"/>
        <v>0.12545831266810467</v>
      </c>
    </row>
    <row r="210" spans="1:23">
      <c r="A210" s="2" t="s">
        <v>3368</v>
      </c>
      <c r="B210" s="2" t="s">
        <v>22</v>
      </c>
      <c r="C210" s="2">
        <v>5</v>
      </c>
      <c r="D210" s="2">
        <v>21</v>
      </c>
      <c r="E210" s="2" t="s">
        <v>784</v>
      </c>
      <c r="F210" s="2" t="s">
        <v>3369</v>
      </c>
      <c r="G210" s="2" t="s">
        <v>3370</v>
      </c>
      <c r="H210" s="2" t="s">
        <v>2484</v>
      </c>
      <c r="I210" s="2">
        <v>1</v>
      </c>
      <c r="J210" s="2">
        <v>1234.7340200000001</v>
      </c>
      <c r="K210" s="4">
        <v>268443.3203125</v>
      </c>
      <c r="L210" s="4">
        <v>294519.711964085</v>
      </c>
      <c r="M210" s="4">
        <v>267077.20014127</v>
      </c>
      <c r="N210" s="4">
        <v>283975.39404763398</v>
      </c>
      <c r="O210" s="4">
        <v>307992.18172776798</v>
      </c>
      <c r="P210" s="4">
        <v>335511.06590281898</v>
      </c>
      <c r="Q210" s="10">
        <f t="shared" si="18"/>
        <v>1.1173899835873424</v>
      </c>
      <c r="R210" s="5">
        <f t="shared" si="19"/>
        <v>0.16013279297784139</v>
      </c>
      <c r="S210">
        <f t="shared" si="20"/>
        <v>0.13469318986552273</v>
      </c>
      <c r="T210" s="5">
        <f t="shared" si="21"/>
        <v>0.87065436180182487</v>
      </c>
      <c r="U210" s="5">
        <v>209</v>
      </c>
      <c r="V210" s="5">
        <f t="shared" si="22"/>
        <v>0.74757942700481517</v>
      </c>
      <c r="W210" s="5">
        <f t="shared" si="23"/>
        <v>0.12634265868596042</v>
      </c>
    </row>
    <row r="211" spans="1:23">
      <c r="A211" s="2" t="s">
        <v>4575</v>
      </c>
      <c r="B211" s="2" t="s">
        <v>58</v>
      </c>
      <c r="C211" s="2">
        <v>1</v>
      </c>
      <c r="D211" s="2">
        <v>6</v>
      </c>
      <c r="E211" s="2" t="s">
        <v>481</v>
      </c>
      <c r="F211" s="2" t="s">
        <v>4576</v>
      </c>
      <c r="G211" s="2" t="s">
        <v>4577</v>
      </c>
      <c r="H211" s="2" t="s">
        <v>4131</v>
      </c>
      <c r="I211" s="2">
        <v>1</v>
      </c>
      <c r="J211" s="2">
        <v>1358.6707699999999</v>
      </c>
      <c r="K211" s="4">
        <v>19102.0471191406</v>
      </c>
      <c r="L211" s="4">
        <v>14946.0152590327</v>
      </c>
      <c r="M211" s="4">
        <v>17060.7574166288</v>
      </c>
      <c r="N211" s="4">
        <v>13564.3217039051</v>
      </c>
      <c r="O211" s="4">
        <v>13422.581523492199</v>
      </c>
      <c r="P211" s="4">
        <v>15970.732497532699</v>
      </c>
      <c r="Q211" s="10">
        <f t="shared" si="18"/>
        <v>0.84051316186524228</v>
      </c>
      <c r="R211" s="5">
        <f t="shared" si="19"/>
        <v>-0.25065768362456431</v>
      </c>
      <c r="S211">
        <f t="shared" si="20"/>
        <v>0.1356560247177033</v>
      </c>
      <c r="T211" s="5">
        <f t="shared" si="21"/>
        <v>0.8675609137081276</v>
      </c>
      <c r="U211" s="5">
        <v>210</v>
      </c>
      <c r="V211" s="5">
        <f t="shared" si="22"/>
        <v>0.74933804129778969</v>
      </c>
      <c r="W211" s="5">
        <f t="shared" si="23"/>
        <v>0.12532221921512832</v>
      </c>
    </row>
    <row r="212" spans="1:23">
      <c r="A212" s="2" t="s">
        <v>4323</v>
      </c>
      <c r="B212" s="2" t="s">
        <v>56</v>
      </c>
      <c r="C212" s="2">
        <v>2</v>
      </c>
      <c r="D212" s="2">
        <v>2</v>
      </c>
      <c r="E212" s="2" t="s">
        <v>4324</v>
      </c>
      <c r="F212" s="2" t="s">
        <v>4325</v>
      </c>
      <c r="G212" s="2" t="s">
        <v>4326</v>
      </c>
      <c r="H212" s="2" t="s">
        <v>4327</v>
      </c>
      <c r="I212" s="2">
        <v>1</v>
      </c>
      <c r="J212" s="2">
        <v>1747.83196</v>
      </c>
      <c r="K212" s="4">
        <v>5304.791015625</v>
      </c>
      <c r="L212" s="4">
        <v>2810.1729631184098</v>
      </c>
      <c r="M212" s="4">
        <v>5272.9912067913301</v>
      </c>
      <c r="N212" s="4">
        <v>3749.60621666415</v>
      </c>
      <c r="O212" s="4">
        <v>2177.170786141</v>
      </c>
      <c r="P212" s="4">
        <v>1781.8943961859</v>
      </c>
      <c r="Q212" s="10">
        <f t="shared" si="18"/>
        <v>0.57579154487460671</v>
      </c>
      <c r="R212" s="5">
        <f t="shared" si="19"/>
        <v>-0.79638149087145371</v>
      </c>
      <c r="S212">
        <f t="shared" si="20"/>
        <v>0.13753352917594822</v>
      </c>
      <c r="T212" s="5">
        <f t="shared" si="21"/>
        <v>0.86159141266294847</v>
      </c>
      <c r="U212" s="5">
        <v>211</v>
      </c>
      <c r="V212" s="5">
        <f t="shared" si="22"/>
        <v>0.75610850163080534</v>
      </c>
      <c r="W212" s="5">
        <f t="shared" si="23"/>
        <v>0.12141587873372262</v>
      </c>
    </row>
    <row r="213" spans="1:23">
      <c r="A213" s="2" t="s">
        <v>634</v>
      </c>
      <c r="B213" s="2" t="s">
        <v>32</v>
      </c>
      <c r="C213" s="2">
        <v>8</v>
      </c>
      <c r="D213" s="2">
        <v>3</v>
      </c>
      <c r="E213" s="2" t="s">
        <v>1019</v>
      </c>
      <c r="F213" s="2" t="s">
        <v>1127</v>
      </c>
      <c r="G213" s="2" t="s">
        <v>1128</v>
      </c>
      <c r="H213" s="2" t="s">
        <v>1022</v>
      </c>
      <c r="I213" s="2">
        <v>1</v>
      </c>
      <c r="J213" s="2">
        <v>1149.6084900000001</v>
      </c>
      <c r="K213" s="4">
        <v>10399.9736328125</v>
      </c>
      <c r="L213" s="4">
        <v>10272.6675238354</v>
      </c>
      <c r="M213" s="4">
        <v>11011.6751372606</v>
      </c>
      <c r="N213" s="4">
        <v>11801.7742757754</v>
      </c>
      <c r="O213" s="4">
        <v>14440.8849526584</v>
      </c>
      <c r="P213" s="4">
        <v>21425.918687305999</v>
      </c>
      <c r="Q213" s="10">
        <f t="shared" si="18"/>
        <v>1.5044849784214649</v>
      </c>
      <c r="R213" s="5">
        <f t="shared" si="19"/>
        <v>0.5892697021082397</v>
      </c>
      <c r="S213">
        <f t="shared" si="20"/>
        <v>0.13800155471538553</v>
      </c>
      <c r="T213" s="5">
        <f t="shared" si="21"/>
        <v>0.86011602084144867</v>
      </c>
      <c r="U213" s="5">
        <v>212</v>
      </c>
      <c r="V213" s="5">
        <f t="shared" si="22"/>
        <v>0.75510284655588311</v>
      </c>
      <c r="W213" s="5">
        <f t="shared" si="23"/>
        <v>0.12199389254328158</v>
      </c>
    </row>
    <row r="214" spans="1:23">
      <c r="A214" s="2" t="s">
        <v>4056</v>
      </c>
      <c r="B214" s="2" t="s">
        <v>1340</v>
      </c>
      <c r="C214" s="2">
        <v>1</v>
      </c>
      <c r="D214" s="2">
        <v>7</v>
      </c>
      <c r="E214" s="2" t="s">
        <v>1878</v>
      </c>
      <c r="F214" s="2" t="s">
        <v>4057</v>
      </c>
      <c r="G214" s="2" t="s">
        <v>4058</v>
      </c>
      <c r="H214" s="2" t="s">
        <v>1881</v>
      </c>
      <c r="I214" s="2">
        <v>1</v>
      </c>
      <c r="J214" s="2">
        <v>1780.85745</v>
      </c>
      <c r="K214" s="4">
        <v>12898.033203125</v>
      </c>
      <c r="L214" s="4">
        <v>14606.5415817302</v>
      </c>
      <c r="M214" s="4">
        <v>13123.493815374701</v>
      </c>
      <c r="N214" s="4">
        <v>9494.1194025689892</v>
      </c>
      <c r="O214" s="4">
        <v>13515.535237857701</v>
      </c>
      <c r="P214" s="4">
        <v>10072.5654366979</v>
      </c>
      <c r="Q214" s="10">
        <f t="shared" si="18"/>
        <v>0.81427006542312941</v>
      </c>
      <c r="R214" s="5">
        <f t="shared" si="19"/>
        <v>-0.29642072861771684</v>
      </c>
      <c r="S214">
        <f t="shared" si="20"/>
        <v>0.13912529836187768</v>
      </c>
      <c r="T214" s="5">
        <f t="shared" si="21"/>
        <v>0.85659389128776076</v>
      </c>
      <c r="U214" s="5">
        <v>213</v>
      </c>
      <c r="V214" s="5">
        <f t="shared" si="22"/>
        <v>0.75767768121961554</v>
      </c>
      <c r="W214" s="5">
        <f t="shared" si="23"/>
        <v>0.12051550549957998</v>
      </c>
    </row>
    <row r="215" spans="1:23">
      <c r="A215" s="2" t="s">
        <v>3385</v>
      </c>
      <c r="B215" s="2" t="s">
        <v>2985</v>
      </c>
      <c r="C215" s="2">
        <v>1</v>
      </c>
      <c r="D215" s="2">
        <v>10</v>
      </c>
      <c r="E215" s="2" t="s">
        <v>894</v>
      </c>
      <c r="F215" s="2" t="s">
        <v>3386</v>
      </c>
      <c r="G215" s="2" t="s">
        <v>3387</v>
      </c>
      <c r="H215" s="2" t="s">
        <v>3388</v>
      </c>
      <c r="I215" s="2">
        <v>1</v>
      </c>
      <c r="J215" s="2">
        <v>1520.7202199999999</v>
      </c>
      <c r="K215" s="4">
        <v>82116.828125</v>
      </c>
      <c r="L215" s="4">
        <v>66534.101454877993</v>
      </c>
      <c r="M215" s="4">
        <v>91385.191579952298</v>
      </c>
      <c r="N215" s="4">
        <v>69920.520775229903</v>
      </c>
      <c r="O215" s="4">
        <v>58428.697140159296</v>
      </c>
      <c r="P215" s="4">
        <v>67275.300271689499</v>
      </c>
      <c r="Q215" s="10">
        <f t="shared" si="18"/>
        <v>0.81497950075947234</v>
      </c>
      <c r="R215" s="5">
        <f t="shared" si="19"/>
        <v>-0.29516432330387854</v>
      </c>
      <c r="S215">
        <f t="shared" si="20"/>
        <v>0.13940123221627138</v>
      </c>
      <c r="T215" s="5">
        <f t="shared" si="21"/>
        <v>0.85573338734014714</v>
      </c>
      <c r="U215" s="5">
        <v>214</v>
      </c>
      <c r="V215" s="5">
        <f t="shared" si="22"/>
        <v>0.7556328475274523</v>
      </c>
      <c r="W215" s="5">
        <f t="shared" si="23"/>
        <v>0.1216891714624195</v>
      </c>
    </row>
    <row r="216" spans="1:23">
      <c r="A216" s="2" t="s">
        <v>1405</v>
      </c>
      <c r="B216" s="2" t="s">
        <v>54</v>
      </c>
      <c r="C216" s="2">
        <v>1</v>
      </c>
      <c r="D216" s="2">
        <v>2</v>
      </c>
      <c r="E216" s="2" t="s">
        <v>1406</v>
      </c>
      <c r="F216" s="2" t="s">
        <v>1407</v>
      </c>
      <c r="G216" s="2" t="s">
        <v>1408</v>
      </c>
      <c r="H216" s="2" t="s">
        <v>1409</v>
      </c>
      <c r="I216" s="2">
        <v>1</v>
      </c>
      <c r="J216" s="2">
        <v>1082.54114</v>
      </c>
      <c r="K216" s="4">
        <v>4033.19482421875</v>
      </c>
      <c r="L216" s="4">
        <v>5598.2265727560898</v>
      </c>
      <c r="M216" s="4">
        <v>4655.2499124055403</v>
      </c>
      <c r="N216" s="4">
        <v>4812.03612881359</v>
      </c>
      <c r="O216" s="4">
        <v>7706.5327841917097</v>
      </c>
      <c r="P216" s="4">
        <v>8788.9914440548691</v>
      </c>
      <c r="Q216" s="10">
        <f t="shared" si="18"/>
        <v>1.491429311673881</v>
      </c>
      <c r="R216" s="5">
        <f t="shared" si="19"/>
        <v>0.57669560079462512</v>
      </c>
      <c r="S216">
        <f t="shared" si="20"/>
        <v>0.13945693735955358</v>
      </c>
      <c r="T216" s="5">
        <f t="shared" si="21"/>
        <v>0.85555987665046795</v>
      </c>
      <c r="U216" s="5">
        <v>215</v>
      </c>
      <c r="V216" s="5">
        <f t="shared" si="22"/>
        <v>0.75241882482363798</v>
      </c>
      <c r="W216" s="5">
        <f t="shared" si="23"/>
        <v>0.12354034733915477</v>
      </c>
    </row>
    <row r="217" spans="1:23">
      <c r="A217" s="2" t="s">
        <v>1397</v>
      </c>
      <c r="B217" s="2" t="s">
        <v>32</v>
      </c>
      <c r="C217" s="2">
        <v>1</v>
      </c>
      <c r="D217" s="2">
        <v>3</v>
      </c>
      <c r="E217" s="2" t="s">
        <v>1384</v>
      </c>
      <c r="F217" s="2" t="s">
        <v>1398</v>
      </c>
      <c r="G217" s="2" t="s">
        <v>1399</v>
      </c>
      <c r="H217" s="2" t="s">
        <v>1387</v>
      </c>
      <c r="I217" s="2">
        <v>1</v>
      </c>
      <c r="J217" s="2">
        <v>1261.6456599999999</v>
      </c>
      <c r="K217" s="4">
        <v>13285.0712890625</v>
      </c>
      <c r="L217" s="4">
        <v>13234.278079797399</v>
      </c>
      <c r="M217" s="4">
        <v>15486.5384108163</v>
      </c>
      <c r="N217" s="4">
        <v>14187.999709128801</v>
      </c>
      <c r="O217" s="4">
        <v>19898.737110784201</v>
      </c>
      <c r="P217" s="4">
        <v>23701.355445593399</v>
      </c>
      <c r="Q217" s="10">
        <f t="shared" si="18"/>
        <v>1.3757141039039329</v>
      </c>
      <c r="R217" s="5">
        <f t="shared" si="19"/>
        <v>0.46018068534878553</v>
      </c>
      <c r="S217">
        <f t="shared" si="20"/>
        <v>0.139961128556643</v>
      </c>
      <c r="T217" s="5">
        <f t="shared" si="21"/>
        <v>0.85399256430325998</v>
      </c>
      <c r="U217" s="5">
        <v>216</v>
      </c>
      <c r="V217" s="5">
        <f t="shared" si="22"/>
        <v>0.75164309780419392</v>
      </c>
      <c r="W217" s="5">
        <f t="shared" si="23"/>
        <v>0.12398832622727236</v>
      </c>
    </row>
    <row r="218" spans="1:23">
      <c r="A218" s="2" t="s">
        <v>453</v>
      </c>
      <c r="B218" s="2" t="s">
        <v>58</v>
      </c>
      <c r="C218" s="2">
        <v>1</v>
      </c>
      <c r="D218" s="2">
        <v>14</v>
      </c>
      <c r="E218" s="2" t="s">
        <v>454</v>
      </c>
      <c r="F218" s="2" t="s">
        <v>455</v>
      </c>
      <c r="G218" s="2" t="s">
        <v>456</v>
      </c>
      <c r="H218" s="2" t="s">
        <v>3831</v>
      </c>
      <c r="I218" s="2">
        <v>1</v>
      </c>
      <c r="J218" s="2">
        <v>1283.72927</v>
      </c>
      <c r="K218" s="4">
        <v>21067.140625</v>
      </c>
      <c r="L218" s="4">
        <v>22090.239065194601</v>
      </c>
      <c r="M218" s="4">
        <v>22827.575370233899</v>
      </c>
      <c r="N218" s="4">
        <v>20696.261506884701</v>
      </c>
      <c r="O218" s="4">
        <v>21202.822768224101</v>
      </c>
      <c r="P218" s="4">
        <v>18113.9728507687</v>
      </c>
      <c r="Q218" s="10">
        <f t="shared" si="18"/>
        <v>0.90949606726136301</v>
      </c>
      <c r="R218" s="5">
        <f t="shared" si="19"/>
        <v>-0.13686069533363043</v>
      </c>
      <c r="S218">
        <f t="shared" si="20"/>
        <v>0.14021690355151525</v>
      </c>
      <c r="T218" s="5">
        <f t="shared" si="21"/>
        <v>0.85319962776284564</v>
      </c>
      <c r="U218" s="5">
        <v>217</v>
      </c>
      <c r="V218" s="5">
        <f t="shared" si="22"/>
        <v>0.7495465811970401</v>
      </c>
      <c r="W218" s="5">
        <f t="shared" si="23"/>
        <v>0.12520137238445667</v>
      </c>
    </row>
    <row r="219" spans="1:23">
      <c r="A219" s="2" t="s">
        <v>4803</v>
      </c>
      <c r="B219" s="2" t="s">
        <v>39</v>
      </c>
      <c r="C219" s="2">
        <v>8</v>
      </c>
      <c r="D219" s="2">
        <v>1</v>
      </c>
      <c r="E219" s="2" t="s">
        <v>2410</v>
      </c>
      <c r="F219" s="2" t="s">
        <v>4804</v>
      </c>
      <c r="G219" s="2" t="s">
        <v>4805</v>
      </c>
      <c r="H219" s="2" t="s">
        <v>2413</v>
      </c>
      <c r="I219" s="2">
        <v>1</v>
      </c>
      <c r="J219" s="2">
        <v>1607.8573899999999</v>
      </c>
      <c r="K219" s="4">
        <v>8092.63037109375</v>
      </c>
      <c r="L219" s="4">
        <v>4020.8545120191302</v>
      </c>
      <c r="M219" s="4">
        <v>7611.7445233457602</v>
      </c>
      <c r="N219" s="4">
        <v>4883.3191888533602</v>
      </c>
      <c r="O219" s="4">
        <v>3460.8301892972299</v>
      </c>
      <c r="P219" s="4">
        <v>3981.4430762120801</v>
      </c>
      <c r="Q219" s="10">
        <f t="shared" si="18"/>
        <v>0.62486433999732838</v>
      </c>
      <c r="R219" s="5">
        <f t="shared" si="19"/>
        <v>-0.67838508472358705</v>
      </c>
      <c r="S219">
        <f t="shared" si="20"/>
        <v>0.1417452354996333</v>
      </c>
      <c r="T219" s="5">
        <f t="shared" si="21"/>
        <v>0.84849153018457235</v>
      </c>
      <c r="U219" s="5">
        <v>218</v>
      </c>
      <c r="V219" s="5">
        <f t="shared" si="22"/>
        <v>0.75424070265859922</v>
      </c>
      <c r="W219" s="5">
        <f t="shared" si="23"/>
        <v>0.12249003456225871</v>
      </c>
    </row>
    <row r="220" spans="1:23">
      <c r="A220" s="2" t="s">
        <v>3708</v>
      </c>
      <c r="B220" s="2" t="s">
        <v>36</v>
      </c>
      <c r="C220" s="2">
        <v>9</v>
      </c>
      <c r="D220" s="2">
        <v>7</v>
      </c>
      <c r="E220" s="2" t="s">
        <v>3709</v>
      </c>
      <c r="F220" s="2" t="s">
        <v>3710</v>
      </c>
      <c r="G220" s="2" t="s">
        <v>3711</v>
      </c>
      <c r="H220" s="2" t="s">
        <v>3712</v>
      </c>
      <c r="I220" s="2">
        <v>1</v>
      </c>
      <c r="J220" s="2">
        <v>1397.75694</v>
      </c>
      <c r="K220" s="4">
        <v>21641.849609375</v>
      </c>
      <c r="L220" s="4">
        <v>20130.097300687299</v>
      </c>
      <c r="M220" s="4">
        <v>26463.3646456674</v>
      </c>
      <c r="N220" s="4">
        <v>25292.441016082201</v>
      </c>
      <c r="O220" s="4">
        <v>29721.132421320701</v>
      </c>
      <c r="P220" s="4">
        <v>26076.375140860699</v>
      </c>
      <c r="Q220" s="10">
        <f t="shared" si="18"/>
        <v>1.1883868737381695</v>
      </c>
      <c r="R220" s="5">
        <f t="shared" si="19"/>
        <v>0.24900457516527111</v>
      </c>
      <c r="S220">
        <f t="shared" si="20"/>
        <v>0.14194228401178666</v>
      </c>
      <c r="T220" s="5">
        <f t="shared" si="21"/>
        <v>0.84788821076181109</v>
      </c>
      <c r="U220" s="5">
        <v>219</v>
      </c>
      <c r="V220" s="5">
        <f t="shared" si="22"/>
        <v>0.75184040846425804</v>
      </c>
      <c r="W220" s="5">
        <f t="shared" si="23"/>
        <v>0.12387433637501098</v>
      </c>
    </row>
    <row r="221" spans="1:23">
      <c r="A221" s="2" t="s">
        <v>2008</v>
      </c>
      <c r="B221" s="2" t="s">
        <v>36</v>
      </c>
      <c r="C221" s="2">
        <v>4</v>
      </c>
      <c r="D221" s="2">
        <v>1</v>
      </c>
      <c r="E221" s="2" t="s">
        <v>2009</v>
      </c>
      <c r="F221" s="2" t="s">
        <v>2010</v>
      </c>
      <c r="G221" s="2" t="s">
        <v>2011</v>
      </c>
      <c r="H221" s="2" t="s">
        <v>2012</v>
      </c>
      <c r="I221" s="2">
        <v>1</v>
      </c>
      <c r="J221" s="2">
        <v>970.53900999999996</v>
      </c>
      <c r="K221" s="4">
        <v>8744.0166015625</v>
      </c>
      <c r="L221" s="4">
        <v>9815.0867159118097</v>
      </c>
      <c r="M221" s="4">
        <v>9033.9332542791508</v>
      </c>
      <c r="N221" s="4">
        <v>9723.4740169439501</v>
      </c>
      <c r="O221" s="4">
        <v>13073.9009180339</v>
      </c>
      <c r="P221" s="4">
        <v>17890.6007609054</v>
      </c>
      <c r="Q221" s="10">
        <f t="shared" si="18"/>
        <v>1.4745740502346476</v>
      </c>
      <c r="R221" s="5">
        <f t="shared" si="19"/>
        <v>0.56029827355177775</v>
      </c>
      <c r="S221">
        <f t="shared" si="20"/>
        <v>0.14204865023518873</v>
      </c>
      <c r="T221" s="5">
        <f t="shared" si="21"/>
        <v>0.84756288864427975</v>
      </c>
      <c r="U221" s="5">
        <v>220</v>
      </c>
      <c r="V221" s="5">
        <f t="shared" si="22"/>
        <v>0.74898379214917699</v>
      </c>
      <c r="W221" s="5">
        <f t="shared" si="23"/>
        <v>0.12552758023956748</v>
      </c>
    </row>
    <row r="222" spans="1:23">
      <c r="A222" s="2" t="s">
        <v>93</v>
      </c>
      <c r="B222" s="2" t="s">
        <v>22</v>
      </c>
      <c r="C222" s="2">
        <v>1</v>
      </c>
      <c r="D222" s="2">
        <v>7</v>
      </c>
      <c r="E222" s="2" t="s">
        <v>3845</v>
      </c>
      <c r="F222" s="2" t="s">
        <v>3846</v>
      </c>
      <c r="G222" s="2" t="s">
        <v>3847</v>
      </c>
      <c r="H222" s="2" t="s">
        <v>3848</v>
      </c>
      <c r="I222" s="2">
        <v>1</v>
      </c>
      <c r="J222" s="2">
        <v>1320.6728800000001</v>
      </c>
      <c r="K222" s="4">
        <v>22873.62890625</v>
      </c>
      <c r="L222" s="4">
        <v>25355.723821024701</v>
      </c>
      <c r="M222" s="4">
        <v>31570.314693893401</v>
      </c>
      <c r="N222" s="4">
        <v>17784.272084282598</v>
      </c>
      <c r="O222" s="4">
        <v>3878.30835455652</v>
      </c>
      <c r="P222" s="4">
        <v>23420.462911266601</v>
      </c>
      <c r="Q222" s="10">
        <f t="shared" si="18"/>
        <v>0.56495277244910858</v>
      </c>
      <c r="R222" s="5">
        <f t="shared" si="19"/>
        <v>-0.82379782523790035</v>
      </c>
      <c r="S222">
        <f t="shared" si="20"/>
        <v>0.14282231946553481</v>
      </c>
      <c r="T222" s="5">
        <f t="shared" si="21"/>
        <v>0.84520391816712426</v>
      </c>
      <c r="U222" s="5">
        <v>221</v>
      </c>
      <c r="V222" s="5">
        <f t="shared" si="22"/>
        <v>0.74965561348425513</v>
      </c>
      <c r="W222" s="5">
        <f t="shared" si="23"/>
        <v>0.12513820262531641</v>
      </c>
    </row>
    <row r="223" spans="1:23">
      <c r="A223" s="2" t="s">
        <v>2029</v>
      </c>
      <c r="B223" s="2" t="s">
        <v>22</v>
      </c>
      <c r="C223" s="2">
        <v>2</v>
      </c>
      <c r="D223" s="2">
        <v>1</v>
      </c>
      <c r="E223" s="2" t="s">
        <v>2030</v>
      </c>
      <c r="F223" s="2" t="s">
        <v>2031</v>
      </c>
      <c r="G223" s="2" t="s">
        <v>2032</v>
      </c>
      <c r="H223" s="2" t="s">
        <v>2033</v>
      </c>
      <c r="I223" s="2">
        <v>1</v>
      </c>
      <c r="J223" s="2">
        <v>1712.9073699999999</v>
      </c>
      <c r="K223" s="4">
        <v>3222.17236328125</v>
      </c>
      <c r="L223" s="4">
        <v>1822.52101097228</v>
      </c>
      <c r="M223" s="4">
        <v>2993.9334685792001</v>
      </c>
      <c r="N223" s="4">
        <v>5809.2206865583103</v>
      </c>
      <c r="O223" s="4">
        <v>2883.6334414517901</v>
      </c>
      <c r="P223" s="4">
        <v>4531.2926276763101</v>
      </c>
      <c r="Q223" s="10">
        <f t="shared" si="18"/>
        <v>1.6450753361536004</v>
      </c>
      <c r="R223" s="5">
        <f t="shared" si="19"/>
        <v>0.71815365363012196</v>
      </c>
      <c r="S223">
        <f t="shared" si="20"/>
        <v>0.14338413391264015</v>
      </c>
      <c r="T223" s="5">
        <f t="shared" si="21"/>
        <v>0.84349890261111149</v>
      </c>
      <c r="U223" s="5">
        <v>222</v>
      </c>
      <c r="V223" s="5">
        <f t="shared" si="22"/>
        <v>0.74921439341739893</v>
      </c>
      <c r="W223" s="5">
        <f t="shared" si="23"/>
        <v>0.12539388783483171</v>
      </c>
    </row>
    <row r="224" spans="1:23">
      <c r="A224" s="2" t="s">
        <v>640</v>
      </c>
      <c r="B224" s="2" t="s">
        <v>1301</v>
      </c>
      <c r="C224" s="2">
        <v>4</v>
      </c>
      <c r="D224" s="2">
        <v>3</v>
      </c>
      <c r="E224" s="2" t="s">
        <v>1302</v>
      </c>
      <c r="F224" s="2" t="s">
        <v>1303</v>
      </c>
      <c r="G224" s="2" t="s">
        <v>1304</v>
      </c>
      <c r="H224" s="2" t="s">
        <v>1305</v>
      </c>
      <c r="I224" s="2">
        <v>1</v>
      </c>
      <c r="J224" s="2">
        <v>3747.8469</v>
      </c>
      <c r="K224" s="4">
        <v>2181.3368175967898</v>
      </c>
      <c r="L224" s="4">
        <v>6565.1999096834797</v>
      </c>
      <c r="M224" s="4">
        <v>4111.7003367849202</v>
      </c>
      <c r="N224" s="4">
        <v>33619.400535884597</v>
      </c>
      <c r="O224" s="4">
        <v>40890.2850595411</v>
      </c>
      <c r="P224" s="4">
        <v>2514.9085051772199</v>
      </c>
      <c r="Q224" s="10">
        <f t="shared" si="18"/>
        <v>5.9902919596857416</v>
      </c>
      <c r="R224" s="5">
        <f t="shared" si="19"/>
        <v>2.5826263199633073</v>
      </c>
      <c r="S224">
        <f t="shared" si="20"/>
        <v>0.14505757453874177</v>
      </c>
      <c r="T224" s="5">
        <f t="shared" si="21"/>
        <v>0.8384595885125391</v>
      </c>
      <c r="U224" s="5">
        <v>223</v>
      </c>
      <c r="V224" s="5">
        <f t="shared" si="22"/>
        <v>0.75455958056027106</v>
      </c>
      <c r="W224" s="5">
        <f t="shared" si="23"/>
        <v>0.12230646233378133</v>
      </c>
    </row>
    <row r="225" spans="1:23">
      <c r="A225" s="2" t="s">
        <v>2365</v>
      </c>
      <c r="B225" s="2" t="s">
        <v>32</v>
      </c>
      <c r="C225" s="2">
        <v>1</v>
      </c>
      <c r="D225" s="2">
        <v>1</v>
      </c>
      <c r="E225" s="2" t="s">
        <v>2366</v>
      </c>
      <c r="F225" s="2" t="s">
        <v>2367</v>
      </c>
      <c r="G225" s="2" t="s">
        <v>2368</v>
      </c>
      <c r="H225" s="2" t="s">
        <v>2369</v>
      </c>
      <c r="I225" s="2">
        <v>1</v>
      </c>
      <c r="J225" s="2">
        <v>1058.5550599999999</v>
      </c>
      <c r="K225" s="4">
        <v>4593.6587258957097</v>
      </c>
      <c r="L225" s="4">
        <v>5065.9112064659503</v>
      </c>
      <c r="M225" s="4">
        <v>4372.3433720412304</v>
      </c>
      <c r="N225" s="4">
        <v>7327.1704637930397</v>
      </c>
      <c r="O225" s="4">
        <v>4578.9268205727103</v>
      </c>
      <c r="P225" s="4">
        <v>6854.1636305797501</v>
      </c>
      <c r="Q225" s="10">
        <f t="shared" si="18"/>
        <v>1.3369709823576921</v>
      </c>
      <c r="R225" s="5">
        <f t="shared" si="19"/>
        <v>0.41896815349188138</v>
      </c>
      <c r="S225">
        <f t="shared" si="20"/>
        <v>0.14518874903177681</v>
      </c>
      <c r="T225" s="5">
        <f t="shared" si="21"/>
        <v>0.83806703668504723</v>
      </c>
      <c r="U225" s="5">
        <v>224</v>
      </c>
      <c r="V225" s="5">
        <f t="shared" si="22"/>
        <v>0.75187030748598704</v>
      </c>
      <c r="W225" s="5">
        <f t="shared" si="23"/>
        <v>0.1238570657922916</v>
      </c>
    </row>
    <row r="226" spans="1:23">
      <c r="A226" s="2" t="s">
        <v>4503</v>
      </c>
      <c r="B226" s="2" t="s">
        <v>22</v>
      </c>
      <c r="C226" s="2">
        <v>1</v>
      </c>
      <c r="D226" s="2">
        <v>9</v>
      </c>
      <c r="E226" s="2" t="s">
        <v>4504</v>
      </c>
      <c r="F226" s="2" t="s">
        <v>4505</v>
      </c>
      <c r="G226" s="2" t="s">
        <v>4506</v>
      </c>
      <c r="H226" s="2" t="s">
        <v>4507</v>
      </c>
      <c r="I226" s="2">
        <v>1</v>
      </c>
      <c r="J226" s="2">
        <v>1839.9269200000001</v>
      </c>
      <c r="K226" s="4">
        <v>7336.69775390625</v>
      </c>
      <c r="L226" s="4">
        <v>8822.6770552344897</v>
      </c>
      <c r="M226" s="4">
        <v>7806.1181682747701</v>
      </c>
      <c r="N226" s="4">
        <v>4540.1786079288304</v>
      </c>
      <c r="O226" s="4">
        <v>8078.6578215688496</v>
      </c>
      <c r="P226" s="4">
        <v>4602.8747858688603</v>
      </c>
      <c r="Q226" s="10">
        <f t="shared" si="18"/>
        <v>0.71860450488524719</v>
      </c>
      <c r="R226" s="5">
        <f t="shared" si="19"/>
        <v>-0.47673011535686727</v>
      </c>
      <c r="S226">
        <f t="shared" si="20"/>
        <v>0.14620843304286876</v>
      </c>
      <c r="T226" s="5">
        <f t="shared" si="21"/>
        <v>0.83502757732097321</v>
      </c>
      <c r="U226" s="5">
        <v>225</v>
      </c>
      <c r="V226" s="5">
        <f t="shared" si="22"/>
        <v>0.75378569924323457</v>
      </c>
      <c r="W226" s="5">
        <f t="shared" si="23"/>
        <v>0.12275210620541717</v>
      </c>
    </row>
    <row r="227" spans="1:23">
      <c r="A227" s="2" t="s">
        <v>96</v>
      </c>
      <c r="B227" s="2" t="s">
        <v>97</v>
      </c>
      <c r="C227" s="2">
        <v>3</v>
      </c>
      <c r="D227" s="2">
        <v>71</v>
      </c>
      <c r="E227" s="2" t="s">
        <v>98</v>
      </c>
      <c r="F227" s="2" t="s">
        <v>99</v>
      </c>
      <c r="G227" s="2" t="s">
        <v>100</v>
      </c>
      <c r="H227" s="2" t="s">
        <v>2140</v>
      </c>
      <c r="I227" s="2">
        <v>1</v>
      </c>
      <c r="J227" s="2">
        <v>1840.01495</v>
      </c>
      <c r="K227" s="4">
        <v>111173.10839843799</v>
      </c>
      <c r="L227" s="4">
        <v>103790.45505992501</v>
      </c>
      <c r="M227" s="4">
        <v>98328.484663315903</v>
      </c>
      <c r="N227" s="4">
        <v>142028.87115352799</v>
      </c>
      <c r="O227" s="4">
        <v>108052.71963668401</v>
      </c>
      <c r="P227" s="4">
        <v>120077.099508188</v>
      </c>
      <c r="Q227" s="10">
        <f t="shared" si="18"/>
        <v>1.1815131999604243</v>
      </c>
      <c r="R227" s="5">
        <f t="shared" si="19"/>
        <v>0.24063574730673717</v>
      </c>
      <c r="S227">
        <f t="shared" si="20"/>
        <v>0.14883713993345371</v>
      </c>
      <c r="T227" s="5">
        <f t="shared" si="21"/>
        <v>0.82728868400829114</v>
      </c>
      <c r="U227" s="5">
        <v>226</v>
      </c>
      <c r="V227" s="5">
        <f t="shared" si="22"/>
        <v>0.76394284213631103</v>
      </c>
      <c r="W227" s="5">
        <f t="shared" si="23"/>
        <v>0.11693913392877361</v>
      </c>
    </row>
    <row r="228" spans="1:23">
      <c r="A228" s="2" t="s">
        <v>4933</v>
      </c>
      <c r="B228" s="2" t="s">
        <v>27</v>
      </c>
      <c r="C228" s="2">
        <v>2</v>
      </c>
      <c r="D228" s="2">
        <v>3</v>
      </c>
      <c r="E228" s="2" t="s">
        <v>4934</v>
      </c>
      <c r="F228" s="2" t="s">
        <v>4935</v>
      </c>
      <c r="G228" s="2" t="s">
        <v>4936</v>
      </c>
      <c r="H228" s="2" t="s">
        <v>4937</v>
      </c>
      <c r="I228" s="2">
        <v>1</v>
      </c>
      <c r="J228" s="2">
        <v>1463.77874</v>
      </c>
      <c r="K228" s="4">
        <v>2324.6686506558099</v>
      </c>
      <c r="L228" s="4">
        <v>4801.61659595317</v>
      </c>
      <c r="M228" s="4">
        <v>4178.5773337144301</v>
      </c>
      <c r="N228" s="4">
        <v>2749.27358362003</v>
      </c>
      <c r="O228" s="4">
        <v>1935.54358994684</v>
      </c>
      <c r="P228" s="4">
        <v>2457.1404981722198</v>
      </c>
      <c r="Q228" s="10">
        <f t="shared" si="18"/>
        <v>0.63175979548570271</v>
      </c>
      <c r="R228" s="5">
        <f t="shared" si="19"/>
        <v>-0.6625519664429349</v>
      </c>
      <c r="S228">
        <f t="shared" si="20"/>
        <v>0.15026366740874456</v>
      </c>
      <c r="T228" s="5">
        <f t="shared" si="21"/>
        <v>0.82314601576283952</v>
      </c>
      <c r="U228" s="5">
        <v>227</v>
      </c>
      <c r="V228" s="5">
        <f t="shared" si="22"/>
        <v>0.76786719909314394</v>
      </c>
      <c r="W228" s="5">
        <f t="shared" si="23"/>
        <v>0.11471388372904376</v>
      </c>
    </row>
    <row r="229" spans="1:23">
      <c r="A229" s="2" t="s">
        <v>3639</v>
      </c>
      <c r="B229" s="2" t="s">
        <v>39</v>
      </c>
      <c r="C229" s="2">
        <v>1</v>
      </c>
      <c r="D229" s="2">
        <v>6</v>
      </c>
      <c r="E229" s="2" t="s">
        <v>3640</v>
      </c>
      <c r="F229" s="2" t="s">
        <v>3641</v>
      </c>
      <c r="G229" s="2" t="s">
        <v>3642</v>
      </c>
      <c r="H229" s="2" t="s">
        <v>3643</v>
      </c>
      <c r="I229" s="2">
        <v>1</v>
      </c>
      <c r="J229" s="2">
        <v>1473.6790900000001</v>
      </c>
      <c r="K229" s="4">
        <v>10468.5341796875</v>
      </c>
      <c r="L229" s="4">
        <v>19153.5153810876</v>
      </c>
      <c r="M229" s="4">
        <v>8547.7516831194298</v>
      </c>
      <c r="N229" s="4">
        <v>2187.6820060663499</v>
      </c>
      <c r="O229" s="4">
        <v>8616.1518342559993</v>
      </c>
      <c r="P229" s="4">
        <v>7138.8517947437003</v>
      </c>
      <c r="Q229" s="10">
        <f t="shared" si="18"/>
        <v>0.47007542744111308</v>
      </c>
      <c r="R229" s="5">
        <f t="shared" si="19"/>
        <v>-1.0890358273218925</v>
      </c>
      <c r="S229">
        <f t="shared" si="20"/>
        <v>0.15050208186223266</v>
      </c>
      <c r="T229" s="5">
        <f t="shared" si="21"/>
        <v>0.82245749252843481</v>
      </c>
      <c r="U229" s="5">
        <v>228</v>
      </c>
      <c r="V229" s="5">
        <f t="shared" si="22"/>
        <v>0.76571234631662233</v>
      </c>
      <c r="W229" s="5">
        <f t="shared" si="23"/>
        <v>0.11593435030197012</v>
      </c>
    </row>
    <row r="230" spans="1:23">
      <c r="A230" s="2" t="s">
        <v>3809</v>
      </c>
      <c r="B230" s="2" t="s">
        <v>22</v>
      </c>
      <c r="C230" s="2">
        <v>2</v>
      </c>
      <c r="D230" s="2">
        <v>18</v>
      </c>
      <c r="E230" s="2" t="s">
        <v>1618</v>
      </c>
      <c r="F230" s="2" t="s">
        <v>3810</v>
      </c>
      <c r="G230" s="2" t="s">
        <v>3811</v>
      </c>
      <c r="H230" s="2" t="s">
        <v>1621</v>
      </c>
      <c r="I230" s="2">
        <v>1</v>
      </c>
      <c r="J230" s="2">
        <v>1298.6085499999999</v>
      </c>
      <c r="K230" s="4">
        <v>167502.6875</v>
      </c>
      <c r="L230" s="4">
        <v>158803.05536378999</v>
      </c>
      <c r="M230" s="4">
        <v>180247.35983731001</v>
      </c>
      <c r="N230" s="4">
        <v>180871.703258391</v>
      </c>
      <c r="O230" s="4">
        <v>178562.65658864399</v>
      </c>
      <c r="P230" s="4">
        <v>180479.76202302999</v>
      </c>
      <c r="Q230" s="10">
        <f t="shared" si="18"/>
        <v>1.065858878350707</v>
      </c>
      <c r="R230" s="5">
        <f t="shared" si="19"/>
        <v>9.2016435300457222E-2</v>
      </c>
      <c r="S230">
        <f t="shared" si="20"/>
        <v>0.15069799318403557</v>
      </c>
      <c r="T230" s="5">
        <f t="shared" si="21"/>
        <v>0.82189253106229354</v>
      </c>
      <c r="U230" s="5">
        <v>229</v>
      </c>
      <c r="V230" s="5">
        <f t="shared" si="22"/>
        <v>0.76336101350865171</v>
      </c>
      <c r="W230" s="5">
        <f t="shared" si="23"/>
        <v>0.11727002417526308</v>
      </c>
    </row>
    <row r="231" spans="1:23">
      <c r="A231" s="2" t="s">
        <v>2070</v>
      </c>
      <c r="B231" s="2" t="s">
        <v>39</v>
      </c>
      <c r="C231" s="2">
        <v>2</v>
      </c>
      <c r="D231" s="2">
        <v>4</v>
      </c>
      <c r="E231" s="2" t="s">
        <v>2071</v>
      </c>
      <c r="F231" s="2" t="s">
        <v>2072</v>
      </c>
      <c r="G231" s="2" t="s">
        <v>2073</v>
      </c>
      <c r="H231" s="2" t="s">
        <v>2074</v>
      </c>
      <c r="I231" s="2">
        <v>0</v>
      </c>
      <c r="J231" s="2">
        <v>1268.6853599999999</v>
      </c>
      <c r="K231" s="4">
        <v>13369.6181640625</v>
      </c>
      <c r="L231" s="4">
        <v>11267.2539468336</v>
      </c>
      <c r="M231" s="4">
        <v>13324.8273176242</v>
      </c>
      <c r="N231" s="4">
        <v>14120.5037516504</v>
      </c>
      <c r="O231" s="4">
        <v>13446.537438957999</v>
      </c>
      <c r="P231" s="4">
        <v>14346.270380096799</v>
      </c>
      <c r="Q231" s="10">
        <f t="shared" si="18"/>
        <v>1.104094711292511</v>
      </c>
      <c r="R231" s="5">
        <f t="shared" si="19"/>
        <v>0.14286393448135271</v>
      </c>
      <c r="S231">
        <f t="shared" si="20"/>
        <v>0.15146652928771379</v>
      </c>
      <c r="T231" s="5">
        <f t="shared" si="21"/>
        <v>0.8196833259182067</v>
      </c>
      <c r="U231" s="5">
        <v>230</v>
      </c>
      <c r="V231" s="5">
        <f t="shared" si="22"/>
        <v>0.76391814771194777</v>
      </c>
      <c r="W231" s="5">
        <f t="shared" si="23"/>
        <v>0.11695317270888114</v>
      </c>
    </row>
    <row r="232" spans="1:23">
      <c r="A232" s="2" t="s">
        <v>40</v>
      </c>
      <c r="B232" s="2" t="s">
        <v>41</v>
      </c>
      <c r="C232" s="2">
        <v>2</v>
      </c>
      <c r="D232" s="2">
        <v>11</v>
      </c>
      <c r="E232" s="2" t="s">
        <v>42</v>
      </c>
      <c r="F232" s="2" t="s">
        <v>43</v>
      </c>
      <c r="G232" s="2" t="s">
        <v>44</v>
      </c>
      <c r="H232" s="2" t="s">
        <v>2272</v>
      </c>
      <c r="I232" s="2">
        <v>1</v>
      </c>
      <c r="J232" s="2">
        <v>1118.55843</v>
      </c>
      <c r="K232" s="4">
        <v>105310.90917968799</v>
      </c>
      <c r="L232" s="4">
        <v>114758.85040400201</v>
      </c>
      <c r="M232" s="4">
        <v>138477.47533240801</v>
      </c>
      <c r="N232" s="4">
        <v>125231.41549796599</v>
      </c>
      <c r="O232" s="4">
        <v>163332.67863158201</v>
      </c>
      <c r="P232" s="4">
        <v>210405.64498995701</v>
      </c>
      <c r="Q232" s="10">
        <f t="shared" si="18"/>
        <v>1.3916429706570366</v>
      </c>
      <c r="R232" s="5">
        <f t="shared" si="19"/>
        <v>0.47678913178292515</v>
      </c>
      <c r="S232">
        <f t="shared" si="20"/>
        <v>0.15250692947385563</v>
      </c>
      <c r="T232" s="5">
        <f t="shared" si="21"/>
        <v>0.81671042278351003</v>
      </c>
      <c r="U232" s="5">
        <v>231</v>
      </c>
      <c r="V232" s="5">
        <f t="shared" si="22"/>
        <v>0.76583566315875562</v>
      </c>
      <c r="W232" s="5">
        <f t="shared" si="23"/>
        <v>0.11586441344873585</v>
      </c>
    </row>
    <row r="233" spans="1:23">
      <c r="A233" s="2" t="s">
        <v>231</v>
      </c>
      <c r="B233" s="2" t="s">
        <v>22</v>
      </c>
      <c r="C233" s="2">
        <v>1</v>
      </c>
      <c r="D233" s="2">
        <v>3</v>
      </c>
      <c r="E233" s="2" t="s">
        <v>182</v>
      </c>
      <c r="F233" s="2" t="s">
        <v>232</v>
      </c>
      <c r="G233" s="2" t="s">
        <v>233</v>
      </c>
      <c r="H233" s="2" t="s">
        <v>4322</v>
      </c>
      <c r="I233" s="2">
        <v>1</v>
      </c>
      <c r="J233" s="2">
        <v>1046.5451599999999</v>
      </c>
      <c r="K233" s="4">
        <v>12035.3046875</v>
      </c>
      <c r="L233" s="4">
        <v>13529.977618553499</v>
      </c>
      <c r="M233" s="4">
        <v>14590.602217134099</v>
      </c>
      <c r="N233" s="4">
        <v>3894.6162113671098</v>
      </c>
      <c r="O233" s="4">
        <v>8414.5865860716603</v>
      </c>
      <c r="P233" s="4">
        <v>13166.5101190393</v>
      </c>
      <c r="Q233" s="10">
        <f t="shared" si="18"/>
        <v>0.63442041481535238</v>
      </c>
      <c r="R233" s="5">
        <f t="shared" si="19"/>
        <v>-0.65648889906773533</v>
      </c>
      <c r="S233">
        <f t="shared" si="20"/>
        <v>0.15290302706891779</v>
      </c>
      <c r="T233" s="5">
        <f t="shared" si="21"/>
        <v>0.81558391663925556</v>
      </c>
      <c r="U233" s="5">
        <v>232</v>
      </c>
      <c r="V233" s="5">
        <f t="shared" si="22"/>
        <v>0.76451513534458893</v>
      </c>
      <c r="W233" s="5">
        <f t="shared" si="23"/>
        <v>0.1166139123032367</v>
      </c>
    </row>
    <row r="234" spans="1:23">
      <c r="A234" s="2" t="s">
        <v>1230</v>
      </c>
      <c r="B234" s="2" t="s">
        <v>1231</v>
      </c>
      <c r="C234" s="2">
        <v>1</v>
      </c>
      <c r="D234" s="2">
        <v>7</v>
      </c>
      <c r="E234" s="2" t="s">
        <v>1232</v>
      </c>
      <c r="F234" s="2" t="s">
        <v>1233</v>
      </c>
      <c r="G234" s="2" t="s">
        <v>1234</v>
      </c>
      <c r="H234" s="2" t="s">
        <v>1235</v>
      </c>
      <c r="I234" s="2">
        <v>1</v>
      </c>
      <c r="J234" s="2">
        <v>1716.79313</v>
      </c>
      <c r="K234" s="4">
        <v>4297.6089986208999</v>
      </c>
      <c r="L234" s="4">
        <v>2149.5278407051101</v>
      </c>
      <c r="M234" s="4">
        <v>2083.4223383068502</v>
      </c>
      <c r="N234" s="4">
        <v>16780.066271528602</v>
      </c>
      <c r="O234" s="4">
        <v>16133.4270899767</v>
      </c>
      <c r="P234" s="4">
        <v>1754.3171362588</v>
      </c>
      <c r="Q234" s="10">
        <f t="shared" si="18"/>
        <v>4.0639552198012012</v>
      </c>
      <c r="R234" s="5">
        <f t="shared" si="19"/>
        <v>2.022884505326942</v>
      </c>
      <c r="S234">
        <f t="shared" si="20"/>
        <v>0.15371030376221884</v>
      </c>
      <c r="T234" s="5">
        <f t="shared" si="21"/>
        <v>0.81329701918153141</v>
      </c>
      <c r="U234" s="5">
        <v>233</v>
      </c>
      <c r="V234" s="5">
        <f t="shared" si="22"/>
        <v>0.76525301443851435</v>
      </c>
      <c r="W234" s="5">
        <f t="shared" si="23"/>
        <v>0.11619495098063187</v>
      </c>
    </row>
    <row r="235" spans="1:23">
      <c r="A235" s="2" t="s">
        <v>1563</v>
      </c>
      <c r="B235" s="2" t="s">
        <v>4950</v>
      </c>
      <c r="C235" s="2">
        <v>1</v>
      </c>
      <c r="D235" s="2">
        <v>2</v>
      </c>
      <c r="E235" s="2" t="s">
        <v>1135</v>
      </c>
      <c r="F235" s="2" t="s">
        <v>1564</v>
      </c>
      <c r="G235" s="2" t="s">
        <v>1565</v>
      </c>
      <c r="H235" s="2" t="s">
        <v>1138</v>
      </c>
      <c r="I235" s="2">
        <v>1</v>
      </c>
      <c r="J235" s="2">
        <v>2847.4491600000001</v>
      </c>
      <c r="K235" s="4">
        <v>9159.5673828125</v>
      </c>
      <c r="L235" s="4">
        <v>8175.4045216713002</v>
      </c>
      <c r="M235" s="4">
        <v>15340.9073346392</v>
      </c>
      <c r="N235" s="4">
        <v>4178.2123293182503</v>
      </c>
      <c r="O235" s="4">
        <v>9640.8617319219302</v>
      </c>
      <c r="P235" s="4">
        <v>2657.5111258362999</v>
      </c>
      <c r="Q235" s="10">
        <f t="shared" si="18"/>
        <v>0.50424305545079207</v>
      </c>
      <c r="R235" s="5">
        <f t="shared" si="19"/>
        <v>-0.98780878503414149</v>
      </c>
      <c r="S235">
        <f t="shared" si="20"/>
        <v>0.15507886081214572</v>
      </c>
      <c r="T235" s="5">
        <f t="shared" si="21"/>
        <v>0.80944739792028364</v>
      </c>
      <c r="U235" s="5">
        <v>234</v>
      </c>
      <c r="V235" s="5">
        <f t="shared" si="22"/>
        <v>0.76876700231661976</v>
      </c>
      <c r="W235" s="5">
        <f t="shared" si="23"/>
        <v>0.11420526610350799</v>
      </c>
    </row>
    <row r="236" spans="1:23">
      <c r="A236" s="2" t="s">
        <v>2173</v>
      </c>
      <c r="B236" s="2" t="s">
        <v>2174</v>
      </c>
      <c r="C236" s="2">
        <v>2</v>
      </c>
      <c r="D236" s="2">
        <v>4</v>
      </c>
      <c r="E236" s="2" t="s">
        <v>2175</v>
      </c>
      <c r="F236" s="2" t="s">
        <v>2176</v>
      </c>
      <c r="G236" s="2" t="s">
        <v>2177</v>
      </c>
      <c r="H236" s="2" t="s">
        <v>2178</v>
      </c>
      <c r="I236" s="2">
        <v>1</v>
      </c>
      <c r="J236" s="2">
        <v>2775.34402</v>
      </c>
      <c r="K236" s="4">
        <v>5802.36474609375</v>
      </c>
      <c r="L236" s="4">
        <v>3594.4116387968202</v>
      </c>
      <c r="M236" s="4">
        <v>2355.7661821786101</v>
      </c>
      <c r="N236" s="4">
        <v>13375.716178208701</v>
      </c>
      <c r="O236" s="4">
        <v>9252.5305772616593</v>
      </c>
      <c r="P236" s="4">
        <v>4087.8680132507402</v>
      </c>
      <c r="Q236" s="10">
        <f t="shared" si="18"/>
        <v>2.2732199961206776</v>
      </c>
      <c r="R236" s="5">
        <f t="shared" si="19"/>
        <v>1.1847373110602375</v>
      </c>
      <c r="S236">
        <f t="shared" si="20"/>
        <v>0.15717787459285198</v>
      </c>
      <c r="T236" s="5">
        <f t="shared" si="21"/>
        <v>0.80360858818536374</v>
      </c>
      <c r="U236" s="5">
        <v>235</v>
      </c>
      <c r="V236" s="5">
        <f t="shared" si="22"/>
        <v>0.77585674267109916</v>
      </c>
      <c r="W236" s="5">
        <f t="shared" si="23"/>
        <v>0.11021846123018156</v>
      </c>
    </row>
    <row r="237" spans="1:23">
      <c r="A237" s="2" t="s">
        <v>4314</v>
      </c>
      <c r="B237" s="2" t="s">
        <v>36</v>
      </c>
      <c r="C237" s="2">
        <v>1</v>
      </c>
      <c r="D237" s="2">
        <v>2</v>
      </c>
      <c r="E237" s="2" t="s">
        <v>136</v>
      </c>
      <c r="F237" s="2" t="s">
        <v>4315</v>
      </c>
      <c r="G237" s="2" t="s">
        <v>4316</v>
      </c>
      <c r="H237" s="2" t="s">
        <v>2615</v>
      </c>
      <c r="I237" s="2">
        <v>1</v>
      </c>
      <c r="J237" s="2">
        <v>1260.6479099999999</v>
      </c>
      <c r="K237" s="4">
        <v>2815.23533205177</v>
      </c>
      <c r="L237" s="4">
        <v>5482.54533481815</v>
      </c>
      <c r="M237" s="4">
        <v>3400.7799797248899</v>
      </c>
      <c r="N237" s="4">
        <v>6612.6164519192598</v>
      </c>
      <c r="O237" s="4">
        <v>6689.817068884</v>
      </c>
      <c r="P237" s="4">
        <v>4278.57061137236</v>
      </c>
      <c r="Q237" s="10">
        <f t="shared" si="18"/>
        <v>1.5028348070574871</v>
      </c>
      <c r="R237" s="5">
        <f t="shared" si="19"/>
        <v>0.587686435643623</v>
      </c>
      <c r="S237">
        <f t="shared" si="20"/>
        <v>0.15823452230369611</v>
      </c>
      <c r="T237" s="5">
        <f t="shared" si="21"/>
        <v>0.80069875971083859</v>
      </c>
      <c r="U237" s="5">
        <v>236</v>
      </c>
      <c r="V237" s="5">
        <f t="shared" si="22"/>
        <v>0.7777629062385063</v>
      </c>
      <c r="W237" s="5">
        <f t="shared" si="23"/>
        <v>0.10915277345402669</v>
      </c>
    </row>
    <row r="238" spans="1:23">
      <c r="A238" s="2" t="s">
        <v>3394</v>
      </c>
      <c r="B238" s="2" t="s">
        <v>32</v>
      </c>
      <c r="C238" s="2">
        <v>3</v>
      </c>
      <c r="D238" s="2">
        <v>8</v>
      </c>
      <c r="E238" s="2" t="s">
        <v>2578</v>
      </c>
      <c r="F238" s="2" t="s">
        <v>3395</v>
      </c>
      <c r="G238" s="2" t="s">
        <v>3396</v>
      </c>
      <c r="H238" s="2" t="s">
        <v>2581</v>
      </c>
      <c r="I238" s="2">
        <v>1</v>
      </c>
      <c r="J238" s="2">
        <v>1875.0044499999999</v>
      </c>
      <c r="K238" s="4">
        <v>22019.1796875</v>
      </c>
      <c r="L238" s="4">
        <v>21846.660100912999</v>
      </c>
      <c r="M238" s="4">
        <v>24345.652850082301</v>
      </c>
      <c r="N238" s="4">
        <v>21918.107476050802</v>
      </c>
      <c r="O238" s="4">
        <v>19579.884690548701</v>
      </c>
      <c r="P238" s="4">
        <v>21198.120938958</v>
      </c>
      <c r="Q238" s="10">
        <f t="shared" si="18"/>
        <v>0.9191429578858803</v>
      </c>
      <c r="R238" s="5">
        <f t="shared" si="19"/>
        <v>-0.12163882793979014</v>
      </c>
      <c r="S238">
        <f t="shared" si="20"/>
        <v>0.15839690375101842</v>
      </c>
      <c r="T238" s="5">
        <f t="shared" si="21"/>
        <v>0.800253311995198</v>
      </c>
      <c r="U238" s="5">
        <v>237</v>
      </c>
      <c r="V238" s="5">
        <f t="shared" si="22"/>
        <v>0.77527598460414082</v>
      </c>
      <c r="W238" s="5">
        <f t="shared" si="23"/>
        <v>0.11054366877838337</v>
      </c>
    </row>
    <row r="239" spans="1:23">
      <c r="A239" s="2" t="s">
        <v>766</v>
      </c>
      <c r="B239" s="2" t="s">
        <v>27</v>
      </c>
      <c r="C239" s="2">
        <v>1</v>
      </c>
      <c r="D239" s="2">
        <v>5</v>
      </c>
      <c r="E239" s="2" t="s">
        <v>585</v>
      </c>
      <c r="F239" s="2" t="s">
        <v>767</v>
      </c>
      <c r="G239" s="2" t="s">
        <v>768</v>
      </c>
      <c r="H239" s="2" t="s">
        <v>1296</v>
      </c>
      <c r="I239" s="2">
        <v>1</v>
      </c>
      <c r="J239" s="2">
        <v>1762.8945000000001</v>
      </c>
      <c r="K239" s="4">
        <v>6257.24072265625</v>
      </c>
      <c r="L239" s="4">
        <v>3093.4659166187198</v>
      </c>
      <c r="M239" s="4">
        <v>4142.9252954961403</v>
      </c>
      <c r="N239" s="4">
        <v>12147.855409711199</v>
      </c>
      <c r="O239" s="4">
        <v>10214.0295679799</v>
      </c>
      <c r="P239" s="4">
        <v>4269.2590855069102</v>
      </c>
      <c r="Q239" s="10">
        <f t="shared" si="18"/>
        <v>1.9736083058982408</v>
      </c>
      <c r="R239" s="5">
        <f t="shared" si="19"/>
        <v>0.98083569232190759</v>
      </c>
      <c r="S239">
        <f t="shared" si="20"/>
        <v>0.1606229310199607</v>
      </c>
      <c r="T239" s="5">
        <f t="shared" si="21"/>
        <v>0.79419245342518308</v>
      </c>
      <c r="U239" s="5">
        <v>238</v>
      </c>
      <c r="V239" s="5">
        <f t="shared" si="22"/>
        <v>0.78286806715611101</v>
      </c>
      <c r="W239" s="5">
        <f t="shared" si="23"/>
        <v>0.10631142125477648</v>
      </c>
    </row>
    <row r="240" spans="1:23">
      <c r="A240" s="2" t="s">
        <v>1158</v>
      </c>
      <c r="B240" s="2" t="s">
        <v>54</v>
      </c>
      <c r="C240" s="2">
        <v>1</v>
      </c>
      <c r="D240" s="2">
        <v>7</v>
      </c>
      <c r="E240" s="2" t="s">
        <v>418</v>
      </c>
      <c r="F240" s="2" t="s">
        <v>1159</v>
      </c>
      <c r="G240" s="2" t="s">
        <v>1160</v>
      </c>
      <c r="H240" s="2" t="s">
        <v>1161</v>
      </c>
      <c r="I240" s="2">
        <v>1</v>
      </c>
      <c r="J240" s="2">
        <v>1242.6874700000001</v>
      </c>
      <c r="K240" s="4">
        <v>8486.736328125</v>
      </c>
      <c r="L240" s="4">
        <v>7518.0120625231602</v>
      </c>
      <c r="M240" s="4">
        <v>11432.409737862101</v>
      </c>
      <c r="N240" s="4">
        <v>12395.9612946372</v>
      </c>
      <c r="O240" s="4">
        <v>9954.9141962990507</v>
      </c>
      <c r="P240" s="4">
        <v>16045.667027498799</v>
      </c>
      <c r="Q240" s="10">
        <f t="shared" si="18"/>
        <v>1.3994358431216958</v>
      </c>
      <c r="R240" s="5">
        <f t="shared" si="19"/>
        <v>0.48484534833861864</v>
      </c>
      <c r="S240">
        <f t="shared" si="20"/>
        <v>0.16078131551658287</v>
      </c>
      <c r="T240" s="5">
        <f t="shared" si="21"/>
        <v>0.79376442225128752</v>
      </c>
      <c r="U240" s="5">
        <v>239</v>
      </c>
      <c r="V240" s="5">
        <f t="shared" si="22"/>
        <v>0.78036119664952364</v>
      </c>
      <c r="W240" s="5">
        <f t="shared" si="23"/>
        <v>0.1077043339725067</v>
      </c>
    </row>
    <row r="241" spans="1:23">
      <c r="A241" s="2" t="s">
        <v>4690</v>
      </c>
      <c r="B241" s="2" t="s">
        <v>39</v>
      </c>
      <c r="C241" s="2">
        <v>3</v>
      </c>
      <c r="D241" s="2">
        <v>8</v>
      </c>
      <c r="E241" s="2" t="s">
        <v>4691</v>
      </c>
      <c r="F241" s="2" t="s">
        <v>4692</v>
      </c>
      <c r="G241" s="2" t="s">
        <v>4693</v>
      </c>
      <c r="H241" s="2" t="s">
        <v>4694</v>
      </c>
      <c r="I241" s="2">
        <v>1</v>
      </c>
      <c r="J241" s="2">
        <v>2175.06113</v>
      </c>
      <c r="K241" s="4">
        <v>10581.3349609375</v>
      </c>
      <c r="L241" s="4">
        <v>15549.671777886701</v>
      </c>
      <c r="M241" s="4">
        <v>16603.0515974753</v>
      </c>
      <c r="N241" s="4">
        <v>10462.4558210881</v>
      </c>
      <c r="O241" s="4">
        <v>11910.396474302301</v>
      </c>
      <c r="P241" s="4">
        <v>10491.784156657301</v>
      </c>
      <c r="Q241" s="10">
        <f t="shared" si="18"/>
        <v>0.76905020799607904</v>
      </c>
      <c r="R241" s="5">
        <f t="shared" si="19"/>
        <v>-0.37885030624197075</v>
      </c>
      <c r="S241">
        <f t="shared" si="20"/>
        <v>0.16132174003172811</v>
      </c>
      <c r="T241" s="5">
        <f t="shared" si="21"/>
        <v>0.79230710229730772</v>
      </c>
      <c r="U241" s="5">
        <v>240</v>
      </c>
      <c r="V241" s="5">
        <f t="shared" si="22"/>
        <v>0.77972174348668588</v>
      </c>
      <c r="W241" s="5">
        <f t="shared" si="23"/>
        <v>0.10806035478199526</v>
      </c>
    </row>
    <row r="242" spans="1:23">
      <c r="A242" s="2" t="s">
        <v>4632</v>
      </c>
      <c r="B242" s="2" t="s">
        <v>4633</v>
      </c>
      <c r="C242" s="2">
        <v>1</v>
      </c>
      <c r="D242" s="2">
        <v>2</v>
      </c>
      <c r="E242" s="2" t="s">
        <v>4634</v>
      </c>
      <c r="F242" s="2" t="s">
        <v>4635</v>
      </c>
      <c r="G242" s="2" t="s">
        <v>4636</v>
      </c>
      <c r="H242" s="2" t="s">
        <v>4637</v>
      </c>
      <c r="I242" s="2">
        <v>1</v>
      </c>
      <c r="J242" s="2">
        <v>1918.91498</v>
      </c>
      <c r="K242" s="4">
        <v>4898.96240234375</v>
      </c>
      <c r="L242" s="4">
        <v>5050.8831852271996</v>
      </c>
      <c r="M242" s="4">
        <v>4514.92999285322</v>
      </c>
      <c r="N242" s="4">
        <v>4769.0997567252298</v>
      </c>
      <c r="O242" s="4">
        <v>3535.5175460987102</v>
      </c>
      <c r="P242" s="4">
        <v>2074.7641622292999</v>
      </c>
      <c r="Q242" s="10">
        <f t="shared" si="18"/>
        <v>0.71756256482126979</v>
      </c>
      <c r="R242" s="5">
        <f t="shared" si="19"/>
        <v>-0.47882346794605907</v>
      </c>
      <c r="S242">
        <f t="shared" si="20"/>
        <v>0.1618274671884041</v>
      </c>
      <c r="T242" s="5">
        <f t="shared" si="21"/>
        <v>0.7909477630948808</v>
      </c>
      <c r="U242" s="5">
        <v>241</v>
      </c>
      <c r="V242" s="5">
        <f t="shared" si="22"/>
        <v>0.77892058895663385</v>
      </c>
      <c r="W242" s="5">
        <f t="shared" si="23"/>
        <v>0.10850681644283068</v>
      </c>
    </row>
    <row r="243" spans="1:23">
      <c r="A243" s="2" t="s">
        <v>1042</v>
      </c>
      <c r="B243" s="2" t="s">
        <v>36</v>
      </c>
      <c r="C243" s="2">
        <v>2</v>
      </c>
      <c r="D243" s="2">
        <v>1</v>
      </c>
      <c r="E243" s="2" t="s">
        <v>1043</v>
      </c>
      <c r="F243" s="2" t="s">
        <v>1044</v>
      </c>
      <c r="G243" s="2" t="s">
        <v>1045</v>
      </c>
      <c r="H243" s="2" t="s">
        <v>1046</v>
      </c>
      <c r="I243" s="2">
        <v>1</v>
      </c>
      <c r="J243" s="2">
        <v>1398.69334</v>
      </c>
      <c r="K243" s="4">
        <v>10016.73046875</v>
      </c>
      <c r="L243" s="4">
        <v>11977.7157234799</v>
      </c>
      <c r="M243" s="4">
        <v>11000.7422941982</v>
      </c>
      <c r="N243" s="4">
        <v>12482.949701679599</v>
      </c>
      <c r="O243" s="4">
        <v>11638.866856472499</v>
      </c>
      <c r="P243" s="4">
        <v>15385.619974122699</v>
      </c>
      <c r="Q243" s="10">
        <f t="shared" si="18"/>
        <v>1.1973696270450274</v>
      </c>
      <c r="R243" s="5">
        <f t="shared" si="19"/>
        <v>0.259868579840345</v>
      </c>
      <c r="S243">
        <f t="shared" si="20"/>
        <v>0.16209045111129042</v>
      </c>
      <c r="T243" s="5">
        <f t="shared" si="21"/>
        <v>0.79024256906157164</v>
      </c>
      <c r="U243" s="5">
        <v>242</v>
      </c>
      <c r="V243" s="5">
        <f t="shared" si="22"/>
        <v>0.7769624929301524</v>
      </c>
      <c r="W243" s="5">
        <f t="shared" si="23"/>
        <v>0.10959994581508443</v>
      </c>
    </row>
    <row r="244" spans="1:23">
      <c r="A244" s="2" t="s">
        <v>1471</v>
      </c>
      <c r="B244" s="2" t="s">
        <v>1004</v>
      </c>
      <c r="C244" s="2">
        <v>1</v>
      </c>
      <c r="D244" s="2">
        <v>1</v>
      </c>
      <c r="E244" s="2" t="s">
        <v>1472</v>
      </c>
      <c r="F244" s="2" t="s">
        <v>1473</v>
      </c>
      <c r="G244" s="2" t="s">
        <v>1474</v>
      </c>
      <c r="H244" s="2" t="s">
        <v>1475</v>
      </c>
      <c r="I244" s="2">
        <v>1</v>
      </c>
      <c r="J244" s="2">
        <v>1894.91498</v>
      </c>
      <c r="K244" s="4">
        <v>9550.662109375</v>
      </c>
      <c r="L244" s="4">
        <v>10497.301204765799</v>
      </c>
      <c r="M244" s="4">
        <v>12072.402791370499</v>
      </c>
      <c r="N244" s="4">
        <v>11253.5427491917</v>
      </c>
      <c r="O244" s="4">
        <v>14687.597044147</v>
      </c>
      <c r="P244" s="4">
        <v>20475.977887342098</v>
      </c>
      <c r="Q244" s="10">
        <f t="shared" si="18"/>
        <v>1.4450992721629168</v>
      </c>
      <c r="R244" s="5">
        <f t="shared" si="19"/>
        <v>0.53116860313269632</v>
      </c>
      <c r="S244">
        <f t="shared" si="20"/>
        <v>0.16277325255315356</v>
      </c>
      <c r="T244" s="5">
        <f t="shared" si="21"/>
        <v>0.78841695831002545</v>
      </c>
      <c r="U244" s="5">
        <v>243</v>
      </c>
      <c r="V244" s="5">
        <f t="shared" si="22"/>
        <v>0.77702458008912811</v>
      </c>
      <c r="W244" s="5">
        <f t="shared" si="23"/>
        <v>0.10956524268141916</v>
      </c>
    </row>
    <row r="245" spans="1:23">
      <c r="A245" s="2" t="s">
        <v>1637</v>
      </c>
      <c r="B245" s="2" t="s">
        <v>39</v>
      </c>
      <c r="C245" s="2">
        <v>1</v>
      </c>
      <c r="D245" s="2">
        <v>11</v>
      </c>
      <c r="E245" s="2" t="s">
        <v>252</v>
      </c>
      <c r="F245" s="2" t="s">
        <v>1638</v>
      </c>
      <c r="G245" s="2" t="s">
        <v>1639</v>
      </c>
      <c r="H245" s="2" t="s">
        <v>1640</v>
      </c>
      <c r="I245" s="2">
        <v>1</v>
      </c>
      <c r="J245" s="2">
        <v>1504.7538300000001</v>
      </c>
      <c r="K245" s="4">
        <v>25824.94140625</v>
      </c>
      <c r="L245" s="4">
        <v>25914.2763684852</v>
      </c>
      <c r="M245" s="4">
        <v>30945.014121219301</v>
      </c>
      <c r="N245" s="4">
        <v>24130.676022966501</v>
      </c>
      <c r="O245" s="4">
        <v>25068.8159362318</v>
      </c>
      <c r="P245" s="4">
        <v>24716.731161417702</v>
      </c>
      <c r="Q245" s="10">
        <f t="shared" si="18"/>
        <v>0.89395790981802081</v>
      </c>
      <c r="R245" s="5">
        <f t="shared" si="19"/>
        <v>-0.16172118822855144</v>
      </c>
      <c r="S245">
        <f t="shared" si="20"/>
        <v>0.16335727180965995</v>
      </c>
      <c r="T245" s="5">
        <f t="shared" si="21"/>
        <v>0.78686152824384503</v>
      </c>
      <c r="U245" s="5">
        <v>244</v>
      </c>
      <c r="V245" s="5">
        <f t="shared" si="22"/>
        <v>0.77661653811149811</v>
      </c>
      <c r="W245" s="5">
        <f t="shared" si="23"/>
        <v>0.10979336535565599</v>
      </c>
    </row>
    <row r="246" spans="1:23">
      <c r="A246" s="2" t="s">
        <v>1121</v>
      </c>
      <c r="B246" s="2" t="s">
        <v>27</v>
      </c>
      <c r="C246" s="2">
        <v>1</v>
      </c>
      <c r="D246" s="2">
        <v>3</v>
      </c>
      <c r="E246" s="2" t="s">
        <v>1122</v>
      </c>
      <c r="F246" s="2" t="s">
        <v>1123</v>
      </c>
      <c r="G246" s="2" t="s">
        <v>1124</v>
      </c>
      <c r="H246" s="2" t="s">
        <v>1125</v>
      </c>
      <c r="I246" s="2">
        <v>1</v>
      </c>
      <c r="J246" s="2">
        <v>1415.80792</v>
      </c>
      <c r="K246" s="4">
        <v>10582.8720703125</v>
      </c>
      <c r="L246" s="4">
        <v>12074.563729850701</v>
      </c>
      <c r="M246" s="4">
        <v>20759.189749329998</v>
      </c>
      <c r="N246" s="4">
        <v>18849.066289505099</v>
      </c>
      <c r="O246" s="4">
        <v>22860.2205812186</v>
      </c>
      <c r="P246" s="4">
        <v>19135.421199594199</v>
      </c>
      <c r="Q246" s="10">
        <f t="shared" si="18"/>
        <v>1.4014149487725016</v>
      </c>
      <c r="R246" s="5">
        <f t="shared" si="19"/>
        <v>0.48688419052991322</v>
      </c>
      <c r="S246">
        <f t="shared" si="20"/>
        <v>0.16517293544664982</v>
      </c>
      <c r="T246" s="5">
        <f t="shared" si="21"/>
        <v>0.78206111288187341</v>
      </c>
      <c r="U246" s="5">
        <v>245</v>
      </c>
      <c r="V246" s="5">
        <f t="shared" si="22"/>
        <v>0.78204328619638286</v>
      </c>
      <c r="W246" s="5">
        <f t="shared" si="23"/>
        <v>0.10676920801948737</v>
      </c>
    </row>
    <row r="247" spans="1:23">
      <c r="A247" s="2" t="s">
        <v>1572</v>
      </c>
      <c r="B247" s="2" t="s">
        <v>27</v>
      </c>
      <c r="C247" s="2">
        <v>13</v>
      </c>
      <c r="D247" s="2">
        <v>3</v>
      </c>
      <c r="E247" s="2" t="s">
        <v>1573</v>
      </c>
      <c r="F247" s="2" t="s">
        <v>1574</v>
      </c>
      <c r="G247" s="2" t="s">
        <v>1575</v>
      </c>
      <c r="H247" s="2" t="s">
        <v>1576</v>
      </c>
      <c r="I247" s="2">
        <v>1</v>
      </c>
      <c r="J247" s="2">
        <v>1623.8199400000001</v>
      </c>
      <c r="K247" s="4">
        <v>4348.375</v>
      </c>
      <c r="L247" s="4">
        <v>3732.7957599656502</v>
      </c>
      <c r="M247" s="4">
        <v>2290.1076113975701</v>
      </c>
      <c r="N247" s="4">
        <v>8673.0478341591697</v>
      </c>
      <c r="O247" s="4">
        <v>4825.1321282100298</v>
      </c>
      <c r="P247" s="4">
        <v>4426.0750420914101</v>
      </c>
      <c r="Q247" s="10">
        <f t="shared" si="18"/>
        <v>1.7282589824174794</v>
      </c>
      <c r="R247" s="5">
        <f t="shared" si="19"/>
        <v>0.7893194238979363</v>
      </c>
      <c r="S247">
        <f t="shared" si="20"/>
        <v>0.16526618631168538</v>
      </c>
      <c r="T247" s="5">
        <f t="shared" si="21"/>
        <v>0.78181599458609041</v>
      </c>
      <c r="U247" s="5">
        <v>246</v>
      </c>
      <c r="V247" s="5">
        <f t="shared" si="22"/>
        <v>0.77930396797380097</v>
      </c>
      <c r="W247" s="5">
        <f t="shared" si="23"/>
        <v>0.10829311246255102</v>
      </c>
    </row>
    <row r="248" spans="1:23">
      <c r="A248" s="2" t="s">
        <v>1371</v>
      </c>
      <c r="B248" s="2" t="s">
        <v>475</v>
      </c>
      <c r="C248" s="2">
        <v>1</v>
      </c>
      <c r="D248" s="2">
        <v>4</v>
      </c>
      <c r="E248" s="2" t="s">
        <v>1372</v>
      </c>
      <c r="F248" s="2" t="s">
        <v>1373</v>
      </c>
      <c r="G248" s="2" t="s">
        <v>1374</v>
      </c>
      <c r="H248" s="2" t="s">
        <v>1375</v>
      </c>
      <c r="I248" s="2">
        <v>1</v>
      </c>
      <c r="J248" s="2">
        <v>1762.8866399999999</v>
      </c>
      <c r="K248" s="4">
        <v>5291.015625</v>
      </c>
      <c r="L248" s="4">
        <v>2455.4639821126302</v>
      </c>
      <c r="M248" s="4">
        <v>3711.8633769920002</v>
      </c>
      <c r="N248" s="4">
        <v>5461.0504490213998</v>
      </c>
      <c r="O248" s="4">
        <v>4537.9672278138096</v>
      </c>
      <c r="P248" s="4">
        <v>6979.9384276541996</v>
      </c>
      <c r="Q248" s="10">
        <f t="shared" si="18"/>
        <v>1.4817985574391641</v>
      </c>
      <c r="R248" s="5">
        <f t="shared" si="19"/>
        <v>0.56734933432608559</v>
      </c>
      <c r="S248">
        <f t="shared" si="20"/>
        <v>0.16546688501830556</v>
      </c>
      <c r="T248" s="5">
        <f t="shared" si="21"/>
        <v>0.7812889087935585</v>
      </c>
      <c r="U248" s="5">
        <v>247</v>
      </c>
      <c r="V248" s="5">
        <f t="shared" si="22"/>
        <v>0.77709144381066575</v>
      </c>
      <c r="W248" s="5">
        <f t="shared" si="23"/>
        <v>0.10952787282630583</v>
      </c>
    </row>
    <row r="249" spans="1:23">
      <c r="A249" s="2" t="s">
        <v>1458</v>
      </c>
      <c r="B249" s="2" t="s">
        <v>39</v>
      </c>
      <c r="C249" s="2">
        <v>4</v>
      </c>
      <c r="D249" s="2">
        <v>4</v>
      </c>
      <c r="E249" s="2" t="s">
        <v>1459</v>
      </c>
      <c r="F249" s="2" t="s">
        <v>1460</v>
      </c>
      <c r="G249" s="2" t="s">
        <v>1461</v>
      </c>
      <c r="H249" s="2" t="s">
        <v>1462</v>
      </c>
      <c r="I249" s="2">
        <v>1</v>
      </c>
      <c r="J249" s="2">
        <v>986.50878</v>
      </c>
      <c r="K249" s="4">
        <v>7200.0712890625</v>
      </c>
      <c r="L249" s="4">
        <v>6875.03844968676</v>
      </c>
      <c r="M249" s="4">
        <v>8418.3468364091405</v>
      </c>
      <c r="N249" s="4">
        <v>7272.9239787240804</v>
      </c>
      <c r="O249" s="4">
        <v>10820.4806488708</v>
      </c>
      <c r="P249" s="4">
        <v>12479.0687642763</v>
      </c>
      <c r="Q249" s="10">
        <f t="shared" si="18"/>
        <v>1.3591718680371776</v>
      </c>
      <c r="R249" s="5">
        <f t="shared" si="19"/>
        <v>0.44272789722918571</v>
      </c>
      <c r="S249">
        <f t="shared" si="20"/>
        <v>0.16882762815966607</v>
      </c>
      <c r="T249" s="5">
        <f t="shared" si="21"/>
        <v>0.77255648084156425</v>
      </c>
      <c r="U249" s="5">
        <v>248</v>
      </c>
      <c r="V249" s="5">
        <f t="shared" si="22"/>
        <v>0.78967761558553484</v>
      </c>
      <c r="W249" s="5">
        <f t="shared" si="23"/>
        <v>0.10255017244086202</v>
      </c>
    </row>
    <row r="250" spans="1:23">
      <c r="A250" s="2" t="s">
        <v>3014</v>
      </c>
      <c r="B250" s="2" t="s">
        <v>3015</v>
      </c>
      <c r="C250" s="2">
        <v>2</v>
      </c>
      <c r="D250" s="2">
        <v>10</v>
      </c>
      <c r="E250" s="2" t="s">
        <v>1618</v>
      </c>
      <c r="F250" s="2" t="s">
        <v>3016</v>
      </c>
      <c r="G250" s="2" t="s">
        <v>3017</v>
      </c>
      <c r="H250" s="2" t="s">
        <v>1621</v>
      </c>
      <c r="I250" s="2">
        <v>1</v>
      </c>
      <c r="J250" s="2">
        <v>1774.8648599999999</v>
      </c>
      <c r="K250" s="4">
        <v>36753.6015625</v>
      </c>
      <c r="L250" s="4">
        <v>42107.240282045997</v>
      </c>
      <c r="M250" s="4">
        <v>40507.101438551203</v>
      </c>
      <c r="N250" s="4">
        <v>41071.436925363603</v>
      </c>
      <c r="O250" s="4">
        <v>43119.967949087702</v>
      </c>
      <c r="P250" s="4">
        <v>44912.957592340303</v>
      </c>
      <c r="Q250" s="10">
        <f t="shared" si="18"/>
        <v>1.0815664483772094</v>
      </c>
      <c r="R250" s="5">
        <f t="shared" si="19"/>
        <v>0.11312230311716921</v>
      </c>
      <c r="S250">
        <f t="shared" si="20"/>
        <v>0.16900421255856485</v>
      </c>
      <c r="T250" s="5">
        <f t="shared" si="21"/>
        <v>0.77210247013106914</v>
      </c>
      <c r="U250" s="5">
        <v>249</v>
      </c>
      <c r="V250" s="5">
        <f t="shared" si="22"/>
        <v>0.78732886171861538</v>
      </c>
      <c r="W250" s="5">
        <f t="shared" si="23"/>
        <v>0.10384382799988696</v>
      </c>
    </row>
    <row r="251" spans="1:23">
      <c r="A251" s="2" t="s">
        <v>3337</v>
      </c>
      <c r="B251" s="2" t="s">
        <v>36</v>
      </c>
      <c r="C251" s="2">
        <v>4</v>
      </c>
      <c r="D251" s="2">
        <v>8</v>
      </c>
      <c r="E251" s="2" t="s">
        <v>3338</v>
      </c>
      <c r="F251" s="2" t="s">
        <v>3339</v>
      </c>
      <c r="G251" s="2" t="s">
        <v>3340</v>
      </c>
      <c r="H251" s="2" t="s">
        <v>3341</v>
      </c>
      <c r="I251" s="2">
        <v>1</v>
      </c>
      <c r="J251" s="2">
        <v>1442.7058199999999</v>
      </c>
      <c r="K251" s="4">
        <v>17070.06640625</v>
      </c>
      <c r="L251" s="4">
        <v>15984.7842123584</v>
      </c>
      <c r="M251" s="4">
        <v>10562.8976825686</v>
      </c>
      <c r="N251" s="4">
        <v>21583.592404710402</v>
      </c>
      <c r="O251" s="4">
        <v>19297.3922492538</v>
      </c>
      <c r="P251" s="4">
        <v>15843.737459100001</v>
      </c>
      <c r="Q251" s="10">
        <f t="shared" si="18"/>
        <v>1.300496342025375</v>
      </c>
      <c r="R251" s="5">
        <f t="shared" si="19"/>
        <v>0.37906234134220895</v>
      </c>
      <c r="S251">
        <f t="shared" si="20"/>
        <v>0.16999837049152314</v>
      </c>
      <c r="T251" s="5">
        <f t="shared" si="21"/>
        <v>0.76955524150367571</v>
      </c>
      <c r="U251" s="5">
        <v>250</v>
      </c>
      <c r="V251" s="5">
        <f t="shared" si="22"/>
        <v>0.78879243908066732</v>
      </c>
      <c r="W251" s="5">
        <f t="shared" si="23"/>
        <v>0.10303726094879491</v>
      </c>
    </row>
    <row r="252" spans="1:23">
      <c r="A252" s="2" t="s">
        <v>2342</v>
      </c>
      <c r="B252" s="2" t="s">
        <v>27</v>
      </c>
      <c r="C252" s="2">
        <v>1</v>
      </c>
      <c r="D252" s="2">
        <v>4</v>
      </c>
      <c r="E252" s="2" t="s">
        <v>2343</v>
      </c>
      <c r="F252" s="2" t="s">
        <v>2344</v>
      </c>
      <c r="G252" s="2" t="s">
        <v>2345</v>
      </c>
      <c r="H252" s="2" t="s">
        <v>2346</v>
      </c>
      <c r="I252" s="2">
        <v>1</v>
      </c>
      <c r="J252" s="2">
        <v>1400.7639999999999</v>
      </c>
      <c r="K252" s="4">
        <v>6880.7197265625</v>
      </c>
      <c r="L252" s="4">
        <v>5586.2927733688502</v>
      </c>
      <c r="M252" s="4">
        <v>3986.23285222403</v>
      </c>
      <c r="N252" s="4">
        <v>4102.9404894074096</v>
      </c>
      <c r="O252" s="4">
        <v>4350.9054188187802</v>
      </c>
      <c r="P252" s="4">
        <v>3705.9155370110798</v>
      </c>
      <c r="Q252" s="10">
        <f t="shared" si="18"/>
        <v>0.73904942064480539</v>
      </c>
      <c r="R252" s="5">
        <f t="shared" si="19"/>
        <v>-0.43625725347232852</v>
      </c>
      <c r="S252">
        <f t="shared" si="20"/>
        <v>0.17061164863078324</v>
      </c>
      <c r="T252" s="5">
        <f t="shared" si="21"/>
        <v>0.76799132039378448</v>
      </c>
      <c r="U252" s="5">
        <v>251</v>
      </c>
      <c r="V252" s="5">
        <f t="shared" si="22"/>
        <v>0.78848411319405798</v>
      </c>
      <c r="W252" s="5">
        <f t="shared" si="23"/>
        <v>0.10320705264790418</v>
      </c>
    </row>
    <row r="253" spans="1:23">
      <c r="A253" s="2" t="s">
        <v>648</v>
      </c>
      <c r="B253" s="2" t="s">
        <v>54</v>
      </c>
      <c r="C253" s="2">
        <v>1</v>
      </c>
      <c r="D253" s="2">
        <v>20</v>
      </c>
      <c r="E253" s="2" t="s">
        <v>1528</v>
      </c>
      <c r="F253" s="2" t="s">
        <v>1529</v>
      </c>
      <c r="G253" s="2" t="s">
        <v>1530</v>
      </c>
      <c r="H253" s="2" t="s">
        <v>1531</v>
      </c>
      <c r="I253" s="2">
        <v>1</v>
      </c>
      <c r="J253" s="2">
        <v>1138.60374</v>
      </c>
      <c r="K253" s="4">
        <v>994363.1875</v>
      </c>
      <c r="L253" s="4">
        <v>1179806.9889617199</v>
      </c>
      <c r="M253" s="4">
        <v>1457700.6592944099</v>
      </c>
      <c r="N253" s="4">
        <v>969769.25397920795</v>
      </c>
      <c r="O253" s="4">
        <v>750340.278799508</v>
      </c>
      <c r="P253" s="4">
        <v>1081144.8532163801</v>
      </c>
      <c r="Q253" s="10">
        <f t="shared" si="18"/>
        <v>0.77129791027160655</v>
      </c>
      <c r="R253" s="5">
        <f t="shared" si="19"/>
        <v>-0.37463989277834547</v>
      </c>
      <c r="S253">
        <f t="shared" si="20"/>
        <v>0.17075252848435768</v>
      </c>
      <c r="T253" s="5">
        <f t="shared" si="21"/>
        <v>0.76763285661466552</v>
      </c>
      <c r="U253" s="5">
        <v>252</v>
      </c>
      <c r="V253" s="5">
        <f t="shared" si="22"/>
        <v>0.78600370254704321</v>
      </c>
      <c r="W253" s="5">
        <f t="shared" si="23"/>
        <v>0.10457540816929117</v>
      </c>
    </row>
    <row r="254" spans="1:23">
      <c r="A254" s="2" t="s">
        <v>3040</v>
      </c>
      <c r="B254" s="2" t="s">
        <v>536</v>
      </c>
      <c r="C254" s="2">
        <v>1</v>
      </c>
      <c r="D254" s="2">
        <v>1</v>
      </c>
      <c r="E254" s="2" t="s">
        <v>3041</v>
      </c>
      <c r="F254" s="2" t="s">
        <v>3042</v>
      </c>
      <c r="G254" s="2" t="s">
        <v>3043</v>
      </c>
      <c r="H254" s="2" t="s">
        <v>3044</v>
      </c>
      <c r="I254" s="2">
        <v>1</v>
      </c>
      <c r="J254" s="2">
        <v>2877.3797399999999</v>
      </c>
      <c r="K254" s="4">
        <v>2300.50756835938</v>
      </c>
      <c r="L254" s="4">
        <v>2455.90277087394</v>
      </c>
      <c r="M254" s="4">
        <v>2726.0404317222201</v>
      </c>
      <c r="N254" s="4">
        <v>9968.7835267994597</v>
      </c>
      <c r="O254" s="4">
        <v>3447.43810116334</v>
      </c>
      <c r="P254" s="4">
        <v>4305.92198624719</v>
      </c>
      <c r="Q254" s="10">
        <f t="shared" si="18"/>
        <v>2.3684945155939592</v>
      </c>
      <c r="R254" s="5">
        <f t="shared" si="19"/>
        <v>1.2439703312671813</v>
      </c>
      <c r="S254">
        <f t="shared" si="20"/>
        <v>0.17117046059885091</v>
      </c>
      <c r="T254" s="5">
        <f t="shared" si="21"/>
        <v>0.76657118069745389</v>
      </c>
      <c r="U254" s="5">
        <v>253</v>
      </c>
      <c r="V254" s="5">
        <f t="shared" si="22"/>
        <v>0.78481317903030456</v>
      </c>
      <c r="W254" s="5">
        <f t="shared" si="23"/>
        <v>0.10523371264635328</v>
      </c>
    </row>
    <row r="255" spans="1:23">
      <c r="A255" s="2" t="s">
        <v>2039</v>
      </c>
      <c r="B255" s="2" t="s">
        <v>58</v>
      </c>
      <c r="C255" s="2">
        <v>2</v>
      </c>
      <c r="D255" s="2">
        <v>2</v>
      </c>
      <c r="E255" s="2" t="s">
        <v>2040</v>
      </c>
      <c r="F255" s="2" t="s">
        <v>2041</v>
      </c>
      <c r="G255" s="2" t="s">
        <v>2042</v>
      </c>
      <c r="H255" s="2" t="s">
        <v>2043</v>
      </c>
      <c r="I255" s="2">
        <v>1</v>
      </c>
      <c r="J255" s="2">
        <v>1624.9454699999999</v>
      </c>
      <c r="K255" s="4">
        <v>7633.775390625</v>
      </c>
      <c r="L255" s="4">
        <v>6968.5988453402997</v>
      </c>
      <c r="M255" s="4">
        <v>6448.2377251300304</v>
      </c>
      <c r="N255" s="4">
        <v>9170.6182992308204</v>
      </c>
      <c r="O255" s="4">
        <v>6893.0789072102098</v>
      </c>
      <c r="P255" s="4">
        <v>9086.9561152502301</v>
      </c>
      <c r="Q255" s="10">
        <f t="shared" si="18"/>
        <v>1.1947706493366281</v>
      </c>
      <c r="R255" s="5">
        <f t="shared" si="19"/>
        <v>0.25673370203770546</v>
      </c>
      <c r="S255">
        <f t="shared" si="20"/>
        <v>0.17122047521171255</v>
      </c>
      <c r="T255" s="5">
        <f t="shared" si="21"/>
        <v>0.76644430192665103</v>
      </c>
      <c r="U255" s="5">
        <v>254</v>
      </c>
      <c r="V255" s="5">
        <f t="shared" si="22"/>
        <v>0.78195177655742731</v>
      </c>
      <c r="W255" s="5">
        <f t="shared" si="23"/>
        <v>0.10682002931967068</v>
      </c>
    </row>
    <row r="256" spans="1:23">
      <c r="A256" s="2" t="s">
        <v>2692</v>
      </c>
      <c r="B256" s="2" t="s">
        <v>46</v>
      </c>
      <c r="C256" s="2">
        <v>2</v>
      </c>
      <c r="D256" s="2">
        <v>2</v>
      </c>
      <c r="E256" s="2" t="s">
        <v>1549</v>
      </c>
      <c r="F256" s="2" t="s">
        <v>2693</v>
      </c>
      <c r="G256" s="2" t="s">
        <v>2694</v>
      </c>
      <c r="H256" s="2" t="s">
        <v>1552</v>
      </c>
      <c r="I256" s="2">
        <v>1</v>
      </c>
      <c r="J256" s="2">
        <v>1692.8638699999999</v>
      </c>
      <c r="K256" s="4">
        <v>5041.443359375</v>
      </c>
      <c r="L256" s="4">
        <v>7075.3057023272904</v>
      </c>
      <c r="M256" s="4">
        <v>4679.1058125867603</v>
      </c>
      <c r="N256" s="4">
        <v>4761.5645506336396</v>
      </c>
      <c r="O256" s="4">
        <v>3798.90462047953</v>
      </c>
      <c r="P256" s="4">
        <v>4269.2361998578399</v>
      </c>
      <c r="Q256" s="10">
        <f t="shared" si="18"/>
        <v>0.76386140907960631</v>
      </c>
      <c r="R256" s="5">
        <f t="shared" si="19"/>
        <v>-0.38861718774006943</v>
      </c>
      <c r="S256">
        <f t="shared" si="20"/>
        <v>0.17200150733160866</v>
      </c>
      <c r="T256" s="5">
        <f t="shared" si="21"/>
        <v>0.76446774714517418</v>
      </c>
      <c r="U256" s="5">
        <v>255</v>
      </c>
      <c r="V256" s="5">
        <f t="shared" si="22"/>
        <v>0.78243822943006291</v>
      </c>
      <c r="W256" s="5">
        <f t="shared" si="23"/>
        <v>0.10654993835221085</v>
      </c>
    </row>
    <row r="257" spans="1:23">
      <c r="A257" s="2" t="s">
        <v>1015</v>
      </c>
      <c r="B257" s="2" t="s">
        <v>107</v>
      </c>
      <c r="C257" s="2">
        <v>3</v>
      </c>
      <c r="D257" s="2">
        <v>5</v>
      </c>
      <c r="E257" s="2" t="s">
        <v>983</v>
      </c>
      <c r="F257" s="2" t="s">
        <v>1016</v>
      </c>
      <c r="G257" s="2" t="s">
        <v>1017</v>
      </c>
      <c r="H257" s="2" t="s">
        <v>986</v>
      </c>
      <c r="I257" s="2">
        <v>1</v>
      </c>
      <c r="J257" s="2">
        <v>2048.13211</v>
      </c>
      <c r="K257" s="4">
        <v>4332.1618378237699</v>
      </c>
      <c r="L257" s="4">
        <v>4255.4608460347299</v>
      </c>
      <c r="M257" s="4">
        <v>4591.2132907470595</v>
      </c>
      <c r="N257" s="4">
        <v>22783.560428888701</v>
      </c>
      <c r="O257" s="4">
        <v>14080.6501453614</v>
      </c>
      <c r="P257" s="4">
        <v>3670.8953562517199</v>
      </c>
      <c r="Q257" s="10">
        <f t="shared" si="18"/>
        <v>3.0757728534302538</v>
      </c>
      <c r="R257" s="5">
        <f t="shared" si="19"/>
        <v>1.6209489638556851</v>
      </c>
      <c r="S257">
        <f t="shared" si="20"/>
        <v>0.17423242070849432</v>
      </c>
      <c r="T257" s="5">
        <f t="shared" si="21"/>
        <v>0.75887102943903251</v>
      </c>
      <c r="U257" s="5">
        <v>256</v>
      </c>
      <c r="V257" s="5">
        <f t="shared" si="22"/>
        <v>0.78949065633536486</v>
      </c>
      <c r="W257" s="5">
        <f t="shared" si="23"/>
        <v>0.10265300552396366</v>
      </c>
    </row>
    <row r="258" spans="1:23">
      <c r="A258" s="2" t="s">
        <v>3088</v>
      </c>
      <c r="B258" s="2" t="s">
        <v>27</v>
      </c>
      <c r="C258" s="2">
        <v>1</v>
      </c>
      <c r="D258" s="2">
        <v>23</v>
      </c>
      <c r="E258" s="2" t="s">
        <v>1839</v>
      </c>
      <c r="F258" s="2" t="s">
        <v>3089</v>
      </c>
      <c r="G258" s="2" t="s">
        <v>3090</v>
      </c>
      <c r="H258" s="2" t="s">
        <v>1842</v>
      </c>
      <c r="I258" s="2">
        <v>1</v>
      </c>
      <c r="J258" s="2">
        <v>1730.86293</v>
      </c>
      <c r="K258" s="4">
        <v>60239.4248046875</v>
      </c>
      <c r="L258" s="4">
        <v>49552.196287798899</v>
      </c>
      <c r="M258" s="4">
        <v>53484.0078330697</v>
      </c>
      <c r="N258" s="4">
        <v>52425.906874424101</v>
      </c>
      <c r="O258" s="4">
        <v>76591.642380812104</v>
      </c>
      <c r="P258" s="4">
        <v>77745.983855516199</v>
      </c>
      <c r="Q258" s="10">
        <f t="shared" ref="Q258:Q321" si="24">(AVERAGE(N258:P258))/(AVERAGE(K258:M258))</f>
        <v>1.2663465727945484</v>
      </c>
      <c r="R258" s="5">
        <f t="shared" ref="R258:R321" si="25">LOG(Q258,2)</f>
        <v>0.34067229451830899</v>
      </c>
      <c r="S258">
        <f t="shared" ref="S258:S321" si="26">_xlfn.T.TEST(K258:M258,N258:P258,2,2)</f>
        <v>0.17579556977687835</v>
      </c>
      <c r="T258" s="5">
        <f t="shared" ref="T258:T321" si="27">-LOG10(S258)</f>
        <v>0.75499207377702937</v>
      </c>
      <c r="U258" s="5">
        <v>257</v>
      </c>
      <c r="V258" s="5">
        <f t="shared" si="22"/>
        <v>0.79347416708629925</v>
      </c>
      <c r="W258" s="5">
        <f t="shared" si="23"/>
        <v>0.10046720788140538</v>
      </c>
    </row>
    <row r="259" spans="1:23">
      <c r="A259" s="2" t="s">
        <v>3353</v>
      </c>
      <c r="B259" s="2" t="s">
        <v>22</v>
      </c>
      <c r="C259" s="2">
        <v>2</v>
      </c>
      <c r="D259" s="2">
        <v>18</v>
      </c>
      <c r="E259" s="2" t="s">
        <v>3354</v>
      </c>
      <c r="F259" s="2" t="s">
        <v>3355</v>
      </c>
      <c r="G259" s="2" t="s">
        <v>3356</v>
      </c>
      <c r="H259" s="2" t="s">
        <v>3357</v>
      </c>
      <c r="I259" s="2">
        <v>1</v>
      </c>
      <c r="J259" s="2">
        <v>1250.70379</v>
      </c>
      <c r="K259" s="4">
        <v>1078342.125</v>
      </c>
      <c r="L259" s="4">
        <v>1136640.2643660801</v>
      </c>
      <c r="M259" s="4">
        <v>1262631.23205816</v>
      </c>
      <c r="N259" s="4">
        <v>1239433.5455843001</v>
      </c>
      <c r="O259" s="4">
        <v>1222604.55192971</v>
      </c>
      <c r="P259" s="4">
        <v>1404253.7475763599</v>
      </c>
      <c r="Q259" s="10">
        <f t="shared" si="24"/>
        <v>1.1117657871109179</v>
      </c>
      <c r="R259" s="5">
        <f t="shared" si="25"/>
        <v>0.15285289115213352</v>
      </c>
      <c r="S259">
        <f t="shared" si="26"/>
        <v>0.17837574398772765</v>
      </c>
      <c r="T259" s="5">
        <f t="shared" si="27"/>
        <v>0.7486642024738438</v>
      </c>
      <c r="U259" s="5">
        <v>258</v>
      </c>
      <c r="V259" s="5">
        <f t="shared" ref="V259:V322" si="28">S259*1160/U259</f>
        <v>0.80199946909210884</v>
      </c>
      <c r="W259" s="5">
        <f t="shared" ref="W259:W322" si="29">-LOG10(V259)</f>
        <v>9.5825919210155514E-2</v>
      </c>
    </row>
    <row r="260" spans="1:23">
      <c r="A260" s="2" t="s">
        <v>4828</v>
      </c>
      <c r="B260" s="2" t="s">
        <v>27</v>
      </c>
      <c r="C260" s="2">
        <v>1</v>
      </c>
      <c r="D260" s="2">
        <v>6</v>
      </c>
      <c r="E260" s="2" t="s">
        <v>3137</v>
      </c>
      <c r="F260" s="2" t="s">
        <v>4829</v>
      </c>
      <c r="G260" s="2" t="s">
        <v>4830</v>
      </c>
      <c r="H260" s="2" t="s">
        <v>3140</v>
      </c>
      <c r="I260" s="2">
        <v>1</v>
      </c>
      <c r="J260" s="2">
        <v>1643.7048500000001</v>
      </c>
      <c r="K260" s="4">
        <v>4580.77685546875</v>
      </c>
      <c r="L260" s="4">
        <v>4370.2556226536499</v>
      </c>
      <c r="M260" s="4">
        <v>3688.3339654921001</v>
      </c>
      <c r="N260" s="4">
        <v>3800.5521615430198</v>
      </c>
      <c r="O260" s="4">
        <v>3882.7918385882899</v>
      </c>
      <c r="P260" s="4">
        <v>3556.2221021718801</v>
      </c>
      <c r="Q260" s="10">
        <f t="shared" si="24"/>
        <v>0.88925075101224704</v>
      </c>
      <c r="R260" s="5">
        <f t="shared" si="25"/>
        <v>-0.16933780717888508</v>
      </c>
      <c r="S260">
        <f t="shared" si="26"/>
        <v>0.17888885761836823</v>
      </c>
      <c r="T260" s="5">
        <f t="shared" si="27"/>
        <v>0.74741670932396076</v>
      </c>
      <c r="U260" s="5">
        <v>259</v>
      </c>
      <c r="V260" s="5">
        <f t="shared" si="28"/>
        <v>0.80120106114790401</v>
      </c>
      <c r="W260" s="5">
        <f t="shared" si="29"/>
        <v>9.6258484178294121E-2</v>
      </c>
    </row>
    <row r="261" spans="1:23">
      <c r="A261" s="2" t="s">
        <v>4255</v>
      </c>
      <c r="B261" s="2" t="s">
        <v>345</v>
      </c>
      <c r="C261" s="2">
        <v>2</v>
      </c>
      <c r="D261" s="2">
        <v>3</v>
      </c>
      <c r="E261" s="2" t="s">
        <v>4256</v>
      </c>
      <c r="F261" s="2" t="s">
        <v>4257</v>
      </c>
      <c r="G261" s="2" t="s">
        <v>4258</v>
      </c>
      <c r="H261" s="2" t="s">
        <v>4259</v>
      </c>
      <c r="I261" s="2">
        <v>1</v>
      </c>
      <c r="J261" s="2">
        <v>1476.6973800000001</v>
      </c>
      <c r="K261" s="4">
        <v>9414.8046875</v>
      </c>
      <c r="L261" s="4">
        <v>9251.8245807802996</v>
      </c>
      <c r="M261" s="4">
        <v>12679.8528370976</v>
      </c>
      <c r="N261" s="4">
        <v>9913.6729977358409</v>
      </c>
      <c r="O261" s="4">
        <v>6609.5885638651098</v>
      </c>
      <c r="P261" s="4">
        <v>7573.5425193338397</v>
      </c>
      <c r="Q261" s="10">
        <f t="shared" si="24"/>
        <v>0.76872434999015926</v>
      </c>
      <c r="R261" s="5">
        <f t="shared" si="25"/>
        <v>-0.37946172712127896</v>
      </c>
      <c r="S261">
        <f t="shared" si="26"/>
        <v>0.17928831172998447</v>
      </c>
      <c r="T261" s="5">
        <f t="shared" si="27"/>
        <v>0.74644802229855822</v>
      </c>
      <c r="U261" s="5">
        <v>260</v>
      </c>
      <c r="V261" s="5">
        <f t="shared" si="28"/>
        <v>0.79990169848762305</v>
      </c>
      <c r="W261" s="5">
        <f t="shared" si="29"/>
        <v>9.6963381042457691E-2</v>
      </c>
    </row>
    <row r="262" spans="1:23">
      <c r="A262" s="2" t="s">
        <v>1828</v>
      </c>
      <c r="B262" s="2" t="s">
        <v>39</v>
      </c>
      <c r="C262" s="2">
        <v>1</v>
      </c>
      <c r="D262" s="2">
        <v>9</v>
      </c>
      <c r="E262" s="2" t="s">
        <v>1829</v>
      </c>
      <c r="F262" s="2" t="s">
        <v>1830</v>
      </c>
      <c r="G262" s="2" t="s">
        <v>1831</v>
      </c>
      <c r="H262" s="2" t="s">
        <v>1832</v>
      </c>
      <c r="I262" s="2">
        <v>1</v>
      </c>
      <c r="J262" s="2">
        <v>1452.7449999999999</v>
      </c>
      <c r="K262" s="4">
        <v>15304.173828125</v>
      </c>
      <c r="L262" s="4">
        <v>18507.3519895483</v>
      </c>
      <c r="M262" s="4">
        <v>20172.820839780201</v>
      </c>
      <c r="N262" s="4">
        <v>21989.538304241902</v>
      </c>
      <c r="O262" s="4">
        <v>18514.341486933699</v>
      </c>
      <c r="P262" s="4">
        <v>23431.972995970998</v>
      </c>
      <c r="Q262" s="10">
        <f t="shared" si="24"/>
        <v>1.1843405865933381</v>
      </c>
      <c r="R262" s="5">
        <f t="shared" si="25"/>
        <v>0.24408402347586747</v>
      </c>
      <c r="S262">
        <f t="shared" si="26"/>
        <v>0.17965176750618531</v>
      </c>
      <c r="T262" s="5">
        <f t="shared" si="27"/>
        <v>0.74556850562656307</v>
      </c>
      <c r="U262" s="5">
        <v>261</v>
      </c>
      <c r="V262" s="5">
        <f t="shared" si="28"/>
        <v>0.79845230002749024</v>
      </c>
      <c r="W262" s="5">
        <f t="shared" si="29"/>
        <v>9.775102373792556E-2</v>
      </c>
    </row>
    <row r="263" spans="1:23">
      <c r="A263" s="2" t="s">
        <v>1799</v>
      </c>
      <c r="B263" s="2" t="s">
        <v>22</v>
      </c>
      <c r="C263" s="2">
        <v>1</v>
      </c>
      <c r="D263" s="2">
        <v>3</v>
      </c>
      <c r="E263" s="2" t="s">
        <v>1800</v>
      </c>
      <c r="F263" s="2" t="s">
        <v>1801</v>
      </c>
      <c r="G263" s="2" t="s">
        <v>1802</v>
      </c>
      <c r="H263" s="2" t="s">
        <v>1803</v>
      </c>
      <c r="I263" s="2">
        <v>1</v>
      </c>
      <c r="J263" s="2">
        <v>1343.7140199999999</v>
      </c>
      <c r="K263" s="4">
        <v>16458.701171875</v>
      </c>
      <c r="L263" s="4">
        <v>16962.243207343301</v>
      </c>
      <c r="M263" s="4">
        <v>19866.071113285201</v>
      </c>
      <c r="N263" s="4">
        <v>24478.567420820898</v>
      </c>
      <c r="O263" s="4">
        <v>20117.465647606001</v>
      </c>
      <c r="P263" s="4">
        <v>18650.877174706398</v>
      </c>
      <c r="Q263" s="10">
        <f t="shared" si="24"/>
        <v>1.1869103506468843</v>
      </c>
      <c r="R263" s="5">
        <f t="shared" si="25"/>
        <v>0.24721096989005953</v>
      </c>
      <c r="S263">
        <f t="shared" si="26"/>
        <v>0.18016000881084185</v>
      </c>
      <c r="T263" s="5">
        <f t="shared" si="27"/>
        <v>0.74434160558929452</v>
      </c>
      <c r="U263" s="5">
        <v>262</v>
      </c>
      <c r="V263" s="5">
        <f t="shared" si="28"/>
        <v>0.79765500084189522</v>
      </c>
      <c r="W263" s="5">
        <f t="shared" si="29"/>
        <v>9.8184907682121486E-2</v>
      </c>
    </row>
    <row r="264" spans="1:23">
      <c r="A264" s="2" t="s">
        <v>3082</v>
      </c>
      <c r="B264" s="2" t="s">
        <v>3083</v>
      </c>
      <c r="C264" s="2">
        <v>1</v>
      </c>
      <c r="D264" s="2">
        <v>8</v>
      </c>
      <c r="E264" s="2" t="s">
        <v>3084</v>
      </c>
      <c r="F264" s="2" t="s">
        <v>3085</v>
      </c>
      <c r="G264" s="2" t="s">
        <v>3086</v>
      </c>
      <c r="H264" s="2" t="s">
        <v>3087</v>
      </c>
      <c r="I264" s="2">
        <v>1</v>
      </c>
      <c r="J264" s="2">
        <v>1394.75728</v>
      </c>
      <c r="K264" s="4">
        <v>22324.689453125</v>
      </c>
      <c r="L264" s="4">
        <v>28229.5460701841</v>
      </c>
      <c r="M264" s="4">
        <v>26872.3080497462</v>
      </c>
      <c r="N264" s="4">
        <v>29047.812372991499</v>
      </c>
      <c r="O264" s="4">
        <v>35456.359052141801</v>
      </c>
      <c r="P264" s="4">
        <v>27558.530415826099</v>
      </c>
      <c r="Q264" s="10">
        <f t="shared" si="24"/>
        <v>1.1890328250814173</v>
      </c>
      <c r="R264" s="5">
        <f t="shared" si="25"/>
        <v>0.24978854345068047</v>
      </c>
      <c r="S264">
        <f t="shared" si="26"/>
        <v>0.18033919743965621</v>
      </c>
      <c r="T264" s="5">
        <f t="shared" si="27"/>
        <v>0.74390986738974496</v>
      </c>
      <c r="U264" s="5">
        <v>263</v>
      </c>
      <c r="V264" s="5">
        <f t="shared" si="28"/>
        <v>0.79541242977186777</v>
      </c>
      <c r="W264" s="5">
        <f t="shared" si="29"/>
        <v>9.9407626652584291E-2</v>
      </c>
    </row>
    <row r="265" spans="1:23">
      <c r="A265" s="2" t="s">
        <v>4165</v>
      </c>
      <c r="B265" s="2" t="s">
        <v>36</v>
      </c>
      <c r="C265" s="2">
        <v>4</v>
      </c>
      <c r="D265" s="2">
        <v>1</v>
      </c>
      <c r="E265" s="2" t="s">
        <v>4166</v>
      </c>
      <c r="F265" s="2" t="s">
        <v>4167</v>
      </c>
      <c r="G265" s="2" t="s">
        <v>4168</v>
      </c>
      <c r="H265" s="2" t="s">
        <v>4169</v>
      </c>
      <c r="I265" s="2">
        <v>1</v>
      </c>
      <c r="J265" s="2">
        <v>1676.8100999999999</v>
      </c>
      <c r="K265" s="4">
        <v>16672.12890625</v>
      </c>
      <c r="L265" s="4">
        <v>16935.027706028701</v>
      </c>
      <c r="M265" s="4">
        <v>17836.152007315501</v>
      </c>
      <c r="N265" s="4">
        <v>15510.480076551599</v>
      </c>
      <c r="O265" s="4">
        <v>16914.776562459301</v>
      </c>
      <c r="P265" s="4">
        <v>16391.1606851264</v>
      </c>
      <c r="Q265" s="10">
        <f t="shared" si="24"/>
        <v>0.94893619080992886</v>
      </c>
      <c r="R265" s="5">
        <f t="shared" si="25"/>
        <v>-7.5617015330234238E-2</v>
      </c>
      <c r="S265">
        <f t="shared" si="26"/>
        <v>0.18051882754697615</v>
      </c>
      <c r="T265" s="5">
        <f t="shared" si="27"/>
        <v>0.74347749584506773</v>
      </c>
      <c r="U265" s="5">
        <v>264</v>
      </c>
      <c r="V265" s="5">
        <f t="shared" si="28"/>
        <v>0.79318878770641044</v>
      </c>
      <c r="W265" s="5">
        <f t="shared" si="29"/>
        <v>0.10062343348798022</v>
      </c>
    </row>
    <row r="266" spans="1:23">
      <c r="A266" s="2" t="s">
        <v>608</v>
      </c>
      <c r="B266" s="2" t="s">
        <v>107</v>
      </c>
      <c r="C266" s="2">
        <v>2</v>
      </c>
      <c r="D266" s="2">
        <v>1</v>
      </c>
      <c r="E266" s="2" t="s">
        <v>1882</v>
      </c>
      <c r="F266" s="2" t="s">
        <v>1883</v>
      </c>
      <c r="G266" s="2" t="s">
        <v>1884</v>
      </c>
      <c r="H266" s="2" t="s">
        <v>1885</v>
      </c>
      <c r="I266" s="2">
        <v>1</v>
      </c>
      <c r="J266" s="2">
        <v>2439.2013099999999</v>
      </c>
      <c r="K266" s="4">
        <v>2225.82410380901</v>
      </c>
      <c r="L266" s="4">
        <v>3121.3456296700801</v>
      </c>
      <c r="M266" s="4">
        <v>4768.2385309138099</v>
      </c>
      <c r="N266" s="4">
        <v>5777.29892822887</v>
      </c>
      <c r="O266" s="4">
        <v>4663.2787916772904</v>
      </c>
      <c r="P266" s="4">
        <v>4046.4560865978201</v>
      </c>
      <c r="Q266" s="10">
        <f t="shared" si="24"/>
        <v>1.4321748987136362</v>
      </c>
      <c r="R266" s="5">
        <f t="shared" si="25"/>
        <v>0.51820768680542695</v>
      </c>
      <c r="S266">
        <f t="shared" si="26"/>
        <v>0.18091592563686881</v>
      </c>
      <c r="T266" s="5">
        <f t="shared" si="27"/>
        <v>0.742523201455358</v>
      </c>
      <c r="U266" s="5">
        <v>265</v>
      </c>
      <c r="V266" s="5">
        <f t="shared" si="28"/>
        <v>0.79193386316516157</v>
      </c>
      <c r="W266" s="5">
        <f t="shared" si="29"/>
        <v>0.10131108616524744</v>
      </c>
    </row>
    <row r="267" spans="1:23">
      <c r="A267" s="2" t="s">
        <v>1009</v>
      </c>
      <c r="B267" s="2" t="s">
        <v>1010</v>
      </c>
      <c r="C267" s="2">
        <v>8</v>
      </c>
      <c r="D267" s="2">
        <v>2</v>
      </c>
      <c r="E267" s="2" t="s">
        <v>1011</v>
      </c>
      <c r="F267" s="2" t="s">
        <v>1012</v>
      </c>
      <c r="G267" s="2" t="s">
        <v>1013</v>
      </c>
      <c r="H267" s="2" t="s">
        <v>1014</v>
      </c>
      <c r="I267" s="2">
        <v>1</v>
      </c>
      <c r="J267" s="2">
        <v>2057.0340500000002</v>
      </c>
      <c r="K267" s="4">
        <v>10334.419921875</v>
      </c>
      <c r="L267" s="4">
        <v>3317.3610346640398</v>
      </c>
      <c r="M267" s="4">
        <v>6062.3439643694601</v>
      </c>
      <c r="N267" s="4">
        <v>9892.5378274100403</v>
      </c>
      <c r="O267" s="4">
        <v>10821.230250332401</v>
      </c>
      <c r="P267" s="4">
        <v>9151.1628265649997</v>
      </c>
      <c r="Q267" s="10">
        <f t="shared" si="24"/>
        <v>1.5149001553009915</v>
      </c>
      <c r="R267" s="5">
        <f t="shared" si="25"/>
        <v>0.59922271105867542</v>
      </c>
      <c r="S267">
        <f t="shared" si="26"/>
        <v>0.18208253520747902</v>
      </c>
      <c r="T267" s="5">
        <f t="shared" si="27"/>
        <v>0.73973170838830948</v>
      </c>
      <c r="U267" s="5">
        <v>266</v>
      </c>
      <c r="V267" s="5">
        <f t="shared" si="28"/>
        <v>0.79404413849878064</v>
      </c>
      <c r="W267" s="5">
        <f t="shared" si="29"/>
        <v>0.10015535579245803</v>
      </c>
    </row>
    <row r="268" spans="1:23">
      <c r="A268" s="2" t="s">
        <v>2861</v>
      </c>
      <c r="B268" s="2" t="s">
        <v>46</v>
      </c>
      <c r="C268" s="2">
        <v>2</v>
      </c>
      <c r="D268" s="2">
        <v>4</v>
      </c>
      <c r="E268" s="2" t="s">
        <v>1628</v>
      </c>
      <c r="F268" s="2" t="s">
        <v>2862</v>
      </c>
      <c r="G268" s="2" t="s">
        <v>2863</v>
      </c>
      <c r="H268" s="2" t="s">
        <v>1631</v>
      </c>
      <c r="I268" s="2">
        <v>1</v>
      </c>
      <c r="J268" s="2">
        <v>1584.83151</v>
      </c>
      <c r="K268" s="4">
        <v>5189.6435546875</v>
      </c>
      <c r="L268" s="4">
        <v>4668.3895859546601</v>
      </c>
      <c r="M268" s="4">
        <v>2240.5616199504898</v>
      </c>
      <c r="N268" s="4">
        <v>5531.4700345870897</v>
      </c>
      <c r="O268" s="4">
        <v>5895.19330594243</v>
      </c>
      <c r="P268" s="4">
        <v>5174.7958046733602</v>
      </c>
      <c r="Q268" s="10">
        <f t="shared" si="24"/>
        <v>1.3721807758432318</v>
      </c>
      <c r="R268" s="5">
        <f t="shared" si="25"/>
        <v>0.45647055966826955</v>
      </c>
      <c r="S268">
        <f t="shared" si="26"/>
        <v>0.1826553302079465</v>
      </c>
      <c r="T268" s="5">
        <f t="shared" si="27"/>
        <v>0.73836764978044078</v>
      </c>
      <c r="U268" s="5">
        <v>267</v>
      </c>
      <c r="V268" s="5">
        <f t="shared" si="28"/>
        <v>0.79355873798208965</v>
      </c>
      <c r="W268" s="5">
        <f t="shared" si="29"/>
        <v>0.10042092191809757</v>
      </c>
    </row>
    <row r="269" spans="1:23">
      <c r="A269" s="2" t="s">
        <v>3946</v>
      </c>
      <c r="B269" s="2" t="s">
        <v>36</v>
      </c>
      <c r="C269" s="2">
        <v>1</v>
      </c>
      <c r="D269" s="2">
        <v>5</v>
      </c>
      <c r="E269" s="2" t="s">
        <v>1372</v>
      </c>
      <c r="F269" s="2" t="s">
        <v>3947</v>
      </c>
      <c r="G269" s="2" t="s">
        <v>3948</v>
      </c>
      <c r="H269" s="2" t="s">
        <v>1375</v>
      </c>
      <c r="I269" s="2">
        <v>1</v>
      </c>
      <c r="J269" s="2">
        <v>1697.8526999999999</v>
      </c>
      <c r="K269" s="4">
        <v>5714.650390625</v>
      </c>
      <c r="L269" s="4">
        <v>6982.9710508079497</v>
      </c>
      <c r="M269" s="4">
        <v>5892.4005225871597</v>
      </c>
      <c r="N269" s="4">
        <v>6086.2265693060499</v>
      </c>
      <c r="O269" s="4">
        <v>4801.4453202483401</v>
      </c>
      <c r="P269" s="4">
        <v>3062.1698443169898</v>
      </c>
      <c r="Q269" s="10">
        <f t="shared" si="24"/>
        <v>0.75039404261439147</v>
      </c>
      <c r="R269" s="5">
        <f t="shared" si="25"/>
        <v>-0.4142797205585807</v>
      </c>
      <c r="S269">
        <f t="shared" si="26"/>
        <v>0.18307286511641299</v>
      </c>
      <c r="T269" s="5">
        <f t="shared" si="27"/>
        <v>0.73737602163774441</v>
      </c>
      <c r="U269" s="5">
        <v>268</v>
      </c>
      <c r="V269" s="5">
        <f t="shared" si="28"/>
        <v>0.79240493856357863</v>
      </c>
      <c r="W269" s="5">
        <f t="shared" si="29"/>
        <v>0.10105282643961479</v>
      </c>
    </row>
    <row r="270" spans="1:23">
      <c r="A270" s="2" t="s">
        <v>490</v>
      </c>
      <c r="B270" s="2" t="s">
        <v>36</v>
      </c>
      <c r="C270" s="2">
        <v>4</v>
      </c>
      <c r="D270" s="2">
        <v>6</v>
      </c>
      <c r="E270" s="2" t="s">
        <v>1070</v>
      </c>
      <c r="F270" s="2" t="s">
        <v>1110</v>
      </c>
      <c r="G270" s="2" t="s">
        <v>1111</v>
      </c>
      <c r="H270" s="2" t="s">
        <v>1073</v>
      </c>
      <c r="I270" s="2">
        <v>1</v>
      </c>
      <c r="J270" s="2">
        <v>2279.1886300000001</v>
      </c>
      <c r="K270" s="4">
        <v>21277.630859375</v>
      </c>
      <c r="L270" s="4">
        <v>18924.447407224401</v>
      </c>
      <c r="M270" s="4">
        <v>8593.8125175054593</v>
      </c>
      <c r="N270" s="4">
        <v>31048.5361610734</v>
      </c>
      <c r="O270" s="4">
        <v>32148.359186111498</v>
      </c>
      <c r="P270" s="4">
        <v>16413.8042426149</v>
      </c>
      <c r="Q270" s="10">
        <f t="shared" si="24"/>
        <v>1.6315041760797773</v>
      </c>
      <c r="R270" s="5">
        <f t="shared" si="25"/>
        <v>0.7062026802289646</v>
      </c>
      <c r="S270">
        <f t="shared" si="26"/>
        <v>0.18349904408039305</v>
      </c>
      <c r="T270" s="5">
        <f t="shared" si="27"/>
        <v>0.73636619381893154</v>
      </c>
      <c r="U270" s="5">
        <v>269</v>
      </c>
      <c r="V270" s="5">
        <f t="shared" si="28"/>
        <v>0.791296993060431</v>
      </c>
      <c r="W270" s="5">
        <f t="shared" si="29"/>
        <v>0.10166048459442105</v>
      </c>
    </row>
    <row r="271" spans="1:23">
      <c r="A271" s="2" t="s">
        <v>1978</v>
      </c>
      <c r="B271" s="2" t="s">
        <v>22</v>
      </c>
      <c r="C271" s="2">
        <v>1</v>
      </c>
      <c r="D271" s="2">
        <v>9</v>
      </c>
      <c r="E271" s="2" t="s">
        <v>1979</v>
      </c>
      <c r="F271" s="2" t="s">
        <v>1980</v>
      </c>
      <c r="G271" s="2" t="s">
        <v>1981</v>
      </c>
      <c r="H271" s="2" t="s">
        <v>1982</v>
      </c>
      <c r="I271" s="2">
        <v>1</v>
      </c>
      <c r="J271" s="2">
        <v>1924.9334100000001</v>
      </c>
      <c r="K271" s="4">
        <v>24274.4140625</v>
      </c>
      <c r="L271" s="4">
        <v>20821.578528954</v>
      </c>
      <c r="M271" s="4">
        <v>16578.985450312099</v>
      </c>
      <c r="N271" s="4">
        <v>24776.875618139002</v>
      </c>
      <c r="O271" s="4">
        <v>23199.002844284099</v>
      </c>
      <c r="P271" s="4">
        <v>24655.339671048401</v>
      </c>
      <c r="Q271" s="10">
        <f t="shared" si="24"/>
        <v>1.1776448154434018</v>
      </c>
      <c r="R271" s="5">
        <f t="shared" si="25"/>
        <v>0.23590447952022264</v>
      </c>
      <c r="S271">
        <f t="shared" si="26"/>
        <v>0.18482321095654888</v>
      </c>
      <c r="T271" s="5">
        <f t="shared" si="27"/>
        <v>0.73324348897440084</v>
      </c>
      <c r="U271" s="5">
        <v>270</v>
      </c>
      <c r="V271" s="5">
        <f t="shared" si="28"/>
        <v>0.79405527670220999</v>
      </c>
      <c r="W271" s="5">
        <f t="shared" si="29"/>
        <v>0.10014926390646972</v>
      </c>
    </row>
    <row r="272" spans="1:23">
      <c r="A272" s="2" t="s">
        <v>2253</v>
      </c>
      <c r="B272" s="2" t="s">
        <v>1362</v>
      </c>
      <c r="C272" s="2">
        <v>7</v>
      </c>
      <c r="D272" s="2">
        <v>2</v>
      </c>
      <c r="E272" s="2" t="s">
        <v>2254</v>
      </c>
      <c r="F272" s="2" t="s">
        <v>2255</v>
      </c>
      <c r="G272" s="2" t="s">
        <v>2256</v>
      </c>
      <c r="H272" s="2" t="s">
        <v>2257</v>
      </c>
      <c r="I272" s="2">
        <v>1</v>
      </c>
      <c r="J272" s="2">
        <v>1790.88492</v>
      </c>
      <c r="K272" s="4">
        <v>3399.9371530718699</v>
      </c>
      <c r="L272" s="4">
        <v>3791.9191098347001</v>
      </c>
      <c r="M272" s="4">
        <v>4066.0600532687999</v>
      </c>
      <c r="N272" s="4">
        <v>3692.7669014957601</v>
      </c>
      <c r="O272" s="4">
        <v>4871.0395389324303</v>
      </c>
      <c r="P272" s="4">
        <v>4659.5315951725297</v>
      </c>
      <c r="Q272" s="10">
        <f t="shared" si="24"/>
        <v>1.17458130476609</v>
      </c>
      <c r="R272" s="5">
        <f t="shared" si="25"/>
        <v>0.23214658046211445</v>
      </c>
      <c r="S272">
        <f t="shared" si="26"/>
        <v>0.1861362563799599</v>
      </c>
      <c r="T272" s="5">
        <f t="shared" si="27"/>
        <v>0.73016902497712666</v>
      </c>
      <c r="U272" s="5">
        <v>271</v>
      </c>
      <c r="V272" s="5">
        <f t="shared" si="28"/>
        <v>0.79674559926477295</v>
      </c>
      <c r="W272" s="5">
        <f t="shared" si="29"/>
        <v>9.8680326624613901E-2</v>
      </c>
    </row>
    <row r="273" spans="1:23">
      <c r="A273" s="2" t="s">
        <v>1091</v>
      </c>
      <c r="B273" s="2" t="s">
        <v>22</v>
      </c>
      <c r="C273" s="2">
        <v>1</v>
      </c>
      <c r="D273" s="2">
        <v>4</v>
      </c>
      <c r="E273" s="2" t="s">
        <v>1077</v>
      </c>
      <c r="F273" s="2" t="s">
        <v>1092</v>
      </c>
      <c r="G273" s="2" t="s">
        <v>1093</v>
      </c>
      <c r="H273" s="2" t="s">
        <v>1080</v>
      </c>
      <c r="I273" s="2">
        <v>1</v>
      </c>
      <c r="J273" s="2">
        <v>1714.86214</v>
      </c>
      <c r="K273" s="4">
        <v>4581.7646484375</v>
      </c>
      <c r="L273" s="4">
        <v>4707.2635919181903</v>
      </c>
      <c r="M273" s="4">
        <v>4348.6678027507396</v>
      </c>
      <c r="N273" s="4">
        <v>12415.771278374599</v>
      </c>
      <c r="O273" s="4">
        <v>9089.9352056877397</v>
      </c>
      <c r="P273" s="4">
        <v>3934.1041712465599</v>
      </c>
      <c r="Q273" s="10">
        <f t="shared" si="24"/>
        <v>1.8654038464340312</v>
      </c>
      <c r="R273" s="5">
        <f t="shared" si="25"/>
        <v>0.89948799733081575</v>
      </c>
      <c r="S273">
        <f t="shared" si="26"/>
        <v>0.18638376204660928</v>
      </c>
      <c r="T273" s="5">
        <f t="shared" si="27"/>
        <v>0.72959192653534921</v>
      </c>
      <c r="U273" s="5">
        <v>272</v>
      </c>
      <c r="V273" s="5">
        <f t="shared" si="28"/>
        <v>0.79487192637524551</v>
      </c>
      <c r="W273" s="5">
        <f t="shared" si="29"/>
        <v>9.9702841342629384E-2</v>
      </c>
    </row>
    <row r="274" spans="1:23">
      <c r="A274" s="2" t="s">
        <v>1670</v>
      </c>
      <c r="B274" s="2" t="s">
        <v>58</v>
      </c>
      <c r="C274" s="2">
        <v>3</v>
      </c>
      <c r="D274" s="2">
        <v>2</v>
      </c>
      <c r="E274" s="2" t="s">
        <v>1671</v>
      </c>
      <c r="F274" s="2" t="s">
        <v>1672</v>
      </c>
      <c r="G274" s="2" t="s">
        <v>1673</v>
      </c>
      <c r="H274" s="2" t="s">
        <v>1674</v>
      </c>
      <c r="I274" s="2">
        <v>1</v>
      </c>
      <c r="J274" s="2">
        <v>1574.9338499999999</v>
      </c>
      <c r="K274" s="4">
        <v>2831.60327148438</v>
      </c>
      <c r="L274" s="4">
        <v>5413.3007450749301</v>
      </c>
      <c r="M274" s="4">
        <v>3414.02088289227</v>
      </c>
      <c r="N274" s="4">
        <v>6005.4623905409999</v>
      </c>
      <c r="O274" s="4">
        <v>5136.7763901905</v>
      </c>
      <c r="P274" s="4">
        <v>4677.8116672311799</v>
      </c>
      <c r="Q274" s="10">
        <f t="shared" si="24"/>
        <v>1.3569047390215914</v>
      </c>
      <c r="R274" s="5">
        <f t="shared" si="25"/>
        <v>0.44031944045814736</v>
      </c>
      <c r="S274">
        <f t="shared" si="26"/>
        <v>0.1874414457863004</v>
      </c>
      <c r="T274" s="5">
        <f t="shared" si="27"/>
        <v>0.72713437456799346</v>
      </c>
      <c r="U274" s="5">
        <v>273</v>
      </c>
      <c r="V274" s="5">
        <f t="shared" si="28"/>
        <v>0.79645449491614817</v>
      </c>
      <c r="W274" s="5">
        <f t="shared" si="29"/>
        <v>9.8839032381831046E-2</v>
      </c>
    </row>
    <row r="275" spans="1:23">
      <c r="A275" s="2" t="s">
        <v>2757</v>
      </c>
      <c r="B275" s="2" t="s">
        <v>36</v>
      </c>
      <c r="C275" s="2">
        <v>1</v>
      </c>
      <c r="D275" s="2">
        <v>1</v>
      </c>
      <c r="E275" s="2" t="s">
        <v>2758</v>
      </c>
      <c r="F275" s="2" t="s">
        <v>2759</v>
      </c>
      <c r="G275" s="2" t="s">
        <v>2760</v>
      </c>
      <c r="H275" s="2" t="s">
        <v>2761</v>
      </c>
      <c r="I275" s="2">
        <v>1</v>
      </c>
      <c r="J275" s="2">
        <v>1891.92318</v>
      </c>
      <c r="K275" s="4">
        <v>9899.50390625</v>
      </c>
      <c r="L275" s="4">
        <v>6490.61551208328</v>
      </c>
      <c r="M275" s="4">
        <v>8682.4492960365606</v>
      </c>
      <c r="N275" s="4">
        <v>2202.7817032975299</v>
      </c>
      <c r="O275" s="4">
        <v>8958.2928131702301</v>
      </c>
      <c r="P275" s="4">
        <v>2118.9043988079602</v>
      </c>
      <c r="Q275" s="10">
        <f t="shared" si="24"/>
        <v>0.52966168191871654</v>
      </c>
      <c r="R275" s="5">
        <f t="shared" si="25"/>
        <v>-0.91685695345131535</v>
      </c>
      <c r="S275">
        <f t="shared" si="26"/>
        <v>0.18753573700500201</v>
      </c>
      <c r="T275" s="5">
        <f t="shared" si="27"/>
        <v>0.72691596044192675</v>
      </c>
      <c r="U275" s="5">
        <v>274</v>
      </c>
      <c r="V275" s="5">
        <f t="shared" si="28"/>
        <v>0.79394691578759968</v>
      </c>
      <c r="W275" s="5">
        <f t="shared" si="29"/>
        <v>0.1002085340353963</v>
      </c>
    </row>
    <row r="276" spans="1:23">
      <c r="A276" s="2" t="s">
        <v>664</v>
      </c>
      <c r="B276" s="2" t="s">
        <v>54</v>
      </c>
      <c r="C276" s="2">
        <v>1</v>
      </c>
      <c r="D276" s="2">
        <v>8</v>
      </c>
      <c r="E276" s="2" t="s">
        <v>665</v>
      </c>
      <c r="F276" s="2" t="s">
        <v>666</v>
      </c>
      <c r="G276" s="2" t="s">
        <v>667</v>
      </c>
      <c r="H276" s="2" t="s">
        <v>1382</v>
      </c>
      <c r="I276" s="2">
        <v>1</v>
      </c>
      <c r="J276" s="2">
        <v>1667.87852</v>
      </c>
      <c r="K276" s="4">
        <v>11529.4111328125</v>
      </c>
      <c r="L276" s="4">
        <v>14439.641302706401</v>
      </c>
      <c r="M276" s="4">
        <v>13746.908987384501</v>
      </c>
      <c r="N276" s="4">
        <v>16095.960436028399</v>
      </c>
      <c r="O276" s="4">
        <v>13476.037428765399</v>
      </c>
      <c r="P276" s="4">
        <v>19861.341612558699</v>
      </c>
      <c r="Q276" s="10">
        <f t="shared" si="24"/>
        <v>1.244671857517851</v>
      </c>
      <c r="R276" s="5">
        <f t="shared" si="25"/>
        <v>0.31576544355397573</v>
      </c>
      <c r="S276">
        <f t="shared" si="26"/>
        <v>0.18932729946666529</v>
      </c>
      <c r="T276" s="5">
        <f t="shared" si="27"/>
        <v>0.72278675976615414</v>
      </c>
      <c r="U276" s="5">
        <v>275</v>
      </c>
      <c r="V276" s="5">
        <f t="shared" si="28"/>
        <v>0.79861697229575179</v>
      </c>
      <c r="W276" s="5">
        <f t="shared" si="29"/>
        <v>9.7661464369498296E-2</v>
      </c>
    </row>
    <row r="277" spans="1:23">
      <c r="A277" s="2" t="s">
        <v>3877</v>
      </c>
      <c r="B277" s="2" t="s">
        <v>39</v>
      </c>
      <c r="C277" s="2">
        <v>1</v>
      </c>
      <c r="D277" s="2">
        <v>2</v>
      </c>
      <c r="E277" s="2" t="s">
        <v>3878</v>
      </c>
      <c r="F277" s="2" t="s">
        <v>3879</v>
      </c>
      <c r="G277" s="2" t="s">
        <v>3880</v>
      </c>
      <c r="H277" s="2" t="s">
        <v>3881</v>
      </c>
      <c r="I277" s="2">
        <v>1</v>
      </c>
      <c r="J277" s="2">
        <v>1231.6615899999999</v>
      </c>
      <c r="K277" s="4">
        <v>7438.21337890625</v>
      </c>
      <c r="L277" s="4">
        <v>8593.0425657528904</v>
      </c>
      <c r="M277" s="4">
        <v>9022.3950983719205</v>
      </c>
      <c r="N277" s="4">
        <v>5671.3566031980499</v>
      </c>
      <c r="O277" s="4">
        <v>7889.0290171388597</v>
      </c>
      <c r="P277" s="4">
        <v>7543.4674343410297</v>
      </c>
      <c r="Q277" s="10">
        <f t="shared" si="24"/>
        <v>0.84234641164399082</v>
      </c>
      <c r="R277" s="5">
        <f t="shared" si="25"/>
        <v>-0.24751443691240343</v>
      </c>
      <c r="S277">
        <f t="shared" si="26"/>
        <v>0.19025965375341664</v>
      </c>
      <c r="T277" s="5">
        <f t="shared" si="27"/>
        <v>0.72065329794518773</v>
      </c>
      <c r="U277" s="5">
        <v>276</v>
      </c>
      <c r="V277" s="5">
        <f t="shared" si="28"/>
        <v>0.79964202302160614</v>
      </c>
      <c r="W277" s="5">
        <f t="shared" si="29"/>
        <v>9.710439078348701E-2</v>
      </c>
    </row>
    <row r="278" spans="1:23">
      <c r="A278" s="2" t="s">
        <v>635</v>
      </c>
      <c r="B278" s="2" t="s">
        <v>58</v>
      </c>
      <c r="C278" s="2">
        <v>1</v>
      </c>
      <c r="D278" s="2">
        <v>1</v>
      </c>
      <c r="E278" s="2" t="s">
        <v>476</v>
      </c>
      <c r="F278" s="2" t="s">
        <v>636</v>
      </c>
      <c r="G278" s="2" t="s">
        <v>637</v>
      </c>
      <c r="H278" s="2" t="s">
        <v>2803</v>
      </c>
      <c r="I278" s="2">
        <v>1</v>
      </c>
      <c r="J278" s="2">
        <v>2665.38067</v>
      </c>
      <c r="K278" s="4">
        <v>1967.7002500660501</v>
      </c>
      <c r="L278" s="4">
        <v>2392.0925418520801</v>
      </c>
      <c r="M278" s="4">
        <v>2229.8625760776399</v>
      </c>
      <c r="N278" s="4">
        <v>11037.158368631401</v>
      </c>
      <c r="O278" s="4">
        <v>3896.2494289050501</v>
      </c>
      <c r="P278" s="4">
        <v>3327.8631426225402</v>
      </c>
      <c r="Q278" s="10">
        <f t="shared" si="24"/>
        <v>2.7712027291820447</v>
      </c>
      <c r="R278" s="5">
        <f t="shared" si="25"/>
        <v>1.470512255996943</v>
      </c>
      <c r="S278">
        <f t="shared" si="26"/>
        <v>0.19228868562182788</v>
      </c>
      <c r="T278" s="5">
        <f t="shared" si="27"/>
        <v>0.71604626914980973</v>
      </c>
      <c r="U278" s="5">
        <v>277</v>
      </c>
      <c r="V278" s="5">
        <f t="shared" si="28"/>
        <v>0.8052522574776908</v>
      </c>
      <c r="W278" s="5">
        <f t="shared" si="29"/>
        <v>9.4068048987339767E-2</v>
      </c>
    </row>
    <row r="279" spans="1:23">
      <c r="A279" s="2" t="s">
        <v>1116</v>
      </c>
      <c r="B279" s="2" t="s">
        <v>74</v>
      </c>
      <c r="C279" s="2">
        <v>1</v>
      </c>
      <c r="D279" s="2">
        <v>1</v>
      </c>
      <c r="E279" s="2" t="s">
        <v>1064</v>
      </c>
      <c r="F279" s="2" t="s">
        <v>1117</v>
      </c>
      <c r="G279" s="2" t="s">
        <v>1118</v>
      </c>
      <c r="H279" s="2" t="s">
        <v>1067</v>
      </c>
      <c r="I279" s="2">
        <v>1</v>
      </c>
      <c r="J279" s="2">
        <v>3127.49017</v>
      </c>
      <c r="K279" s="4">
        <v>1866.20471522501</v>
      </c>
      <c r="L279" s="4">
        <v>4458.17015706247</v>
      </c>
      <c r="M279" s="4">
        <v>1879.1596601819499</v>
      </c>
      <c r="N279" s="4">
        <v>8360.4202817012992</v>
      </c>
      <c r="O279" s="4">
        <v>7429.0705838437498</v>
      </c>
      <c r="P279" s="4">
        <v>2230.9436384655</v>
      </c>
      <c r="Q279" s="10">
        <f t="shared" si="24"/>
        <v>2.1966671113147651</v>
      </c>
      <c r="R279" s="5">
        <f t="shared" si="25"/>
        <v>1.1353162565417043</v>
      </c>
      <c r="S279">
        <f t="shared" si="26"/>
        <v>0.19293452962926205</v>
      </c>
      <c r="T279" s="5">
        <f t="shared" si="27"/>
        <v>0.71459003940927368</v>
      </c>
      <c r="U279" s="5">
        <v>278</v>
      </c>
      <c r="V279" s="5">
        <f t="shared" si="28"/>
        <v>0.80505055528756819</v>
      </c>
      <c r="W279" s="5">
        <f t="shared" si="29"/>
        <v>9.4176846100431491E-2</v>
      </c>
    </row>
    <row r="280" spans="1:23">
      <c r="A280" s="2" t="s">
        <v>4078</v>
      </c>
      <c r="B280" s="2" t="s">
        <v>22</v>
      </c>
      <c r="C280" s="2">
        <v>1</v>
      </c>
      <c r="D280" s="2">
        <v>6</v>
      </c>
      <c r="E280" s="2" t="s">
        <v>3411</v>
      </c>
      <c r="F280" s="2" t="s">
        <v>4079</v>
      </c>
      <c r="G280" s="2" t="s">
        <v>4080</v>
      </c>
      <c r="H280" s="2" t="s">
        <v>3414</v>
      </c>
      <c r="I280" s="2">
        <v>1</v>
      </c>
      <c r="J280" s="2">
        <v>1394.7711999999999</v>
      </c>
      <c r="K280" s="4">
        <v>35444.046875</v>
      </c>
      <c r="L280" s="4">
        <v>35059.035185295397</v>
      </c>
      <c r="M280" s="4">
        <v>34025.342033847599</v>
      </c>
      <c r="N280" s="4">
        <v>34783.389066039097</v>
      </c>
      <c r="O280" s="4">
        <v>39068.479359003897</v>
      </c>
      <c r="P280" s="4">
        <v>45705.461493837101</v>
      </c>
      <c r="Q280" s="10">
        <f t="shared" si="24"/>
        <v>1.1437781728269567</v>
      </c>
      <c r="R280" s="5">
        <f t="shared" si="25"/>
        <v>0.19380727939420192</v>
      </c>
      <c r="S280">
        <f t="shared" si="26"/>
        <v>0.19310919513420091</v>
      </c>
      <c r="T280" s="5">
        <f t="shared" si="27"/>
        <v>0.71419704625702662</v>
      </c>
      <c r="U280" s="5">
        <v>279</v>
      </c>
      <c r="V280" s="5">
        <f t="shared" si="28"/>
        <v>0.80289127726047682</v>
      </c>
      <c r="W280" s="5">
        <f t="shared" si="29"/>
        <v>9.5343260303705699E-2</v>
      </c>
    </row>
    <row r="281" spans="1:23">
      <c r="A281" s="2" t="s">
        <v>1697</v>
      </c>
      <c r="B281" s="2" t="s">
        <v>58</v>
      </c>
      <c r="C281" s="2">
        <v>2</v>
      </c>
      <c r="D281" s="2">
        <v>1</v>
      </c>
      <c r="E281" s="2" t="s">
        <v>1698</v>
      </c>
      <c r="F281" s="2" t="s">
        <v>1699</v>
      </c>
      <c r="G281" s="2" t="s">
        <v>1700</v>
      </c>
      <c r="H281" s="2" t="s">
        <v>1701</v>
      </c>
      <c r="I281" s="2">
        <v>1</v>
      </c>
      <c r="J281" s="2">
        <v>1350.7085999999999</v>
      </c>
      <c r="K281" s="4">
        <v>3132.9196022907199</v>
      </c>
      <c r="L281" s="4">
        <v>4841.5366903905297</v>
      </c>
      <c r="M281" s="4">
        <v>11100.2443142547</v>
      </c>
      <c r="N281" s="4">
        <v>10214.350733986699</v>
      </c>
      <c r="O281" s="4">
        <v>9374.7406805416995</v>
      </c>
      <c r="P281" s="4">
        <v>11062.3437209434</v>
      </c>
      <c r="Q281" s="10">
        <f t="shared" si="24"/>
        <v>1.6069156610681645</v>
      </c>
      <c r="R281" s="5">
        <f t="shared" si="25"/>
        <v>0.68429421118368428</v>
      </c>
      <c r="S281">
        <f t="shared" si="26"/>
        <v>0.19328703812077791</v>
      </c>
      <c r="T281" s="5">
        <f t="shared" si="27"/>
        <v>0.71379726889626471</v>
      </c>
      <c r="U281" s="5">
        <v>280</v>
      </c>
      <c r="V281" s="5">
        <f t="shared" si="28"/>
        <v>0.80076058650036563</v>
      </c>
      <c r="W281" s="5">
        <f t="shared" si="29"/>
        <v>9.6497311011565501E-2</v>
      </c>
    </row>
    <row r="282" spans="1:23">
      <c r="A282" s="2" t="s">
        <v>818</v>
      </c>
      <c r="B282" s="2" t="s">
        <v>819</v>
      </c>
      <c r="C282" s="2">
        <v>1</v>
      </c>
      <c r="D282" s="2">
        <v>8</v>
      </c>
      <c r="E282" s="2" t="s">
        <v>820</v>
      </c>
      <c r="F282" s="2" t="s">
        <v>821</v>
      </c>
      <c r="G282" s="2" t="s">
        <v>822</v>
      </c>
      <c r="H282" s="2" t="s">
        <v>2888</v>
      </c>
      <c r="I282" s="2">
        <v>1</v>
      </c>
      <c r="J282" s="2">
        <v>1630.7576899999999</v>
      </c>
      <c r="K282" s="4">
        <v>107738.52050781299</v>
      </c>
      <c r="L282" s="4">
        <v>100157.259008444</v>
      </c>
      <c r="M282" s="4">
        <v>113838.676169702</v>
      </c>
      <c r="N282" s="4">
        <v>111240.540684604</v>
      </c>
      <c r="O282" s="4">
        <v>113664.44139806399</v>
      </c>
      <c r="P282" s="4">
        <v>129947.20184293301</v>
      </c>
      <c r="Q282" s="10">
        <f t="shared" si="24"/>
        <v>1.1029349752703137</v>
      </c>
      <c r="R282" s="5">
        <f t="shared" si="25"/>
        <v>0.14134773778300394</v>
      </c>
      <c r="S282">
        <f t="shared" si="26"/>
        <v>0.19406003478939732</v>
      </c>
      <c r="T282" s="5">
        <f t="shared" si="27"/>
        <v>0.71206389509874846</v>
      </c>
      <c r="U282" s="5">
        <v>281</v>
      </c>
      <c r="V282" s="5">
        <f t="shared" si="28"/>
        <v>0.80110192297402449</v>
      </c>
      <c r="W282" s="5">
        <f t="shared" si="29"/>
        <v>9.6312225776909913E-2</v>
      </c>
    </row>
    <row r="283" spans="1:23">
      <c r="A283" s="2" t="s">
        <v>840</v>
      </c>
      <c r="B283" s="2" t="s">
        <v>46</v>
      </c>
      <c r="C283" s="2">
        <v>6</v>
      </c>
      <c r="D283" s="2">
        <v>3</v>
      </c>
      <c r="E283" s="2" t="s">
        <v>841</v>
      </c>
      <c r="F283" s="2" t="s">
        <v>842</v>
      </c>
      <c r="G283" s="2" t="s">
        <v>843</v>
      </c>
      <c r="H283" s="2" t="s">
        <v>1854</v>
      </c>
      <c r="I283" s="2">
        <v>1</v>
      </c>
      <c r="J283" s="2">
        <v>2169.2212500000001</v>
      </c>
      <c r="K283" s="4">
        <v>3977.90649414063</v>
      </c>
      <c r="L283" s="4">
        <v>2053.9873764428899</v>
      </c>
      <c r="M283" s="4">
        <v>1779.1665849220899</v>
      </c>
      <c r="N283" s="4">
        <v>10959.596258723799</v>
      </c>
      <c r="O283" s="4">
        <v>3995.7833377306802</v>
      </c>
      <c r="P283" s="4">
        <v>4064.7163940443902</v>
      </c>
      <c r="Q283" s="10">
        <f t="shared" si="24"/>
        <v>2.4350209678754435</v>
      </c>
      <c r="R283" s="5">
        <f t="shared" si="25"/>
        <v>1.2839341953547132</v>
      </c>
      <c r="S283">
        <f t="shared" si="26"/>
        <v>0.1961723971432065</v>
      </c>
      <c r="T283" s="5">
        <f t="shared" si="27"/>
        <v>0.70736210099140628</v>
      </c>
      <c r="U283" s="5">
        <v>282</v>
      </c>
      <c r="V283" s="5">
        <f t="shared" si="28"/>
        <v>0.80695028612099129</v>
      </c>
      <c r="W283" s="5">
        <f t="shared" si="29"/>
        <v>9.3153220083848923E-2</v>
      </c>
    </row>
    <row r="284" spans="1:23">
      <c r="A284" s="2" t="s">
        <v>1848</v>
      </c>
      <c r="B284" s="2" t="s">
        <v>1263</v>
      </c>
      <c r="C284" s="2">
        <v>1</v>
      </c>
      <c r="D284" s="2">
        <v>7</v>
      </c>
      <c r="E284" s="2" t="s">
        <v>1849</v>
      </c>
      <c r="F284" s="2" t="s">
        <v>1850</v>
      </c>
      <c r="G284" s="2" t="s">
        <v>1851</v>
      </c>
      <c r="H284" s="2" t="s">
        <v>1852</v>
      </c>
      <c r="I284" s="2">
        <v>1</v>
      </c>
      <c r="J284" s="2">
        <v>1522.7318499999999</v>
      </c>
      <c r="K284" s="4">
        <v>8267.3818359375</v>
      </c>
      <c r="L284" s="4">
        <v>9193.1492613394403</v>
      </c>
      <c r="M284" s="4">
        <v>12215.9599268169</v>
      </c>
      <c r="N284" s="4">
        <v>7422.7650043262702</v>
      </c>
      <c r="O284" s="4">
        <v>9046.7199373095791</v>
      </c>
      <c r="P284" s="4">
        <v>6908.3503100733096</v>
      </c>
      <c r="Q284" s="10">
        <f t="shared" si="24"/>
        <v>0.78775604678899158</v>
      </c>
      <c r="R284" s="5">
        <f t="shared" si="25"/>
        <v>-0.34417917152330335</v>
      </c>
      <c r="S284">
        <f t="shared" si="26"/>
        <v>0.19625731570389968</v>
      </c>
      <c r="T284" s="5">
        <f t="shared" si="27"/>
        <v>0.70717414548401991</v>
      </c>
      <c r="U284" s="5">
        <v>283</v>
      </c>
      <c r="V284" s="5">
        <f t="shared" si="28"/>
        <v>0.80444694776156755</v>
      </c>
      <c r="W284" s="5">
        <f t="shared" si="29"/>
        <v>9.4502591781391643E-2</v>
      </c>
    </row>
    <row r="285" spans="1:23">
      <c r="A285" s="2" t="s">
        <v>3504</v>
      </c>
      <c r="B285" s="2" t="s">
        <v>36</v>
      </c>
      <c r="C285" s="2">
        <v>2</v>
      </c>
      <c r="D285" s="2">
        <v>12</v>
      </c>
      <c r="E285" s="2" t="s">
        <v>2538</v>
      </c>
      <c r="F285" s="2" t="s">
        <v>3505</v>
      </c>
      <c r="G285" s="2" t="s">
        <v>3506</v>
      </c>
      <c r="H285" s="2" t="s">
        <v>2541</v>
      </c>
      <c r="I285" s="2">
        <v>1</v>
      </c>
      <c r="J285" s="2">
        <v>1135.59284</v>
      </c>
      <c r="K285" s="4">
        <v>18171.982421875</v>
      </c>
      <c r="L285" s="4">
        <v>17404.8397909183</v>
      </c>
      <c r="M285" s="4">
        <v>30581.5907392308</v>
      </c>
      <c r="N285" s="4">
        <v>10595.607154793201</v>
      </c>
      <c r="O285" s="4">
        <v>16004.6152850055</v>
      </c>
      <c r="P285" s="4">
        <v>17483.893613567299</v>
      </c>
      <c r="Q285" s="10">
        <f t="shared" si="24"/>
        <v>0.66634180123598719</v>
      </c>
      <c r="R285" s="5">
        <f t="shared" si="25"/>
        <v>-0.58566569468632868</v>
      </c>
      <c r="S285">
        <f t="shared" si="26"/>
        <v>0.19672281970925681</v>
      </c>
      <c r="T285" s="5">
        <f t="shared" si="27"/>
        <v>0.70614525930291727</v>
      </c>
      <c r="U285" s="5">
        <v>284</v>
      </c>
      <c r="V285" s="5">
        <f t="shared" si="28"/>
        <v>0.80351574247442925</v>
      </c>
      <c r="W285" s="5">
        <f t="shared" si="29"/>
        <v>9.5005610123036488E-2</v>
      </c>
    </row>
    <row r="286" spans="1:23">
      <c r="A286" s="2" t="s">
        <v>1422</v>
      </c>
      <c r="B286" s="2" t="s">
        <v>36</v>
      </c>
      <c r="C286" s="2">
        <v>1</v>
      </c>
      <c r="D286" s="2">
        <v>3</v>
      </c>
      <c r="E286" s="2" t="s">
        <v>1423</v>
      </c>
      <c r="F286" s="2" t="s">
        <v>1424</v>
      </c>
      <c r="G286" s="2" t="s">
        <v>1425</v>
      </c>
      <c r="H286" s="2" t="s">
        <v>1426</v>
      </c>
      <c r="I286" s="2">
        <v>1</v>
      </c>
      <c r="J286" s="2">
        <v>999.52918</v>
      </c>
      <c r="K286" s="4">
        <v>11555.6318359375</v>
      </c>
      <c r="L286" s="4">
        <v>11549.944102834599</v>
      </c>
      <c r="M286" s="4">
        <v>17157.541730859401</v>
      </c>
      <c r="N286" s="4">
        <v>16236.9583742465</v>
      </c>
      <c r="O286" s="4">
        <v>15515.341912420399</v>
      </c>
      <c r="P286" s="4">
        <v>17612.530005443099</v>
      </c>
      <c r="Q286" s="10">
        <f t="shared" si="24"/>
        <v>1.2260558334593021</v>
      </c>
      <c r="R286" s="5">
        <f t="shared" si="25"/>
        <v>0.29402467953499262</v>
      </c>
      <c r="S286">
        <f t="shared" si="26"/>
        <v>0.19782542354029467</v>
      </c>
      <c r="T286" s="5">
        <f t="shared" si="27"/>
        <v>0.70371789578361532</v>
      </c>
      <c r="U286" s="5">
        <v>285</v>
      </c>
      <c r="V286" s="5">
        <f t="shared" si="28"/>
        <v>0.80518418002365555</v>
      </c>
      <c r="W286" s="5">
        <f t="shared" si="29"/>
        <v>9.4104766565207068E-2</v>
      </c>
    </row>
    <row r="287" spans="1:23">
      <c r="A287" s="2" t="s">
        <v>844</v>
      </c>
      <c r="B287" s="2" t="s">
        <v>87</v>
      </c>
      <c r="C287" s="2">
        <v>1</v>
      </c>
      <c r="D287" s="2">
        <v>7</v>
      </c>
      <c r="E287" s="2" t="s">
        <v>613</v>
      </c>
      <c r="F287" s="2" t="s">
        <v>845</v>
      </c>
      <c r="G287" s="2" t="s">
        <v>846</v>
      </c>
      <c r="H287" s="2" t="s">
        <v>1148</v>
      </c>
      <c r="I287" s="2">
        <v>1</v>
      </c>
      <c r="J287" s="2">
        <v>1553.8607400000001</v>
      </c>
      <c r="K287" s="4">
        <v>6923.9892578125</v>
      </c>
      <c r="L287" s="4">
        <v>9249.0932474473993</v>
      </c>
      <c r="M287" s="4">
        <v>6622.4115346527697</v>
      </c>
      <c r="N287" s="4">
        <v>10610.4618502104</v>
      </c>
      <c r="O287" s="4">
        <v>9269.6758503989295</v>
      </c>
      <c r="P287" s="4">
        <v>8053.19574191019</v>
      </c>
      <c r="Q287" s="10">
        <f t="shared" si="24"/>
        <v>1.22538837691392</v>
      </c>
      <c r="R287" s="5">
        <f t="shared" si="25"/>
        <v>0.29323907220381074</v>
      </c>
      <c r="S287">
        <f t="shared" si="26"/>
        <v>0.1980165353432001</v>
      </c>
      <c r="T287" s="5">
        <f t="shared" si="27"/>
        <v>0.70329854252398938</v>
      </c>
      <c r="U287" s="5">
        <v>286</v>
      </c>
      <c r="V287" s="5">
        <f t="shared" si="28"/>
        <v>0.80314398950388854</v>
      </c>
      <c r="W287" s="5">
        <f t="shared" si="29"/>
        <v>9.5206586426113932E-2</v>
      </c>
    </row>
    <row r="288" spans="1:23">
      <c r="A288" s="2" t="s">
        <v>1866</v>
      </c>
      <c r="B288" s="2" t="s">
        <v>32</v>
      </c>
      <c r="C288" s="2">
        <v>1</v>
      </c>
      <c r="D288" s="2">
        <v>8</v>
      </c>
      <c r="E288" s="2" t="s">
        <v>1867</v>
      </c>
      <c r="F288" s="2" t="s">
        <v>1868</v>
      </c>
      <c r="G288" s="2" t="s">
        <v>1869</v>
      </c>
      <c r="H288" s="2" t="s">
        <v>1870</v>
      </c>
      <c r="I288" s="2">
        <v>1</v>
      </c>
      <c r="J288" s="2">
        <v>1617.75773</v>
      </c>
      <c r="K288" s="4">
        <v>7282.95556640625</v>
      </c>
      <c r="L288" s="4">
        <v>8052.7339826099396</v>
      </c>
      <c r="M288" s="4">
        <v>9686.4071640269194</v>
      </c>
      <c r="N288" s="4">
        <v>6829.4891011080399</v>
      </c>
      <c r="O288" s="4">
        <v>7355.9816998512397</v>
      </c>
      <c r="P288" s="4">
        <v>7448.73079950797</v>
      </c>
      <c r="Q288" s="10">
        <f t="shared" si="24"/>
        <v>0.8646038678761131</v>
      </c>
      <c r="R288" s="5">
        <f t="shared" si="25"/>
        <v>-0.20988880462485557</v>
      </c>
      <c r="S288">
        <f t="shared" si="26"/>
        <v>0.19892140747547671</v>
      </c>
      <c r="T288" s="5">
        <f t="shared" si="27"/>
        <v>0.70131847656292523</v>
      </c>
      <c r="U288" s="5">
        <v>287</v>
      </c>
      <c r="V288" s="5">
        <f t="shared" si="28"/>
        <v>0.80400290129460972</v>
      </c>
      <c r="W288" s="5">
        <f t="shared" si="29"/>
        <v>9.4742384069999047E-2</v>
      </c>
    </row>
    <row r="289" spans="1:23">
      <c r="A289" s="2" t="s">
        <v>398</v>
      </c>
      <c r="B289" s="2" t="s">
        <v>22</v>
      </c>
      <c r="C289" s="2">
        <v>2</v>
      </c>
      <c r="D289" s="2">
        <v>15</v>
      </c>
      <c r="E289" s="2" t="s">
        <v>2578</v>
      </c>
      <c r="F289" s="2" t="s">
        <v>2579</v>
      </c>
      <c r="G289" s="2" t="s">
        <v>2580</v>
      </c>
      <c r="H289" s="2" t="s">
        <v>2581</v>
      </c>
      <c r="I289" s="2">
        <v>1</v>
      </c>
      <c r="J289" s="2">
        <v>1173.6812600000001</v>
      </c>
      <c r="K289" s="4">
        <v>49588.16796875</v>
      </c>
      <c r="L289" s="4">
        <v>41044.848309981797</v>
      </c>
      <c r="M289" s="4">
        <v>32664.665739980999</v>
      </c>
      <c r="N289" s="4">
        <v>37847.431083914002</v>
      </c>
      <c r="O289" s="4">
        <v>30766.5734599307</v>
      </c>
      <c r="P289" s="4">
        <v>28857.6017079302</v>
      </c>
      <c r="Q289" s="10">
        <f t="shared" si="24"/>
        <v>0.79053883784272361</v>
      </c>
      <c r="R289" s="5">
        <f t="shared" si="25"/>
        <v>-0.33909175338314035</v>
      </c>
      <c r="S289">
        <f t="shared" si="26"/>
        <v>0.19896056286826183</v>
      </c>
      <c r="T289" s="5">
        <f t="shared" si="27"/>
        <v>0.70123299909802006</v>
      </c>
      <c r="U289" s="5">
        <v>288</v>
      </c>
      <c r="V289" s="5">
        <f t="shared" si="28"/>
        <v>0.80136893377494345</v>
      </c>
      <c r="W289" s="5">
        <f t="shared" si="29"/>
        <v>9.6167497630332444E-2</v>
      </c>
    </row>
    <row r="290" spans="1:23">
      <c r="A290" s="2" t="s">
        <v>4619</v>
      </c>
      <c r="B290" s="2" t="s">
        <v>36</v>
      </c>
      <c r="C290" s="2">
        <v>1</v>
      </c>
      <c r="D290" s="2">
        <v>7</v>
      </c>
      <c r="E290" s="2" t="s">
        <v>3010</v>
      </c>
      <c r="F290" s="2" t="s">
        <v>4620</v>
      </c>
      <c r="G290" s="2" t="s">
        <v>3012</v>
      </c>
      <c r="H290" s="2" t="s">
        <v>3013</v>
      </c>
      <c r="I290" s="2">
        <v>1</v>
      </c>
      <c r="J290" s="2">
        <v>1574.8246899999999</v>
      </c>
      <c r="K290" s="4">
        <v>6645.775390625</v>
      </c>
      <c r="L290" s="4">
        <v>8438.8229084125305</v>
      </c>
      <c r="M290" s="4">
        <v>7840.07150536878</v>
      </c>
      <c r="N290" s="4">
        <v>7333.2490890888803</v>
      </c>
      <c r="O290" s="4">
        <v>6363.0041474426198</v>
      </c>
      <c r="P290" s="4">
        <v>6386.6992373250696</v>
      </c>
      <c r="Q290" s="10">
        <f t="shared" si="24"/>
        <v>0.87604107911715545</v>
      </c>
      <c r="R290" s="5">
        <f t="shared" si="25"/>
        <v>-0.19092957295010243</v>
      </c>
      <c r="S290">
        <f t="shared" si="26"/>
        <v>0.19913525948568009</v>
      </c>
      <c r="T290" s="5">
        <f t="shared" si="27"/>
        <v>0.70085183568176801</v>
      </c>
      <c r="U290" s="5">
        <v>289</v>
      </c>
      <c r="V290" s="5">
        <f t="shared" si="28"/>
        <v>0.79929723530584396</v>
      </c>
      <c r="W290" s="5">
        <f t="shared" si="29"/>
        <v>9.7291689211397359E-2</v>
      </c>
    </row>
    <row r="291" spans="1:23">
      <c r="A291" s="2" t="s">
        <v>516</v>
      </c>
      <c r="B291" s="2" t="s">
        <v>126</v>
      </c>
      <c r="C291" s="2">
        <v>1</v>
      </c>
      <c r="D291" s="2">
        <v>2</v>
      </c>
      <c r="E291" s="2" t="s">
        <v>517</v>
      </c>
      <c r="F291" s="2" t="s">
        <v>518</v>
      </c>
      <c r="G291" s="2" t="s">
        <v>519</v>
      </c>
      <c r="H291" s="2" t="s">
        <v>1238</v>
      </c>
      <c r="I291" s="2">
        <v>1</v>
      </c>
      <c r="J291" s="2">
        <v>2299.2114799999999</v>
      </c>
      <c r="K291" s="4">
        <v>1955.5838667360199</v>
      </c>
      <c r="L291" s="4">
        <v>2872.7308203145599</v>
      </c>
      <c r="M291" s="4">
        <v>2520.3408871257998</v>
      </c>
      <c r="N291" s="4">
        <v>15211.1027943277</v>
      </c>
      <c r="O291" s="4">
        <v>4044.9274369989798</v>
      </c>
      <c r="P291" s="4">
        <v>4748.7406457675397</v>
      </c>
      <c r="Q291" s="10">
        <f t="shared" si="24"/>
        <v>3.2665527231196463</v>
      </c>
      <c r="R291" s="5">
        <f t="shared" si="25"/>
        <v>1.7077689254483517</v>
      </c>
      <c r="S291">
        <f t="shared" si="26"/>
        <v>0.19991502612148135</v>
      </c>
      <c r="T291" s="5">
        <f t="shared" si="27"/>
        <v>0.6991545619779751</v>
      </c>
      <c r="U291" s="5">
        <v>290</v>
      </c>
      <c r="V291" s="5">
        <f t="shared" si="28"/>
        <v>0.79966010448592539</v>
      </c>
      <c r="W291" s="5">
        <f t="shared" si="29"/>
        <v>9.7094570650012729E-2</v>
      </c>
    </row>
    <row r="292" spans="1:23">
      <c r="A292" s="2" t="s">
        <v>604</v>
      </c>
      <c r="B292" s="2" t="s">
        <v>32</v>
      </c>
      <c r="C292" s="2">
        <v>1</v>
      </c>
      <c r="D292" s="2">
        <v>18</v>
      </c>
      <c r="E292" s="2" t="s">
        <v>439</v>
      </c>
      <c r="F292" s="2" t="s">
        <v>605</v>
      </c>
      <c r="G292" s="2" t="s">
        <v>606</v>
      </c>
      <c r="H292" s="2" t="s">
        <v>1268</v>
      </c>
      <c r="I292" s="2">
        <v>1</v>
      </c>
      <c r="J292" s="2">
        <v>970.53900999999996</v>
      </c>
      <c r="K292" s="4">
        <v>237222.9375</v>
      </c>
      <c r="L292" s="4">
        <v>246368.751105467</v>
      </c>
      <c r="M292" s="4">
        <v>344068.59308316302</v>
      </c>
      <c r="N292" s="4">
        <v>286102.66876686498</v>
      </c>
      <c r="O292" s="4">
        <v>359222.27979385399</v>
      </c>
      <c r="P292" s="4">
        <v>441946.36121184001</v>
      </c>
      <c r="Q292" s="10">
        <f t="shared" si="24"/>
        <v>1.3136685833881734</v>
      </c>
      <c r="R292" s="5">
        <f t="shared" si="25"/>
        <v>0.39360135373499783</v>
      </c>
      <c r="S292">
        <f t="shared" si="26"/>
        <v>0.20056648133823515</v>
      </c>
      <c r="T292" s="5">
        <f t="shared" si="27"/>
        <v>0.69774164452675513</v>
      </c>
      <c r="U292" s="5">
        <v>291</v>
      </c>
      <c r="V292" s="5">
        <f t="shared" si="28"/>
        <v>0.79950899777440809</v>
      </c>
      <c r="W292" s="5">
        <f t="shared" si="29"/>
        <v>9.7176644285744018E-2</v>
      </c>
    </row>
    <row r="293" spans="1:23">
      <c r="A293" s="2" t="s">
        <v>4043</v>
      </c>
      <c r="B293" s="2" t="s">
        <v>27</v>
      </c>
      <c r="C293" s="2">
        <v>1</v>
      </c>
      <c r="D293" s="2">
        <v>3</v>
      </c>
      <c r="E293" s="2" t="s">
        <v>4044</v>
      </c>
      <c r="F293" s="2" t="s">
        <v>4045</v>
      </c>
      <c r="G293" s="2" t="s">
        <v>4046</v>
      </c>
      <c r="H293" s="2" t="s">
        <v>4047</v>
      </c>
      <c r="I293" s="2">
        <v>1</v>
      </c>
      <c r="J293" s="2">
        <v>1672.8145400000001</v>
      </c>
      <c r="K293" s="4">
        <v>9509.447265625</v>
      </c>
      <c r="L293" s="4">
        <v>12412.3515112767</v>
      </c>
      <c r="M293" s="4">
        <v>19545.5405964087</v>
      </c>
      <c r="N293" s="4">
        <v>10672.2621381801</v>
      </c>
      <c r="O293" s="4">
        <v>10054.120072489301</v>
      </c>
      <c r="P293" s="4">
        <v>2919.7849438544699</v>
      </c>
      <c r="Q293" s="10">
        <f t="shared" si="24"/>
        <v>0.57023593777379489</v>
      </c>
      <c r="R293" s="5">
        <f t="shared" si="25"/>
        <v>-0.81036913029717728</v>
      </c>
      <c r="S293">
        <f t="shared" si="26"/>
        <v>0.20080567744872665</v>
      </c>
      <c r="T293" s="5">
        <f t="shared" si="27"/>
        <v>0.69722401239456622</v>
      </c>
      <c r="U293" s="5">
        <v>292</v>
      </c>
      <c r="V293" s="5">
        <f t="shared" si="28"/>
        <v>0.79772118438535244</v>
      </c>
      <c r="W293" s="5">
        <f t="shared" si="29"/>
        <v>9.814887461606607E-2</v>
      </c>
    </row>
    <row r="294" spans="1:23">
      <c r="A294" s="2" t="s">
        <v>3410</v>
      </c>
      <c r="B294" s="2" t="s">
        <v>27</v>
      </c>
      <c r="C294" s="2">
        <v>3</v>
      </c>
      <c r="D294" s="2">
        <v>3</v>
      </c>
      <c r="E294" s="2" t="s">
        <v>3411</v>
      </c>
      <c r="F294" s="2" t="s">
        <v>3412</v>
      </c>
      <c r="G294" s="2" t="s">
        <v>3413</v>
      </c>
      <c r="H294" s="2" t="s">
        <v>3414</v>
      </c>
      <c r="I294" s="2">
        <v>1</v>
      </c>
      <c r="J294" s="2">
        <v>1263.7605699999999</v>
      </c>
      <c r="K294" s="4">
        <v>6151.06201171875</v>
      </c>
      <c r="L294" s="4">
        <v>7286.1018411246796</v>
      </c>
      <c r="M294" s="4">
        <v>6724.08858764664</v>
      </c>
      <c r="N294" s="4">
        <v>7321.37187491652</v>
      </c>
      <c r="O294" s="4">
        <v>7115.2437048594502</v>
      </c>
      <c r="P294" s="4">
        <v>7245.1111616963499</v>
      </c>
      <c r="Q294" s="10">
        <f t="shared" si="24"/>
        <v>1.0754156670311148</v>
      </c>
      <c r="R294" s="5">
        <f t="shared" si="25"/>
        <v>0.10489439456445213</v>
      </c>
      <c r="S294">
        <f t="shared" si="26"/>
        <v>0.20282026515433774</v>
      </c>
      <c r="T294" s="5">
        <f t="shared" si="27"/>
        <v>0.69288865385052123</v>
      </c>
      <c r="U294" s="5">
        <v>293</v>
      </c>
      <c r="V294" s="5">
        <f t="shared" si="28"/>
        <v>0.80297442859737811</v>
      </c>
      <c r="W294" s="5">
        <f t="shared" si="29"/>
        <v>9.5298284977712186E-2</v>
      </c>
    </row>
    <row r="295" spans="1:23">
      <c r="A295" s="2" t="s">
        <v>352</v>
      </c>
      <c r="B295" s="2" t="s">
        <v>54</v>
      </c>
      <c r="C295" s="2">
        <v>8</v>
      </c>
      <c r="D295" s="2">
        <v>1</v>
      </c>
      <c r="E295" s="2" t="s">
        <v>1019</v>
      </c>
      <c r="F295" s="2" t="s">
        <v>1088</v>
      </c>
      <c r="G295" s="2" t="s">
        <v>1089</v>
      </c>
      <c r="H295" s="2" t="s">
        <v>1022</v>
      </c>
      <c r="I295" s="2">
        <v>1</v>
      </c>
      <c r="J295" s="2">
        <v>2160.18453</v>
      </c>
      <c r="K295" s="4">
        <v>4510.99853515625</v>
      </c>
      <c r="L295" s="4">
        <v>3910.1254944472298</v>
      </c>
      <c r="M295" s="4">
        <v>3966.31837108535</v>
      </c>
      <c r="N295" s="4">
        <v>4388.1970190415996</v>
      </c>
      <c r="O295" s="4">
        <v>4979.1450721826404</v>
      </c>
      <c r="P295" s="4">
        <v>4316.0193050412699</v>
      </c>
      <c r="Q295" s="10">
        <f t="shared" si="24"/>
        <v>1.1046155415830325</v>
      </c>
      <c r="R295" s="5">
        <f t="shared" si="25"/>
        <v>0.14354433091653845</v>
      </c>
      <c r="S295">
        <f t="shared" si="26"/>
        <v>0.20330239149493445</v>
      </c>
      <c r="T295" s="5">
        <f t="shared" si="27"/>
        <v>0.69185751262145578</v>
      </c>
      <c r="U295" s="5">
        <v>294</v>
      </c>
      <c r="V295" s="5">
        <f t="shared" si="28"/>
        <v>0.80214549025212234</v>
      </c>
      <c r="W295" s="5">
        <f t="shared" si="29"/>
        <v>9.5746853806694648E-2</v>
      </c>
    </row>
    <row r="296" spans="1:23">
      <c r="A296" s="2" t="s">
        <v>2780</v>
      </c>
      <c r="B296" s="2" t="s">
        <v>27</v>
      </c>
      <c r="C296" s="2">
        <v>1</v>
      </c>
      <c r="D296" s="2">
        <v>9</v>
      </c>
      <c r="E296" s="2" t="s">
        <v>2781</v>
      </c>
      <c r="F296" s="2" t="s">
        <v>2782</v>
      </c>
      <c r="G296" s="2" t="s">
        <v>2783</v>
      </c>
      <c r="H296" s="2" t="s">
        <v>2784</v>
      </c>
      <c r="I296" s="2">
        <v>1</v>
      </c>
      <c r="J296" s="2">
        <v>1572.8202699999999</v>
      </c>
      <c r="K296" s="4">
        <v>9803.466796875</v>
      </c>
      <c r="L296" s="4">
        <v>10260.9072056365</v>
      </c>
      <c r="M296" s="4">
        <v>10058.0432024616</v>
      </c>
      <c r="N296" s="4">
        <v>10191.227384866201</v>
      </c>
      <c r="O296" s="4">
        <v>12818.656529031299</v>
      </c>
      <c r="P296" s="4">
        <v>10787.1106707204</v>
      </c>
      <c r="Q296" s="10">
        <f t="shared" si="24"/>
        <v>1.1219881311197744</v>
      </c>
      <c r="R296" s="5">
        <f t="shared" si="25"/>
        <v>0.16605741456951301</v>
      </c>
      <c r="S296">
        <f t="shared" si="26"/>
        <v>0.20333653795254225</v>
      </c>
      <c r="T296" s="5">
        <f t="shared" si="27"/>
        <v>0.69178457509837799</v>
      </c>
      <c r="U296" s="5">
        <v>295</v>
      </c>
      <c r="V296" s="5">
        <f t="shared" si="28"/>
        <v>0.79956062381338644</v>
      </c>
      <c r="W296" s="5">
        <f t="shared" si="29"/>
        <v>9.7148601849622512E-2</v>
      </c>
    </row>
    <row r="297" spans="1:23">
      <c r="A297" s="2" t="s">
        <v>2767</v>
      </c>
      <c r="B297" s="2" t="s">
        <v>22</v>
      </c>
      <c r="C297" s="2">
        <v>2</v>
      </c>
      <c r="D297" s="2">
        <v>7</v>
      </c>
      <c r="E297" s="2" t="s">
        <v>2768</v>
      </c>
      <c r="F297" s="2" t="s">
        <v>2769</v>
      </c>
      <c r="G297" s="2" t="s">
        <v>2770</v>
      </c>
      <c r="H297" s="2" t="s">
        <v>2771</v>
      </c>
      <c r="I297" s="2">
        <v>1</v>
      </c>
      <c r="J297" s="2">
        <v>1381.6820499999999</v>
      </c>
      <c r="K297" s="4">
        <v>33916.83984375</v>
      </c>
      <c r="L297" s="4">
        <v>36753.164877097603</v>
      </c>
      <c r="M297" s="4">
        <v>36042.494992688102</v>
      </c>
      <c r="N297" s="4">
        <v>38708.258249973303</v>
      </c>
      <c r="O297" s="4">
        <v>37256.881397491998</v>
      </c>
      <c r="P297" s="4">
        <v>51089.640410284403</v>
      </c>
      <c r="Q297" s="10">
        <f t="shared" si="24"/>
        <v>1.1906269687133355</v>
      </c>
      <c r="R297" s="5">
        <f t="shared" si="25"/>
        <v>0.25172147811828971</v>
      </c>
      <c r="S297">
        <f t="shared" si="26"/>
        <v>0.20395926536176059</v>
      </c>
      <c r="T297" s="5">
        <f t="shared" si="27"/>
        <v>0.69045656098142305</v>
      </c>
      <c r="U297" s="5">
        <v>296</v>
      </c>
      <c r="V297" s="5">
        <f t="shared" si="28"/>
        <v>0.79929982371500774</v>
      </c>
      <c r="W297" s="5">
        <f t="shared" si="29"/>
        <v>9.729028281344311E-2</v>
      </c>
    </row>
    <row r="298" spans="1:23">
      <c r="A298" s="2" t="s">
        <v>815</v>
      </c>
      <c r="B298" s="2" t="s">
        <v>816</v>
      </c>
      <c r="C298" s="2">
        <v>7</v>
      </c>
      <c r="D298" s="2">
        <v>4</v>
      </c>
      <c r="E298" s="2" t="s">
        <v>2549</v>
      </c>
      <c r="F298" s="2" t="s">
        <v>2550</v>
      </c>
      <c r="G298" s="2" t="s">
        <v>2551</v>
      </c>
      <c r="H298" s="2" t="s">
        <v>2552</v>
      </c>
      <c r="I298" s="2">
        <v>1</v>
      </c>
      <c r="J298" s="2">
        <v>2611.2602999999999</v>
      </c>
      <c r="K298" s="4">
        <v>9733.0966796875</v>
      </c>
      <c r="L298" s="4">
        <v>8989.8696927199398</v>
      </c>
      <c r="M298" s="4">
        <v>12435.6897298899</v>
      </c>
      <c r="N298" s="4">
        <v>12788.4925720759</v>
      </c>
      <c r="O298" s="4">
        <v>15162.391633433401</v>
      </c>
      <c r="P298" s="4">
        <v>10728.291758293401</v>
      </c>
      <c r="Q298" s="10">
        <f t="shared" si="24"/>
        <v>1.2413621382390387</v>
      </c>
      <c r="R298" s="5">
        <f t="shared" si="25"/>
        <v>0.31192404925326073</v>
      </c>
      <c r="S298">
        <f t="shared" si="26"/>
        <v>0.20430119894426277</v>
      </c>
      <c r="T298" s="5">
        <f t="shared" si="27"/>
        <v>0.68972908469721672</v>
      </c>
      <c r="U298" s="5">
        <v>297</v>
      </c>
      <c r="V298" s="5">
        <f t="shared" si="28"/>
        <v>0.79794407668466272</v>
      </c>
      <c r="W298" s="5">
        <f t="shared" si="29"/>
        <v>9.8027544787510593E-2</v>
      </c>
    </row>
    <row r="299" spans="1:23">
      <c r="A299" s="2" t="s">
        <v>2426</v>
      </c>
      <c r="B299" s="2" t="s">
        <v>39</v>
      </c>
      <c r="C299" s="2">
        <v>1</v>
      </c>
      <c r="D299" s="2">
        <v>6</v>
      </c>
      <c r="E299" s="2" t="s">
        <v>2427</v>
      </c>
      <c r="F299" s="2" t="s">
        <v>2428</v>
      </c>
      <c r="G299" s="2" t="s">
        <v>2429</v>
      </c>
      <c r="H299" s="2" t="s">
        <v>2430</v>
      </c>
      <c r="I299" s="2">
        <v>1</v>
      </c>
      <c r="J299" s="2">
        <v>1495.76136</v>
      </c>
      <c r="K299" s="4">
        <v>8365.3193359375</v>
      </c>
      <c r="L299" s="4">
        <v>8126.4248098923599</v>
      </c>
      <c r="M299" s="4">
        <v>10367.2867434536</v>
      </c>
      <c r="N299" s="4">
        <v>11651.047664915501</v>
      </c>
      <c r="O299" s="4">
        <v>10355.412863084801</v>
      </c>
      <c r="P299" s="4">
        <v>9303.63725403436</v>
      </c>
      <c r="Q299" s="10">
        <f t="shared" si="24"/>
        <v>1.1657195641607139</v>
      </c>
      <c r="R299" s="5">
        <f t="shared" si="25"/>
        <v>0.22122076276155786</v>
      </c>
      <c r="S299">
        <f t="shared" si="26"/>
        <v>0.20559360940210442</v>
      </c>
      <c r="T299" s="5">
        <f t="shared" si="27"/>
        <v>0.68699038892061626</v>
      </c>
      <c r="U299" s="5">
        <v>298</v>
      </c>
      <c r="V299" s="5">
        <f t="shared" si="28"/>
        <v>0.80029727149812457</v>
      </c>
      <c r="W299" s="5">
        <f t="shared" si="29"/>
        <v>9.6748663769953003E-2</v>
      </c>
    </row>
    <row r="300" spans="1:23">
      <c r="A300" s="2" t="s">
        <v>2762</v>
      </c>
      <c r="B300" s="2" t="s">
        <v>39</v>
      </c>
      <c r="C300" s="2">
        <v>2</v>
      </c>
      <c r="D300" s="2">
        <v>6</v>
      </c>
      <c r="E300" s="2" t="s">
        <v>2763</v>
      </c>
      <c r="F300" s="2" t="s">
        <v>2764</v>
      </c>
      <c r="G300" s="2" t="s">
        <v>2765</v>
      </c>
      <c r="H300" s="2" t="s">
        <v>2766</v>
      </c>
      <c r="I300" s="2">
        <v>1</v>
      </c>
      <c r="J300" s="2">
        <v>1386.7773500000001</v>
      </c>
      <c r="K300" s="4">
        <v>6437.98681640625</v>
      </c>
      <c r="L300" s="4">
        <v>6332.1856653780396</v>
      </c>
      <c r="M300" s="4">
        <v>5771.8037220064398</v>
      </c>
      <c r="N300" s="4">
        <v>9087.0334117463099</v>
      </c>
      <c r="O300" s="4">
        <v>8374.4809496709695</v>
      </c>
      <c r="P300" s="4">
        <v>5750.6138831581202</v>
      </c>
      <c r="Q300" s="10">
        <f t="shared" si="24"/>
        <v>1.2518691637534247</v>
      </c>
      <c r="R300" s="5">
        <f t="shared" si="25"/>
        <v>0.32408379017188738</v>
      </c>
      <c r="S300">
        <f t="shared" si="26"/>
        <v>0.20710667122144594</v>
      </c>
      <c r="T300" s="5">
        <f t="shared" si="27"/>
        <v>0.6838059115942432</v>
      </c>
      <c r="U300" s="5">
        <v>299</v>
      </c>
      <c r="V300" s="5">
        <f t="shared" si="28"/>
        <v>0.80349076460494073</v>
      </c>
      <c r="W300" s="5">
        <f t="shared" si="29"/>
        <v>9.5019110691754352E-2</v>
      </c>
    </row>
    <row r="301" spans="1:23">
      <c r="A301" s="2" t="s">
        <v>234</v>
      </c>
      <c r="B301" s="2" t="s">
        <v>448</v>
      </c>
      <c r="C301" s="2">
        <v>3</v>
      </c>
      <c r="D301" s="2">
        <v>4</v>
      </c>
      <c r="E301" s="2" t="s">
        <v>1655</v>
      </c>
      <c r="F301" s="2" t="s">
        <v>2905</v>
      </c>
      <c r="G301" s="2" t="s">
        <v>2906</v>
      </c>
      <c r="H301" s="2" t="s">
        <v>1658</v>
      </c>
      <c r="I301" s="2">
        <v>1</v>
      </c>
      <c r="J301" s="2">
        <v>1251.6224299999999</v>
      </c>
      <c r="K301" s="4">
        <v>26548.1328125</v>
      </c>
      <c r="L301" s="4">
        <v>31303.6463790089</v>
      </c>
      <c r="M301" s="4">
        <v>31280.3822451655</v>
      </c>
      <c r="N301" s="4">
        <v>35660.495044349002</v>
      </c>
      <c r="O301" s="4">
        <v>29378.762723883199</v>
      </c>
      <c r="P301" s="4">
        <v>41987.874640223301</v>
      </c>
      <c r="Q301" s="10">
        <f t="shared" si="24"/>
        <v>1.2007689557096057</v>
      </c>
      <c r="R301" s="5">
        <f t="shared" si="25"/>
        <v>0.26395858358460117</v>
      </c>
      <c r="S301">
        <f t="shared" si="26"/>
        <v>0.20725206618854947</v>
      </c>
      <c r="T301" s="5">
        <f t="shared" si="27"/>
        <v>0.68350113108016108</v>
      </c>
      <c r="U301" s="5">
        <v>300</v>
      </c>
      <c r="V301" s="5">
        <f t="shared" si="28"/>
        <v>0.80137465592905788</v>
      </c>
      <c r="W301" s="5">
        <f t="shared" si="29"/>
        <v>9.616439657290507E-2</v>
      </c>
    </row>
    <row r="302" spans="1:23">
      <c r="A302" s="2" t="s">
        <v>684</v>
      </c>
      <c r="B302" s="2" t="s">
        <v>58</v>
      </c>
      <c r="C302" s="2">
        <v>6</v>
      </c>
      <c r="D302" s="2">
        <v>7</v>
      </c>
      <c r="E302" s="2" t="s">
        <v>685</v>
      </c>
      <c r="F302" s="2" t="s">
        <v>686</v>
      </c>
      <c r="G302" s="2" t="s">
        <v>2018</v>
      </c>
      <c r="H302" s="2" t="s">
        <v>2019</v>
      </c>
      <c r="I302" s="2">
        <v>1</v>
      </c>
      <c r="J302" s="2">
        <v>1122.6088199999999</v>
      </c>
      <c r="K302" s="4">
        <v>7961.5390625</v>
      </c>
      <c r="L302" s="4">
        <v>10388.9567991188</v>
      </c>
      <c r="M302" s="4">
        <v>9450.6452533318006</v>
      </c>
      <c r="N302" s="4">
        <v>12184.5130546079</v>
      </c>
      <c r="O302" s="4">
        <v>8973.0678731176195</v>
      </c>
      <c r="P302" s="4">
        <v>14258.841140729701</v>
      </c>
      <c r="Q302" s="10">
        <f t="shared" si="24"/>
        <v>1.2739197258852573</v>
      </c>
      <c r="R302" s="5">
        <f t="shared" si="25"/>
        <v>0.34927437122372385</v>
      </c>
      <c r="S302">
        <f t="shared" si="26"/>
        <v>0.20798908134350547</v>
      </c>
      <c r="T302" s="5">
        <f t="shared" si="27"/>
        <v>0.68195946329074619</v>
      </c>
      <c r="U302" s="5">
        <v>301</v>
      </c>
      <c r="V302" s="5">
        <f t="shared" si="28"/>
        <v>0.80155260584208088</v>
      </c>
      <c r="W302" s="5">
        <f t="shared" si="29"/>
        <v>9.6067969657671073E-2</v>
      </c>
    </row>
    <row r="303" spans="1:23">
      <c r="A303" s="2" t="s">
        <v>3549</v>
      </c>
      <c r="B303" s="2" t="s">
        <v>46</v>
      </c>
      <c r="C303" s="2">
        <v>2</v>
      </c>
      <c r="D303" s="2">
        <v>1</v>
      </c>
      <c r="E303" s="2" t="s">
        <v>3550</v>
      </c>
      <c r="F303" s="2" t="s">
        <v>3551</v>
      </c>
      <c r="G303" s="2" t="s">
        <v>3552</v>
      </c>
      <c r="H303" s="2" t="s">
        <v>3553</v>
      </c>
      <c r="I303" s="2">
        <v>1</v>
      </c>
      <c r="J303" s="2">
        <v>1895.97963</v>
      </c>
      <c r="K303" s="4">
        <v>2193.81909179688</v>
      </c>
      <c r="L303" s="4">
        <v>2547.4409980661499</v>
      </c>
      <c r="M303" s="4">
        <v>3185.75283034923</v>
      </c>
      <c r="N303" s="4">
        <v>8698.5303504932399</v>
      </c>
      <c r="O303" s="4">
        <v>5632.4732676720796</v>
      </c>
      <c r="P303" s="4">
        <v>2154.12988014864</v>
      </c>
      <c r="Q303" s="10">
        <f t="shared" si="24"/>
        <v>2.0796148138323636</v>
      </c>
      <c r="R303" s="5">
        <f t="shared" si="25"/>
        <v>1.0563163371958733</v>
      </c>
      <c r="S303">
        <f t="shared" si="26"/>
        <v>0.21009269596907262</v>
      </c>
      <c r="T303" s="5">
        <f t="shared" si="27"/>
        <v>0.67758904590659863</v>
      </c>
      <c r="U303" s="5">
        <v>302</v>
      </c>
      <c r="V303" s="5">
        <f t="shared" si="28"/>
        <v>0.80697856729842465</v>
      </c>
      <c r="W303" s="5">
        <f t="shared" si="29"/>
        <v>9.313799963683074E-2</v>
      </c>
    </row>
    <row r="304" spans="1:23">
      <c r="A304" s="2" t="s">
        <v>1755</v>
      </c>
      <c r="B304" s="2" t="s">
        <v>1756</v>
      </c>
      <c r="C304" s="2">
        <v>1</v>
      </c>
      <c r="D304" s="2">
        <v>7</v>
      </c>
      <c r="E304" s="2" t="s">
        <v>1757</v>
      </c>
      <c r="F304" s="2" t="s">
        <v>1758</v>
      </c>
      <c r="G304" s="2" t="s">
        <v>1759</v>
      </c>
      <c r="H304" s="2" t="s">
        <v>1760</v>
      </c>
      <c r="I304" s="2">
        <v>1</v>
      </c>
      <c r="J304" s="2">
        <v>1620.7719999999999</v>
      </c>
      <c r="K304" s="4">
        <v>9801.8603515625</v>
      </c>
      <c r="L304" s="4">
        <v>6404.5557604657497</v>
      </c>
      <c r="M304" s="4">
        <v>8867.8908553186302</v>
      </c>
      <c r="N304" s="4">
        <v>7775.29894327487</v>
      </c>
      <c r="O304" s="4">
        <v>14892.887584443401</v>
      </c>
      <c r="P304" s="4">
        <v>12900.6577035343</v>
      </c>
      <c r="Q304" s="10">
        <f t="shared" si="24"/>
        <v>1.4185374805202891</v>
      </c>
      <c r="R304" s="5">
        <f t="shared" si="25"/>
        <v>0.50440426992590481</v>
      </c>
      <c r="S304">
        <f t="shared" si="26"/>
        <v>0.21077818678555788</v>
      </c>
      <c r="T304" s="5">
        <f t="shared" si="27"/>
        <v>0.67617433581642594</v>
      </c>
      <c r="U304" s="5">
        <v>303</v>
      </c>
      <c r="V304" s="5">
        <f t="shared" si="28"/>
        <v>0.80693959297441298</v>
      </c>
      <c r="W304" s="5">
        <f t="shared" si="29"/>
        <v>9.3158975091812438E-2</v>
      </c>
    </row>
    <row r="305" spans="1:23">
      <c r="A305" s="2" t="s">
        <v>3421</v>
      </c>
      <c r="B305" s="2" t="s">
        <v>4648</v>
      </c>
      <c r="C305" s="2">
        <v>4</v>
      </c>
      <c r="D305" s="2">
        <v>2</v>
      </c>
      <c r="E305" s="2" t="s">
        <v>3422</v>
      </c>
      <c r="F305" s="2" t="s">
        <v>3423</v>
      </c>
      <c r="G305" s="2" t="s">
        <v>3424</v>
      </c>
      <c r="H305" s="2" t="s">
        <v>3425</v>
      </c>
      <c r="I305" s="2">
        <v>1</v>
      </c>
      <c r="J305" s="2">
        <v>1803.9343200000001</v>
      </c>
      <c r="K305" s="4">
        <v>5629.56689453125</v>
      </c>
      <c r="L305" s="4">
        <v>4104.4209110647998</v>
      </c>
      <c r="M305" s="4">
        <v>2912.3857542064102</v>
      </c>
      <c r="N305" s="4">
        <v>3075.7777577321299</v>
      </c>
      <c r="O305" s="4">
        <v>2809.5432396391998</v>
      </c>
      <c r="P305" s="4">
        <v>3212.8028726224702</v>
      </c>
      <c r="Q305" s="10">
        <f t="shared" si="24"/>
        <v>0.71942551965355006</v>
      </c>
      <c r="R305" s="5">
        <f t="shared" si="25"/>
        <v>-0.47508275884384221</v>
      </c>
      <c r="S305">
        <f t="shared" si="26"/>
        <v>0.21113280773767093</v>
      </c>
      <c r="T305" s="5">
        <f t="shared" si="27"/>
        <v>0.6754442768185025</v>
      </c>
      <c r="U305" s="5">
        <v>304</v>
      </c>
      <c r="V305" s="5">
        <f t="shared" si="28"/>
        <v>0.80563834531479694</v>
      </c>
      <c r="W305" s="5">
        <f t="shared" si="29"/>
        <v>9.3859871200337827E-2</v>
      </c>
    </row>
    <row r="306" spans="1:23">
      <c r="A306" s="2" t="s">
        <v>2495</v>
      </c>
      <c r="B306" s="2" t="s">
        <v>74</v>
      </c>
      <c r="C306" s="2">
        <v>3</v>
      </c>
      <c r="D306" s="2">
        <v>1</v>
      </c>
      <c r="E306" s="2" t="s">
        <v>2496</v>
      </c>
      <c r="F306" s="2" t="s">
        <v>2497</v>
      </c>
      <c r="G306" s="2" t="s">
        <v>2498</v>
      </c>
      <c r="H306" s="2" t="s">
        <v>2499</v>
      </c>
      <c r="I306" s="2">
        <v>1</v>
      </c>
      <c r="J306" s="2">
        <v>1927.01396</v>
      </c>
      <c r="K306" s="4">
        <v>4248.0956709965903</v>
      </c>
      <c r="L306" s="4">
        <v>2390.8589094481999</v>
      </c>
      <c r="M306" s="4">
        <v>2448.9513004355999</v>
      </c>
      <c r="N306" s="4">
        <v>3709.8792393239601</v>
      </c>
      <c r="O306" s="4">
        <v>4451.4713630216702</v>
      </c>
      <c r="P306" s="4">
        <v>3829.5987672901902</v>
      </c>
      <c r="Q306" s="10">
        <f t="shared" si="24"/>
        <v>1.3194403118613942</v>
      </c>
      <c r="R306" s="5">
        <f t="shared" si="25"/>
        <v>0.39992608826988307</v>
      </c>
      <c r="S306">
        <f t="shared" si="26"/>
        <v>0.21165370339962347</v>
      </c>
      <c r="T306" s="5">
        <f t="shared" si="27"/>
        <v>0.6743741280784683</v>
      </c>
      <c r="U306" s="5">
        <v>305</v>
      </c>
      <c r="V306" s="5">
        <f t="shared" si="28"/>
        <v>0.80497801948709258</v>
      </c>
      <c r="W306" s="5">
        <f t="shared" si="29"/>
        <v>9.4215978198335673E-2</v>
      </c>
    </row>
    <row r="307" spans="1:23">
      <c r="A307" s="2" t="s">
        <v>4734</v>
      </c>
      <c r="B307" s="2" t="s">
        <v>97</v>
      </c>
      <c r="C307" s="2">
        <v>1</v>
      </c>
      <c r="D307" s="2">
        <v>17</v>
      </c>
      <c r="E307" s="2" t="s">
        <v>4735</v>
      </c>
      <c r="F307" s="2" t="s">
        <v>4736</v>
      </c>
      <c r="G307" s="2" t="s">
        <v>4737</v>
      </c>
      <c r="H307" s="2" t="s">
        <v>4738</v>
      </c>
      <c r="I307" s="2">
        <v>1</v>
      </c>
      <c r="J307" s="2">
        <v>1607.8573899999999</v>
      </c>
      <c r="K307" s="4">
        <v>11047.458984375</v>
      </c>
      <c r="L307" s="4">
        <v>13015.5586854133</v>
      </c>
      <c r="M307" s="4">
        <v>12696.702365139199</v>
      </c>
      <c r="N307" s="4">
        <v>11353.0793408585</v>
      </c>
      <c r="O307" s="4">
        <v>11654.353920316</v>
      </c>
      <c r="P307" s="4">
        <v>10863.477637566901</v>
      </c>
      <c r="Q307" s="10">
        <f t="shared" si="24"/>
        <v>0.92141373401534943</v>
      </c>
      <c r="R307" s="5">
        <f t="shared" si="25"/>
        <v>-0.1180789928773332</v>
      </c>
      <c r="S307">
        <f t="shared" si="26"/>
        <v>0.21373727466659503</v>
      </c>
      <c r="T307" s="5">
        <f t="shared" si="27"/>
        <v>0.67011973253706458</v>
      </c>
      <c r="U307" s="5">
        <v>306</v>
      </c>
      <c r="V307" s="5">
        <f t="shared" si="28"/>
        <v>0.81024587782107926</v>
      </c>
      <c r="W307" s="5">
        <f t="shared" si="29"/>
        <v>9.1383169791726088E-2</v>
      </c>
    </row>
    <row r="308" spans="1:23">
      <c r="A308" s="2" t="s">
        <v>1410</v>
      </c>
      <c r="B308" s="2" t="s">
        <v>32</v>
      </c>
      <c r="C308" s="2">
        <v>2</v>
      </c>
      <c r="D308" s="2">
        <v>6</v>
      </c>
      <c r="E308" s="2" t="s">
        <v>1411</v>
      </c>
      <c r="F308" s="2" t="s">
        <v>1412</v>
      </c>
      <c r="G308" s="2" t="s">
        <v>1413</v>
      </c>
      <c r="H308" s="2" t="s">
        <v>1414</v>
      </c>
      <c r="I308" s="2">
        <v>1</v>
      </c>
      <c r="J308" s="2">
        <v>1402.81267</v>
      </c>
      <c r="K308" s="4">
        <v>9818.0234375</v>
      </c>
      <c r="L308" s="4">
        <v>11743.5980250583</v>
      </c>
      <c r="M308" s="4">
        <v>12242.583768828599</v>
      </c>
      <c r="N308" s="4">
        <v>17527.027916886698</v>
      </c>
      <c r="O308" s="4">
        <v>13135.734814146201</v>
      </c>
      <c r="P308" s="4">
        <v>11630.541497541</v>
      </c>
      <c r="Q308" s="10">
        <f t="shared" si="24"/>
        <v>1.2511255312491403</v>
      </c>
      <c r="R308" s="5">
        <f t="shared" si="25"/>
        <v>0.32322654907594561</v>
      </c>
      <c r="S308">
        <f t="shared" si="26"/>
        <v>0.21397037533208516</v>
      </c>
      <c r="T308" s="5">
        <f t="shared" si="27"/>
        <v>0.66964635151255547</v>
      </c>
      <c r="U308" s="5">
        <v>307</v>
      </c>
      <c r="V308" s="5">
        <f t="shared" si="28"/>
        <v>0.80848741167823712</v>
      </c>
      <c r="W308" s="5">
        <f t="shared" si="29"/>
        <v>9.2326737762823463E-2</v>
      </c>
    </row>
    <row r="309" spans="1:23">
      <c r="A309" s="2" t="s">
        <v>3192</v>
      </c>
      <c r="B309" s="2" t="s">
        <v>22</v>
      </c>
      <c r="C309" s="2">
        <v>2</v>
      </c>
      <c r="D309" s="2">
        <v>9</v>
      </c>
      <c r="E309" s="2" t="s">
        <v>3193</v>
      </c>
      <c r="F309" s="2" t="s">
        <v>3194</v>
      </c>
      <c r="G309" s="2" t="s">
        <v>3195</v>
      </c>
      <c r="H309" s="2" t="s">
        <v>3196</v>
      </c>
      <c r="I309" s="2">
        <v>1</v>
      </c>
      <c r="J309" s="2">
        <v>1699.8472200000001</v>
      </c>
      <c r="K309" s="4">
        <v>14947.1171875</v>
      </c>
      <c r="L309" s="4">
        <v>12132.0900919128</v>
      </c>
      <c r="M309" s="4">
        <v>17754.2338292436</v>
      </c>
      <c r="N309" s="4">
        <v>15205.6696090981</v>
      </c>
      <c r="O309" s="4">
        <v>8336.6452662855809</v>
      </c>
      <c r="P309" s="4">
        <v>9452.3858466616803</v>
      </c>
      <c r="Q309" s="10">
        <f t="shared" si="24"/>
        <v>0.73593951091286569</v>
      </c>
      <c r="R309" s="5">
        <f t="shared" si="25"/>
        <v>-0.44234090318703045</v>
      </c>
      <c r="S309">
        <f t="shared" si="26"/>
        <v>0.2143812433513603</v>
      </c>
      <c r="T309" s="5">
        <f t="shared" si="27"/>
        <v>0.66881321461986398</v>
      </c>
      <c r="U309" s="5">
        <v>308</v>
      </c>
      <c r="V309" s="5">
        <f t="shared" si="28"/>
        <v>0.80740987755707117</v>
      </c>
      <c r="W309" s="5">
        <f t="shared" si="29"/>
        <v>9.2905941893389771E-2</v>
      </c>
    </row>
    <row r="310" spans="1:23">
      <c r="A310" s="2" t="s">
        <v>3213</v>
      </c>
      <c r="B310" s="2" t="s">
        <v>27</v>
      </c>
      <c r="C310" s="2">
        <v>3</v>
      </c>
      <c r="D310" s="2">
        <v>1</v>
      </c>
      <c r="E310" s="2" t="s">
        <v>3214</v>
      </c>
      <c r="F310" s="2" t="s">
        <v>3215</v>
      </c>
      <c r="G310" s="2" t="s">
        <v>3216</v>
      </c>
      <c r="H310" s="2" t="s">
        <v>3217</v>
      </c>
      <c r="I310" s="2">
        <v>1</v>
      </c>
      <c r="J310" s="2">
        <v>2107.1004699999999</v>
      </c>
      <c r="K310" s="4">
        <v>2169.3606785333</v>
      </c>
      <c r="L310" s="4">
        <v>4708.5376882863302</v>
      </c>
      <c r="M310" s="4">
        <v>2035.7726290964699</v>
      </c>
      <c r="N310" s="4">
        <v>7198.3305739911502</v>
      </c>
      <c r="O310" s="4">
        <v>4759.4644553436201</v>
      </c>
      <c r="P310" s="4">
        <v>3285.0400437871199</v>
      </c>
      <c r="Q310" s="10">
        <f t="shared" si="24"/>
        <v>1.710051344738388</v>
      </c>
      <c r="R310" s="5">
        <f t="shared" si="25"/>
        <v>0.77403964305700912</v>
      </c>
      <c r="S310">
        <f t="shared" si="26"/>
        <v>0.2153512229311518</v>
      </c>
      <c r="T310" s="5">
        <f t="shared" si="27"/>
        <v>0.66685265763371016</v>
      </c>
      <c r="U310" s="5">
        <v>309</v>
      </c>
      <c r="V310" s="5">
        <f t="shared" si="28"/>
        <v>0.80843824789688057</v>
      </c>
      <c r="W310" s="5">
        <f t="shared" si="29"/>
        <v>9.2353147831626306E-2</v>
      </c>
    </row>
    <row r="311" spans="1:23">
      <c r="A311" s="2" t="s">
        <v>1052</v>
      </c>
      <c r="B311" s="2" t="s">
        <v>1053</v>
      </c>
      <c r="C311" s="2">
        <v>2</v>
      </c>
      <c r="D311" s="2">
        <v>6</v>
      </c>
      <c r="E311" s="2" t="s">
        <v>1054</v>
      </c>
      <c r="F311" s="2" t="s">
        <v>1055</v>
      </c>
      <c r="G311" s="2" t="s">
        <v>1056</v>
      </c>
      <c r="H311" s="2" t="s">
        <v>1054</v>
      </c>
      <c r="I311" s="2">
        <v>1</v>
      </c>
      <c r="J311" s="2">
        <v>1501.81168</v>
      </c>
      <c r="K311" s="4">
        <v>14995.027832031299</v>
      </c>
      <c r="L311" s="4">
        <v>14243.1240876885</v>
      </c>
      <c r="M311" s="4">
        <v>6430.7097009282497</v>
      </c>
      <c r="N311" s="4">
        <v>18916.6978771582</v>
      </c>
      <c r="O311" s="4">
        <v>15550.0859793285</v>
      </c>
      <c r="P311" s="4">
        <v>14577.515251729001</v>
      </c>
      <c r="Q311" s="10">
        <f t="shared" si="24"/>
        <v>1.3749891888847063</v>
      </c>
      <c r="R311" s="5">
        <f t="shared" si="25"/>
        <v>0.45942027521639672</v>
      </c>
      <c r="S311">
        <f t="shared" si="26"/>
        <v>0.21604224027770502</v>
      </c>
      <c r="T311" s="5">
        <f t="shared" si="27"/>
        <v>0.66546132789519197</v>
      </c>
      <c r="U311" s="5">
        <v>310</v>
      </c>
      <c r="V311" s="5">
        <f t="shared" si="28"/>
        <v>0.80841612491012194</v>
      </c>
      <c r="W311" s="5">
        <f t="shared" si="29"/>
        <v>9.2365032502546199E-2</v>
      </c>
    </row>
    <row r="312" spans="1:23">
      <c r="A312" s="2" t="s">
        <v>1170</v>
      </c>
      <c r="B312" s="2" t="s">
        <v>1171</v>
      </c>
      <c r="C312" s="2">
        <v>3</v>
      </c>
      <c r="D312" s="2">
        <v>3</v>
      </c>
      <c r="E312" s="2" t="s">
        <v>1054</v>
      </c>
      <c r="F312" s="2" t="s">
        <v>1172</v>
      </c>
      <c r="G312" s="2" t="s">
        <v>1173</v>
      </c>
      <c r="H312" s="2" t="s">
        <v>1054</v>
      </c>
      <c r="I312" s="2">
        <v>2</v>
      </c>
      <c r="J312" s="2">
        <v>2727.2721200000001</v>
      </c>
      <c r="K312" s="4">
        <v>2494.1913476238601</v>
      </c>
      <c r="L312" s="4">
        <v>2704.9325065509702</v>
      </c>
      <c r="M312" s="4">
        <v>2754.4404852928101</v>
      </c>
      <c r="N312" s="4">
        <v>13302.8724027281</v>
      </c>
      <c r="O312" s="4">
        <v>3362.4709945023501</v>
      </c>
      <c r="P312" s="4">
        <v>4877.8626394012299</v>
      </c>
      <c r="Q312" s="10">
        <f t="shared" si="24"/>
        <v>2.7086228409228714</v>
      </c>
      <c r="R312" s="5">
        <f t="shared" si="25"/>
        <v>1.4375595211104299</v>
      </c>
      <c r="S312">
        <f t="shared" si="26"/>
        <v>0.2169014769057962</v>
      </c>
      <c r="T312" s="5">
        <f t="shared" si="27"/>
        <v>0.66373749081727818</v>
      </c>
      <c r="U312" s="5">
        <v>311</v>
      </c>
      <c r="V312" s="5">
        <f t="shared" si="28"/>
        <v>0.80902158588657103</v>
      </c>
      <c r="W312" s="5">
        <f t="shared" si="29"/>
        <v>9.2039890617197168E-2</v>
      </c>
    </row>
    <row r="313" spans="1:23">
      <c r="A313" s="2" t="s">
        <v>1939</v>
      </c>
      <c r="B313" s="2" t="s">
        <v>1940</v>
      </c>
      <c r="C313" s="2">
        <v>1</v>
      </c>
      <c r="D313" s="2">
        <v>2</v>
      </c>
      <c r="E313" s="2" t="s">
        <v>1941</v>
      </c>
      <c r="F313" s="2" t="s">
        <v>1942</v>
      </c>
      <c r="G313" s="2" t="s">
        <v>1943</v>
      </c>
      <c r="H313" s="2" t="s">
        <v>1944</v>
      </c>
      <c r="I313" s="2">
        <v>1</v>
      </c>
      <c r="J313" s="2">
        <v>1573.8440499999999</v>
      </c>
      <c r="K313" s="4">
        <v>19302.625</v>
      </c>
      <c r="L313" s="4">
        <v>10896.5252160862</v>
      </c>
      <c r="M313" s="4">
        <v>16034.3849876492</v>
      </c>
      <c r="N313" s="4">
        <v>16561.162361019</v>
      </c>
      <c r="O313" s="4">
        <v>21093.277561529401</v>
      </c>
      <c r="P313" s="4">
        <v>21200.071451439999</v>
      </c>
      <c r="Q313" s="10">
        <f t="shared" si="24"/>
        <v>1.2729831520483275</v>
      </c>
      <c r="R313" s="5">
        <f t="shared" si="25"/>
        <v>0.34821332527448334</v>
      </c>
      <c r="S313">
        <f t="shared" si="26"/>
        <v>0.21851941121004359</v>
      </c>
      <c r="T313" s="5">
        <f t="shared" si="27"/>
        <v>0.66050997834129899</v>
      </c>
      <c r="U313" s="5">
        <v>312</v>
      </c>
      <c r="V313" s="5">
        <f t="shared" si="28"/>
        <v>0.81244396475529024</v>
      </c>
      <c r="W313" s="5">
        <f t="shared" si="29"/>
        <v>9.020658313282337E-2</v>
      </c>
    </row>
    <row r="314" spans="1:23">
      <c r="A314" s="2" t="s">
        <v>1339</v>
      </c>
      <c r="B314" s="2" t="s">
        <v>1340</v>
      </c>
      <c r="C314" s="2">
        <v>2</v>
      </c>
      <c r="D314" s="2">
        <v>13</v>
      </c>
      <c r="E314" s="2" t="s">
        <v>1341</v>
      </c>
      <c r="F314" s="2" t="s">
        <v>1342</v>
      </c>
      <c r="G314" s="2" t="s">
        <v>1343</v>
      </c>
      <c r="H314" s="2" t="s">
        <v>1344</v>
      </c>
      <c r="I314" s="2">
        <v>1</v>
      </c>
      <c r="J314" s="2">
        <v>2168.0328399999999</v>
      </c>
      <c r="K314" s="4">
        <v>11052.2021484375</v>
      </c>
      <c r="L314" s="4">
        <v>16574.6390228987</v>
      </c>
      <c r="M314" s="4">
        <v>17008.634771028101</v>
      </c>
      <c r="N314" s="4">
        <v>22917.514374097598</v>
      </c>
      <c r="O314" s="4">
        <v>24717.956238541399</v>
      </c>
      <c r="P314" s="4">
        <v>13842.350983500301</v>
      </c>
      <c r="Q314" s="10">
        <f t="shared" si="24"/>
        <v>1.3773309301221011</v>
      </c>
      <c r="R314" s="5">
        <f t="shared" si="25"/>
        <v>0.46187523622338084</v>
      </c>
      <c r="S314">
        <f t="shared" si="26"/>
        <v>0.22080877442128152</v>
      </c>
      <c r="T314" s="5">
        <f t="shared" si="27"/>
        <v>0.65598367275882752</v>
      </c>
      <c r="U314" s="5">
        <v>313</v>
      </c>
      <c r="V314" s="5">
        <f t="shared" si="28"/>
        <v>0.8183328381108198</v>
      </c>
      <c r="W314" s="5">
        <f t="shared" si="29"/>
        <v>8.7070021078357457E-2</v>
      </c>
    </row>
    <row r="315" spans="1:23">
      <c r="A315" s="2" t="s">
        <v>1306</v>
      </c>
      <c r="B315" s="2" t="s">
        <v>22</v>
      </c>
      <c r="C315" s="2">
        <v>1</v>
      </c>
      <c r="D315" s="2">
        <v>3</v>
      </c>
      <c r="E315" s="2" t="s">
        <v>1307</v>
      </c>
      <c r="F315" s="2" t="s">
        <v>1308</v>
      </c>
      <c r="G315" s="2" t="s">
        <v>1309</v>
      </c>
      <c r="H315" s="2" t="s">
        <v>1310</v>
      </c>
      <c r="I315" s="2">
        <v>1</v>
      </c>
      <c r="J315" s="2">
        <v>1198.55612</v>
      </c>
      <c r="K315" s="4">
        <v>12806.63671875</v>
      </c>
      <c r="L315" s="4">
        <v>10942.775869695401</v>
      </c>
      <c r="M315" s="4">
        <v>14078.864784207401</v>
      </c>
      <c r="N315" s="4">
        <v>16462.9581363615</v>
      </c>
      <c r="O315" s="4">
        <v>13388.6105565241</v>
      </c>
      <c r="P315" s="4">
        <v>13756.030500868201</v>
      </c>
      <c r="Q315" s="10">
        <f t="shared" si="24"/>
        <v>1.1527778218439058</v>
      </c>
      <c r="R315" s="5">
        <f t="shared" si="25"/>
        <v>0.20511448505312788</v>
      </c>
      <c r="S315">
        <f t="shared" si="26"/>
        <v>0.22107590419536025</v>
      </c>
      <c r="T315" s="5">
        <f t="shared" si="27"/>
        <v>0.65545859005476126</v>
      </c>
      <c r="U315" s="5">
        <v>314</v>
      </c>
      <c r="V315" s="5">
        <f t="shared" si="28"/>
        <v>0.81671353142235004</v>
      </c>
      <c r="W315" s="5">
        <f t="shared" si="29"/>
        <v>8.7930248901057703E-2</v>
      </c>
    </row>
    <row r="316" spans="1:23">
      <c r="A316" s="2" t="s">
        <v>3959</v>
      </c>
      <c r="B316" s="2" t="s">
        <v>58</v>
      </c>
      <c r="C316" s="2">
        <v>4</v>
      </c>
      <c r="D316" s="2">
        <v>3</v>
      </c>
      <c r="E316" s="2" t="s">
        <v>940</v>
      </c>
      <c r="F316" s="2" t="s">
        <v>3960</v>
      </c>
      <c r="G316" s="2" t="s">
        <v>3961</v>
      </c>
      <c r="H316" s="2" t="s">
        <v>3342</v>
      </c>
      <c r="I316" s="2">
        <v>1</v>
      </c>
      <c r="J316" s="2">
        <v>1491.8062</v>
      </c>
      <c r="K316" s="4">
        <v>7195.83154296875</v>
      </c>
      <c r="L316" s="4">
        <v>7336.5171808361902</v>
      </c>
      <c r="M316" s="4">
        <v>3269.79796533629</v>
      </c>
      <c r="N316" s="4">
        <v>4377.8560160527404</v>
      </c>
      <c r="O316" s="4">
        <v>4216.3214084444899</v>
      </c>
      <c r="P316" s="4">
        <v>3201.00735330831</v>
      </c>
      <c r="Q316" s="10">
        <f t="shared" si="24"/>
        <v>0.66257092382011684</v>
      </c>
      <c r="R316" s="5">
        <f t="shared" si="25"/>
        <v>-0.59385320112876339</v>
      </c>
      <c r="S316">
        <f t="shared" si="26"/>
        <v>0.2211540152801354</v>
      </c>
      <c r="T316" s="5">
        <f t="shared" si="27"/>
        <v>0.65530517115679821</v>
      </c>
      <c r="U316" s="5">
        <v>315</v>
      </c>
      <c r="V316" s="5">
        <f t="shared" si="28"/>
        <v>0.81440843722208578</v>
      </c>
      <c r="W316" s="5">
        <f t="shared" si="29"/>
        <v>8.9157735719480352E-2</v>
      </c>
    </row>
    <row r="317" spans="1:23">
      <c r="A317" s="2" t="s">
        <v>1687</v>
      </c>
      <c r="B317" s="2" t="s">
        <v>36</v>
      </c>
      <c r="C317" s="2">
        <v>2</v>
      </c>
      <c r="D317" s="2">
        <v>1</v>
      </c>
      <c r="E317" s="2" t="s">
        <v>1688</v>
      </c>
      <c r="F317" s="2" t="s">
        <v>1689</v>
      </c>
      <c r="G317" s="2" t="s">
        <v>1690</v>
      </c>
      <c r="H317" s="2" t="s">
        <v>1691</v>
      </c>
      <c r="I317" s="2">
        <v>1</v>
      </c>
      <c r="J317" s="2">
        <v>1452.7627600000001</v>
      </c>
      <c r="K317" s="4">
        <v>2736.6034582216698</v>
      </c>
      <c r="L317" s="4">
        <v>6469.4963103651398</v>
      </c>
      <c r="M317" s="4">
        <v>3304.2342056878801</v>
      </c>
      <c r="N317" s="4">
        <v>4927.0588940340203</v>
      </c>
      <c r="O317" s="4">
        <v>5919.9677517398104</v>
      </c>
      <c r="P317" s="4">
        <v>8349.8656925242794</v>
      </c>
      <c r="Q317" s="10">
        <f t="shared" si="24"/>
        <v>1.5344828025992876</v>
      </c>
      <c r="R317" s="5">
        <f t="shared" si="25"/>
        <v>0.61775247718676773</v>
      </c>
      <c r="S317">
        <f t="shared" si="26"/>
        <v>0.22222005843499149</v>
      </c>
      <c r="T317" s="5">
        <f t="shared" si="27"/>
        <v>0.65321674253977602</v>
      </c>
      <c r="U317" s="5">
        <v>316</v>
      </c>
      <c r="V317" s="5">
        <f t="shared" si="28"/>
        <v>0.81574451830566497</v>
      </c>
      <c r="W317" s="5">
        <f t="shared" si="29"/>
        <v>8.8445835931261318E-2</v>
      </c>
    </row>
    <row r="318" spans="1:23">
      <c r="A318" s="2" t="s">
        <v>426</v>
      </c>
      <c r="B318" s="2" t="s">
        <v>126</v>
      </c>
      <c r="C318" s="2">
        <v>1</v>
      </c>
      <c r="D318" s="2">
        <v>1</v>
      </c>
      <c r="E318" s="2" t="s">
        <v>427</v>
      </c>
      <c r="F318" s="2" t="s">
        <v>428</v>
      </c>
      <c r="G318" s="2" t="s">
        <v>429</v>
      </c>
      <c r="H318" s="2" t="s">
        <v>1285</v>
      </c>
      <c r="I318" s="2">
        <v>1</v>
      </c>
      <c r="J318" s="2">
        <v>2660.5055299999999</v>
      </c>
      <c r="K318" s="4">
        <v>2104.6363728691999</v>
      </c>
      <c r="L318" s="4">
        <v>3694.46708639697</v>
      </c>
      <c r="M318" s="4">
        <v>3440.7015613480999</v>
      </c>
      <c r="N318" s="4">
        <v>11452.8321429801</v>
      </c>
      <c r="O318" s="4">
        <v>3736.40182341231</v>
      </c>
      <c r="P318" s="4">
        <v>4743.3749950511301</v>
      </c>
      <c r="Q318" s="10">
        <f t="shared" si="24"/>
        <v>2.1572542837184683</v>
      </c>
      <c r="R318" s="5">
        <f t="shared" si="25"/>
        <v>1.1091962424406654</v>
      </c>
      <c r="S318">
        <f t="shared" si="26"/>
        <v>0.22272359996358784</v>
      </c>
      <c r="T318" s="5">
        <f t="shared" si="27"/>
        <v>0.65223376235111452</v>
      </c>
      <c r="U318" s="5">
        <v>317</v>
      </c>
      <c r="V318" s="5">
        <f t="shared" si="28"/>
        <v>0.8150138042831605</v>
      </c>
      <c r="W318" s="5">
        <f t="shared" si="29"/>
        <v>8.8835035341947574E-2</v>
      </c>
    </row>
    <row r="319" spans="1:23">
      <c r="A319" s="2" t="s">
        <v>2400</v>
      </c>
      <c r="B319" s="2" t="s">
        <v>22</v>
      </c>
      <c r="C319" s="2">
        <v>2</v>
      </c>
      <c r="D319" s="2">
        <v>9</v>
      </c>
      <c r="E319" s="2" t="s">
        <v>2401</v>
      </c>
      <c r="F319" s="2" t="s">
        <v>2402</v>
      </c>
      <c r="G319" s="2" t="s">
        <v>2403</v>
      </c>
      <c r="H319" s="2" t="s">
        <v>2404</v>
      </c>
      <c r="I319" s="2">
        <v>1</v>
      </c>
      <c r="J319" s="2">
        <v>1455.79881</v>
      </c>
      <c r="K319" s="4">
        <v>31118.962890625</v>
      </c>
      <c r="L319" s="4">
        <v>27766.149945310201</v>
      </c>
      <c r="M319" s="4">
        <v>29214.332908571701</v>
      </c>
      <c r="N319" s="4">
        <v>28746.135760395999</v>
      </c>
      <c r="O319" s="4">
        <v>37152.964859661399</v>
      </c>
      <c r="P319" s="4">
        <v>33529.043502310102</v>
      </c>
      <c r="Q319" s="10">
        <f t="shared" si="24"/>
        <v>1.1285898938651038</v>
      </c>
      <c r="R319" s="5">
        <f t="shared" si="25"/>
        <v>0.17452133591413202</v>
      </c>
      <c r="S319">
        <f t="shared" si="26"/>
        <v>0.22308115880090129</v>
      </c>
      <c r="T319" s="5">
        <f t="shared" si="27"/>
        <v>0.65153710822059696</v>
      </c>
      <c r="U319" s="5">
        <v>318</v>
      </c>
      <c r="V319" s="5">
        <f t="shared" si="28"/>
        <v>0.81375517046869661</v>
      </c>
      <c r="W319" s="5">
        <f t="shared" si="29"/>
        <v>8.9506238978111108E-2</v>
      </c>
    </row>
    <row r="320" spans="1:23">
      <c r="A320" s="2" t="s">
        <v>1912</v>
      </c>
      <c r="B320" s="2" t="s">
        <v>1913</v>
      </c>
      <c r="C320" s="2">
        <v>1</v>
      </c>
      <c r="D320" s="2">
        <v>3</v>
      </c>
      <c r="E320" s="2" t="s">
        <v>1914</v>
      </c>
      <c r="F320" s="2" t="s">
        <v>1915</v>
      </c>
      <c r="G320" s="2" t="s">
        <v>1916</v>
      </c>
      <c r="H320" s="2" t="s">
        <v>1917</v>
      </c>
      <c r="I320" s="2">
        <v>1</v>
      </c>
      <c r="J320" s="2">
        <v>1345.68542</v>
      </c>
      <c r="K320" s="4">
        <v>11449.4560546875</v>
      </c>
      <c r="L320" s="4">
        <v>11687.134164175999</v>
      </c>
      <c r="M320" s="4">
        <v>12623.324307839301</v>
      </c>
      <c r="N320" s="4">
        <v>11708.494224280499</v>
      </c>
      <c r="O320" s="4">
        <v>16310.427028821599</v>
      </c>
      <c r="P320" s="4">
        <v>13682.2548488754</v>
      </c>
      <c r="Q320" s="10">
        <f t="shared" si="24"/>
        <v>1.1661430586149253</v>
      </c>
      <c r="R320" s="5">
        <f t="shared" si="25"/>
        <v>0.22174478450253399</v>
      </c>
      <c r="S320">
        <f t="shared" si="26"/>
        <v>0.22465749285158437</v>
      </c>
      <c r="T320" s="5">
        <f t="shared" si="27"/>
        <v>0.64847909209508126</v>
      </c>
      <c r="U320" s="5">
        <v>319</v>
      </c>
      <c r="V320" s="5">
        <f t="shared" si="28"/>
        <v>0.81693633764212503</v>
      </c>
      <c r="W320" s="5">
        <f t="shared" si="29"/>
        <v>8.7811785925343833E-2</v>
      </c>
    </row>
    <row r="321" spans="1:23">
      <c r="A321" s="2" t="s">
        <v>2670</v>
      </c>
      <c r="B321" s="2" t="s">
        <v>27</v>
      </c>
      <c r="C321" s="2">
        <v>5</v>
      </c>
      <c r="D321" s="2">
        <v>1</v>
      </c>
      <c r="E321" s="2" t="s">
        <v>2671</v>
      </c>
      <c r="F321" s="2" t="s">
        <v>2672</v>
      </c>
      <c r="G321" s="2" t="s">
        <v>2673</v>
      </c>
      <c r="H321" s="2" t="s">
        <v>2674</v>
      </c>
      <c r="I321" s="2">
        <v>1</v>
      </c>
      <c r="J321" s="2">
        <v>989.52369999999996</v>
      </c>
      <c r="K321" s="4">
        <v>20496.52734375</v>
      </c>
      <c r="L321" s="4">
        <v>21978.774273320101</v>
      </c>
      <c r="M321" s="4">
        <v>27946.971543634299</v>
      </c>
      <c r="N321" s="4">
        <v>16751.392456968599</v>
      </c>
      <c r="O321" s="4">
        <v>19400.702526341302</v>
      </c>
      <c r="P321" s="4">
        <v>22322.8433963192</v>
      </c>
      <c r="Q321" s="10">
        <f t="shared" si="24"/>
        <v>0.83034721481069851</v>
      </c>
      <c r="R321" s="5">
        <f t="shared" si="25"/>
        <v>-0.26821336042965632</v>
      </c>
      <c r="S321">
        <f t="shared" si="26"/>
        <v>0.22637994895484731</v>
      </c>
      <c r="T321" s="5">
        <f t="shared" si="27"/>
        <v>0.64516204234199148</v>
      </c>
      <c r="U321" s="5">
        <v>320</v>
      </c>
      <c r="V321" s="5">
        <f t="shared" si="28"/>
        <v>0.82062731496132157</v>
      </c>
      <c r="W321" s="5">
        <f t="shared" si="29"/>
        <v>8.5854031434978911E-2</v>
      </c>
    </row>
    <row r="322" spans="1:23">
      <c r="A322" s="2" t="s">
        <v>3218</v>
      </c>
      <c r="B322" s="2" t="s">
        <v>36</v>
      </c>
      <c r="C322" s="2">
        <v>2</v>
      </c>
      <c r="D322" s="2">
        <v>1</v>
      </c>
      <c r="E322" s="2" t="s">
        <v>3219</v>
      </c>
      <c r="F322" s="2" t="s">
        <v>3220</v>
      </c>
      <c r="G322" s="2" t="s">
        <v>3221</v>
      </c>
      <c r="H322" s="2" t="s">
        <v>3222</v>
      </c>
      <c r="I322" s="2">
        <v>1</v>
      </c>
      <c r="J322" s="2">
        <v>1117.54926</v>
      </c>
      <c r="K322" s="4">
        <v>13072.384765625</v>
      </c>
      <c r="L322" s="4">
        <v>11851.1688752424</v>
      </c>
      <c r="M322" s="4">
        <v>13642.870842177201</v>
      </c>
      <c r="N322" s="4">
        <v>12004.325974175301</v>
      </c>
      <c r="O322" s="4">
        <v>12496.2292069456</v>
      </c>
      <c r="P322" s="4">
        <v>9455.0118248015406</v>
      </c>
      <c r="Q322" s="10">
        <f t="shared" ref="Q322:Q385" si="30">(AVERAGE(N322:P322))/(AVERAGE(K322:M322))</f>
        <v>0.88044373988702829</v>
      </c>
      <c r="R322" s="5">
        <f t="shared" ref="R322:R385" si="31">LOG(Q322,2)</f>
        <v>-0.18369727570217612</v>
      </c>
      <c r="S322">
        <f t="shared" ref="S322:S385" si="32">_xlfn.T.TEST(K322:M322,N322:P322,2,2)</f>
        <v>0.22799142274119535</v>
      </c>
      <c r="T322" s="5">
        <f t="shared" ref="T322:T385" si="33">-LOG10(S322)</f>
        <v>0.64208149127251968</v>
      </c>
      <c r="U322" s="5">
        <v>321</v>
      </c>
      <c r="V322" s="5">
        <f t="shared" si="28"/>
        <v>0.82389423794326044</v>
      </c>
      <c r="W322" s="5">
        <f t="shared" si="29"/>
        <v>8.4128534450473288E-2</v>
      </c>
    </row>
    <row r="323" spans="1:23">
      <c r="A323" s="2" t="s">
        <v>3717</v>
      </c>
      <c r="B323" s="2" t="s">
        <v>36</v>
      </c>
      <c r="C323" s="2">
        <v>2</v>
      </c>
      <c r="D323" s="2">
        <v>5</v>
      </c>
      <c r="E323" s="2" t="s">
        <v>3344</v>
      </c>
      <c r="F323" s="2" t="s">
        <v>3718</v>
      </c>
      <c r="G323" s="2" t="s">
        <v>3719</v>
      </c>
      <c r="H323" s="2" t="s">
        <v>3347</v>
      </c>
      <c r="I323" s="2">
        <v>1</v>
      </c>
      <c r="J323" s="2">
        <v>1283.7391700000001</v>
      </c>
      <c r="K323" s="4">
        <v>4043.0009765625</v>
      </c>
      <c r="L323" s="4">
        <v>3362.6765356147098</v>
      </c>
      <c r="M323" s="4">
        <v>4221.3100647831798</v>
      </c>
      <c r="N323" s="4">
        <v>4590.5285178639197</v>
      </c>
      <c r="O323" s="4">
        <v>7203.2650886047604</v>
      </c>
      <c r="P323" s="4">
        <v>4094.81990239382</v>
      </c>
      <c r="Q323" s="10">
        <f t="shared" si="30"/>
        <v>1.3665288109834048</v>
      </c>
      <c r="R323" s="5">
        <f t="shared" si="31"/>
        <v>0.45051587700324131</v>
      </c>
      <c r="S323">
        <f t="shared" si="32"/>
        <v>0.22812569353330553</v>
      </c>
      <c r="T323" s="5">
        <f t="shared" si="33"/>
        <v>0.64182579788282645</v>
      </c>
      <c r="U323" s="5">
        <v>322</v>
      </c>
      <c r="V323" s="5">
        <f t="shared" ref="V323:V386" si="34">S323*1160/U323</f>
        <v>0.82181926862929944</v>
      </c>
      <c r="W323" s="5">
        <f t="shared" ref="W323:W386" si="35">-LOG10(V323)</f>
        <v>8.5223680351738856E-2</v>
      </c>
    </row>
    <row r="324" spans="1:23">
      <c r="A324" s="2" t="s">
        <v>1450</v>
      </c>
      <c r="B324" s="2" t="s">
        <v>2374</v>
      </c>
      <c r="C324" s="2">
        <v>2</v>
      </c>
      <c r="D324" s="2">
        <v>18</v>
      </c>
      <c r="E324" s="2" t="s">
        <v>1054</v>
      </c>
      <c r="F324" s="2" t="s">
        <v>1451</v>
      </c>
      <c r="G324" s="2" t="s">
        <v>1452</v>
      </c>
      <c r="H324" s="2" t="s">
        <v>1054</v>
      </c>
      <c r="I324" s="2">
        <v>1</v>
      </c>
      <c r="J324" s="2">
        <v>1634.75127</v>
      </c>
      <c r="K324" s="4">
        <v>122356.1796875</v>
      </c>
      <c r="L324" s="4">
        <v>118320.677432172</v>
      </c>
      <c r="M324" s="4">
        <v>112827.635025072</v>
      </c>
      <c r="N324" s="4">
        <v>111611.28975600201</v>
      </c>
      <c r="O324" s="4">
        <v>143412.11613404201</v>
      </c>
      <c r="P324" s="4">
        <v>159966.72627222</v>
      </c>
      <c r="Q324" s="10">
        <f t="shared" si="30"/>
        <v>1.1739317077542097</v>
      </c>
      <c r="R324" s="5">
        <f t="shared" si="31"/>
        <v>0.23134848361826488</v>
      </c>
      <c r="S324">
        <f t="shared" si="32"/>
        <v>0.22919831084620701</v>
      </c>
      <c r="T324" s="5">
        <f t="shared" si="33"/>
        <v>0.63978858737163979</v>
      </c>
      <c r="U324" s="5">
        <v>323</v>
      </c>
      <c r="V324" s="5">
        <f t="shared" si="34"/>
        <v>0.82312706062414898</v>
      </c>
      <c r="W324" s="5">
        <f t="shared" si="35"/>
        <v>8.4533120475824189E-2</v>
      </c>
    </row>
    <row r="325" spans="1:23">
      <c r="A325" s="2" t="s">
        <v>1519</v>
      </c>
      <c r="B325" s="2" t="s">
        <v>36</v>
      </c>
      <c r="C325" s="2">
        <v>1</v>
      </c>
      <c r="D325" s="2">
        <v>3</v>
      </c>
      <c r="E325" s="2" t="s">
        <v>1520</v>
      </c>
      <c r="F325" s="2" t="s">
        <v>1521</v>
      </c>
      <c r="G325" s="2" t="s">
        <v>1522</v>
      </c>
      <c r="H325" s="2" t="s">
        <v>1523</v>
      </c>
      <c r="I325" s="2">
        <v>1</v>
      </c>
      <c r="J325" s="2">
        <v>1028.5961299999999</v>
      </c>
      <c r="K325" s="4">
        <v>10202.8125</v>
      </c>
      <c r="L325" s="4">
        <v>12155.4605675443</v>
      </c>
      <c r="M325" s="4">
        <v>4547.9559219073699</v>
      </c>
      <c r="N325" s="4">
        <v>10981.082471854501</v>
      </c>
      <c r="O325" s="4">
        <v>11586.921120079</v>
      </c>
      <c r="P325" s="4">
        <v>19921.593898711701</v>
      </c>
      <c r="Q325" s="10">
        <f t="shared" si="30"/>
        <v>1.5791732653172186</v>
      </c>
      <c r="R325" s="5">
        <f t="shared" si="31"/>
        <v>0.65916947094497202</v>
      </c>
      <c r="S325">
        <f t="shared" si="32"/>
        <v>0.23066647421598593</v>
      </c>
      <c r="T325" s="5">
        <f t="shared" si="33"/>
        <v>0.63701552260526106</v>
      </c>
      <c r="U325" s="5">
        <v>324</v>
      </c>
      <c r="V325" s="5">
        <f t="shared" si="34"/>
        <v>0.82584293237822137</v>
      </c>
      <c r="W325" s="5">
        <f t="shared" si="35"/>
        <v>8.3102543584954641E-2</v>
      </c>
    </row>
    <row r="326" spans="1:23">
      <c r="A326" s="2" t="s">
        <v>707</v>
      </c>
      <c r="B326" s="2" t="s">
        <v>77</v>
      </c>
      <c r="C326" s="2">
        <v>1</v>
      </c>
      <c r="D326" s="2">
        <v>1</v>
      </c>
      <c r="E326" s="2" t="s">
        <v>668</v>
      </c>
      <c r="F326" s="2" t="s">
        <v>708</v>
      </c>
      <c r="G326" s="2" t="s">
        <v>1615</v>
      </c>
      <c r="H326" s="2" t="s">
        <v>1616</v>
      </c>
      <c r="I326" s="2">
        <v>1</v>
      </c>
      <c r="J326" s="2">
        <v>2312.2682599999998</v>
      </c>
      <c r="K326" s="4">
        <v>5986.0791015625</v>
      </c>
      <c r="L326" s="4">
        <v>4685.4680979608202</v>
      </c>
      <c r="M326" s="4">
        <v>2742.3384238266099</v>
      </c>
      <c r="N326" s="4">
        <v>9290.4220281059806</v>
      </c>
      <c r="O326" s="4">
        <v>6967.0583835348098</v>
      </c>
      <c r="P326" s="4">
        <v>4370.4168370262896</v>
      </c>
      <c r="Q326" s="10">
        <f t="shared" si="30"/>
        <v>1.5378017845000493</v>
      </c>
      <c r="R326" s="5">
        <f t="shared" si="31"/>
        <v>0.62086955860028381</v>
      </c>
      <c r="S326">
        <f t="shared" si="32"/>
        <v>0.23128571938588119</v>
      </c>
      <c r="T326" s="5">
        <f t="shared" si="33"/>
        <v>0.63585118168409482</v>
      </c>
      <c r="U326" s="5">
        <v>325</v>
      </c>
      <c r="V326" s="5">
        <f t="shared" si="34"/>
        <v>0.82551210611576042</v>
      </c>
      <c r="W326" s="5">
        <f t="shared" si="35"/>
        <v>8.3276553436050782E-2</v>
      </c>
    </row>
    <row r="327" spans="1:23">
      <c r="A327" s="2" t="s">
        <v>192</v>
      </c>
      <c r="B327" s="2" t="s">
        <v>54</v>
      </c>
      <c r="C327" s="2">
        <v>2</v>
      </c>
      <c r="D327" s="2">
        <v>18</v>
      </c>
      <c r="E327" s="2" t="s">
        <v>59</v>
      </c>
      <c r="F327" s="2" t="s">
        <v>193</v>
      </c>
      <c r="G327" s="2" t="s">
        <v>194</v>
      </c>
      <c r="H327" s="2" t="s">
        <v>2169</v>
      </c>
      <c r="I327" s="2">
        <v>1</v>
      </c>
      <c r="J327" s="2">
        <v>2573.2201399999999</v>
      </c>
      <c r="K327" s="4">
        <v>332408.9375</v>
      </c>
      <c r="L327" s="4">
        <v>266565.88381250203</v>
      </c>
      <c r="M327" s="4">
        <v>308592.61633585999</v>
      </c>
      <c r="N327" s="4">
        <v>330990.16756315</v>
      </c>
      <c r="O327" s="4">
        <v>323203.009991484</v>
      </c>
      <c r="P327" s="4">
        <v>336286.72906830302</v>
      </c>
      <c r="Q327" s="10">
        <f t="shared" si="30"/>
        <v>1.0913568133178213</v>
      </c>
      <c r="R327" s="5">
        <f t="shared" si="31"/>
        <v>0.12612286027183495</v>
      </c>
      <c r="S327">
        <f t="shared" si="32"/>
        <v>0.23171216804521763</v>
      </c>
      <c r="T327" s="5">
        <f t="shared" si="33"/>
        <v>0.63505115923489874</v>
      </c>
      <c r="U327" s="5">
        <v>326</v>
      </c>
      <c r="V327" s="5">
        <f t="shared" si="34"/>
        <v>0.82449728506887254</v>
      </c>
      <c r="W327" s="5">
        <f t="shared" si="35"/>
        <v>8.381077007591925E-2</v>
      </c>
    </row>
    <row r="328" spans="1:23">
      <c r="A328" s="2" t="s">
        <v>1427</v>
      </c>
      <c r="B328" s="2" t="s">
        <v>77</v>
      </c>
      <c r="C328" s="2">
        <v>2</v>
      </c>
      <c r="D328" s="2">
        <v>4</v>
      </c>
      <c r="E328" s="2" t="s">
        <v>642</v>
      </c>
      <c r="F328" s="2" t="s">
        <v>1428</v>
      </c>
      <c r="G328" s="2" t="s">
        <v>1429</v>
      </c>
      <c r="H328" s="2" t="s">
        <v>1430</v>
      </c>
      <c r="I328" s="2">
        <v>1</v>
      </c>
      <c r="J328" s="2">
        <v>2050.01613</v>
      </c>
      <c r="K328" s="4">
        <v>4858.021484375</v>
      </c>
      <c r="L328" s="4">
        <v>1879.51792530888</v>
      </c>
      <c r="M328" s="4">
        <v>3903.7928726482</v>
      </c>
      <c r="N328" s="4">
        <v>6346.0417263352501</v>
      </c>
      <c r="O328" s="4">
        <v>6623.5858241768301</v>
      </c>
      <c r="P328" s="4">
        <v>3389.0741447579999</v>
      </c>
      <c r="Q328" s="10">
        <f t="shared" si="30"/>
        <v>1.5372794741529321</v>
      </c>
      <c r="R328" s="5">
        <f t="shared" si="31"/>
        <v>0.62037946777571318</v>
      </c>
      <c r="S328">
        <f t="shared" si="32"/>
        <v>0.2329778130040662</v>
      </c>
      <c r="T328" s="5">
        <f t="shared" si="33"/>
        <v>0.63268543583536985</v>
      </c>
      <c r="U328" s="5">
        <v>327</v>
      </c>
      <c r="V328" s="5">
        <f t="shared" si="34"/>
        <v>0.82646563634469972</v>
      </c>
      <c r="W328" s="5">
        <f t="shared" si="35"/>
        <v>8.2775199268737429E-2</v>
      </c>
    </row>
    <row r="329" spans="1:23">
      <c r="A329" s="2" t="s">
        <v>4865</v>
      </c>
      <c r="B329" s="2" t="s">
        <v>97</v>
      </c>
      <c r="C329" s="2">
        <v>1</v>
      </c>
      <c r="D329" s="2">
        <v>5</v>
      </c>
      <c r="E329" s="2" t="s">
        <v>4866</v>
      </c>
      <c r="F329" s="2" t="s">
        <v>4867</v>
      </c>
      <c r="G329" s="2" t="s">
        <v>4868</v>
      </c>
      <c r="H329" s="2" t="s">
        <v>4869</v>
      </c>
      <c r="I329" s="2">
        <v>1</v>
      </c>
      <c r="J329" s="2">
        <v>1459.6845699999999</v>
      </c>
      <c r="K329" s="4">
        <v>4184.55322265625</v>
      </c>
      <c r="L329" s="4">
        <v>3435.89362078978</v>
      </c>
      <c r="M329" s="4">
        <v>7344.8604775409603</v>
      </c>
      <c r="N329" s="4">
        <v>3664.31324680431</v>
      </c>
      <c r="O329" s="4">
        <v>2625.5117568882101</v>
      </c>
      <c r="P329" s="4">
        <v>3462.9846698789702</v>
      </c>
      <c r="Q329" s="10">
        <f t="shared" si="30"/>
        <v>0.65169458029735083</v>
      </c>
      <c r="R329" s="5">
        <f t="shared" si="31"/>
        <v>-0.61773209780116201</v>
      </c>
      <c r="S329">
        <f t="shared" si="32"/>
        <v>0.23357211031723557</v>
      </c>
      <c r="T329" s="5">
        <f t="shared" si="33"/>
        <v>0.63157901540567696</v>
      </c>
      <c r="U329" s="5">
        <v>328</v>
      </c>
      <c r="V329" s="5">
        <f t="shared" si="34"/>
        <v>0.82604770721949172</v>
      </c>
      <c r="W329" s="5">
        <f t="shared" si="35"/>
        <v>8.2994869890437514E-2</v>
      </c>
    </row>
    <row r="330" spans="1:23">
      <c r="A330" s="2" t="s">
        <v>2244</v>
      </c>
      <c r="B330" s="2" t="s">
        <v>22</v>
      </c>
      <c r="C330" s="2">
        <v>1</v>
      </c>
      <c r="D330" s="2">
        <v>6</v>
      </c>
      <c r="E330" s="2" t="s">
        <v>1979</v>
      </c>
      <c r="F330" s="2" t="s">
        <v>2245</v>
      </c>
      <c r="G330" s="2" t="s">
        <v>2246</v>
      </c>
      <c r="H330" s="2" t="s">
        <v>1982</v>
      </c>
      <c r="I330" s="2">
        <v>1</v>
      </c>
      <c r="J330" s="2">
        <v>1163.63537</v>
      </c>
      <c r="K330" s="4">
        <v>11862.751953125</v>
      </c>
      <c r="L330" s="4">
        <v>12371.505507673601</v>
      </c>
      <c r="M330" s="4">
        <v>13040.237250910201</v>
      </c>
      <c r="N330" s="4">
        <v>17361.394752013501</v>
      </c>
      <c r="O330" s="4">
        <v>12066.188253091201</v>
      </c>
      <c r="P330" s="4">
        <v>14418.4468366973</v>
      </c>
      <c r="Q330" s="10">
        <f t="shared" si="30"/>
        <v>1.1763011190606141</v>
      </c>
      <c r="R330" s="5">
        <f t="shared" si="31"/>
        <v>0.2342574201803734</v>
      </c>
      <c r="S330">
        <f t="shared" si="32"/>
        <v>0.23523865073563713</v>
      </c>
      <c r="T330" s="5">
        <f t="shared" si="33"/>
        <v>0.62849132025685561</v>
      </c>
      <c r="U330" s="5">
        <v>329</v>
      </c>
      <c r="V330" s="5">
        <f t="shared" si="34"/>
        <v>0.82941287189464763</v>
      </c>
      <c r="W330" s="5">
        <f t="shared" si="35"/>
        <v>8.1229228979911458E-2</v>
      </c>
    </row>
    <row r="331" spans="1:23">
      <c r="A331" s="2" t="s">
        <v>3451</v>
      </c>
      <c r="B331" s="2" t="s">
        <v>32</v>
      </c>
      <c r="C331" s="2">
        <v>1</v>
      </c>
      <c r="D331" s="2">
        <v>5</v>
      </c>
      <c r="E331" s="2" t="s">
        <v>3137</v>
      </c>
      <c r="F331" s="2" t="s">
        <v>3452</v>
      </c>
      <c r="G331" s="2" t="s">
        <v>3453</v>
      </c>
      <c r="H331" s="2" t="s">
        <v>3140</v>
      </c>
      <c r="I331" s="2">
        <v>1</v>
      </c>
      <c r="J331" s="2">
        <v>1865.8019200000001</v>
      </c>
      <c r="K331" s="4">
        <v>2745.3847407287099</v>
      </c>
      <c r="L331" s="4">
        <v>4340.6152339817099</v>
      </c>
      <c r="M331" s="4">
        <v>4017.5540707591099</v>
      </c>
      <c r="N331" s="4">
        <v>9942.5646183997596</v>
      </c>
      <c r="O331" s="4">
        <v>4925.0182853505103</v>
      </c>
      <c r="P331" s="4">
        <v>4123.4449236500204</v>
      </c>
      <c r="Q331" s="10">
        <f t="shared" si="30"/>
        <v>1.7103557788462342</v>
      </c>
      <c r="R331" s="5">
        <f t="shared" si="31"/>
        <v>0.77429645785300139</v>
      </c>
      <c r="S331">
        <f t="shared" si="32"/>
        <v>0.23551952483605712</v>
      </c>
      <c r="T331" s="5">
        <f t="shared" si="33"/>
        <v>0.6279730835369165</v>
      </c>
      <c r="U331" s="5">
        <v>330</v>
      </c>
      <c r="V331" s="5">
        <f t="shared" si="34"/>
        <v>0.82788681457523106</v>
      </c>
      <c r="W331" s="5">
        <f t="shared" si="35"/>
        <v>8.2029034187885513E-2</v>
      </c>
    </row>
    <row r="332" spans="1:23">
      <c r="A332" s="2" t="s">
        <v>185</v>
      </c>
      <c r="B332" s="2" t="s">
        <v>56</v>
      </c>
      <c r="C332" s="2">
        <v>2</v>
      </c>
      <c r="D332" s="2">
        <v>4</v>
      </c>
      <c r="E332" s="2" t="s">
        <v>187</v>
      </c>
      <c r="F332" s="2" t="s">
        <v>188</v>
      </c>
      <c r="G332" s="2" t="s">
        <v>189</v>
      </c>
      <c r="H332" s="2" t="s">
        <v>1590</v>
      </c>
      <c r="I332" s="2">
        <v>1</v>
      </c>
      <c r="J332" s="2">
        <v>2692.2970099999998</v>
      </c>
      <c r="K332" s="4">
        <v>2540.4381595064001</v>
      </c>
      <c r="L332" s="4">
        <v>5416.72827832442</v>
      </c>
      <c r="M332" s="4">
        <v>2946.8294480470399</v>
      </c>
      <c r="N332" s="4">
        <v>24022.012318373501</v>
      </c>
      <c r="O332" s="4">
        <v>8943.1096629809599</v>
      </c>
      <c r="P332" s="4">
        <v>3658.5774372379001</v>
      </c>
      <c r="Q332" s="10">
        <f t="shared" si="30"/>
        <v>3.3587411259045852</v>
      </c>
      <c r="R332" s="5">
        <f t="shared" si="31"/>
        <v>1.7479206045137343</v>
      </c>
      <c r="S332">
        <f t="shared" si="32"/>
        <v>0.23681547668140585</v>
      </c>
      <c r="T332" s="5">
        <f t="shared" si="33"/>
        <v>0.62558991842845157</v>
      </c>
      <c r="U332" s="5">
        <v>331</v>
      </c>
      <c r="V332" s="5">
        <f t="shared" si="34"/>
        <v>0.82992735030341636</v>
      </c>
      <c r="W332" s="5">
        <f t="shared" si="35"/>
        <v>8.0959922977251769E-2</v>
      </c>
    </row>
    <row r="333" spans="1:23">
      <c r="A333" s="2" t="s">
        <v>4455</v>
      </c>
      <c r="B333" s="2" t="s">
        <v>54</v>
      </c>
      <c r="C333" s="2">
        <v>4</v>
      </c>
      <c r="D333" s="2">
        <v>2</v>
      </c>
      <c r="E333" s="2" t="s">
        <v>4456</v>
      </c>
      <c r="F333" s="2" t="s">
        <v>4457</v>
      </c>
      <c r="G333" s="2" t="s">
        <v>4458</v>
      </c>
      <c r="H333" s="2" t="s">
        <v>4459</v>
      </c>
      <c r="I333" s="2">
        <v>1</v>
      </c>
      <c r="J333" s="2">
        <v>2261.0866700000001</v>
      </c>
      <c r="K333" s="4">
        <v>6853.82763671875</v>
      </c>
      <c r="L333" s="4">
        <v>5576.8508463954804</v>
      </c>
      <c r="M333" s="4">
        <v>5696.1799292442702</v>
      </c>
      <c r="N333" s="4">
        <v>5594.4351464092897</v>
      </c>
      <c r="O333" s="4">
        <v>4105.6455332965197</v>
      </c>
      <c r="P333" s="4">
        <v>5693.2878341509504</v>
      </c>
      <c r="Q333" s="10">
        <f t="shared" si="30"/>
        <v>0.8492022259831794</v>
      </c>
      <c r="R333" s="5">
        <f t="shared" si="31"/>
        <v>-0.23581994195461692</v>
      </c>
      <c r="S333">
        <f t="shared" si="32"/>
        <v>0.23681846492540093</v>
      </c>
      <c r="T333" s="5">
        <f t="shared" si="33"/>
        <v>0.62558443834029209</v>
      </c>
      <c r="U333" s="5">
        <v>332</v>
      </c>
      <c r="V333" s="5">
        <f t="shared" si="34"/>
        <v>0.82743800998031658</v>
      </c>
      <c r="W333" s="5">
        <f t="shared" si="35"/>
        <v>8.2264532817409863E-2</v>
      </c>
    </row>
    <row r="334" spans="1:23">
      <c r="A334" s="2" t="s">
        <v>2714</v>
      </c>
      <c r="B334" s="2" t="s">
        <v>2715</v>
      </c>
      <c r="C334" s="2">
        <v>2</v>
      </c>
      <c r="D334" s="2">
        <v>9</v>
      </c>
      <c r="E334" s="2" t="s">
        <v>2716</v>
      </c>
      <c r="F334" s="2" t="s">
        <v>2717</v>
      </c>
      <c r="G334" s="2" t="s">
        <v>2718</v>
      </c>
      <c r="H334" s="2" t="s">
        <v>2719</v>
      </c>
      <c r="I334" s="2">
        <v>1</v>
      </c>
      <c r="J334" s="2">
        <v>1648.8185599999999</v>
      </c>
      <c r="K334" s="4">
        <v>9972.73828125</v>
      </c>
      <c r="L334" s="4">
        <v>9192.5179035719393</v>
      </c>
      <c r="M334" s="4">
        <v>9900.6475982580196</v>
      </c>
      <c r="N334" s="4">
        <v>10186.625532824401</v>
      </c>
      <c r="O334" s="4">
        <v>9977.2479334712898</v>
      </c>
      <c r="P334" s="4">
        <v>12718.5499137596</v>
      </c>
      <c r="Q334" s="10">
        <f t="shared" si="30"/>
        <v>1.1313057259618753</v>
      </c>
      <c r="R334" s="5">
        <f t="shared" si="31"/>
        <v>0.17798885835164197</v>
      </c>
      <c r="S334">
        <f t="shared" si="32"/>
        <v>0.23697346451714354</v>
      </c>
      <c r="T334" s="5">
        <f t="shared" si="33"/>
        <v>0.62530028208684241</v>
      </c>
      <c r="U334" s="5">
        <v>333</v>
      </c>
      <c r="V334" s="5">
        <f t="shared" si="34"/>
        <v>0.82549314966932885</v>
      </c>
      <c r="W334" s="5">
        <f t="shared" si="35"/>
        <v>8.3286526366243757E-2</v>
      </c>
    </row>
    <row r="335" spans="1:23">
      <c r="A335" s="2" t="s">
        <v>364</v>
      </c>
      <c r="B335" s="2" t="s">
        <v>39</v>
      </c>
      <c r="C335" s="2">
        <v>5</v>
      </c>
      <c r="D335" s="2">
        <v>9</v>
      </c>
      <c r="E335" s="2" t="s">
        <v>365</v>
      </c>
      <c r="F335" s="2" t="s">
        <v>366</v>
      </c>
      <c r="G335" s="2" t="s">
        <v>367</v>
      </c>
      <c r="H335" s="2" t="s">
        <v>3308</v>
      </c>
      <c r="I335" s="2">
        <v>1</v>
      </c>
      <c r="J335" s="2">
        <v>1713.9244000000001</v>
      </c>
      <c r="K335" s="4">
        <v>14773.3505859375</v>
      </c>
      <c r="L335" s="4">
        <v>16681.3538429566</v>
      </c>
      <c r="M335" s="4">
        <v>19183.263339560799</v>
      </c>
      <c r="N335" s="4">
        <v>14550.336518402901</v>
      </c>
      <c r="O335" s="4">
        <v>16413.654277951999</v>
      </c>
      <c r="P335" s="4">
        <v>12868.3571418839</v>
      </c>
      <c r="Q335" s="10">
        <f t="shared" si="30"/>
        <v>0.8656024297551751</v>
      </c>
      <c r="R335" s="5">
        <f t="shared" si="31"/>
        <v>-0.20822354605671242</v>
      </c>
      <c r="S335">
        <f t="shared" si="32"/>
        <v>0.23799182088941806</v>
      </c>
      <c r="T335" s="5">
        <f t="shared" si="33"/>
        <v>0.62343796816882624</v>
      </c>
      <c r="U335" s="5">
        <v>334</v>
      </c>
      <c r="V335" s="5">
        <f t="shared" si="34"/>
        <v>0.82655841985546386</v>
      </c>
      <c r="W335" s="5">
        <f t="shared" si="35"/>
        <v>8.2726445753472294E-2</v>
      </c>
    </row>
    <row r="336" spans="1:23">
      <c r="A336" s="2" t="s">
        <v>2563</v>
      </c>
      <c r="B336" s="2" t="s">
        <v>3863</v>
      </c>
      <c r="C336" s="2">
        <v>3</v>
      </c>
      <c r="D336" s="2">
        <v>2</v>
      </c>
      <c r="E336" s="2" t="s">
        <v>2564</v>
      </c>
      <c r="F336" s="2" t="s">
        <v>2565</v>
      </c>
      <c r="G336" s="2" t="s">
        <v>2566</v>
      </c>
      <c r="H336" s="2" t="s">
        <v>2567</v>
      </c>
      <c r="I336" s="2">
        <v>1</v>
      </c>
      <c r="J336" s="2">
        <v>1575.7804000000001</v>
      </c>
      <c r="K336" s="4">
        <v>4627.18603515625</v>
      </c>
      <c r="L336" s="4">
        <v>6396.9823112097101</v>
      </c>
      <c r="M336" s="4">
        <v>4106.0090686311696</v>
      </c>
      <c r="N336" s="4">
        <v>3355.422704569</v>
      </c>
      <c r="O336" s="4">
        <v>4570.6718051040398</v>
      </c>
      <c r="P336" s="4">
        <v>3973.6389275843699</v>
      </c>
      <c r="Q336" s="10">
        <f t="shared" si="30"/>
        <v>0.78649001335981139</v>
      </c>
      <c r="R336" s="5">
        <f t="shared" si="31"/>
        <v>-0.34649964808651135</v>
      </c>
      <c r="S336">
        <f t="shared" si="32"/>
        <v>0.23805880986619243</v>
      </c>
      <c r="T336" s="5">
        <f t="shared" si="33"/>
        <v>0.62331574191273542</v>
      </c>
      <c r="U336" s="5">
        <v>335</v>
      </c>
      <c r="V336" s="5">
        <f t="shared" si="34"/>
        <v>0.82432304311875582</v>
      </c>
      <c r="W336" s="5">
        <f t="shared" si="35"/>
        <v>8.3902559722662168E-2</v>
      </c>
    </row>
    <row r="337" spans="1:23">
      <c r="A337" s="2" t="s">
        <v>1442</v>
      </c>
      <c r="B337" s="2" t="s">
        <v>22</v>
      </c>
      <c r="C337" s="2">
        <v>1</v>
      </c>
      <c r="D337" s="2">
        <v>1</v>
      </c>
      <c r="E337" s="2" t="s">
        <v>1443</v>
      </c>
      <c r="F337" s="2" t="s">
        <v>1444</v>
      </c>
      <c r="G337" s="2" t="s">
        <v>1445</v>
      </c>
      <c r="H337" s="2" t="s">
        <v>1446</v>
      </c>
      <c r="I337" s="2">
        <v>1</v>
      </c>
      <c r="J337" s="2">
        <v>1116.6597999999999</v>
      </c>
      <c r="K337" s="4">
        <v>7064.56103515625</v>
      </c>
      <c r="L337" s="4">
        <v>3638.0414420953698</v>
      </c>
      <c r="M337" s="4">
        <v>5713.4890236978699</v>
      </c>
      <c r="N337" s="4">
        <v>3008.9199020872902</v>
      </c>
      <c r="O337" s="4">
        <v>4161.4611283229997</v>
      </c>
      <c r="P337" s="4">
        <v>4655.4334609378302</v>
      </c>
      <c r="Q337" s="10">
        <f t="shared" si="30"/>
        <v>0.72037942104940911</v>
      </c>
      <c r="R337" s="5">
        <f t="shared" si="31"/>
        <v>-0.47317112626674712</v>
      </c>
      <c r="S337">
        <f t="shared" si="32"/>
        <v>0.23995635450451358</v>
      </c>
      <c r="T337" s="5">
        <f t="shared" si="33"/>
        <v>0.61986774462839778</v>
      </c>
      <c r="U337" s="5">
        <v>336</v>
      </c>
      <c r="V337" s="5">
        <f t="shared" si="34"/>
        <v>0.82842074769415408</v>
      </c>
      <c r="W337" s="5">
        <f t="shared" si="35"/>
        <v>8.1749032791323298E-2</v>
      </c>
    </row>
    <row r="338" spans="1:23">
      <c r="A338" s="2" t="s">
        <v>413</v>
      </c>
      <c r="B338" s="2" t="s">
        <v>56</v>
      </c>
      <c r="C338" s="2">
        <v>3</v>
      </c>
      <c r="D338" s="2">
        <v>3</v>
      </c>
      <c r="E338" s="2" t="s">
        <v>4281</v>
      </c>
      <c r="F338" s="2" t="s">
        <v>4282</v>
      </c>
      <c r="G338" s="2" t="s">
        <v>4283</v>
      </c>
      <c r="H338" s="2" t="s">
        <v>4284</v>
      </c>
      <c r="I338" s="2">
        <v>1</v>
      </c>
      <c r="J338" s="2">
        <v>1968.06567</v>
      </c>
      <c r="K338" s="4">
        <v>14710.14453125</v>
      </c>
      <c r="L338" s="4">
        <v>13546.0652970182</v>
      </c>
      <c r="M338" s="4">
        <v>7533.6659885345298</v>
      </c>
      <c r="N338" s="4">
        <v>10610.737099682399</v>
      </c>
      <c r="O338" s="4">
        <v>8915.5044338166808</v>
      </c>
      <c r="P338" s="4">
        <v>3433.8715341550701</v>
      </c>
      <c r="Q338" s="10">
        <f t="shared" si="30"/>
        <v>0.64152536279197636</v>
      </c>
      <c r="R338" s="5">
        <f t="shared" si="31"/>
        <v>-0.64042179130134103</v>
      </c>
      <c r="S338">
        <f t="shared" si="32"/>
        <v>0.24034453157728372</v>
      </c>
      <c r="T338" s="5">
        <f t="shared" si="33"/>
        <v>0.61916575467878188</v>
      </c>
      <c r="U338" s="5">
        <v>337</v>
      </c>
      <c r="V338" s="5">
        <f t="shared" si="34"/>
        <v>0.82729868436097664</v>
      </c>
      <c r="W338" s="5">
        <f t="shared" si="35"/>
        <v>8.2337666323202052E-2</v>
      </c>
    </row>
    <row r="339" spans="1:23">
      <c r="A339" s="2" t="s">
        <v>2680</v>
      </c>
      <c r="B339" s="2" t="s">
        <v>97</v>
      </c>
      <c r="C339" s="2">
        <v>2</v>
      </c>
      <c r="D339" s="2">
        <v>9</v>
      </c>
      <c r="E339" s="2" t="s">
        <v>2681</v>
      </c>
      <c r="F339" s="2" t="s">
        <v>2682</v>
      </c>
      <c r="G339" s="2" t="s">
        <v>2683</v>
      </c>
      <c r="H339" s="2" t="s">
        <v>2684</v>
      </c>
      <c r="I339" s="2">
        <v>1</v>
      </c>
      <c r="J339" s="2">
        <v>2113.9971300000002</v>
      </c>
      <c r="K339" s="4">
        <v>9157.4892578125</v>
      </c>
      <c r="L339" s="4">
        <v>3698.9501832380802</v>
      </c>
      <c r="M339" s="4">
        <v>7949.0389809970002</v>
      </c>
      <c r="N339" s="4">
        <v>11529.6754129623</v>
      </c>
      <c r="O339" s="4">
        <v>10221.8482950326</v>
      </c>
      <c r="P339" s="4">
        <v>7472.0203120187998</v>
      </c>
      <c r="Q339" s="10">
        <f t="shared" si="30"/>
        <v>1.4046081242258524</v>
      </c>
      <c r="R339" s="5">
        <f t="shared" si="31"/>
        <v>0.49016768482768358</v>
      </c>
      <c r="S339">
        <f t="shared" si="32"/>
        <v>0.24136325072817999</v>
      </c>
      <c r="T339" s="5">
        <f t="shared" si="33"/>
        <v>0.61732885362937362</v>
      </c>
      <c r="U339" s="5">
        <v>338</v>
      </c>
      <c r="V339" s="5">
        <f t="shared" si="34"/>
        <v>0.82834725101978934</v>
      </c>
      <c r="W339" s="5">
        <f t="shared" si="35"/>
        <v>8.178756468010985E-2</v>
      </c>
    </row>
    <row r="340" spans="1:23">
      <c r="A340" s="2" t="s">
        <v>4068</v>
      </c>
      <c r="B340" s="2" t="s">
        <v>36</v>
      </c>
      <c r="C340" s="2">
        <v>11</v>
      </c>
      <c r="D340" s="2">
        <v>10</v>
      </c>
      <c r="E340" s="2" t="s">
        <v>4069</v>
      </c>
      <c r="F340" s="2" t="s">
        <v>4070</v>
      </c>
      <c r="G340" s="2" t="s">
        <v>4071</v>
      </c>
      <c r="H340" s="2" t="s">
        <v>4072</v>
      </c>
      <c r="I340" s="2">
        <v>1</v>
      </c>
      <c r="J340" s="2">
        <v>1578.8308400000001</v>
      </c>
      <c r="K340" s="4">
        <v>17032.259765625</v>
      </c>
      <c r="L340" s="4">
        <v>14791.4156494502</v>
      </c>
      <c r="M340" s="4">
        <v>15876.0758324001</v>
      </c>
      <c r="N340" s="4">
        <v>15139.365601506999</v>
      </c>
      <c r="O340" s="4">
        <v>19260.5732667013</v>
      </c>
      <c r="P340" s="4">
        <v>22878.881854230702</v>
      </c>
      <c r="Q340" s="10">
        <f t="shared" si="30"/>
        <v>1.2008201138254513</v>
      </c>
      <c r="R340" s="5">
        <f t="shared" si="31"/>
        <v>0.26402004752194086</v>
      </c>
      <c r="S340">
        <f t="shared" si="32"/>
        <v>0.24201728584052029</v>
      </c>
      <c r="T340" s="5">
        <f t="shared" si="33"/>
        <v>0.61615361386646339</v>
      </c>
      <c r="U340" s="5">
        <v>339</v>
      </c>
      <c r="V340" s="5">
        <f t="shared" si="34"/>
        <v>0.82814174505900739</v>
      </c>
      <c r="W340" s="5">
        <f t="shared" si="35"/>
        <v>8.1895322842627072E-2</v>
      </c>
    </row>
    <row r="341" spans="1:23">
      <c r="A341" s="2" t="s">
        <v>2141</v>
      </c>
      <c r="B341" s="2" t="s">
        <v>36</v>
      </c>
      <c r="C341" s="2">
        <v>1</v>
      </c>
      <c r="D341" s="2">
        <v>5</v>
      </c>
      <c r="E341" s="2" t="s">
        <v>2142</v>
      </c>
      <c r="F341" s="2" t="s">
        <v>2143</v>
      </c>
      <c r="G341" s="2" t="s">
        <v>2144</v>
      </c>
      <c r="H341" s="2" t="s">
        <v>2145</v>
      </c>
      <c r="I341" s="2">
        <v>1</v>
      </c>
      <c r="J341" s="2">
        <v>1618.77161</v>
      </c>
      <c r="K341" s="4">
        <v>7035.30224609375</v>
      </c>
      <c r="L341" s="4">
        <v>8626.5250038983195</v>
      </c>
      <c r="M341" s="4">
        <v>10676.2226664425</v>
      </c>
      <c r="N341" s="4">
        <v>8573.5623032639596</v>
      </c>
      <c r="O341" s="4">
        <v>6779.7449625117197</v>
      </c>
      <c r="P341" s="4">
        <v>3891.08792158097</v>
      </c>
      <c r="Q341" s="10">
        <f t="shared" si="30"/>
        <v>0.73066894657787185</v>
      </c>
      <c r="R341" s="5">
        <f t="shared" si="31"/>
        <v>-0.45271020076469959</v>
      </c>
      <c r="S341">
        <f t="shared" si="32"/>
        <v>0.24202667735679465</v>
      </c>
      <c r="T341" s="5">
        <f t="shared" si="33"/>
        <v>0.61613676133237438</v>
      </c>
      <c r="U341" s="5">
        <v>340</v>
      </c>
      <c r="V341" s="5">
        <f t="shared" si="34"/>
        <v>0.8257380756878876</v>
      </c>
      <c r="W341" s="5">
        <f t="shared" si="35"/>
        <v>8.3157689147711031E-2</v>
      </c>
    </row>
    <row r="342" spans="1:23">
      <c r="A342" s="2" t="s">
        <v>1129</v>
      </c>
      <c r="B342" s="2" t="s">
        <v>56</v>
      </c>
      <c r="C342" s="2">
        <v>2</v>
      </c>
      <c r="D342" s="2">
        <v>2</v>
      </c>
      <c r="E342" s="2" t="s">
        <v>1130</v>
      </c>
      <c r="F342" s="2" t="s">
        <v>1131</v>
      </c>
      <c r="G342" s="2" t="s">
        <v>1132</v>
      </c>
      <c r="H342" s="2" t="s">
        <v>1133</v>
      </c>
      <c r="I342" s="2">
        <v>1</v>
      </c>
      <c r="J342" s="2">
        <v>1913.0425600000001</v>
      </c>
      <c r="K342" s="4">
        <v>2722.3169685918001</v>
      </c>
      <c r="L342" s="4">
        <v>5281.7701520097198</v>
      </c>
      <c r="M342" s="4">
        <v>4399.7639903917998</v>
      </c>
      <c r="N342" s="4">
        <v>10752.4977581765</v>
      </c>
      <c r="O342" s="4">
        <v>9088.9216379852605</v>
      </c>
      <c r="P342" s="4">
        <v>2882.11692400426</v>
      </c>
      <c r="Q342" s="10">
        <f t="shared" si="30"/>
        <v>1.8319742890195241</v>
      </c>
      <c r="R342" s="5">
        <f t="shared" si="31"/>
        <v>0.87339925596524959</v>
      </c>
      <c r="S342">
        <f t="shared" si="32"/>
        <v>0.24237217532658092</v>
      </c>
      <c r="T342" s="5">
        <f t="shared" si="33"/>
        <v>0.61551723927364022</v>
      </c>
      <c r="U342" s="5">
        <v>341</v>
      </c>
      <c r="V342" s="5">
        <f t="shared" si="34"/>
        <v>0.82449185741593511</v>
      </c>
      <c r="W342" s="5">
        <f t="shared" si="35"/>
        <v>8.3813629039219475E-2</v>
      </c>
    </row>
    <row r="343" spans="1:23">
      <c r="A343" s="2" t="s">
        <v>3962</v>
      </c>
      <c r="B343" s="2" t="s">
        <v>834</v>
      </c>
      <c r="C343" s="2">
        <v>2</v>
      </c>
      <c r="D343" s="2">
        <v>2</v>
      </c>
      <c r="E343" s="2" t="s">
        <v>3963</v>
      </c>
      <c r="F343" s="2" t="s">
        <v>3964</v>
      </c>
      <c r="G343" s="2" t="s">
        <v>3965</v>
      </c>
      <c r="H343" s="2" t="s">
        <v>3966</v>
      </c>
      <c r="I343" s="2">
        <v>1</v>
      </c>
      <c r="J343" s="2">
        <v>1374.7119700000001</v>
      </c>
      <c r="K343" s="4">
        <v>6661.892578125</v>
      </c>
      <c r="L343" s="4">
        <v>6454.2379288598804</v>
      </c>
      <c r="M343" s="4">
        <v>10225.881693633801</v>
      </c>
      <c r="N343" s="4">
        <v>6753.4165296473802</v>
      </c>
      <c r="O343" s="4">
        <v>6233.6528565709796</v>
      </c>
      <c r="P343" s="4">
        <v>4762.7777971014602</v>
      </c>
      <c r="Q343" s="10">
        <f t="shared" si="30"/>
        <v>0.76042489528170853</v>
      </c>
      <c r="R343" s="5">
        <f t="shared" si="31"/>
        <v>-0.39512233024501814</v>
      </c>
      <c r="S343">
        <f t="shared" si="32"/>
        <v>0.24280618437166343</v>
      </c>
      <c r="T343" s="5">
        <f t="shared" si="33"/>
        <v>0.61474025579989999</v>
      </c>
      <c r="U343" s="5">
        <v>342</v>
      </c>
      <c r="V343" s="5">
        <f t="shared" si="34"/>
        <v>0.8235531399740631</v>
      </c>
      <c r="W343" s="5">
        <f t="shared" si="35"/>
        <v>8.4308372629116515E-2</v>
      </c>
    </row>
    <row r="344" spans="1:23">
      <c r="A344" s="2" t="s">
        <v>4189</v>
      </c>
      <c r="B344" s="2" t="s">
        <v>4190</v>
      </c>
      <c r="C344" s="2">
        <v>2</v>
      </c>
      <c r="D344" s="2">
        <v>2</v>
      </c>
      <c r="E344" s="2" t="s">
        <v>4191</v>
      </c>
      <c r="F344" s="2" t="s">
        <v>4192</v>
      </c>
      <c r="G344" s="2" t="s">
        <v>4193</v>
      </c>
      <c r="H344" s="2" t="s">
        <v>4194</v>
      </c>
      <c r="I344" s="2">
        <v>1</v>
      </c>
      <c r="J344" s="2">
        <v>2689.32116</v>
      </c>
      <c r="K344" s="4">
        <v>9538.3974609375</v>
      </c>
      <c r="L344" s="4">
        <v>7109.0196383208004</v>
      </c>
      <c r="M344" s="4">
        <v>4663.0889129493398</v>
      </c>
      <c r="N344" s="4">
        <v>2961.7987290515598</v>
      </c>
      <c r="O344" s="4">
        <v>6829.7191765658699</v>
      </c>
      <c r="P344" s="4">
        <v>4089.8468255027501</v>
      </c>
      <c r="Q344" s="10">
        <f t="shared" si="30"/>
        <v>0.65138597474730497</v>
      </c>
      <c r="R344" s="5">
        <f t="shared" si="31"/>
        <v>-0.61841543806472765</v>
      </c>
      <c r="S344">
        <f t="shared" si="32"/>
        <v>0.24448482945224989</v>
      </c>
      <c r="T344" s="5">
        <f t="shared" si="33"/>
        <v>0.611748084146015</v>
      </c>
      <c r="U344" s="5">
        <v>343</v>
      </c>
      <c r="V344" s="5">
        <f t="shared" si="34"/>
        <v>0.82682916082976643</v>
      </c>
      <c r="W344" s="5">
        <f t="shared" si="35"/>
        <v>8.258421496186695E-2</v>
      </c>
    </row>
    <row r="345" spans="1:23">
      <c r="A345" s="2" t="s">
        <v>2449</v>
      </c>
      <c r="B345" s="2" t="s">
        <v>58</v>
      </c>
      <c r="C345" s="2">
        <v>1</v>
      </c>
      <c r="D345" s="2">
        <v>7</v>
      </c>
      <c r="E345" s="2" t="s">
        <v>2450</v>
      </c>
      <c r="F345" s="2" t="s">
        <v>2451</v>
      </c>
      <c r="G345" s="2" t="s">
        <v>2452</v>
      </c>
      <c r="H345" s="2" t="s">
        <v>2453</v>
      </c>
      <c r="I345" s="2">
        <v>1</v>
      </c>
      <c r="J345" s="2">
        <v>2108.1419999999998</v>
      </c>
      <c r="K345" s="4">
        <v>8641.2666015625</v>
      </c>
      <c r="L345" s="4">
        <v>4331.3995010721201</v>
      </c>
      <c r="M345" s="4">
        <v>1757.81852176742</v>
      </c>
      <c r="N345" s="4">
        <v>14293.3524418124</v>
      </c>
      <c r="O345" s="4">
        <v>13252.889611435699</v>
      </c>
      <c r="P345" s="4">
        <v>3432.6791410924202</v>
      </c>
      <c r="Q345" s="10">
        <f t="shared" si="30"/>
        <v>2.1030483371213635</v>
      </c>
      <c r="R345" s="5">
        <f t="shared" si="31"/>
        <v>1.0724820098052426</v>
      </c>
      <c r="S345">
        <f t="shared" si="32"/>
        <v>0.24720622675387571</v>
      </c>
      <c r="T345" s="5">
        <f t="shared" si="33"/>
        <v>0.60694059421918389</v>
      </c>
      <c r="U345" s="5">
        <v>344</v>
      </c>
      <c r="V345" s="5">
        <f t="shared" si="34"/>
        <v>0.83360239254213908</v>
      </c>
      <c r="W345" s="5">
        <f t="shared" si="35"/>
        <v>7.9041047563795472E-2</v>
      </c>
    </row>
    <row r="346" spans="1:23">
      <c r="A346" s="2" t="s">
        <v>1923</v>
      </c>
      <c r="B346" s="2" t="s">
        <v>39</v>
      </c>
      <c r="C346" s="2">
        <v>2</v>
      </c>
      <c r="D346" s="2">
        <v>9</v>
      </c>
      <c r="E346" s="2" t="s">
        <v>1628</v>
      </c>
      <c r="F346" s="2" t="s">
        <v>1924</v>
      </c>
      <c r="G346" s="2" t="s">
        <v>1925</v>
      </c>
      <c r="H346" s="2" t="s">
        <v>1631</v>
      </c>
      <c r="I346" s="2">
        <v>1</v>
      </c>
      <c r="J346" s="2">
        <v>1079.55539</v>
      </c>
      <c r="K346" s="4">
        <v>19807.869140625</v>
      </c>
      <c r="L346" s="4">
        <v>21707.3928156375</v>
      </c>
      <c r="M346" s="4">
        <v>21188.713169935902</v>
      </c>
      <c r="N346" s="4">
        <v>21761.756202067801</v>
      </c>
      <c r="O346" s="4">
        <v>22359.3082164519</v>
      </c>
      <c r="P346" s="4">
        <v>31353.545682320098</v>
      </c>
      <c r="Q346" s="10">
        <f t="shared" si="30"/>
        <v>1.2036654765338104</v>
      </c>
      <c r="R346" s="5">
        <f t="shared" si="31"/>
        <v>0.26743449309105277</v>
      </c>
      <c r="S346">
        <f t="shared" si="32"/>
        <v>0.24842486643706496</v>
      </c>
      <c r="T346" s="5">
        <f t="shared" si="33"/>
        <v>0.60480493500151433</v>
      </c>
      <c r="U346" s="5">
        <v>345</v>
      </c>
      <c r="V346" s="5">
        <f t="shared" si="34"/>
        <v>0.83528360888984166</v>
      </c>
      <c r="W346" s="5">
        <f t="shared" si="35"/>
        <v>7.8166040847869905E-2</v>
      </c>
    </row>
    <row r="347" spans="1:23">
      <c r="A347" s="2" t="s">
        <v>2414</v>
      </c>
      <c r="B347" s="2" t="s">
        <v>1856</v>
      </c>
      <c r="C347" s="2">
        <v>2</v>
      </c>
      <c r="D347" s="2">
        <v>12</v>
      </c>
      <c r="E347" s="2" t="s">
        <v>463</v>
      </c>
      <c r="F347" s="2" t="s">
        <v>2415</v>
      </c>
      <c r="G347" s="2" t="s">
        <v>2416</v>
      </c>
      <c r="H347" s="2" t="s">
        <v>2417</v>
      </c>
      <c r="I347" s="2">
        <v>1</v>
      </c>
      <c r="J347" s="2">
        <v>1496.7348300000001</v>
      </c>
      <c r="K347" s="4">
        <v>48934.3984375</v>
      </c>
      <c r="L347" s="4">
        <v>50843.862135989199</v>
      </c>
      <c r="M347" s="4">
        <v>45192.979498688401</v>
      </c>
      <c r="N347" s="4">
        <v>42897.223318594602</v>
      </c>
      <c r="O347" s="4">
        <v>38669.249610052801</v>
      </c>
      <c r="P347" s="4">
        <v>49282.255447425698</v>
      </c>
      <c r="Q347" s="10">
        <f t="shared" si="30"/>
        <v>0.902584045710906</v>
      </c>
      <c r="R347" s="5">
        <f t="shared" si="31"/>
        <v>-0.14786681753038566</v>
      </c>
      <c r="S347">
        <f t="shared" si="32"/>
        <v>0.25014297113493178</v>
      </c>
      <c r="T347" s="5">
        <f t="shared" si="33"/>
        <v>0.60181169601943207</v>
      </c>
      <c r="U347" s="5">
        <v>346</v>
      </c>
      <c r="V347" s="5">
        <f t="shared" si="34"/>
        <v>0.83862961420959781</v>
      </c>
      <c r="W347" s="5">
        <f t="shared" si="35"/>
        <v>7.6429805585290223E-2</v>
      </c>
    </row>
    <row r="348" spans="1:23">
      <c r="A348" s="2" t="s">
        <v>3931</v>
      </c>
      <c r="B348" s="2" t="s">
        <v>36</v>
      </c>
      <c r="C348" s="2">
        <v>1</v>
      </c>
      <c r="D348" s="2">
        <v>18</v>
      </c>
      <c r="E348" s="2" t="s">
        <v>3932</v>
      </c>
      <c r="F348" s="2" t="s">
        <v>3933</v>
      </c>
      <c r="G348" s="2" t="s">
        <v>3934</v>
      </c>
      <c r="H348" s="2" t="s">
        <v>3935</v>
      </c>
      <c r="I348" s="2">
        <v>1</v>
      </c>
      <c r="J348" s="2">
        <v>1176.71731</v>
      </c>
      <c r="K348" s="4">
        <v>113656.4296875</v>
      </c>
      <c r="L348" s="4">
        <v>139956.96002430201</v>
      </c>
      <c r="M348" s="4">
        <v>126098.08713946</v>
      </c>
      <c r="N348" s="4">
        <v>126873.060792263</v>
      </c>
      <c r="O348" s="4">
        <v>143519.56997615701</v>
      </c>
      <c r="P348" s="4">
        <v>151445.38879770599</v>
      </c>
      <c r="Q348" s="10">
        <f t="shared" si="30"/>
        <v>1.1109435592102619</v>
      </c>
      <c r="R348" s="5">
        <f t="shared" si="31"/>
        <v>0.15178552337341006</v>
      </c>
      <c r="S348">
        <f t="shared" si="32"/>
        <v>0.25186919617662329</v>
      </c>
      <c r="T348" s="5">
        <f t="shared" si="33"/>
        <v>0.59882494384983054</v>
      </c>
      <c r="U348" s="5">
        <v>347</v>
      </c>
      <c r="V348" s="5">
        <f t="shared" si="34"/>
        <v>0.84198348001407208</v>
      </c>
      <c r="W348" s="5">
        <f t="shared" si="35"/>
        <v>7.4696429413785806E-2</v>
      </c>
    </row>
    <row r="349" spans="1:23">
      <c r="A349" s="2" t="s">
        <v>3666</v>
      </c>
      <c r="B349" s="2" t="s">
        <v>3097</v>
      </c>
      <c r="C349" s="2">
        <v>3</v>
      </c>
      <c r="D349" s="2">
        <v>1</v>
      </c>
      <c r="E349" s="2" t="s">
        <v>3667</v>
      </c>
      <c r="F349" s="2" t="s">
        <v>3668</v>
      </c>
      <c r="G349" s="2" t="s">
        <v>3669</v>
      </c>
      <c r="H349" s="2" t="s">
        <v>3670</v>
      </c>
      <c r="I349" s="2">
        <v>1</v>
      </c>
      <c r="J349" s="2">
        <v>1956.9881399999999</v>
      </c>
      <c r="K349" s="4">
        <v>2056.8051683178301</v>
      </c>
      <c r="L349" s="4">
        <v>3542.2017554389099</v>
      </c>
      <c r="M349" s="4">
        <v>2673.39349349246</v>
      </c>
      <c r="N349" s="4">
        <v>4017.3434436692401</v>
      </c>
      <c r="O349" s="4">
        <v>2936.0481748226998</v>
      </c>
      <c r="P349" s="4">
        <v>3451.9884293652199</v>
      </c>
      <c r="Q349" s="10">
        <f t="shared" si="30"/>
        <v>1.2578428899742784</v>
      </c>
      <c r="R349" s="5">
        <f t="shared" si="31"/>
        <v>0.33095173460995497</v>
      </c>
      <c r="S349">
        <f t="shared" si="32"/>
        <v>0.252434851677727</v>
      </c>
      <c r="T349" s="5">
        <f t="shared" si="33"/>
        <v>0.5978506856940381</v>
      </c>
      <c r="U349" s="5">
        <v>348</v>
      </c>
      <c r="V349" s="5">
        <f t="shared" si="34"/>
        <v>0.84144950559242337</v>
      </c>
      <c r="W349" s="5">
        <f t="shared" si="35"/>
        <v>7.4971940413700464E-2</v>
      </c>
    </row>
    <row r="350" spans="1:23">
      <c r="A350" s="2" t="s">
        <v>2153</v>
      </c>
      <c r="B350" s="2" t="s">
        <v>36</v>
      </c>
      <c r="C350" s="2">
        <v>1</v>
      </c>
      <c r="D350" s="2">
        <v>3</v>
      </c>
      <c r="E350" s="2" t="s">
        <v>1135</v>
      </c>
      <c r="F350" s="2" t="s">
        <v>2154</v>
      </c>
      <c r="G350" s="2" t="s">
        <v>2155</v>
      </c>
      <c r="H350" s="2" t="s">
        <v>1138</v>
      </c>
      <c r="I350" s="2">
        <v>1</v>
      </c>
      <c r="J350" s="2">
        <v>1521.72624</v>
      </c>
      <c r="K350" s="4">
        <v>7912.2060546875</v>
      </c>
      <c r="L350" s="4">
        <v>7382.9396092613797</v>
      </c>
      <c r="M350" s="4">
        <v>6699.4183680337901</v>
      </c>
      <c r="N350" s="4">
        <v>6718.3593208109596</v>
      </c>
      <c r="O350" s="4">
        <v>5721.2419030311203</v>
      </c>
      <c r="P350" s="4">
        <v>7264.0691687024901</v>
      </c>
      <c r="Q350" s="10">
        <f t="shared" si="30"/>
        <v>0.89584273477269782</v>
      </c>
      <c r="R350" s="5">
        <f t="shared" si="31"/>
        <v>-0.1586826055478649</v>
      </c>
      <c r="S350">
        <f t="shared" si="32"/>
        <v>0.25282576267930496</v>
      </c>
      <c r="T350" s="5">
        <f t="shared" si="33"/>
        <v>0.59717867398384139</v>
      </c>
      <c r="U350" s="5">
        <v>349</v>
      </c>
      <c r="V350" s="5">
        <f t="shared" si="34"/>
        <v>0.84033777853293334</v>
      </c>
      <c r="W350" s="5">
        <f t="shared" si="35"/>
        <v>7.5546111716102829E-2</v>
      </c>
    </row>
    <row r="351" spans="1:23">
      <c r="A351" s="2" t="s">
        <v>3348</v>
      </c>
      <c r="B351" s="2" t="s">
        <v>36</v>
      </c>
      <c r="C351" s="2">
        <v>1</v>
      </c>
      <c r="D351" s="2">
        <v>4</v>
      </c>
      <c r="E351" s="2" t="s">
        <v>825</v>
      </c>
      <c r="F351" s="2" t="s">
        <v>3349</v>
      </c>
      <c r="G351" s="2" t="s">
        <v>3350</v>
      </c>
      <c r="H351" s="2" t="s">
        <v>3130</v>
      </c>
      <c r="I351" s="2">
        <v>1</v>
      </c>
      <c r="J351" s="2">
        <v>1204.6758400000001</v>
      </c>
      <c r="K351" s="4">
        <v>113643.328125</v>
      </c>
      <c r="L351" s="4">
        <v>101353.430003532</v>
      </c>
      <c r="M351" s="4">
        <v>133782.20624041001</v>
      </c>
      <c r="N351" s="4">
        <v>95902.896533021907</v>
      </c>
      <c r="O351" s="4">
        <v>101504.948519996</v>
      </c>
      <c r="P351" s="4">
        <v>110170.236290021</v>
      </c>
      <c r="Q351" s="10">
        <f t="shared" si="30"/>
        <v>0.88187107814701682</v>
      </c>
      <c r="R351" s="5">
        <f t="shared" si="31"/>
        <v>-0.18136033310991256</v>
      </c>
      <c r="S351">
        <f t="shared" si="32"/>
        <v>0.25418122043214442</v>
      </c>
      <c r="T351" s="5">
        <f t="shared" si="33"/>
        <v>0.59485653939952809</v>
      </c>
      <c r="U351" s="5">
        <v>350</v>
      </c>
      <c r="V351" s="5">
        <f t="shared" si="34"/>
        <v>0.84242918771796438</v>
      </c>
      <c r="W351" s="5">
        <f t="shared" si="35"/>
        <v>7.4466594522885218E-2</v>
      </c>
    </row>
    <row r="352" spans="1:23">
      <c r="A352" s="2" t="s">
        <v>1682</v>
      </c>
      <c r="B352" s="2" t="s">
        <v>58</v>
      </c>
      <c r="C352" s="2">
        <v>1</v>
      </c>
      <c r="D352" s="2">
        <v>1</v>
      </c>
      <c r="E352" s="2" t="s">
        <v>1683</v>
      </c>
      <c r="F352" s="2" t="s">
        <v>1684</v>
      </c>
      <c r="G352" s="2" t="s">
        <v>1685</v>
      </c>
      <c r="H352" s="2" t="s">
        <v>1686</v>
      </c>
      <c r="I352" s="2">
        <v>1</v>
      </c>
      <c r="J352" s="2">
        <v>2527.3628899999999</v>
      </c>
      <c r="K352" s="4">
        <v>13229.4736328125</v>
      </c>
      <c r="L352" s="4">
        <v>4854.09801802334</v>
      </c>
      <c r="M352" s="4">
        <v>4158.6680818127898</v>
      </c>
      <c r="N352" s="4">
        <v>3862.0383564526401</v>
      </c>
      <c r="O352" s="4">
        <v>3997.1761166213901</v>
      </c>
      <c r="P352" s="4">
        <v>2657.0956656531898</v>
      </c>
      <c r="Q352" s="10">
        <f t="shared" si="30"/>
        <v>0.47280805643375406</v>
      </c>
      <c r="R352" s="5">
        <f t="shared" si="31"/>
        <v>-1.0806734762966239</v>
      </c>
      <c r="S352">
        <f t="shared" si="32"/>
        <v>0.25520395895085229</v>
      </c>
      <c r="T352" s="5">
        <f t="shared" si="33"/>
        <v>0.59311259273624695</v>
      </c>
      <c r="U352" s="5">
        <v>351</v>
      </c>
      <c r="V352" s="5">
        <f t="shared" si="34"/>
        <v>0.84340909510822981</v>
      </c>
      <c r="W352" s="5">
        <f t="shared" si="35"/>
        <v>7.396171997515251E-2</v>
      </c>
    </row>
    <row r="353" spans="1:23">
      <c r="A353" s="2" t="s">
        <v>145</v>
      </c>
      <c r="B353" s="2" t="s">
        <v>36</v>
      </c>
      <c r="C353" s="2">
        <v>2</v>
      </c>
      <c r="D353" s="2">
        <v>10</v>
      </c>
      <c r="E353" s="2" t="s">
        <v>999</v>
      </c>
      <c r="F353" s="2" t="s">
        <v>1033</v>
      </c>
      <c r="G353" s="2" t="s">
        <v>1034</v>
      </c>
      <c r="H353" s="2" t="s">
        <v>1002</v>
      </c>
      <c r="I353" s="2">
        <v>1</v>
      </c>
      <c r="J353" s="2">
        <v>2272.2230500000001</v>
      </c>
      <c r="K353" s="4">
        <v>89839.46875</v>
      </c>
      <c r="L353" s="4">
        <v>77893.522259950507</v>
      </c>
      <c r="M353" s="4">
        <v>2811.9106517963701</v>
      </c>
      <c r="N353" s="4">
        <v>491400.198455946</v>
      </c>
      <c r="O353" s="4">
        <v>202058.87915393099</v>
      </c>
      <c r="P353" s="4">
        <v>26190.452952538999</v>
      </c>
      <c r="Q353" s="10">
        <f t="shared" si="30"/>
        <v>4.2197070891614512</v>
      </c>
      <c r="R353" s="5">
        <f t="shared" si="31"/>
        <v>2.0771428577759248</v>
      </c>
      <c r="S353">
        <f t="shared" si="32"/>
        <v>0.25633754055034502</v>
      </c>
      <c r="T353" s="5">
        <f t="shared" si="33"/>
        <v>0.59118778687087992</v>
      </c>
      <c r="U353" s="5">
        <v>352</v>
      </c>
      <c r="V353" s="5">
        <f t="shared" si="34"/>
        <v>0.84474871317727329</v>
      </c>
      <c r="W353" s="5">
        <f t="shared" si="35"/>
        <v>7.3272461122092486E-2</v>
      </c>
    </row>
    <row r="354" spans="1:23">
      <c r="A354" s="2" t="s">
        <v>1155</v>
      </c>
      <c r="B354" s="2" t="s">
        <v>46</v>
      </c>
      <c r="C354" s="2">
        <v>3</v>
      </c>
      <c r="D354" s="2">
        <v>2</v>
      </c>
      <c r="E354" s="2" t="s">
        <v>1070</v>
      </c>
      <c r="F354" s="2" t="s">
        <v>1156</v>
      </c>
      <c r="G354" s="2" t="s">
        <v>1157</v>
      </c>
      <c r="H354" s="2" t="s">
        <v>1073</v>
      </c>
      <c r="I354" s="2">
        <v>1</v>
      </c>
      <c r="J354" s="2">
        <v>1900.9334100000001</v>
      </c>
      <c r="K354" s="4">
        <v>7411.76220703125</v>
      </c>
      <c r="L354" s="4">
        <v>6109.8288539461</v>
      </c>
      <c r="M354" s="4">
        <v>7243.5363169740504</v>
      </c>
      <c r="N354" s="4">
        <v>16035.5411823659</v>
      </c>
      <c r="O354" s="4">
        <v>16472.405173695701</v>
      </c>
      <c r="P354" s="4">
        <v>4238.0859480362997</v>
      </c>
      <c r="Q354" s="10">
        <f t="shared" si="30"/>
        <v>1.7696030289279689</v>
      </c>
      <c r="R354" s="5">
        <f t="shared" si="31"/>
        <v>0.82342576006569401</v>
      </c>
      <c r="S354">
        <f t="shared" si="32"/>
        <v>0.25656149099764847</v>
      </c>
      <c r="T354" s="5">
        <f t="shared" si="33"/>
        <v>0.59080852918590809</v>
      </c>
      <c r="U354" s="5">
        <v>353</v>
      </c>
      <c r="V354" s="5">
        <f t="shared" si="34"/>
        <v>0.84309158514807991</v>
      </c>
      <c r="W354" s="5">
        <f t="shared" si="35"/>
        <v>7.4125245346812155E-2</v>
      </c>
    </row>
    <row r="355" spans="1:23">
      <c r="A355" s="2" t="s">
        <v>4473</v>
      </c>
      <c r="B355" s="2" t="s">
        <v>4474</v>
      </c>
      <c r="C355" s="2">
        <v>3</v>
      </c>
      <c r="D355" s="2">
        <v>1</v>
      </c>
      <c r="E355" s="2" t="s">
        <v>1307</v>
      </c>
      <c r="F355" s="2" t="s">
        <v>4475</v>
      </c>
      <c r="G355" s="2" t="s">
        <v>4476</v>
      </c>
      <c r="H355" s="2" t="s">
        <v>1310</v>
      </c>
      <c r="I355" s="2">
        <v>1</v>
      </c>
      <c r="J355" s="2">
        <v>1721.76217</v>
      </c>
      <c r="K355" s="4">
        <v>3760.6162109375</v>
      </c>
      <c r="L355" s="4">
        <v>4242.7017303374896</v>
      </c>
      <c r="M355" s="4">
        <v>3447.2306030795498</v>
      </c>
      <c r="N355" s="4">
        <v>4073.6483050517099</v>
      </c>
      <c r="O355" s="4">
        <v>2435.7496322245202</v>
      </c>
      <c r="P355" s="4">
        <v>2748.5129423189101</v>
      </c>
      <c r="Q355" s="10">
        <f t="shared" si="30"/>
        <v>0.8085124344684399</v>
      </c>
      <c r="R355" s="5">
        <f t="shared" si="31"/>
        <v>-0.30665813317604862</v>
      </c>
      <c r="S355">
        <f t="shared" si="32"/>
        <v>0.25663311926002957</v>
      </c>
      <c r="T355" s="5">
        <f t="shared" si="33"/>
        <v>0.59068729736203207</v>
      </c>
      <c r="U355" s="5">
        <v>354</v>
      </c>
      <c r="V355" s="5">
        <f t="shared" si="34"/>
        <v>0.84094468458088789</v>
      </c>
      <c r="W355" s="5">
        <f t="shared" si="35"/>
        <v>7.5232570160901388E-2</v>
      </c>
    </row>
    <row r="356" spans="1:23">
      <c r="A356" s="2" t="s">
        <v>3751</v>
      </c>
      <c r="B356" s="2" t="s">
        <v>58</v>
      </c>
      <c r="C356" s="2">
        <v>2</v>
      </c>
      <c r="D356" s="2">
        <v>9</v>
      </c>
      <c r="E356" s="2" t="s">
        <v>1618</v>
      </c>
      <c r="F356" s="2" t="s">
        <v>3752</v>
      </c>
      <c r="G356" s="2" t="s">
        <v>3753</v>
      </c>
      <c r="H356" s="2" t="s">
        <v>1621</v>
      </c>
      <c r="I356" s="2">
        <v>1</v>
      </c>
      <c r="J356" s="2">
        <v>1485.7882500000001</v>
      </c>
      <c r="K356" s="4">
        <v>39921.91796875</v>
      </c>
      <c r="L356" s="4">
        <v>33844.837503967603</v>
      </c>
      <c r="M356" s="4">
        <v>36422.700921378899</v>
      </c>
      <c r="N356" s="4">
        <v>30075.780592335901</v>
      </c>
      <c r="O356" s="4">
        <v>32771.212988221698</v>
      </c>
      <c r="P356" s="4">
        <v>36860.803622706801</v>
      </c>
      <c r="Q356" s="10">
        <f t="shared" si="30"/>
        <v>0.90487602413297985</v>
      </c>
      <c r="R356" s="5">
        <f t="shared" si="31"/>
        <v>-0.14420795089110286</v>
      </c>
      <c r="S356">
        <f t="shared" si="32"/>
        <v>0.25689264931789058</v>
      </c>
      <c r="T356" s="5">
        <f t="shared" si="33"/>
        <v>0.59024832238352043</v>
      </c>
      <c r="U356" s="5">
        <v>355</v>
      </c>
      <c r="V356" s="5">
        <f t="shared" si="34"/>
        <v>0.83942386819367065</v>
      </c>
      <c r="W356" s="5">
        <f t="shared" si="35"/>
        <v>7.6018686211696079E-2</v>
      </c>
    </row>
    <row r="357" spans="1:23">
      <c r="A357" s="2" t="s">
        <v>2013</v>
      </c>
      <c r="B357" s="2" t="s">
        <v>27</v>
      </c>
      <c r="C357" s="2">
        <v>4</v>
      </c>
      <c r="D357" s="2">
        <v>5</v>
      </c>
      <c r="E357" s="2" t="s">
        <v>2014</v>
      </c>
      <c r="F357" s="2" t="s">
        <v>2015</v>
      </c>
      <c r="G357" s="2" t="s">
        <v>2016</v>
      </c>
      <c r="H357" s="2" t="s">
        <v>2017</v>
      </c>
      <c r="I357" s="2">
        <v>1</v>
      </c>
      <c r="J357" s="2">
        <v>1197.6296199999999</v>
      </c>
      <c r="K357" s="4">
        <v>8895.98046875</v>
      </c>
      <c r="L357" s="4">
        <v>6812.0824108241204</v>
      </c>
      <c r="M357" s="4">
        <v>9084.1041380737606</v>
      </c>
      <c r="N357" s="4">
        <v>8644.0317528644391</v>
      </c>
      <c r="O357" s="4">
        <v>9703.5000592788001</v>
      </c>
      <c r="P357" s="4">
        <v>16077.8607887539</v>
      </c>
      <c r="Q357" s="10">
        <f t="shared" si="30"/>
        <v>1.388559240359748</v>
      </c>
      <c r="R357" s="5">
        <f t="shared" si="31"/>
        <v>0.47358872843517585</v>
      </c>
      <c r="S357">
        <f t="shared" si="32"/>
        <v>0.25737886212589745</v>
      </c>
      <c r="T357" s="5">
        <f t="shared" si="33"/>
        <v>0.58942712347296544</v>
      </c>
      <c r="U357" s="5">
        <v>356</v>
      </c>
      <c r="V357" s="5">
        <f t="shared" si="34"/>
        <v>0.83865022490460961</v>
      </c>
      <c r="W357" s="5">
        <f t="shared" si="35"/>
        <v>7.6419132218922214E-2</v>
      </c>
    </row>
    <row r="358" spans="1:23">
      <c r="A358" s="2" t="s">
        <v>2900</v>
      </c>
      <c r="B358" s="2" t="s">
        <v>32</v>
      </c>
      <c r="C358" s="2">
        <v>1</v>
      </c>
      <c r="D358" s="2">
        <v>8</v>
      </c>
      <c r="E358" s="2" t="s">
        <v>2901</v>
      </c>
      <c r="F358" s="2" t="s">
        <v>2902</v>
      </c>
      <c r="G358" s="2" t="s">
        <v>2903</v>
      </c>
      <c r="H358" s="2" t="s">
        <v>2904</v>
      </c>
      <c r="I358" s="2">
        <v>1</v>
      </c>
      <c r="J358" s="2">
        <v>1651.8835999999999</v>
      </c>
      <c r="K358" s="4">
        <v>8727.84765625</v>
      </c>
      <c r="L358" s="4">
        <v>7234.5893039955999</v>
      </c>
      <c r="M358" s="4">
        <v>5657.4026953191396</v>
      </c>
      <c r="N358" s="4">
        <v>10255.3038662955</v>
      </c>
      <c r="O358" s="4">
        <v>11825.6993419706</v>
      </c>
      <c r="P358" s="4">
        <v>6588.4629840574798</v>
      </c>
      <c r="Q358" s="10">
        <f t="shared" si="30"/>
        <v>1.3260721008605783</v>
      </c>
      <c r="R358" s="5">
        <f t="shared" si="31"/>
        <v>0.40715921943699107</v>
      </c>
      <c r="S358">
        <f t="shared" si="32"/>
        <v>0.25885185138869649</v>
      </c>
      <c r="T358" s="5">
        <f t="shared" si="33"/>
        <v>0.58694872446223212</v>
      </c>
      <c r="U358" s="5">
        <v>357</v>
      </c>
      <c r="V358" s="5">
        <f t="shared" si="34"/>
        <v>0.8410872482097701</v>
      </c>
      <c r="W358" s="5">
        <f t="shared" si="35"/>
        <v>7.515895134750683E-2</v>
      </c>
    </row>
    <row r="359" spans="1:23">
      <c r="A359" s="2" t="s">
        <v>2184</v>
      </c>
      <c r="B359" s="2" t="s">
        <v>2185</v>
      </c>
      <c r="C359" s="2">
        <v>2</v>
      </c>
      <c r="D359" s="2">
        <v>9</v>
      </c>
      <c r="E359" s="2" t="s">
        <v>362</v>
      </c>
      <c r="F359" s="2" t="s">
        <v>2186</v>
      </c>
      <c r="G359" s="2" t="s">
        <v>2187</v>
      </c>
      <c r="H359" s="2" t="s">
        <v>2188</v>
      </c>
      <c r="I359" s="2">
        <v>1</v>
      </c>
      <c r="J359" s="2">
        <v>1411.76136</v>
      </c>
      <c r="K359" s="4">
        <v>13126.623046875</v>
      </c>
      <c r="L359" s="4">
        <v>13475.197378384501</v>
      </c>
      <c r="M359" s="4">
        <v>16252.379477873999</v>
      </c>
      <c r="N359" s="4">
        <v>15900.161524674601</v>
      </c>
      <c r="O359" s="4">
        <v>14527.411049893701</v>
      </c>
      <c r="P359" s="4">
        <v>17893.373823800099</v>
      </c>
      <c r="Q359" s="10">
        <f t="shared" si="30"/>
        <v>1.1275661780547015</v>
      </c>
      <c r="R359" s="5">
        <f t="shared" si="31"/>
        <v>0.17321210926737157</v>
      </c>
      <c r="S359">
        <f t="shared" si="32"/>
        <v>0.26014374859911582</v>
      </c>
      <c r="T359" s="5">
        <f t="shared" si="33"/>
        <v>0.58478660598370003</v>
      </c>
      <c r="U359" s="5">
        <v>358</v>
      </c>
      <c r="V359" s="5">
        <f t="shared" si="34"/>
        <v>0.84292387814238634</v>
      </c>
      <c r="W359" s="5">
        <f t="shared" si="35"/>
        <v>7.4211643400655974E-2</v>
      </c>
    </row>
    <row r="360" spans="1:23">
      <c r="A360" s="2" t="s">
        <v>4967</v>
      </c>
      <c r="B360" s="2" t="s">
        <v>36</v>
      </c>
      <c r="C360" s="2">
        <v>3</v>
      </c>
      <c r="D360" s="2">
        <v>1</v>
      </c>
      <c r="E360" s="2" t="s">
        <v>4968</v>
      </c>
      <c r="F360" s="2" t="s">
        <v>4969</v>
      </c>
      <c r="G360" s="2" t="s">
        <v>4970</v>
      </c>
      <c r="H360" s="2" t="s">
        <v>4971</v>
      </c>
      <c r="I360" s="2">
        <v>1</v>
      </c>
      <c r="J360" s="2">
        <v>2641.3878800000002</v>
      </c>
      <c r="K360" s="4">
        <v>2876.32373046875</v>
      </c>
      <c r="L360" s="4">
        <v>3594.7675147464602</v>
      </c>
      <c r="M360" s="4">
        <v>1872.83303660253</v>
      </c>
      <c r="N360" s="4">
        <v>1772.4589718984801</v>
      </c>
      <c r="O360" s="4">
        <v>1765.0713673402599</v>
      </c>
      <c r="P360" s="4">
        <v>2577.0029881124901</v>
      </c>
      <c r="Q360" s="10">
        <f t="shared" si="30"/>
        <v>0.73281265754956826</v>
      </c>
      <c r="R360" s="5">
        <f t="shared" si="31"/>
        <v>-0.44848367220266366</v>
      </c>
      <c r="S360">
        <f t="shared" si="32"/>
        <v>0.26044413050709253</v>
      </c>
      <c r="T360" s="5">
        <f t="shared" si="33"/>
        <v>0.58428542558818475</v>
      </c>
      <c r="U360" s="5">
        <v>359</v>
      </c>
      <c r="V360" s="5">
        <f t="shared" si="34"/>
        <v>0.84154649411762494</v>
      </c>
      <c r="W360" s="5">
        <f t="shared" si="35"/>
        <v>7.4921884939585418E-2</v>
      </c>
    </row>
    <row r="361" spans="1:23">
      <c r="A361" s="2" t="s">
        <v>3270</v>
      </c>
      <c r="B361" s="2" t="s">
        <v>22</v>
      </c>
      <c r="C361" s="2">
        <v>1</v>
      </c>
      <c r="D361" s="2">
        <v>18</v>
      </c>
      <c r="E361" s="2" t="s">
        <v>3271</v>
      </c>
      <c r="F361" s="2" t="s">
        <v>3272</v>
      </c>
      <c r="G361" s="2" t="s">
        <v>3273</v>
      </c>
      <c r="H361" s="2" t="s">
        <v>3274</v>
      </c>
      <c r="I361" s="2">
        <v>1</v>
      </c>
      <c r="J361" s="2">
        <v>1596.8202699999999</v>
      </c>
      <c r="K361" s="4">
        <v>60599.45703125</v>
      </c>
      <c r="L361" s="4">
        <v>65511.761454485903</v>
      </c>
      <c r="M361" s="4">
        <v>78398.700651925406</v>
      </c>
      <c r="N361" s="4">
        <v>74360.210188971498</v>
      </c>
      <c r="O361" s="4">
        <v>75993.427516607102</v>
      </c>
      <c r="P361" s="4">
        <v>75001.240865578497</v>
      </c>
      <c r="Q361" s="10">
        <f t="shared" si="30"/>
        <v>1.1019263981003506</v>
      </c>
      <c r="R361" s="5">
        <f t="shared" si="31"/>
        <v>0.140027863980032</v>
      </c>
      <c r="S361">
        <f t="shared" si="32"/>
        <v>0.26221684104681736</v>
      </c>
      <c r="T361" s="5">
        <f t="shared" si="33"/>
        <v>0.5813394189051837</v>
      </c>
      <c r="U361" s="5">
        <v>360</v>
      </c>
      <c r="V361" s="5">
        <f t="shared" si="34"/>
        <v>0.84492093226196707</v>
      </c>
      <c r="W361" s="5">
        <f t="shared" si="35"/>
        <v>7.3183930445552464E-2</v>
      </c>
    </row>
    <row r="362" spans="1:23">
      <c r="A362" s="2" t="s">
        <v>2458</v>
      </c>
      <c r="B362" s="2" t="s">
        <v>54</v>
      </c>
      <c r="C362" s="2">
        <v>2</v>
      </c>
      <c r="D362" s="2">
        <v>3</v>
      </c>
      <c r="E362" s="2" t="s">
        <v>2459</v>
      </c>
      <c r="F362" s="2" t="s">
        <v>2460</v>
      </c>
      <c r="G362" s="2" t="s">
        <v>2461</v>
      </c>
      <c r="H362" s="2" t="s">
        <v>2462</v>
      </c>
      <c r="I362" s="2">
        <v>1</v>
      </c>
      <c r="J362" s="2">
        <v>1624.81519</v>
      </c>
      <c r="K362" s="4">
        <v>4583.9300194634998</v>
      </c>
      <c r="L362" s="4">
        <v>29837.943065068299</v>
      </c>
      <c r="M362" s="4">
        <v>19473.8234282466</v>
      </c>
      <c r="N362" s="4">
        <v>23912.6178064868</v>
      </c>
      <c r="O362" s="4">
        <v>43661.971319783501</v>
      </c>
      <c r="P362" s="4">
        <v>24557.283792351798</v>
      </c>
      <c r="Q362" s="10">
        <f t="shared" si="30"/>
        <v>1.709447671703771</v>
      </c>
      <c r="R362" s="5">
        <f t="shared" si="31"/>
        <v>0.77353026077719533</v>
      </c>
      <c r="S362">
        <f t="shared" si="32"/>
        <v>0.26253319902093314</v>
      </c>
      <c r="T362" s="5">
        <f t="shared" si="33"/>
        <v>0.58081576943926938</v>
      </c>
      <c r="U362" s="5">
        <v>361</v>
      </c>
      <c r="V362" s="5">
        <f t="shared" si="34"/>
        <v>0.84359698300355246</v>
      </c>
      <c r="W362" s="5">
        <f t="shared" si="35"/>
        <v>7.3864982118008862E-2</v>
      </c>
    </row>
    <row r="363" spans="1:23">
      <c r="A363" s="2" t="s">
        <v>262</v>
      </c>
      <c r="B363" s="2" t="s">
        <v>22</v>
      </c>
      <c r="C363" s="2">
        <v>6</v>
      </c>
      <c r="D363" s="2">
        <v>17</v>
      </c>
      <c r="E363" s="2" t="s">
        <v>263</v>
      </c>
      <c r="F363" s="2" t="s">
        <v>264</v>
      </c>
      <c r="G363" s="2" t="s">
        <v>265</v>
      </c>
      <c r="H363" s="2" t="s">
        <v>4389</v>
      </c>
      <c r="I363" s="2">
        <v>1</v>
      </c>
      <c r="J363" s="2">
        <v>2167.9753300000002</v>
      </c>
      <c r="K363" s="4">
        <v>66602.0078125</v>
      </c>
      <c r="L363" s="4">
        <v>80460.882311185705</v>
      </c>
      <c r="M363" s="4">
        <v>45220.031277035101</v>
      </c>
      <c r="N363" s="4">
        <v>92323.214121695695</v>
      </c>
      <c r="O363" s="4">
        <v>98032.974704991197</v>
      </c>
      <c r="P363" s="4">
        <v>61535.015110968699</v>
      </c>
      <c r="Q363" s="10">
        <f t="shared" si="30"/>
        <v>1.3100030002805612</v>
      </c>
      <c r="R363" s="5">
        <f t="shared" si="31"/>
        <v>0.38957011594969515</v>
      </c>
      <c r="S363">
        <f t="shared" si="32"/>
        <v>0.26339790446574496</v>
      </c>
      <c r="T363" s="5">
        <f t="shared" si="33"/>
        <v>0.57938768450932909</v>
      </c>
      <c r="U363" s="5">
        <v>362</v>
      </c>
      <c r="V363" s="5">
        <f t="shared" si="34"/>
        <v>0.84403748392338163</v>
      </c>
      <c r="W363" s="5">
        <f t="shared" si="35"/>
        <v>7.3638265815576323E-2</v>
      </c>
    </row>
    <row r="364" spans="1:23">
      <c r="A364" s="2" t="s">
        <v>2822</v>
      </c>
      <c r="B364" s="2" t="s">
        <v>36</v>
      </c>
      <c r="C364" s="2">
        <v>2</v>
      </c>
      <c r="D364" s="2">
        <v>4</v>
      </c>
      <c r="E364" s="2" t="s">
        <v>2823</v>
      </c>
      <c r="F364" s="2" t="s">
        <v>2824</v>
      </c>
      <c r="G364" s="2" t="s">
        <v>2825</v>
      </c>
      <c r="H364" s="2" t="s">
        <v>2826</v>
      </c>
      <c r="I364" s="2">
        <v>1</v>
      </c>
      <c r="J364" s="2">
        <v>1600.7464399999999</v>
      </c>
      <c r="K364" s="4">
        <v>4641.375</v>
      </c>
      <c r="L364" s="4">
        <v>5219.5006436203803</v>
      </c>
      <c r="M364" s="4">
        <v>4869.1895508069802</v>
      </c>
      <c r="N364" s="4">
        <v>4996.7297212534604</v>
      </c>
      <c r="O364" s="4">
        <v>7695.1164400930402</v>
      </c>
      <c r="P364" s="4">
        <v>5384.4262436784702</v>
      </c>
      <c r="Q364" s="10">
        <f t="shared" si="30"/>
        <v>1.227168526848309</v>
      </c>
      <c r="R364" s="5">
        <f t="shared" si="31"/>
        <v>0.29533338767469824</v>
      </c>
      <c r="S364">
        <f t="shared" si="32"/>
        <v>0.26388913457702468</v>
      </c>
      <c r="T364" s="5">
        <f t="shared" si="33"/>
        <v>0.57857849113798998</v>
      </c>
      <c r="U364" s="5">
        <v>363</v>
      </c>
      <c r="V364" s="5">
        <f t="shared" si="34"/>
        <v>0.84328208294586393</v>
      </c>
      <c r="W364" s="5">
        <f t="shared" si="35"/>
        <v>7.4027126947183997E-2</v>
      </c>
    </row>
    <row r="365" spans="1:23">
      <c r="A365" s="2" t="s">
        <v>3316</v>
      </c>
      <c r="B365" s="2" t="s">
        <v>32</v>
      </c>
      <c r="C365" s="2">
        <v>1</v>
      </c>
      <c r="D365" s="2">
        <v>3</v>
      </c>
      <c r="E365" s="2" t="s">
        <v>2818</v>
      </c>
      <c r="F365" s="2" t="s">
        <v>3317</v>
      </c>
      <c r="G365" s="2" t="s">
        <v>3318</v>
      </c>
      <c r="H365" s="2" t="s">
        <v>2821</v>
      </c>
      <c r="I365" s="2">
        <v>1</v>
      </c>
      <c r="J365" s="2">
        <v>1530.7620899999999</v>
      </c>
      <c r="K365" s="4">
        <v>6278.50048828125</v>
      </c>
      <c r="L365" s="4">
        <v>7436.8353797650598</v>
      </c>
      <c r="M365" s="4">
        <v>5218.0497631580602</v>
      </c>
      <c r="N365" s="4">
        <v>6192.2275344417803</v>
      </c>
      <c r="O365" s="4">
        <v>4971.5867865991004</v>
      </c>
      <c r="P365" s="4">
        <v>4718.5595056057</v>
      </c>
      <c r="Q365" s="10">
        <f t="shared" si="30"/>
        <v>0.8388554554379658</v>
      </c>
      <c r="R365" s="5">
        <f t="shared" si="31"/>
        <v>-0.25350585596028119</v>
      </c>
      <c r="S365">
        <f t="shared" si="32"/>
        <v>0.265257240729949</v>
      </c>
      <c r="T365" s="5">
        <f t="shared" si="33"/>
        <v>0.57633275232335235</v>
      </c>
      <c r="U365" s="5">
        <v>364</v>
      </c>
      <c r="V365" s="5">
        <f t="shared" si="34"/>
        <v>0.84532527265588142</v>
      </c>
      <c r="W365" s="5">
        <f t="shared" si="35"/>
        <v>7.2976146745489884E-2</v>
      </c>
    </row>
    <row r="366" spans="1:23">
      <c r="A366" s="2" t="s">
        <v>695</v>
      </c>
      <c r="B366" s="2" t="s">
        <v>36</v>
      </c>
      <c r="C366" s="2">
        <v>4</v>
      </c>
      <c r="D366" s="2">
        <v>23</v>
      </c>
      <c r="E366" s="2" t="s">
        <v>696</v>
      </c>
      <c r="F366" s="2" t="s">
        <v>697</v>
      </c>
      <c r="G366" s="2" t="s">
        <v>698</v>
      </c>
      <c r="H366" s="2" t="s">
        <v>2712</v>
      </c>
      <c r="I366" s="2">
        <v>1</v>
      </c>
      <c r="J366" s="2">
        <v>1639.8472200000001</v>
      </c>
      <c r="K366" s="4">
        <v>132456.859375</v>
      </c>
      <c r="L366" s="4">
        <v>118875.933268262</v>
      </c>
      <c r="M366" s="4">
        <v>101409.29508966699</v>
      </c>
      <c r="N366" s="4">
        <v>135273.06513933401</v>
      </c>
      <c r="O366" s="4">
        <v>127458.312979667</v>
      </c>
      <c r="P366" s="4">
        <v>126511.19891567899</v>
      </c>
      <c r="Q366" s="10">
        <f t="shared" si="30"/>
        <v>1.1034764224942348</v>
      </c>
      <c r="R366" s="5">
        <f t="shared" si="31"/>
        <v>0.14205580450286012</v>
      </c>
      <c r="S366">
        <f t="shared" si="32"/>
        <v>0.26543567701173826</v>
      </c>
      <c r="T366" s="5">
        <f t="shared" si="33"/>
        <v>0.57604070435028931</v>
      </c>
      <c r="U366" s="5">
        <v>365</v>
      </c>
      <c r="V366" s="5">
        <f t="shared" si="34"/>
        <v>0.84357639817429142</v>
      </c>
      <c r="W366" s="5">
        <f t="shared" si="35"/>
        <v>7.3875579579845516E-2</v>
      </c>
    </row>
    <row r="367" spans="1:23">
      <c r="A367" s="2" t="s">
        <v>4371</v>
      </c>
      <c r="B367" s="2" t="s">
        <v>58</v>
      </c>
      <c r="C367" s="2">
        <v>4</v>
      </c>
      <c r="D367" s="2">
        <v>9</v>
      </c>
      <c r="E367" s="2" t="s">
        <v>4372</v>
      </c>
      <c r="F367" s="2" t="s">
        <v>4373</v>
      </c>
      <c r="G367" s="2" t="s">
        <v>4374</v>
      </c>
      <c r="H367" s="2" t="s">
        <v>4375</v>
      </c>
      <c r="I367" s="2">
        <v>1</v>
      </c>
      <c r="J367" s="2">
        <v>1672.93424</v>
      </c>
      <c r="K367" s="4">
        <v>13691.326171875</v>
      </c>
      <c r="L367" s="4">
        <v>9270.8182113478597</v>
      </c>
      <c r="M367" s="4">
        <v>11595.816917275701</v>
      </c>
      <c r="N367" s="4">
        <v>10165.0986306413</v>
      </c>
      <c r="O367" s="4">
        <v>10682.124741068999</v>
      </c>
      <c r="P367" s="4">
        <v>7252.45228360286</v>
      </c>
      <c r="Q367" s="10">
        <f t="shared" si="30"/>
        <v>0.8131172846387722</v>
      </c>
      <c r="R367" s="5">
        <f t="shared" si="31"/>
        <v>-0.29846463217753233</v>
      </c>
      <c r="S367">
        <f t="shared" si="32"/>
        <v>0.26545274346537207</v>
      </c>
      <c r="T367" s="5">
        <f t="shared" si="33"/>
        <v>0.57601278184772386</v>
      </c>
      <c r="U367" s="5">
        <v>366</v>
      </c>
      <c r="V367" s="5">
        <f t="shared" si="34"/>
        <v>0.8413256350268622</v>
      </c>
      <c r="W367" s="5">
        <f t="shared" si="35"/>
        <v>7.5035878015216051E-2</v>
      </c>
    </row>
    <row r="368" spans="1:23">
      <c r="A368" s="2" t="s">
        <v>4605</v>
      </c>
      <c r="B368" s="2" t="s">
        <v>54</v>
      </c>
      <c r="C368" s="2">
        <v>2</v>
      </c>
      <c r="D368" s="2">
        <v>2</v>
      </c>
      <c r="E368" s="2" t="s">
        <v>806</v>
      </c>
      <c r="F368" s="2" t="s">
        <v>4606</v>
      </c>
      <c r="G368" s="2" t="s">
        <v>4607</v>
      </c>
      <c r="H368" s="2" t="s">
        <v>3695</v>
      </c>
      <c r="I368" s="2">
        <v>1</v>
      </c>
      <c r="J368" s="2">
        <v>1314.6874700000001</v>
      </c>
      <c r="K368" s="4">
        <v>36936.487792968801</v>
      </c>
      <c r="L368" s="4">
        <v>39107.219853398201</v>
      </c>
      <c r="M368" s="4">
        <v>39678.500717079398</v>
      </c>
      <c r="N368" s="4">
        <v>35231.0408453485</v>
      </c>
      <c r="O368" s="4">
        <v>39467.770203998902</v>
      </c>
      <c r="P368" s="4">
        <v>33082.731208392397</v>
      </c>
      <c r="Q368" s="10">
        <f t="shared" si="30"/>
        <v>0.93138165769557812</v>
      </c>
      <c r="R368" s="5">
        <f t="shared" si="31"/>
        <v>-0.10255562438060983</v>
      </c>
      <c r="S368">
        <f t="shared" si="32"/>
        <v>0.26686899326168917</v>
      </c>
      <c r="T368" s="5">
        <f t="shared" si="33"/>
        <v>0.57370188270410338</v>
      </c>
      <c r="U368" s="5">
        <v>367</v>
      </c>
      <c r="V368" s="5">
        <f t="shared" si="34"/>
        <v>0.84350962447836353</v>
      </c>
      <c r="W368" s="5">
        <f t="shared" si="35"/>
        <v>7.3909957729274223E-2</v>
      </c>
    </row>
    <row r="369" spans="1:23">
      <c r="A369" s="2" t="s">
        <v>4120</v>
      </c>
      <c r="B369" s="2" t="s">
        <v>58</v>
      </c>
      <c r="C369" s="2">
        <v>1</v>
      </c>
      <c r="D369" s="2">
        <v>1</v>
      </c>
      <c r="E369" s="2" t="s">
        <v>4121</v>
      </c>
      <c r="F369" s="2" t="s">
        <v>4122</v>
      </c>
      <c r="G369" s="2" t="s">
        <v>4123</v>
      </c>
      <c r="H369" s="2" t="s">
        <v>4124</v>
      </c>
      <c r="I369" s="2">
        <v>1</v>
      </c>
      <c r="J369" s="2">
        <v>1466.83995</v>
      </c>
      <c r="K369" s="4">
        <v>11735.2451171875</v>
      </c>
      <c r="L369" s="4">
        <v>10850.099374916401</v>
      </c>
      <c r="M369" s="4">
        <v>13631.261983745</v>
      </c>
      <c r="N369" s="4">
        <v>1961.6172844365899</v>
      </c>
      <c r="O369" s="4">
        <v>11851.8249502771</v>
      </c>
      <c r="P369" s="4">
        <v>10171.252749310401</v>
      </c>
      <c r="Q369" s="10">
        <f t="shared" si="30"/>
        <v>0.66225682961263421</v>
      </c>
      <c r="R369" s="5">
        <f t="shared" si="31"/>
        <v>-0.59453727822908553</v>
      </c>
      <c r="S369">
        <f t="shared" si="32"/>
        <v>0.2669503687054065</v>
      </c>
      <c r="T369" s="5">
        <f t="shared" si="33"/>
        <v>0.57356947496860122</v>
      </c>
      <c r="U369" s="5">
        <v>368</v>
      </c>
      <c r="V369" s="5">
        <f t="shared" si="34"/>
        <v>0.84147398831052045</v>
      </c>
      <c r="W369" s="5">
        <f t="shared" si="35"/>
        <v>7.4959304415200448E-2</v>
      </c>
    </row>
    <row r="370" spans="1:23">
      <c r="A370" s="2" t="s">
        <v>4103</v>
      </c>
      <c r="B370" s="2" t="s">
        <v>54</v>
      </c>
      <c r="C370" s="2">
        <v>2</v>
      </c>
      <c r="D370" s="2">
        <v>6</v>
      </c>
      <c r="E370" s="2" t="s">
        <v>1618</v>
      </c>
      <c r="F370" s="2" t="s">
        <v>4104</v>
      </c>
      <c r="G370" s="2" t="s">
        <v>4105</v>
      </c>
      <c r="H370" s="2" t="s">
        <v>1621</v>
      </c>
      <c r="I370" s="2">
        <v>1</v>
      </c>
      <c r="J370" s="2">
        <v>1497.8345300000001</v>
      </c>
      <c r="K370" s="4">
        <v>7551.11279296875</v>
      </c>
      <c r="L370" s="4">
        <v>4732.1154831401</v>
      </c>
      <c r="M370" s="4">
        <v>3875.5116340812401</v>
      </c>
      <c r="N370" s="4">
        <v>18304.2015825497</v>
      </c>
      <c r="O370" s="4">
        <v>10770.314530576299</v>
      </c>
      <c r="P370" s="4">
        <v>3810.0052519865098</v>
      </c>
      <c r="Q370" s="10">
        <f t="shared" si="30"/>
        <v>2.0350919408248371</v>
      </c>
      <c r="R370" s="5">
        <f t="shared" si="31"/>
        <v>1.0250939736442291</v>
      </c>
      <c r="S370">
        <f t="shared" si="32"/>
        <v>0.26733437840746388</v>
      </c>
      <c r="T370" s="5">
        <f t="shared" si="33"/>
        <v>0.57294518867100663</v>
      </c>
      <c r="U370" s="5">
        <v>369</v>
      </c>
      <c r="V370" s="5">
        <f t="shared" si="34"/>
        <v>0.84040075596926311</v>
      </c>
      <c r="W370" s="5">
        <f t="shared" si="35"/>
        <v>7.5513565603148577E-2</v>
      </c>
    </row>
    <row r="371" spans="1:23">
      <c r="A371" s="2" t="s">
        <v>1558</v>
      </c>
      <c r="B371" s="2" t="s">
        <v>27</v>
      </c>
      <c r="C371" s="2">
        <v>4</v>
      </c>
      <c r="D371" s="2">
        <v>11</v>
      </c>
      <c r="E371" s="2" t="s">
        <v>1559</v>
      </c>
      <c r="F371" s="2" t="s">
        <v>1560</v>
      </c>
      <c r="G371" s="2" t="s">
        <v>1561</v>
      </c>
      <c r="H371" s="2" t="s">
        <v>1562</v>
      </c>
      <c r="I371" s="2">
        <v>1</v>
      </c>
      <c r="J371" s="2">
        <v>1380.7667799999999</v>
      </c>
      <c r="K371" s="4">
        <v>29133.421875</v>
      </c>
      <c r="L371" s="4">
        <v>34689.7739347643</v>
      </c>
      <c r="M371" s="4">
        <v>35564.994947350198</v>
      </c>
      <c r="N371" s="4">
        <v>33535.5212511387</v>
      </c>
      <c r="O371" s="4">
        <v>36920.163867397001</v>
      </c>
      <c r="P371" s="4">
        <v>51243.0582412453</v>
      </c>
      <c r="Q371" s="10">
        <f t="shared" si="30"/>
        <v>1.2244789087386567</v>
      </c>
      <c r="R371" s="5">
        <f t="shared" si="31"/>
        <v>0.2921679241508065</v>
      </c>
      <c r="S371">
        <f t="shared" si="32"/>
        <v>0.26824187978114589</v>
      </c>
      <c r="T371" s="5">
        <f t="shared" si="33"/>
        <v>0.5714734161266628</v>
      </c>
      <c r="U371" s="5">
        <v>370</v>
      </c>
      <c r="V371" s="5">
        <f t="shared" si="34"/>
        <v>0.84097454201656541</v>
      </c>
      <c r="W371" s="5">
        <f t="shared" si="35"/>
        <v>7.5217150966739352E-2</v>
      </c>
    </row>
    <row r="372" spans="1:23">
      <c r="A372" s="2" t="s">
        <v>1595</v>
      </c>
      <c r="B372" s="2" t="s">
        <v>27</v>
      </c>
      <c r="C372" s="2">
        <v>1</v>
      </c>
      <c r="D372" s="2">
        <v>11</v>
      </c>
      <c r="E372" s="2" t="s">
        <v>885</v>
      </c>
      <c r="F372" s="2" t="s">
        <v>1596</v>
      </c>
      <c r="G372" s="2" t="s">
        <v>1597</v>
      </c>
      <c r="H372" s="2" t="s">
        <v>1598</v>
      </c>
      <c r="I372" s="2">
        <v>1</v>
      </c>
      <c r="J372" s="2">
        <v>1382.7898299999999</v>
      </c>
      <c r="K372" s="4">
        <v>35142.4296875</v>
      </c>
      <c r="L372" s="4">
        <v>36957.053620644103</v>
      </c>
      <c r="M372" s="4">
        <v>30219.571484578999</v>
      </c>
      <c r="N372" s="4">
        <v>34573.028260880397</v>
      </c>
      <c r="O372" s="4">
        <v>40723.6557825052</v>
      </c>
      <c r="P372" s="4">
        <v>37368.881208377199</v>
      </c>
      <c r="Q372" s="10">
        <f t="shared" si="30"/>
        <v>1.1011200746527572</v>
      </c>
      <c r="R372" s="5">
        <f t="shared" si="31"/>
        <v>0.13897180011072499</v>
      </c>
      <c r="S372">
        <f t="shared" si="32"/>
        <v>0.26840513280550865</v>
      </c>
      <c r="T372" s="5">
        <f t="shared" si="33"/>
        <v>0.57120918325790937</v>
      </c>
      <c r="U372" s="5">
        <v>371</v>
      </c>
      <c r="V372" s="5">
        <f t="shared" si="34"/>
        <v>0.83921820499835587</v>
      </c>
      <c r="W372" s="5">
        <f t="shared" si="35"/>
        <v>7.6125103646036751E-2</v>
      </c>
    </row>
    <row r="373" spans="1:23">
      <c r="A373" s="2" t="s">
        <v>2699</v>
      </c>
      <c r="B373" s="2" t="s">
        <v>54</v>
      </c>
      <c r="C373" s="2">
        <v>1</v>
      </c>
      <c r="D373" s="2">
        <v>5</v>
      </c>
      <c r="E373" s="2" t="s">
        <v>2700</v>
      </c>
      <c r="F373" s="2" t="s">
        <v>2701</v>
      </c>
      <c r="G373" s="2" t="s">
        <v>2702</v>
      </c>
      <c r="H373" s="2" t="s">
        <v>2703</v>
      </c>
      <c r="I373" s="2">
        <v>1</v>
      </c>
      <c r="J373" s="2">
        <v>1127.59899</v>
      </c>
      <c r="K373" s="4">
        <v>9413.8701171875</v>
      </c>
      <c r="L373" s="4">
        <v>8447.7967205726909</v>
      </c>
      <c r="M373" s="4">
        <v>7106.8770190894602</v>
      </c>
      <c r="N373" s="4">
        <v>9008.8482008600895</v>
      </c>
      <c r="O373" s="4">
        <v>8789.4053323582593</v>
      </c>
      <c r="P373" s="4">
        <v>12810.9856558665</v>
      </c>
      <c r="Q373" s="10">
        <f t="shared" si="30"/>
        <v>1.2259120661811351</v>
      </c>
      <c r="R373" s="5">
        <f t="shared" si="31"/>
        <v>0.29385549922922943</v>
      </c>
      <c r="S373">
        <f t="shared" si="32"/>
        <v>0.26916893592542745</v>
      </c>
      <c r="T373" s="5">
        <f t="shared" si="33"/>
        <v>0.56997506233297945</v>
      </c>
      <c r="U373" s="5">
        <v>372</v>
      </c>
      <c r="V373" s="5">
        <f t="shared" si="34"/>
        <v>0.83934399374595658</v>
      </c>
      <c r="W373" s="5">
        <f t="shared" si="35"/>
        <v>7.6060012987958503E-2</v>
      </c>
    </row>
    <row r="374" spans="1:23">
      <c r="A374" s="2" t="s">
        <v>4395</v>
      </c>
      <c r="B374" s="2" t="s">
        <v>39</v>
      </c>
      <c r="C374" s="2">
        <v>1</v>
      </c>
      <c r="D374" s="2">
        <v>8</v>
      </c>
      <c r="E374" s="2" t="s">
        <v>4396</v>
      </c>
      <c r="F374" s="2" t="s">
        <v>4397</v>
      </c>
      <c r="G374" s="2" t="s">
        <v>4398</v>
      </c>
      <c r="H374" s="2" t="s">
        <v>4399</v>
      </c>
      <c r="I374" s="2">
        <v>1</v>
      </c>
      <c r="J374" s="2">
        <v>1521.77701</v>
      </c>
      <c r="K374" s="4">
        <v>8364.6982421875</v>
      </c>
      <c r="L374" s="4">
        <v>6863.5972231163296</v>
      </c>
      <c r="M374" s="4">
        <v>6119.2923673940304</v>
      </c>
      <c r="N374" s="4">
        <v>12119.3323839924</v>
      </c>
      <c r="O374" s="4">
        <v>8307.4758217411909</v>
      </c>
      <c r="P374" s="4">
        <v>7180.5676543982499</v>
      </c>
      <c r="Q374" s="10">
        <f t="shared" si="30"/>
        <v>1.2932316323742175</v>
      </c>
      <c r="R374" s="5">
        <f t="shared" si="31"/>
        <v>0.37098070124914234</v>
      </c>
      <c r="S374">
        <f t="shared" si="32"/>
        <v>0.27061954743096517</v>
      </c>
      <c r="T374" s="5">
        <f t="shared" si="33"/>
        <v>0.56764083658246645</v>
      </c>
      <c r="U374" s="5">
        <v>373</v>
      </c>
      <c r="V374" s="5">
        <f t="shared" si="34"/>
        <v>0.84160502686305516</v>
      </c>
      <c r="W374" s="5">
        <f t="shared" si="35"/>
        <v>7.4891679164235586E-2</v>
      </c>
    </row>
    <row r="375" spans="1:23">
      <c r="A375" s="2" t="s">
        <v>3358</v>
      </c>
      <c r="B375" s="2" t="s">
        <v>2472</v>
      </c>
      <c r="C375" s="2">
        <v>2</v>
      </c>
      <c r="D375" s="2">
        <v>5</v>
      </c>
      <c r="E375" s="2" t="s">
        <v>3359</v>
      </c>
      <c r="F375" s="2" t="s">
        <v>3360</v>
      </c>
      <c r="G375" s="2" t="s">
        <v>4410</v>
      </c>
      <c r="H375" s="2" t="s">
        <v>3362</v>
      </c>
      <c r="I375" s="2">
        <v>1</v>
      </c>
      <c r="J375" s="2">
        <v>1304.6701</v>
      </c>
      <c r="K375" s="4">
        <v>8577.7587890625</v>
      </c>
      <c r="L375" s="4">
        <v>8284.0373042445408</v>
      </c>
      <c r="M375" s="4">
        <v>11914.690266199999</v>
      </c>
      <c r="N375" s="4">
        <v>12497.4062826431</v>
      </c>
      <c r="O375" s="4">
        <v>9159.3974911775604</v>
      </c>
      <c r="P375" s="4">
        <v>14669.722871939</v>
      </c>
      <c r="Q375" s="10">
        <f t="shared" si="30"/>
        <v>1.2623683861861847</v>
      </c>
      <c r="R375" s="5">
        <f t="shared" si="31"/>
        <v>0.33613298113613355</v>
      </c>
      <c r="S375">
        <f t="shared" si="32"/>
        <v>0.27277370491626107</v>
      </c>
      <c r="T375" s="5">
        <f t="shared" si="33"/>
        <v>0.56419749750595394</v>
      </c>
      <c r="U375" s="5">
        <v>374</v>
      </c>
      <c r="V375" s="5">
        <f t="shared" si="34"/>
        <v>0.84603609011460645</v>
      </c>
      <c r="W375" s="5">
        <f t="shared" si="35"/>
        <v>7.2611110479515711E-2</v>
      </c>
    </row>
    <row r="376" spans="1:23">
      <c r="A376" s="2" t="s">
        <v>4624</v>
      </c>
      <c r="B376" s="2" t="s">
        <v>87</v>
      </c>
      <c r="C376" s="2">
        <v>3</v>
      </c>
      <c r="D376" s="2">
        <v>2</v>
      </c>
      <c r="E376" s="2" t="s">
        <v>4625</v>
      </c>
      <c r="F376" s="2" t="s">
        <v>4626</v>
      </c>
      <c r="G376" s="2" t="s">
        <v>4627</v>
      </c>
      <c r="H376" s="2" t="s">
        <v>4628</v>
      </c>
      <c r="I376" s="2">
        <v>1</v>
      </c>
      <c r="J376" s="2">
        <v>970.51386000000002</v>
      </c>
      <c r="K376" s="4">
        <v>8373.2919921875</v>
      </c>
      <c r="L376" s="4">
        <v>7832.9168220175197</v>
      </c>
      <c r="M376" s="4">
        <v>11551.7779270231</v>
      </c>
      <c r="N376" s="4">
        <v>7178.4184687104398</v>
      </c>
      <c r="O376" s="4">
        <v>2169.5948428401798</v>
      </c>
      <c r="P376" s="4">
        <v>9273.4549002234908</v>
      </c>
      <c r="Q376" s="10">
        <f t="shared" si="30"/>
        <v>0.6708508216165473</v>
      </c>
      <c r="R376" s="5">
        <f t="shared" si="31"/>
        <v>-0.57593610765946357</v>
      </c>
      <c r="S376">
        <f t="shared" si="32"/>
        <v>0.27422760179746358</v>
      </c>
      <c r="T376" s="5">
        <f t="shared" si="33"/>
        <v>0.56188883435675319</v>
      </c>
      <c r="U376" s="5">
        <v>375</v>
      </c>
      <c r="V376" s="5">
        <f t="shared" si="34"/>
        <v>0.84827738156015398</v>
      </c>
      <c r="W376" s="5">
        <f t="shared" si="35"/>
        <v>7.1462112857553592E-2</v>
      </c>
    </row>
    <row r="377" spans="1:23">
      <c r="A377" s="2" t="s">
        <v>598</v>
      </c>
      <c r="B377" s="2" t="s">
        <v>36</v>
      </c>
      <c r="C377" s="2">
        <v>1</v>
      </c>
      <c r="D377" s="2">
        <v>17</v>
      </c>
      <c r="E377" s="2" t="s">
        <v>599</v>
      </c>
      <c r="F377" s="2" t="s">
        <v>600</v>
      </c>
      <c r="G377" s="2" t="s">
        <v>601</v>
      </c>
      <c r="H377" s="2" t="s">
        <v>2172</v>
      </c>
      <c r="I377" s="2">
        <v>1</v>
      </c>
      <c r="J377" s="2">
        <v>1096.61833</v>
      </c>
      <c r="K377" s="4">
        <v>111189.890625</v>
      </c>
      <c r="L377" s="4">
        <v>125017.893113457</v>
      </c>
      <c r="M377" s="4">
        <v>155895.30654813</v>
      </c>
      <c r="N377" s="4">
        <v>135498.85906271299</v>
      </c>
      <c r="O377" s="4">
        <v>147836.07127272201</v>
      </c>
      <c r="P377" s="4">
        <v>177833.72039838799</v>
      </c>
      <c r="Q377" s="10">
        <f t="shared" si="30"/>
        <v>1.1761413315991878</v>
      </c>
      <c r="R377" s="5">
        <f t="shared" si="31"/>
        <v>0.23406143274740915</v>
      </c>
      <c r="S377">
        <f t="shared" si="32"/>
        <v>0.27543089831901407</v>
      </c>
      <c r="T377" s="5">
        <f t="shared" si="33"/>
        <v>0.55998734143298745</v>
      </c>
      <c r="U377" s="5">
        <v>376</v>
      </c>
      <c r="V377" s="5">
        <f t="shared" si="34"/>
        <v>0.849733622473554</v>
      </c>
      <c r="W377" s="5">
        <f t="shared" si="35"/>
        <v>7.0717197133730106E-2</v>
      </c>
    </row>
    <row r="378" spans="1:23">
      <c r="A378" s="2" t="s">
        <v>2209</v>
      </c>
      <c r="B378" s="2" t="s">
        <v>32</v>
      </c>
      <c r="C378" s="2">
        <v>1</v>
      </c>
      <c r="D378" s="2">
        <v>9</v>
      </c>
      <c r="E378" s="2" t="s">
        <v>1618</v>
      </c>
      <c r="F378" s="2" t="s">
        <v>2210</v>
      </c>
      <c r="G378" s="2" t="s">
        <v>2211</v>
      </c>
      <c r="H378" s="2" t="s">
        <v>1621</v>
      </c>
      <c r="I378" s="2">
        <v>1</v>
      </c>
      <c r="J378" s="2">
        <v>1314.67221</v>
      </c>
      <c r="K378" s="4">
        <v>16886.16796875</v>
      </c>
      <c r="L378" s="4">
        <v>13794.1013058638</v>
      </c>
      <c r="M378" s="4">
        <v>14503.594697663901</v>
      </c>
      <c r="N378" s="4">
        <v>13049.275091379899</v>
      </c>
      <c r="O378" s="4">
        <v>21573.796380158699</v>
      </c>
      <c r="P378" s="4">
        <v>22366.751474613498</v>
      </c>
      <c r="Q378" s="10">
        <f t="shared" si="30"/>
        <v>1.2612870599362169</v>
      </c>
      <c r="R378" s="5">
        <f t="shared" si="31"/>
        <v>0.33489666013496217</v>
      </c>
      <c r="S378">
        <f t="shared" si="32"/>
        <v>0.27647933626434079</v>
      </c>
      <c r="T378" s="5">
        <f t="shared" si="33"/>
        <v>0.55833732179770046</v>
      </c>
      <c r="U378" s="5">
        <v>377</v>
      </c>
      <c r="V378" s="5">
        <f t="shared" si="34"/>
        <v>0.85070565004412546</v>
      </c>
      <c r="W378" s="5">
        <f t="shared" si="35"/>
        <v>7.0220682776574853E-2</v>
      </c>
    </row>
    <row r="379" spans="1:23">
      <c r="A379" s="2" t="s">
        <v>1316</v>
      </c>
      <c r="B379" s="2" t="s">
        <v>97</v>
      </c>
      <c r="C379" s="2">
        <v>3</v>
      </c>
      <c r="D379" s="2">
        <v>9</v>
      </c>
      <c r="E379" s="2" t="s">
        <v>128</v>
      </c>
      <c r="F379" s="2" t="s">
        <v>1317</v>
      </c>
      <c r="G379" s="2" t="s">
        <v>1318</v>
      </c>
      <c r="H379" s="2" t="s">
        <v>1319</v>
      </c>
      <c r="I379" s="2">
        <v>1</v>
      </c>
      <c r="J379" s="2">
        <v>1356.6827800000001</v>
      </c>
      <c r="K379" s="4">
        <v>48182.90625</v>
      </c>
      <c r="L379" s="4">
        <v>48166.550276358299</v>
      </c>
      <c r="M379" s="4">
        <v>54969.1689461895</v>
      </c>
      <c r="N379" s="4">
        <v>46423.942944563198</v>
      </c>
      <c r="O379" s="4">
        <v>65202.725706154299</v>
      </c>
      <c r="P379" s="4">
        <v>64063.059162056503</v>
      </c>
      <c r="Q379" s="10">
        <f t="shared" si="30"/>
        <v>1.1610581794813333</v>
      </c>
      <c r="R379" s="5">
        <f t="shared" si="31"/>
        <v>0.21544026604173058</v>
      </c>
      <c r="S379">
        <f t="shared" si="32"/>
        <v>0.27866858693768753</v>
      </c>
      <c r="T379" s="5">
        <f t="shared" si="33"/>
        <v>0.55491198460037783</v>
      </c>
      <c r="U379" s="5">
        <v>378</v>
      </c>
      <c r="V379" s="5">
        <f t="shared" si="34"/>
        <v>0.8551734413960782</v>
      </c>
      <c r="W379" s="5">
        <f t="shared" si="35"/>
        <v>6.7945795210684654E-2</v>
      </c>
    </row>
    <row r="380" spans="1:23">
      <c r="A380" s="2" t="s">
        <v>470</v>
      </c>
      <c r="B380" s="2" t="s">
        <v>56</v>
      </c>
      <c r="C380" s="2">
        <v>4</v>
      </c>
      <c r="D380" s="2">
        <v>15</v>
      </c>
      <c r="E380" s="2" t="s">
        <v>1886</v>
      </c>
      <c r="F380" s="2" t="s">
        <v>2751</v>
      </c>
      <c r="G380" s="2" t="s">
        <v>2752</v>
      </c>
      <c r="H380" s="2" t="s">
        <v>1889</v>
      </c>
      <c r="I380" s="2">
        <v>1</v>
      </c>
      <c r="J380" s="2">
        <v>1979.0127199999999</v>
      </c>
      <c r="K380" s="4">
        <v>54948.71484375</v>
      </c>
      <c r="L380" s="4">
        <v>51738.0877007499</v>
      </c>
      <c r="M380" s="4">
        <v>54809.351470408998</v>
      </c>
      <c r="N380" s="4">
        <v>63031.912076662004</v>
      </c>
      <c r="O380" s="4">
        <v>53249.569833955196</v>
      </c>
      <c r="P380" s="4">
        <v>56672.127050146999</v>
      </c>
      <c r="Q380" s="10">
        <f t="shared" si="30"/>
        <v>1.0709456829838659</v>
      </c>
      <c r="R380" s="5">
        <f t="shared" si="31"/>
        <v>9.8885310268362642E-2</v>
      </c>
      <c r="S380">
        <f t="shared" si="32"/>
        <v>0.27893197039448087</v>
      </c>
      <c r="T380" s="5">
        <f t="shared" si="33"/>
        <v>0.55450170527438736</v>
      </c>
      <c r="U380" s="5">
        <v>379</v>
      </c>
      <c r="V380" s="5">
        <f t="shared" si="34"/>
        <v>0.85372318115461165</v>
      </c>
      <c r="W380" s="5">
        <f t="shared" si="35"/>
        <v>6.8682926015541254E-2</v>
      </c>
    </row>
    <row r="381" spans="1:23">
      <c r="A381" s="2" t="s">
        <v>4293</v>
      </c>
      <c r="B381" s="2" t="s">
        <v>36</v>
      </c>
      <c r="C381" s="2">
        <v>2</v>
      </c>
      <c r="D381" s="2">
        <v>3</v>
      </c>
      <c r="E381" s="2" t="s">
        <v>739</v>
      </c>
      <c r="F381" s="2" t="s">
        <v>4294</v>
      </c>
      <c r="G381" s="2" t="s">
        <v>4295</v>
      </c>
      <c r="H381" s="2" t="s">
        <v>2195</v>
      </c>
      <c r="I381" s="2">
        <v>1</v>
      </c>
      <c r="J381" s="2">
        <v>970.53900999999996</v>
      </c>
      <c r="K381" s="4">
        <v>9030.3486328125</v>
      </c>
      <c r="L381" s="4">
        <v>7812.6553567979299</v>
      </c>
      <c r="M381" s="4">
        <v>12153.6920890892</v>
      </c>
      <c r="N381" s="4">
        <v>7297.3054971702104</v>
      </c>
      <c r="O381" s="4">
        <v>6857.5006443182901</v>
      </c>
      <c r="P381" s="4">
        <v>9266.9241497372404</v>
      </c>
      <c r="Q381" s="10">
        <f t="shared" si="30"/>
        <v>0.80773789633332949</v>
      </c>
      <c r="R381" s="5">
        <f t="shared" si="31"/>
        <v>-0.30804086750964405</v>
      </c>
      <c r="S381">
        <f t="shared" si="32"/>
        <v>0.28035814363528999</v>
      </c>
      <c r="T381" s="5">
        <f t="shared" si="33"/>
        <v>0.55228682431846565</v>
      </c>
      <c r="U381" s="5">
        <v>380</v>
      </c>
      <c r="V381" s="5">
        <f t="shared" si="34"/>
        <v>0.85583012267614844</v>
      </c>
      <c r="W381" s="5">
        <f t="shared" si="35"/>
        <v>6.7612431708357359E-2</v>
      </c>
    </row>
    <row r="382" spans="1:23">
      <c r="A382" s="2" t="s">
        <v>2395</v>
      </c>
      <c r="B382" s="2" t="s">
        <v>27</v>
      </c>
      <c r="C382" s="2">
        <v>1</v>
      </c>
      <c r="D382" s="2">
        <v>6</v>
      </c>
      <c r="E382" s="2" t="s">
        <v>2396</v>
      </c>
      <c r="F382" s="2" t="s">
        <v>2397</v>
      </c>
      <c r="G382" s="2" t="s">
        <v>2398</v>
      </c>
      <c r="H382" s="2" t="s">
        <v>2399</v>
      </c>
      <c r="I382" s="2">
        <v>1</v>
      </c>
      <c r="J382" s="2">
        <v>1588.81519</v>
      </c>
      <c r="K382" s="4">
        <v>9420.1552734375</v>
      </c>
      <c r="L382" s="4">
        <v>11653.7905109813</v>
      </c>
      <c r="M382" s="4">
        <v>12665.115702036999</v>
      </c>
      <c r="N382" s="4">
        <v>8708.5071465720594</v>
      </c>
      <c r="O382" s="4">
        <v>10849.3931767178</v>
      </c>
      <c r="P382" s="4">
        <v>9912.8576245628501</v>
      </c>
      <c r="Q382" s="10">
        <f t="shared" si="30"/>
        <v>0.87349074483543188</v>
      </c>
      <c r="R382" s="5">
        <f t="shared" si="31"/>
        <v>-0.19513567789388286</v>
      </c>
      <c r="S382">
        <f t="shared" si="32"/>
        <v>0.28060977719672364</v>
      </c>
      <c r="T382" s="5">
        <f t="shared" si="33"/>
        <v>0.55189720106029427</v>
      </c>
      <c r="U382" s="5">
        <v>381</v>
      </c>
      <c r="V382" s="5">
        <f t="shared" si="34"/>
        <v>0.85434997781679634</v>
      </c>
      <c r="W382" s="5">
        <f t="shared" si="35"/>
        <v>6.8364187508995131E-2</v>
      </c>
    </row>
    <row r="383" spans="1:23">
      <c r="A383" s="2" t="s">
        <v>1610</v>
      </c>
      <c r="B383" s="2" t="s">
        <v>27</v>
      </c>
      <c r="C383" s="2">
        <v>3</v>
      </c>
      <c r="D383" s="2">
        <v>5</v>
      </c>
      <c r="E383" s="2" t="s">
        <v>1611</v>
      </c>
      <c r="F383" s="2" t="s">
        <v>1612</v>
      </c>
      <c r="G383" s="2" t="s">
        <v>1613</v>
      </c>
      <c r="H383" s="2" t="s">
        <v>1614</v>
      </c>
      <c r="I383" s="2">
        <v>1</v>
      </c>
      <c r="J383" s="2">
        <v>1113.5721000000001</v>
      </c>
      <c r="K383" s="4">
        <v>8314.626953125</v>
      </c>
      <c r="L383" s="4">
        <v>8513.5967133429695</v>
      </c>
      <c r="M383" s="4">
        <v>8058.8679110734602</v>
      </c>
      <c r="N383" s="4">
        <v>6843.3409310576999</v>
      </c>
      <c r="O383" s="4">
        <v>12414.23674948</v>
      </c>
      <c r="P383" s="4">
        <v>12929.623094946401</v>
      </c>
      <c r="Q383" s="10">
        <f t="shared" si="30"/>
        <v>1.2933291411412022</v>
      </c>
      <c r="R383" s="5">
        <f t="shared" si="31"/>
        <v>0.37108947535263853</v>
      </c>
      <c r="S383">
        <f t="shared" si="32"/>
        <v>0.28076772360264773</v>
      </c>
      <c r="T383" s="5">
        <f t="shared" si="33"/>
        <v>0.55165281914530262</v>
      </c>
      <c r="U383" s="5">
        <v>382</v>
      </c>
      <c r="V383" s="5">
        <f t="shared" si="34"/>
        <v>0.85259308737976802</v>
      </c>
      <c r="W383" s="5">
        <f t="shared" si="35"/>
        <v>6.9258192830092824E-2</v>
      </c>
    </row>
    <row r="384" spans="1:23">
      <c r="A384" s="2" t="s">
        <v>3048</v>
      </c>
      <c r="B384" s="2" t="s">
        <v>39</v>
      </c>
      <c r="C384" s="2">
        <v>1</v>
      </c>
      <c r="D384" s="2">
        <v>1</v>
      </c>
      <c r="E384" s="2" t="s">
        <v>3049</v>
      </c>
      <c r="F384" s="2" t="s">
        <v>3050</v>
      </c>
      <c r="G384" s="2" t="s">
        <v>3051</v>
      </c>
      <c r="H384" s="2" t="s">
        <v>3052</v>
      </c>
      <c r="I384" s="2">
        <v>1</v>
      </c>
      <c r="J384" s="2">
        <v>1288.6176700000001</v>
      </c>
      <c r="K384" s="4">
        <v>4261.1190103699</v>
      </c>
      <c r="L384" s="4">
        <v>5455.1540771521104</v>
      </c>
      <c r="M384" s="4">
        <v>2961.7121349415702</v>
      </c>
      <c r="N384" s="4">
        <v>2125.11743160074</v>
      </c>
      <c r="O384" s="4">
        <v>3869.8196091346899</v>
      </c>
      <c r="P384" s="4">
        <v>3370.6671119064999</v>
      </c>
      <c r="Q384" s="10">
        <f t="shared" si="30"/>
        <v>0.73872969468740313</v>
      </c>
      <c r="R384" s="5">
        <f t="shared" si="31"/>
        <v>-0.43688152411683728</v>
      </c>
      <c r="S384">
        <f t="shared" si="32"/>
        <v>0.28136398790126682</v>
      </c>
      <c r="T384" s="5">
        <f t="shared" si="33"/>
        <v>0.55073148919196391</v>
      </c>
      <c r="U384" s="5">
        <v>383</v>
      </c>
      <c r="V384" s="5">
        <f t="shared" si="34"/>
        <v>0.85217291374796211</v>
      </c>
      <c r="W384" s="5">
        <f t="shared" si="35"/>
        <v>6.9472273933668199E-2</v>
      </c>
    </row>
    <row r="385" spans="1:23">
      <c r="A385" s="2" t="s">
        <v>1003</v>
      </c>
      <c r="B385" s="2" t="s">
        <v>1004</v>
      </c>
      <c r="C385" s="2">
        <v>1</v>
      </c>
      <c r="D385" s="2">
        <v>3</v>
      </c>
      <c r="E385" s="2" t="s">
        <v>1005</v>
      </c>
      <c r="F385" s="2" t="s">
        <v>1006</v>
      </c>
      <c r="G385" s="2" t="s">
        <v>1007</v>
      </c>
      <c r="H385" s="2" t="s">
        <v>1008</v>
      </c>
      <c r="I385" s="2">
        <v>1</v>
      </c>
      <c r="J385" s="2">
        <v>1487.7345</v>
      </c>
      <c r="K385" s="4">
        <v>19880.978515625</v>
      </c>
      <c r="L385" s="4">
        <v>24236.475522438999</v>
      </c>
      <c r="M385" s="4">
        <v>24388.513464919801</v>
      </c>
      <c r="N385" s="4">
        <v>19696.057582105899</v>
      </c>
      <c r="O385" s="4">
        <v>2102.89470516242</v>
      </c>
      <c r="P385" s="4">
        <v>22372.063389009902</v>
      </c>
      <c r="Q385" s="10">
        <f t="shared" si="30"/>
        <v>0.64477617478147919</v>
      </c>
      <c r="R385" s="5">
        <f t="shared" si="31"/>
        <v>-0.63312965927156317</v>
      </c>
      <c r="S385">
        <f t="shared" si="32"/>
        <v>0.28182244914079907</v>
      </c>
      <c r="T385" s="5">
        <f t="shared" si="33"/>
        <v>0.55002441523783152</v>
      </c>
      <c r="U385" s="5">
        <v>384</v>
      </c>
      <c r="V385" s="5">
        <f t="shared" si="34"/>
        <v>0.85133864844616391</v>
      </c>
      <c r="W385" s="5">
        <f t="shared" si="35"/>
        <v>6.9897650378443768E-2</v>
      </c>
    </row>
    <row r="386" spans="1:23">
      <c r="A386" s="2" t="s">
        <v>905</v>
      </c>
      <c r="B386" s="2" t="s">
        <v>97</v>
      </c>
      <c r="C386" s="2">
        <v>2</v>
      </c>
      <c r="D386" s="2">
        <v>9</v>
      </c>
      <c r="E386" s="2" t="s">
        <v>906</v>
      </c>
      <c r="F386" s="2" t="s">
        <v>907</v>
      </c>
      <c r="G386" s="2" t="s">
        <v>908</v>
      </c>
      <c r="H386" s="2" t="s">
        <v>3607</v>
      </c>
      <c r="I386" s="2">
        <v>0</v>
      </c>
      <c r="J386" s="2">
        <v>1757.90031</v>
      </c>
      <c r="K386" s="4">
        <v>8041.28662109375</v>
      </c>
      <c r="L386" s="4">
        <v>6557.7186045340404</v>
      </c>
      <c r="M386" s="4">
        <v>8025.2110284260098</v>
      </c>
      <c r="N386" s="4">
        <v>7207.7305429156304</v>
      </c>
      <c r="O386" s="4">
        <v>6409.3357057004796</v>
      </c>
      <c r="P386" s="4">
        <v>6973.6386096015804</v>
      </c>
      <c r="Q386" s="10">
        <f t="shared" ref="Q386:Q449" si="36">(AVERAGE(N386:P386))/(AVERAGE(K386:M386))</f>
        <v>0.91011792969969751</v>
      </c>
      <c r="R386" s="5">
        <f t="shared" ref="R386:R449" si="37">LOG(Q386,2)</f>
        <v>-0.13587459840062488</v>
      </c>
      <c r="S386">
        <f t="shared" ref="S386:S449" si="38">_xlfn.T.TEST(K386:M386,N386:P386,2,2)</f>
        <v>0.28223680966835241</v>
      </c>
      <c r="T386" s="5">
        <f t="shared" ref="T386:T449" si="39">-LOG10(S386)</f>
        <v>0.54938634567263966</v>
      </c>
      <c r="U386" s="5">
        <v>385</v>
      </c>
      <c r="V386" s="5">
        <f t="shared" si="34"/>
        <v>0.85037584211763317</v>
      </c>
      <c r="W386" s="5">
        <f t="shared" si="35"/>
        <v>7.0389085954221858E-2</v>
      </c>
    </row>
    <row r="387" spans="1:23">
      <c r="A387" s="2" t="s">
        <v>4081</v>
      </c>
      <c r="B387" s="2" t="s">
        <v>22</v>
      </c>
      <c r="C387" s="2">
        <v>1</v>
      </c>
      <c r="D387" s="2">
        <v>9</v>
      </c>
      <c r="E387" s="2" t="s">
        <v>4082</v>
      </c>
      <c r="F387" s="2" t="s">
        <v>4083</v>
      </c>
      <c r="G387" s="2" t="s">
        <v>4084</v>
      </c>
      <c r="H387" s="2" t="s">
        <v>4085</v>
      </c>
      <c r="I387" s="2">
        <v>1</v>
      </c>
      <c r="J387" s="2">
        <v>1522.77226</v>
      </c>
      <c r="K387" s="4">
        <v>11163.3203125</v>
      </c>
      <c r="L387" s="4">
        <v>11225.342029306001</v>
      </c>
      <c r="M387" s="4">
        <v>12946.2971628132</v>
      </c>
      <c r="N387" s="4">
        <v>12403.7177449753</v>
      </c>
      <c r="O387" s="4">
        <v>12516.781759453601</v>
      </c>
      <c r="P387" s="4">
        <v>12591.908066107701</v>
      </c>
      <c r="Q387" s="10">
        <f t="shared" si="36"/>
        <v>1.0616230525361932</v>
      </c>
      <c r="R387" s="5">
        <f t="shared" si="37"/>
        <v>8.6271603456912344E-2</v>
      </c>
      <c r="S387">
        <f t="shared" si="38"/>
        <v>0.28379021062585214</v>
      </c>
      <c r="T387" s="5">
        <f t="shared" si="39"/>
        <v>0.54700258965550164</v>
      </c>
      <c r="U387" s="5">
        <v>386</v>
      </c>
      <c r="V387" s="5">
        <f t="shared" ref="V387:V450" si="40">S387*1160/U387</f>
        <v>0.85284104747665412</v>
      </c>
      <c r="W387" s="5">
        <f t="shared" ref="W387:W450" si="41">-LOG10(V387)</f>
        <v>6.9131905100338065E-2</v>
      </c>
    </row>
    <row r="388" spans="1:23">
      <c r="A388" s="2" t="s">
        <v>4198</v>
      </c>
      <c r="B388" s="2" t="s">
        <v>36</v>
      </c>
      <c r="C388" s="2">
        <v>3</v>
      </c>
      <c r="D388" s="2">
        <v>1</v>
      </c>
      <c r="E388" s="2" t="s">
        <v>4199</v>
      </c>
      <c r="F388" s="2" t="s">
        <v>4200</v>
      </c>
      <c r="G388" s="2" t="s">
        <v>4201</v>
      </c>
      <c r="H388" s="2" t="s">
        <v>4202</v>
      </c>
      <c r="I388" s="2">
        <v>1</v>
      </c>
      <c r="J388" s="2">
        <v>1271.69289</v>
      </c>
      <c r="K388" s="4">
        <v>6673.3701171875</v>
      </c>
      <c r="L388" s="4">
        <v>8829.6640811947691</v>
      </c>
      <c r="M388" s="4">
        <v>37402.8959188261</v>
      </c>
      <c r="N388" s="4">
        <v>3427.35860314708</v>
      </c>
      <c r="O388" s="4">
        <v>8390.2452955598092</v>
      </c>
      <c r="P388" s="4">
        <v>3934.6882715595598</v>
      </c>
      <c r="Q388" s="10">
        <f t="shared" si="36"/>
        <v>0.29774152227110745</v>
      </c>
      <c r="R388" s="5">
        <f t="shared" si="37"/>
        <v>-1.7478676647209148</v>
      </c>
      <c r="S388">
        <f t="shared" si="38"/>
        <v>0.28441894040658977</v>
      </c>
      <c r="T388" s="5">
        <f t="shared" si="39"/>
        <v>0.54604148586009138</v>
      </c>
      <c r="U388" s="5">
        <v>387</v>
      </c>
      <c r="V388" s="5">
        <f t="shared" si="40"/>
        <v>0.85252188855722</v>
      </c>
      <c r="W388" s="5">
        <f t="shared" si="41"/>
        <v>6.9294461652084249E-2</v>
      </c>
    </row>
    <row r="389" spans="1:23">
      <c r="A389" s="2" t="s">
        <v>935</v>
      </c>
      <c r="B389" s="2" t="s">
        <v>36</v>
      </c>
      <c r="C389" s="2">
        <v>1</v>
      </c>
      <c r="D389" s="2">
        <v>1</v>
      </c>
      <c r="E389" s="2" t="s">
        <v>936</v>
      </c>
      <c r="F389" s="2" t="s">
        <v>937</v>
      </c>
      <c r="G389" s="2" t="s">
        <v>938</v>
      </c>
      <c r="H389" s="2" t="s">
        <v>3155</v>
      </c>
      <c r="I389" s="2">
        <v>1</v>
      </c>
      <c r="J389" s="2">
        <v>1230.6914899999999</v>
      </c>
      <c r="K389" s="4">
        <v>19701.0703125</v>
      </c>
      <c r="L389" s="4">
        <v>13745.818931583</v>
      </c>
      <c r="M389" s="4">
        <v>9557.5226630920697</v>
      </c>
      <c r="N389" s="4">
        <v>12177.797765316</v>
      </c>
      <c r="O389" s="4">
        <v>11600.2619895602</v>
      </c>
      <c r="P389" s="4">
        <v>6675.4926587879399</v>
      </c>
      <c r="Q389" s="10">
        <f t="shared" si="36"/>
        <v>0.70814949125215487</v>
      </c>
      <c r="R389" s="5">
        <f t="shared" si="37"/>
        <v>-0.49787414768304022</v>
      </c>
      <c r="S389">
        <f t="shared" si="38"/>
        <v>0.28858174398751402</v>
      </c>
      <c r="T389" s="5">
        <f t="shared" si="39"/>
        <v>0.53973114634114372</v>
      </c>
      <c r="U389" s="5">
        <v>388</v>
      </c>
      <c r="V389" s="5">
        <f t="shared" si="40"/>
        <v>0.86277016243689753</v>
      </c>
      <c r="W389" s="5">
        <f t="shared" si="41"/>
        <v>6.4104882708432509E-2</v>
      </c>
    </row>
    <row r="390" spans="1:23">
      <c r="A390" s="2" t="s">
        <v>2696</v>
      </c>
      <c r="B390" s="2" t="s">
        <v>36</v>
      </c>
      <c r="C390" s="2">
        <v>3</v>
      </c>
      <c r="D390" s="2">
        <v>5</v>
      </c>
      <c r="E390" s="2" t="s">
        <v>1611</v>
      </c>
      <c r="F390" s="2" t="s">
        <v>2697</v>
      </c>
      <c r="G390" s="2" t="s">
        <v>2698</v>
      </c>
      <c r="H390" s="2" t="s">
        <v>1614</v>
      </c>
      <c r="I390" s="2">
        <v>1</v>
      </c>
      <c r="J390" s="2">
        <v>1097.61358</v>
      </c>
      <c r="K390" s="4">
        <v>27928.76953125</v>
      </c>
      <c r="L390" s="4">
        <v>28511.029252146702</v>
      </c>
      <c r="M390" s="4">
        <v>33139.923150844603</v>
      </c>
      <c r="N390" s="4">
        <v>29211.806806225701</v>
      </c>
      <c r="O390" s="4">
        <v>33866.6023925595</v>
      </c>
      <c r="P390" s="4">
        <v>47430.595162808197</v>
      </c>
      <c r="Q390" s="10">
        <f t="shared" si="36"/>
        <v>1.233638617930918</v>
      </c>
      <c r="R390" s="5">
        <f t="shared" si="37"/>
        <v>0.30291983332390149</v>
      </c>
      <c r="S390">
        <f t="shared" si="38"/>
        <v>0.28873118709711437</v>
      </c>
      <c r="T390" s="5">
        <f t="shared" si="39"/>
        <v>0.5395063035710862</v>
      </c>
      <c r="U390" s="5">
        <v>389</v>
      </c>
      <c r="V390" s="5">
        <f t="shared" si="40"/>
        <v>0.86099788440270608</v>
      </c>
      <c r="W390" s="5">
        <f t="shared" si="41"/>
        <v>6.4997915669875408E-2</v>
      </c>
    </row>
    <row r="391" spans="1:23">
      <c r="A391" s="2" t="s">
        <v>917</v>
      </c>
      <c r="B391" s="2" t="s">
        <v>87</v>
      </c>
      <c r="C391" s="2">
        <v>1</v>
      </c>
      <c r="D391" s="2">
        <v>4</v>
      </c>
      <c r="E391" s="2" t="s">
        <v>2685</v>
      </c>
      <c r="F391" s="2" t="s">
        <v>2686</v>
      </c>
      <c r="G391" s="2" t="s">
        <v>2687</v>
      </c>
      <c r="H391" s="2" t="s">
        <v>2688</v>
      </c>
      <c r="I391" s="2">
        <v>1</v>
      </c>
      <c r="J391" s="2">
        <v>1712.86762</v>
      </c>
      <c r="K391" s="4">
        <v>2832.04150390625</v>
      </c>
      <c r="L391" s="4">
        <v>3095.9757178869399</v>
      </c>
      <c r="M391" s="4">
        <v>4852.5085404695201</v>
      </c>
      <c r="N391" s="4">
        <v>6429.8851089760501</v>
      </c>
      <c r="O391" s="4">
        <v>5355.5922630237001</v>
      </c>
      <c r="P391" s="4">
        <v>3185.7887912073102</v>
      </c>
      <c r="Q391" s="10">
        <f t="shared" si="36"/>
        <v>1.3887324693953293</v>
      </c>
      <c r="R391" s="5">
        <f t="shared" si="37"/>
        <v>0.47376869993044046</v>
      </c>
      <c r="S391">
        <f t="shared" si="38"/>
        <v>0.2896911839086232</v>
      </c>
      <c r="T391" s="5">
        <f t="shared" si="39"/>
        <v>0.53806472135853167</v>
      </c>
      <c r="U391" s="5">
        <v>390</v>
      </c>
      <c r="V391" s="5">
        <f t="shared" si="40"/>
        <v>0.8616455726512896</v>
      </c>
      <c r="W391" s="5">
        <f t="shared" si="41"/>
        <v>6.4671339158112309E-2</v>
      </c>
    </row>
    <row r="392" spans="1:23">
      <c r="A392" s="2" t="s">
        <v>1206</v>
      </c>
      <c r="B392" s="2" t="s">
        <v>1207</v>
      </c>
      <c r="C392" s="2">
        <v>1</v>
      </c>
      <c r="D392" s="2">
        <v>1</v>
      </c>
      <c r="E392" s="2" t="s">
        <v>1135</v>
      </c>
      <c r="F392" s="2" t="s">
        <v>1208</v>
      </c>
      <c r="G392" s="2" t="s">
        <v>1209</v>
      </c>
      <c r="H392" s="2" t="s">
        <v>1138</v>
      </c>
      <c r="I392" s="2">
        <v>1</v>
      </c>
      <c r="J392" s="2">
        <v>1427.65201</v>
      </c>
      <c r="K392" s="4">
        <v>6380.53662109375</v>
      </c>
      <c r="L392" s="4">
        <v>10488.3848404746</v>
      </c>
      <c r="M392" s="4">
        <v>9655.4022462611701</v>
      </c>
      <c r="N392" s="4">
        <v>11318.1457948283</v>
      </c>
      <c r="O392" s="4">
        <v>9940.4148518317797</v>
      </c>
      <c r="P392" s="4">
        <v>10112.1743306597</v>
      </c>
      <c r="Q392" s="10">
        <f t="shared" si="36"/>
        <v>1.182715733787387</v>
      </c>
      <c r="R392" s="5">
        <f t="shared" si="37"/>
        <v>0.24210336299615531</v>
      </c>
      <c r="S392">
        <f t="shared" si="38"/>
        <v>0.29022197414565376</v>
      </c>
      <c r="T392" s="5">
        <f t="shared" si="39"/>
        <v>0.53726970806330898</v>
      </c>
      <c r="U392" s="5">
        <v>391</v>
      </c>
      <c r="V392" s="5">
        <f t="shared" si="40"/>
        <v>0.86101659848838452</v>
      </c>
      <c r="W392" s="5">
        <f t="shared" si="41"/>
        <v>6.4988476232257342E-2</v>
      </c>
    </row>
    <row r="393" spans="1:23">
      <c r="A393" s="2" t="s">
        <v>2587</v>
      </c>
      <c r="B393" s="2" t="s">
        <v>2588</v>
      </c>
      <c r="C393" s="2">
        <v>7</v>
      </c>
      <c r="D393" s="2">
        <v>9</v>
      </c>
      <c r="E393" s="2" t="s">
        <v>2589</v>
      </c>
      <c r="F393" s="2" t="s">
        <v>2590</v>
      </c>
      <c r="G393" s="2" t="s">
        <v>2591</v>
      </c>
      <c r="H393" s="2" t="s">
        <v>2592</v>
      </c>
      <c r="I393" s="2">
        <v>1</v>
      </c>
      <c r="J393" s="2">
        <v>1496.7058400000001</v>
      </c>
      <c r="K393" s="4">
        <v>19318.5390625</v>
      </c>
      <c r="L393" s="4">
        <v>21538.614389453101</v>
      </c>
      <c r="M393" s="4">
        <v>18731.399781676198</v>
      </c>
      <c r="N393" s="4">
        <v>22317.316545027399</v>
      </c>
      <c r="O393" s="4">
        <v>19152.928303628101</v>
      </c>
      <c r="P393" s="4">
        <v>25432.653558431801</v>
      </c>
      <c r="Q393" s="10">
        <f t="shared" si="36"/>
        <v>1.1227474871688963</v>
      </c>
      <c r="R393" s="5">
        <f t="shared" si="37"/>
        <v>0.16703349321253927</v>
      </c>
      <c r="S393">
        <f t="shared" si="38"/>
        <v>0.29067911162691312</v>
      </c>
      <c r="T393" s="5">
        <f t="shared" si="39"/>
        <v>0.53658617576692624</v>
      </c>
      <c r="U393" s="5">
        <v>392</v>
      </c>
      <c r="V393" s="5">
        <f t="shared" si="40"/>
        <v>0.86017288134494696</v>
      </c>
      <c r="W393" s="5">
        <f t="shared" si="41"/>
        <v>6.5414253560465041E-2</v>
      </c>
    </row>
    <row r="394" spans="1:23">
      <c r="A394" s="2" t="s">
        <v>881</v>
      </c>
      <c r="B394" s="2" t="s">
        <v>54</v>
      </c>
      <c r="C394" s="2">
        <v>3</v>
      </c>
      <c r="D394" s="2">
        <v>2</v>
      </c>
      <c r="E394" s="2" t="s">
        <v>882</v>
      </c>
      <c r="F394" s="2" t="s">
        <v>883</v>
      </c>
      <c r="G394" s="2" t="s">
        <v>884</v>
      </c>
      <c r="H394" s="2" t="s">
        <v>3096</v>
      </c>
      <c r="I394" s="2">
        <v>1</v>
      </c>
      <c r="J394" s="2">
        <v>1618.8046200000001</v>
      </c>
      <c r="K394" s="4">
        <v>3181.0053708216901</v>
      </c>
      <c r="L394" s="4">
        <v>3473.7428418562899</v>
      </c>
      <c r="M394" s="4">
        <v>3646.80774127821</v>
      </c>
      <c r="N394" s="4">
        <v>5096.0548894128096</v>
      </c>
      <c r="O394" s="4">
        <v>3219.2422817961801</v>
      </c>
      <c r="P394" s="4">
        <v>4017.9427590375799</v>
      </c>
      <c r="Q394" s="10">
        <f t="shared" si="36"/>
        <v>1.1972210785798951</v>
      </c>
      <c r="R394" s="5">
        <f t="shared" si="37"/>
        <v>0.25968958462938935</v>
      </c>
      <c r="S394">
        <f t="shared" si="38"/>
        <v>0.29350846614945808</v>
      </c>
      <c r="T394" s="5">
        <f t="shared" si="39"/>
        <v>0.5323793671626561</v>
      </c>
      <c r="U394" s="5">
        <v>393</v>
      </c>
      <c r="V394" s="5">
        <f t="shared" si="40"/>
        <v>0.86633542171341316</v>
      </c>
      <c r="W394" s="5">
        <f t="shared" si="41"/>
        <v>6.2313928311164328E-2</v>
      </c>
    </row>
    <row r="395" spans="1:23">
      <c r="A395" s="2" t="s">
        <v>2746</v>
      </c>
      <c r="B395" s="2" t="s">
        <v>58</v>
      </c>
      <c r="C395" s="2">
        <v>1</v>
      </c>
      <c r="D395" s="2">
        <v>8</v>
      </c>
      <c r="E395" s="2" t="s">
        <v>2747</v>
      </c>
      <c r="F395" s="2" t="s">
        <v>2748</v>
      </c>
      <c r="G395" s="2" t="s">
        <v>2749</v>
      </c>
      <c r="H395" s="2" t="s">
        <v>2750</v>
      </c>
      <c r="I395" s="2">
        <v>1</v>
      </c>
      <c r="J395" s="2">
        <v>1168.6506899999999</v>
      </c>
      <c r="K395" s="4">
        <v>15163.63671875</v>
      </c>
      <c r="L395" s="4">
        <v>17786.815790579702</v>
      </c>
      <c r="M395" s="4">
        <v>21759.180833554401</v>
      </c>
      <c r="N395" s="4">
        <v>18036.761217321899</v>
      </c>
      <c r="O395" s="4">
        <v>23097.008481988101</v>
      </c>
      <c r="P395" s="4">
        <v>22663.4261094555</v>
      </c>
      <c r="Q395" s="10">
        <f t="shared" si="36"/>
        <v>1.166105343988078</v>
      </c>
      <c r="R395" s="5">
        <f t="shared" si="37"/>
        <v>0.22169812506002728</v>
      </c>
      <c r="S395">
        <f t="shared" si="38"/>
        <v>0.29390645767697909</v>
      </c>
      <c r="T395" s="5">
        <f t="shared" si="39"/>
        <v>0.53179087155696458</v>
      </c>
      <c r="U395" s="5">
        <v>394</v>
      </c>
      <c r="V395" s="5">
        <f t="shared" si="40"/>
        <v>0.86530835255151206</v>
      </c>
      <c r="W395" s="5">
        <f t="shared" si="41"/>
        <v>6.2829104155620236E-2</v>
      </c>
    </row>
    <row r="396" spans="1:23">
      <c r="A396" s="2" t="s">
        <v>2057</v>
      </c>
      <c r="B396" s="2" t="s">
        <v>54</v>
      </c>
      <c r="C396" s="2">
        <v>1</v>
      </c>
      <c r="D396" s="2">
        <v>8</v>
      </c>
      <c r="E396" s="2" t="s">
        <v>1645</v>
      </c>
      <c r="F396" s="2" t="s">
        <v>2058</v>
      </c>
      <c r="G396" s="2" t="s">
        <v>2059</v>
      </c>
      <c r="H396" s="2" t="s">
        <v>1648</v>
      </c>
      <c r="I396" s="2">
        <v>1</v>
      </c>
      <c r="J396" s="2">
        <v>1411.77259</v>
      </c>
      <c r="K396" s="4">
        <v>19361.62890625</v>
      </c>
      <c r="L396" s="4">
        <v>24677.315680080701</v>
      </c>
      <c r="M396" s="4">
        <v>23273.289048846498</v>
      </c>
      <c r="N396" s="4">
        <v>22489.900357436702</v>
      </c>
      <c r="O396" s="4">
        <v>25102.4422588497</v>
      </c>
      <c r="P396" s="4">
        <v>27492.870657028299</v>
      </c>
      <c r="Q396" s="10">
        <f t="shared" si="36"/>
        <v>1.1154764775785924</v>
      </c>
      <c r="R396" s="5">
        <f t="shared" si="37"/>
        <v>0.15766009131534042</v>
      </c>
      <c r="S396">
        <f t="shared" si="38"/>
        <v>0.29431081502608836</v>
      </c>
      <c r="T396" s="5">
        <f t="shared" si="39"/>
        <v>0.53119377860765282</v>
      </c>
      <c r="U396" s="5">
        <v>395</v>
      </c>
      <c r="V396" s="5">
        <f t="shared" si="40"/>
        <v>0.86430517830446196</v>
      </c>
      <c r="W396" s="5">
        <f t="shared" si="41"/>
        <v>6.3332885007194653E-2</v>
      </c>
    </row>
    <row r="397" spans="1:23">
      <c r="A397" s="2" t="s">
        <v>2741</v>
      </c>
      <c r="B397" s="2" t="s">
        <v>54</v>
      </c>
      <c r="C397" s="2">
        <v>2</v>
      </c>
      <c r="D397" s="2">
        <v>8</v>
      </c>
      <c r="E397" s="2" t="s">
        <v>2742</v>
      </c>
      <c r="F397" s="2" t="s">
        <v>2743</v>
      </c>
      <c r="G397" s="2" t="s">
        <v>2744</v>
      </c>
      <c r="H397" s="2" t="s">
        <v>2745</v>
      </c>
      <c r="I397" s="2">
        <v>1</v>
      </c>
      <c r="J397" s="2">
        <v>1581.8305</v>
      </c>
      <c r="K397" s="4">
        <v>9169.27734375</v>
      </c>
      <c r="L397" s="4">
        <v>10689.257855297399</v>
      </c>
      <c r="M397" s="4">
        <v>11604.0977954564</v>
      </c>
      <c r="N397" s="4">
        <v>11450.7035470634</v>
      </c>
      <c r="O397" s="4">
        <v>10541.5638927087</v>
      </c>
      <c r="P397" s="4">
        <v>15060.0258533017</v>
      </c>
      <c r="Q397" s="10">
        <f t="shared" si="36"/>
        <v>1.1776602835352801</v>
      </c>
      <c r="R397" s="5">
        <f t="shared" si="37"/>
        <v>0.2359234288609724</v>
      </c>
      <c r="S397">
        <f t="shared" si="38"/>
        <v>0.2961157109786296</v>
      </c>
      <c r="T397" s="5">
        <f t="shared" si="39"/>
        <v>0.52853854968495861</v>
      </c>
      <c r="U397" s="5">
        <v>396</v>
      </c>
      <c r="V397" s="5">
        <f t="shared" si="40"/>
        <v>0.86740965842224826</v>
      </c>
      <c r="W397" s="5">
        <f t="shared" si="41"/>
        <v>6.1775746383552439E-2</v>
      </c>
    </row>
    <row r="398" spans="1:23">
      <c r="A398" s="2" t="s">
        <v>591</v>
      </c>
      <c r="B398" s="2" t="s">
        <v>39</v>
      </c>
      <c r="C398" s="2">
        <v>5</v>
      </c>
      <c r="D398" s="2">
        <v>6</v>
      </c>
      <c r="E398" s="2" t="s">
        <v>317</v>
      </c>
      <c r="F398" s="2" t="s">
        <v>592</v>
      </c>
      <c r="G398" s="2" t="s">
        <v>593</v>
      </c>
      <c r="H398" s="2" t="s">
        <v>1577</v>
      </c>
      <c r="I398" s="2">
        <v>1</v>
      </c>
      <c r="J398" s="2">
        <v>2314.1707299999998</v>
      </c>
      <c r="K398" s="4">
        <v>9382.6552734375</v>
      </c>
      <c r="L398" s="4">
        <v>11939.4315535568</v>
      </c>
      <c r="M398" s="4">
        <v>10839.1386493673</v>
      </c>
      <c r="N398" s="4">
        <v>14966.6812632036</v>
      </c>
      <c r="O398" s="4">
        <v>9787.2314041473801</v>
      </c>
      <c r="P398" s="4">
        <v>13586.8905275088</v>
      </c>
      <c r="Q398" s="10">
        <f t="shared" si="36"/>
        <v>1.1921437267071848</v>
      </c>
      <c r="R398" s="5">
        <f t="shared" si="37"/>
        <v>0.25355817985019807</v>
      </c>
      <c r="S398">
        <f t="shared" si="38"/>
        <v>0.29634854124474808</v>
      </c>
      <c r="T398" s="5">
        <f t="shared" si="39"/>
        <v>0.52819720620433075</v>
      </c>
      <c r="U398" s="5">
        <v>397</v>
      </c>
      <c r="V398" s="5">
        <f t="shared" si="40"/>
        <v>0.8659050575413294</v>
      </c>
      <c r="W398" s="5">
        <f t="shared" si="41"/>
        <v>6.2529723740527302E-2</v>
      </c>
    </row>
    <row r="399" spans="1:23">
      <c r="A399" s="2" t="s">
        <v>1400</v>
      </c>
      <c r="B399" s="2" t="s">
        <v>36</v>
      </c>
      <c r="C399" s="2">
        <v>6</v>
      </c>
      <c r="D399" s="2">
        <v>5</v>
      </c>
      <c r="E399" s="2" t="s">
        <v>1401</v>
      </c>
      <c r="F399" s="2" t="s">
        <v>1402</v>
      </c>
      <c r="G399" s="2" t="s">
        <v>1403</v>
      </c>
      <c r="H399" s="2" t="s">
        <v>1404</v>
      </c>
      <c r="I399" s="2">
        <v>1</v>
      </c>
      <c r="J399" s="2">
        <v>1478.7711999999999</v>
      </c>
      <c r="K399" s="4">
        <v>29436.228515625</v>
      </c>
      <c r="L399" s="4">
        <v>2090.1042731746102</v>
      </c>
      <c r="M399" s="4">
        <v>1761.33151143237</v>
      </c>
      <c r="N399" s="4">
        <v>22512.081475756</v>
      </c>
      <c r="O399" s="4">
        <v>34640.958717864502</v>
      </c>
      <c r="P399" s="4">
        <v>15006.155359188901</v>
      </c>
      <c r="Q399" s="10">
        <f t="shared" si="36"/>
        <v>2.1677458322693592</v>
      </c>
      <c r="R399" s="5">
        <f t="shared" si="37"/>
        <v>1.1161956109257942</v>
      </c>
      <c r="S399">
        <f t="shared" si="38"/>
        <v>0.29676729378381239</v>
      </c>
      <c r="T399" s="5">
        <f t="shared" si="39"/>
        <v>0.52758396360827964</v>
      </c>
      <c r="U399" s="5">
        <v>398</v>
      </c>
      <c r="V399" s="5">
        <f t="shared" si="40"/>
        <v>0.86494990148045825</v>
      </c>
      <c r="W399" s="5">
        <f t="shared" si="41"/>
        <v>6.300904645504897E-2</v>
      </c>
    </row>
    <row r="400" spans="1:23">
      <c r="A400" s="2" t="s">
        <v>2518</v>
      </c>
      <c r="B400" s="2" t="s">
        <v>39</v>
      </c>
      <c r="C400" s="2">
        <v>1</v>
      </c>
      <c r="D400" s="2">
        <v>4</v>
      </c>
      <c r="E400" s="2" t="s">
        <v>2519</v>
      </c>
      <c r="F400" s="2" t="s">
        <v>2520</v>
      </c>
      <c r="G400" s="2" t="s">
        <v>2521</v>
      </c>
      <c r="H400" s="2" t="s">
        <v>2522</v>
      </c>
      <c r="I400" s="2">
        <v>1</v>
      </c>
      <c r="J400" s="2">
        <v>1026.57646</v>
      </c>
      <c r="K400" s="4">
        <v>73862.8046875</v>
      </c>
      <c r="L400" s="4">
        <v>69625.033420509804</v>
      </c>
      <c r="M400" s="4">
        <v>72647.553850946802</v>
      </c>
      <c r="N400" s="4">
        <v>71621.795476877902</v>
      </c>
      <c r="O400" s="4">
        <v>76319.818248719501</v>
      </c>
      <c r="P400" s="4">
        <v>99907.347864722804</v>
      </c>
      <c r="Q400" s="10">
        <f t="shared" si="36"/>
        <v>1.1467301090484334</v>
      </c>
      <c r="R400" s="5">
        <f t="shared" si="37"/>
        <v>0.19752588293671294</v>
      </c>
      <c r="S400">
        <f t="shared" si="38"/>
        <v>0.29787174460387517</v>
      </c>
      <c r="T400" s="5">
        <f t="shared" si="39"/>
        <v>0.52597069095954208</v>
      </c>
      <c r="U400" s="5">
        <v>399</v>
      </c>
      <c r="V400" s="5">
        <f t="shared" si="40"/>
        <v>0.86599304195612825</v>
      </c>
      <c r="W400" s="5">
        <f t="shared" si="41"/>
        <v>6.2485597419371819E-2</v>
      </c>
    </row>
    <row r="401" spans="1:23">
      <c r="A401" s="2" t="s">
        <v>2689</v>
      </c>
      <c r="B401" s="2" t="s">
        <v>46</v>
      </c>
      <c r="C401" s="2">
        <v>2</v>
      </c>
      <c r="D401" s="2">
        <v>8</v>
      </c>
      <c r="E401" s="2" t="s">
        <v>1935</v>
      </c>
      <c r="F401" s="2" t="s">
        <v>2690</v>
      </c>
      <c r="G401" s="2" t="s">
        <v>2691</v>
      </c>
      <c r="H401" s="2" t="s">
        <v>1938</v>
      </c>
      <c r="I401" s="2">
        <v>1</v>
      </c>
      <c r="J401" s="2">
        <v>1262.61978</v>
      </c>
      <c r="K401" s="4">
        <v>8153.498046875</v>
      </c>
      <c r="L401" s="4">
        <v>8324.2610507326408</v>
      </c>
      <c r="M401" s="4">
        <v>9271.5656808964504</v>
      </c>
      <c r="N401" s="4">
        <v>8505.6817943492697</v>
      </c>
      <c r="O401" s="4">
        <v>9257.1245297926198</v>
      </c>
      <c r="P401" s="4">
        <v>9857.0019546817894</v>
      </c>
      <c r="Q401" s="10">
        <f t="shared" si="36"/>
        <v>1.0726420407684281</v>
      </c>
      <c r="R401" s="5">
        <f t="shared" si="37"/>
        <v>0.10116870408250742</v>
      </c>
      <c r="S401">
        <f t="shared" si="38"/>
        <v>0.29924910411725192</v>
      </c>
      <c r="T401" s="5">
        <f t="shared" si="39"/>
        <v>0.5239671410970449</v>
      </c>
      <c r="U401" s="5">
        <v>400</v>
      </c>
      <c r="V401" s="5">
        <f t="shared" si="40"/>
        <v>0.86782240194003046</v>
      </c>
      <c r="W401" s="5">
        <f t="shared" si="41"/>
        <v>6.1569143198088844E-2</v>
      </c>
    </row>
    <row r="402" spans="1:23">
      <c r="A402" s="2" t="s">
        <v>3817</v>
      </c>
      <c r="B402" s="2" t="s">
        <v>36</v>
      </c>
      <c r="C402" s="2">
        <v>1</v>
      </c>
      <c r="D402" s="2">
        <v>3</v>
      </c>
      <c r="E402" s="2" t="s">
        <v>3818</v>
      </c>
      <c r="F402" s="2" t="s">
        <v>3819</v>
      </c>
      <c r="G402" s="2" t="s">
        <v>3820</v>
      </c>
      <c r="H402" s="2" t="s">
        <v>3821</v>
      </c>
      <c r="I402" s="2">
        <v>1</v>
      </c>
      <c r="J402" s="2">
        <v>1012.5972</v>
      </c>
      <c r="K402" s="4">
        <v>18961.357421875</v>
      </c>
      <c r="L402" s="4">
        <v>23720.6641894657</v>
      </c>
      <c r="M402" s="4">
        <v>24111.927668262699</v>
      </c>
      <c r="N402" s="4">
        <v>19436.557166864299</v>
      </c>
      <c r="O402" s="4">
        <v>19627.309319694301</v>
      </c>
      <c r="P402" s="4">
        <v>21425.470875122301</v>
      </c>
      <c r="Q402" s="10">
        <f t="shared" si="36"/>
        <v>0.90561103234769036</v>
      </c>
      <c r="R402" s="5">
        <f t="shared" si="37"/>
        <v>-0.1430365613903212</v>
      </c>
      <c r="S402">
        <f t="shared" si="38"/>
        <v>0.30140975133258191</v>
      </c>
      <c r="T402" s="5">
        <f t="shared" si="39"/>
        <v>0.5208427013199094</v>
      </c>
      <c r="U402" s="5">
        <v>401</v>
      </c>
      <c r="V402" s="5">
        <f t="shared" si="40"/>
        <v>0.87190850759549876</v>
      </c>
      <c r="W402" s="5">
        <f t="shared" si="41"/>
        <v>5.9529084713173183E-2</v>
      </c>
    </row>
    <row r="403" spans="1:23">
      <c r="A403" s="2" t="s">
        <v>1761</v>
      </c>
      <c r="B403" s="2" t="s">
        <v>58</v>
      </c>
      <c r="C403" s="2">
        <v>4</v>
      </c>
      <c r="D403" s="2">
        <v>7</v>
      </c>
      <c r="E403" s="2" t="s">
        <v>1762</v>
      </c>
      <c r="F403" s="2" t="s">
        <v>1763</v>
      </c>
      <c r="G403" s="2" t="s">
        <v>1764</v>
      </c>
      <c r="H403" s="2" t="s">
        <v>1765</v>
      </c>
      <c r="I403" s="2">
        <v>1</v>
      </c>
      <c r="J403" s="2">
        <v>1427.7926600000001</v>
      </c>
      <c r="K403" s="4">
        <v>9694.7177734375</v>
      </c>
      <c r="L403" s="4">
        <v>8202.0535073674491</v>
      </c>
      <c r="M403" s="4">
        <v>9019.6749117556592</v>
      </c>
      <c r="N403" s="4">
        <v>6204.91454053897</v>
      </c>
      <c r="O403" s="4">
        <v>7616.3409243230799</v>
      </c>
      <c r="P403" s="4">
        <v>9445.4831684831297</v>
      </c>
      <c r="Q403" s="10">
        <f t="shared" si="36"/>
        <v>0.86440603885426126</v>
      </c>
      <c r="R403" s="5">
        <f t="shared" si="37"/>
        <v>-0.21021894379745837</v>
      </c>
      <c r="S403">
        <f t="shared" si="38"/>
        <v>0.30402237263936827</v>
      </c>
      <c r="T403" s="5">
        <f t="shared" si="39"/>
        <v>0.51709445600865223</v>
      </c>
      <c r="U403" s="5">
        <v>402</v>
      </c>
      <c r="V403" s="5">
        <f t="shared" si="40"/>
        <v>0.8772784882131025</v>
      </c>
      <c r="W403" s="5">
        <f t="shared" si="41"/>
        <v>5.6862519866203817E-2</v>
      </c>
    </row>
    <row r="404" spans="1:23">
      <c r="A404" s="2" t="s">
        <v>2656</v>
      </c>
      <c r="B404" s="2" t="s">
        <v>32</v>
      </c>
      <c r="C404" s="2">
        <v>3</v>
      </c>
      <c r="D404" s="2">
        <v>8</v>
      </c>
      <c r="E404" s="2" t="s">
        <v>2657</v>
      </c>
      <c r="F404" s="2" t="s">
        <v>2658</v>
      </c>
      <c r="G404" s="2" t="s">
        <v>2659</v>
      </c>
      <c r="H404" s="2" t="s">
        <v>2660</v>
      </c>
      <c r="I404" s="2">
        <v>1</v>
      </c>
      <c r="J404" s="2">
        <v>1422.7045700000001</v>
      </c>
      <c r="K404" s="4">
        <v>10319.73828125</v>
      </c>
      <c r="L404" s="4">
        <v>11426.624573491499</v>
      </c>
      <c r="M404" s="4">
        <v>12545.135998055201</v>
      </c>
      <c r="N404" s="4">
        <v>10299.310273182</v>
      </c>
      <c r="O404" s="4">
        <v>9548.4476992774507</v>
      </c>
      <c r="P404" s="4">
        <v>11457.7562580587</v>
      </c>
      <c r="Q404" s="10">
        <f t="shared" si="36"/>
        <v>0.91292347310053434</v>
      </c>
      <c r="R404" s="5">
        <f t="shared" si="37"/>
        <v>-0.13143416524263934</v>
      </c>
      <c r="S404">
        <f t="shared" si="38"/>
        <v>0.30620069420361185</v>
      </c>
      <c r="T404" s="5">
        <f t="shared" si="39"/>
        <v>0.51399382902490287</v>
      </c>
      <c r="U404" s="5">
        <v>403</v>
      </c>
      <c r="V404" s="5">
        <f t="shared" si="40"/>
        <v>0.8813717252510912</v>
      </c>
      <c r="W404" s="5">
        <f t="shared" si="41"/>
        <v>5.4840885939093802E-2</v>
      </c>
    </row>
    <row r="405" spans="1:23">
      <c r="A405" s="2" t="s">
        <v>3018</v>
      </c>
      <c r="B405" s="2" t="s">
        <v>97</v>
      </c>
      <c r="C405" s="2">
        <v>9</v>
      </c>
      <c r="D405" s="2">
        <v>12</v>
      </c>
      <c r="E405" s="2" t="s">
        <v>3019</v>
      </c>
      <c r="F405" s="2" t="s">
        <v>3020</v>
      </c>
      <c r="G405" s="2" t="s">
        <v>3021</v>
      </c>
      <c r="H405" s="2" t="s">
        <v>3022</v>
      </c>
      <c r="I405" s="2">
        <v>1</v>
      </c>
      <c r="J405" s="2">
        <v>1563.79881</v>
      </c>
      <c r="K405" s="4">
        <v>17413.986328125</v>
      </c>
      <c r="L405" s="4">
        <v>21348.631442933402</v>
      </c>
      <c r="M405" s="4">
        <v>16038.3877428752</v>
      </c>
      <c r="N405" s="4">
        <v>18794.2493598783</v>
      </c>
      <c r="O405" s="4">
        <v>14502.3099752462</v>
      </c>
      <c r="P405" s="4">
        <v>13607.2163290508</v>
      </c>
      <c r="Q405" s="10">
        <f t="shared" si="36"/>
        <v>0.85589261044215037</v>
      </c>
      <c r="R405" s="5">
        <f t="shared" si="37"/>
        <v>-0.22449830305272564</v>
      </c>
      <c r="S405">
        <f t="shared" si="38"/>
        <v>0.3082928050797244</v>
      </c>
      <c r="T405" s="5">
        <f t="shared" si="39"/>
        <v>0.51103661069559791</v>
      </c>
      <c r="U405" s="5">
        <v>404</v>
      </c>
      <c r="V405" s="5">
        <f t="shared" si="40"/>
        <v>0.8851971631001988</v>
      </c>
      <c r="W405" s="5">
        <f t="shared" si="41"/>
        <v>5.2959986579284433E-2</v>
      </c>
    </row>
    <row r="406" spans="1:23">
      <c r="A406" s="2" t="s">
        <v>2523</v>
      </c>
      <c r="B406" s="2" t="s">
        <v>39</v>
      </c>
      <c r="C406" s="2">
        <v>1</v>
      </c>
      <c r="D406" s="2">
        <v>5</v>
      </c>
      <c r="E406" s="2" t="s">
        <v>943</v>
      </c>
      <c r="F406" s="2" t="s">
        <v>2524</v>
      </c>
      <c r="G406" s="2" t="s">
        <v>2525</v>
      </c>
      <c r="H406" s="2" t="s">
        <v>2526</v>
      </c>
      <c r="I406" s="2">
        <v>1</v>
      </c>
      <c r="J406" s="2">
        <v>986.53393000000005</v>
      </c>
      <c r="K406" s="4">
        <v>10794.92578125</v>
      </c>
      <c r="L406" s="4">
        <v>12081.0888976964</v>
      </c>
      <c r="M406" s="4">
        <v>17143.629458589399</v>
      </c>
      <c r="N406" s="4">
        <v>15150.0931504935</v>
      </c>
      <c r="O406" s="4">
        <v>15790.4229336219</v>
      </c>
      <c r="P406" s="4">
        <v>15900.9075233194</v>
      </c>
      <c r="Q406" s="10">
        <f t="shared" si="36"/>
        <v>1.1704607728758043</v>
      </c>
      <c r="R406" s="5">
        <f t="shared" si="37"/>
        <v>0.22707658440646794</v>
      </c>
      <c r="S406">
        <f t="shared" si="38"/>
        <v>0.30875585709796832</v>
      </c>
      <c r="T406" s="5">
        <f t="shared" si="39"/>
        <v>0.51038479508871371</v>
      </c>
      <c r="U406" s="5">
        <v>405</v>
      </c>
      <c r="V406" s="5">
        <f t="shared" si="40"/>
        <v>0.88433776353985993</v>
      </c>
      <c r="W406" s="5">
        <f t="shared" si="41"/>
        <v>5.3381829076463813E-2</v>
      </c>
    </row>
    <row r="407" spans="1:23">
      <c r="A407" s="2" t="s">
        <v>1553</v>
      </c>
      <c r="B407" s="2" t="s">
        <v>54</v>
      </c>
      <c r="C407" s="2">
        <v>1</v>
      </c>
      <c r="D407" s="2">
        <v>6</v>
      </c>
      <c r="E407" s="2" t="s">
        <v>1554</v>
      </c>
      <c r="F407" s="2" t="s">
        <v>1555</v>
      </c>
      <c r="G407" s="2" t="s">
        <v>1556</v>
      </c>
      <c r="H407" s="2" t="s">
        <v>1557</v>
      </c>
      <c r="I407" s="2">
        <v>1</v>
      </c>
      <c r="J407" s="2">
        <v>1254.5857100000001</v>
      </c>
      <c r="K407" s="4">
        <v>14444.0302734375</v>
      </c>
      <c r="L407" s="4">
        <v>16450.605661124799</v>
      </c>
      <c r="M407" s="4">
        <v>17261.137054989598</v>
      </c>
      <c r="N407" s="4">
        <v>15344.6809641706</v>
      </c>
      <c r="O407" s="4">
        <v>21622.978695490099</v>
      </c>
      <c r="P407" s="4">
        <v>18141.675374349001</v>
      </c>
      <c r="Q407" s="10">
        <f t="shared" si="36"/>
        <v>1.1443972677163021</v>
      </c>
      <c r="R407" s="5">
        <f t="shared" si="37"/>
        <v>0.19458795829903339</v>
      </c>
      <c r="S407">
        <f t="shared" si="38"/>
        <v>0.31089809905173682</v>
      </c>
      <c r="T407" s="5">
        <f t="shared" si="39"/>
        <v>0.50738193338898896</v>
      </c>
      <c r="U407" s="5">
        <v>406</v>
      </c>
      <c r="V407" s="5">
        <f t="shared" si="40"/>
        <v>0.88828028300496231</v>
      </c>
      <c r="W407" s="5">
        <f t="shared" si="41"/>
        <v>5.1449977739264616E-2</v>
      </c>
    </row>
    <row r="408" spans="1:23">
      <c r="A408" s="2" t="s">
        <v>216</v>
      </c>
      <c r="B408" s="2" t="s">
        <v>32</v>
      </c>
      <c r="C408" s="2">
        <v>1</v>
      </c>
      <c r="D408" s="2">
        <v>5</v>
      </c>
      <c r="E408" s="2" t="s">
        <v>217</v>
      </c>
      <c r="F408" s="2" t="s">
        <v>218</v>
      </c>
      <c r="G408" s="2" t="s">
        <v>219</v>
      </c>
      <c r="H408" s="2" t="s">
        <v>2797</v>
      </c>
      <c r="I408" s="2">
        <v>1</v>
      </c>
      <c r="J408" s="2">
        <v>1983.0103200000001</v>
      </c>
      <c r="K408" s="4">
        <v>3360.4678592816099</v>
      </c>
      <c r="L408" s="4">
        <v>5747.9852039969301</v>
      </c>
      <c r="M408" s="4">
        <v>4726.5125939131804</v>
      </c>
      <c r="N408" s="4">
        <v>12636.0259058583</v>
      </c>
      <c r="O408" s="4">
        <v>6336.4974721444396</v>
      </c>
      <c r="P408" s="4">
        <v>4078.2398326627299</v>
      </c>
      <c r="Q408" s="10">
        <f t="shared" si="36"/>
        <v>1.6661236306490708</v>
      </c>
      <c r="R408" s="5">
        <f t="shared" si="37"/>
        <v>0.73649545634975022</v>
      </c>
      <c r="S408">
        <f t="shared" si="38"/>
        <v>0.311226389220983</v>
      </c>
      <c r="T408" s="5">
        <f t="shared" si="39"/>
        <v>0.50692358582386976</v>
      </c>
      <c r="U408" s="5">
        <v>407</v>
      </c>
      <c r="V408" s="5">
        <f t="shared" si="40"/>
        <v>0.88703344347995161</v>
      </c>
      <c r="W408" s="5">
        <f t="shared" si="41"/>
        <v>5.2060005822171254E-2</v>
      </c>
    </row>
    <row r="409" spans="1:23">
      <c r="A409" s="2" t="s">
        <v>559</v>
      </c>
      <c r="B409" s="2" t="s">
        <v>39</v>
      </c>
      <c r="C409" s="2">
        <v>1</v>
      </c>
      <c r="D409" s="2">
        <v>18</v>
      </c>
      <c r="E409" s="2" t="s">
        <v>560</v>
      </c>
      <c r="F409" s="2" t="s">
        <v>561</v>
      </c>
      <c r="G409" s="2" t="s">
        <v>562</v>
      </c>
      <c r="H409" s="2" t="s">
        <v>1837</v>
      </c>
      <c r="I409" s="2">
        <v>1</v>
      </c>
      <c r="J409" s="2">
        <v>1495.7283500000001</v>
      </c>
      <c r="K409" s="4">
        <v>149659.59375</v>
      </c>
      <c r="L409" s="4">
        <v>155475.03774943799</v>
      </c>
      <c r="M409" s="4">
        <v>160676.94063489899</v>
      </c>
      <c r="N409" s="4">
        <v>132149.834113263</v>
      </c>
      <c r="O409" s="4">
        <v>148291.854026402</v>
      </c>
      <c r="P409" s="4">
        <v>157471.22448894</v>
      </c>
      <c r="Q409" s="10">
        <f t="shared" si="36"/>
        <v>0.94010741429651268</v>
      </c>
      <c r="R409" s="5">
        <f t="shared" si="37"/>
        <v>-8.9102489991186945E-2</v>
      </c>
      <c r="S409">
        <f t="shared" si="38"/>
        <v>0.3126366901659221</v>
      </c>
      <c r="T409" s="5">
        <f t="shared" si="39"/>
        <v>0.50496005574242708</v>
      </c>
      <c r="U409" s="5">
        <v>408</v>
      </c>
      <c r="V409" s="5">
        <f t="shared" si="40"/>
        <v>0.88886902105997467</v>
      </c>
      <c r="W409" s="5">
        <f t="shared" si="41"/>
        <v>5.1162229605388479E-2</v>
      </c>
    </row>
    <row r="410" spans="1:23">
      <c r="A410" s="2" t="s">
        <v>212</v>
      </c>
      <c r="B410" s="2" t="s">
        <v>58</v>
      </c>
      <c r="C410" s="2">
        <v>3</v>
      </c>
      <c r="D410" s="2">
        <v>2</v>
      </c>
      <c r="E410" s="2" t="s">
        <v>108</v>
      </c>
      <c r="F410" s="2" t="s">
        <v>213</v>
      </c>
      <c r="G410" s="2" t="s">
        <v>214</v>
      </c>
      <c r="H410" s="2" t="s">
        <v>1236</v>
      </c>
      <c r="I410" s="2">
        <v>1</v>
      </c>
      <c r="J410" s="2">
        <v>2007.0289499999999</v>
      </c>
      <c r="K410" s="4">
        <v>3053.07958984375</v>
      </c>
      <c r="L410" s="4">
        <v>2233.0131529217601</v>
      </c>
      <c r="M410" s="4">
        <v>3789.0795686824899</v>
      </c>
      <c r="N410" s="4">
        <v>10015.9852210347</v>
      </c>
      <c r="O410" s="4">
        <v>3720.4742168529501</v>
      </c>
      <c r="P410" s="4">
        <v>3095.74784345536</v>
      </c>
      <c r="Q410" s="10">
        <f t="shared" si="36"/>
        <v>1.8547534640317291</v>
      </c>
      <c r="R410" s="5">
        <f t="shared" si="37"/>
        <v>0.89122743490202228</v>
      </c>
      <c r="S410">
        <f t="shared" si="38"/>
        <v>0.31549974787123375</v>
      </c>
      <c r="T410" s="5">
        <f t="shared" si="39"/>
        <v>0.50100098348221034</v>
      </c>
      <c r="U410" s="5">
        <v>409</v>
      </c>
      <c r="V410" s="5">
        <f t="shared" si="40"/>
        <v>0.89481591083283907</v>
      </c>
      <c r="W410" s="5">
        <f t="shared" si="41"/>
        <v>4.8266302262633606E-2</v>
      </c>
    </row>
    <row r="411" spans="1:23">
      <c r="A411" s="2" t="s">
        <v>809</v>
      </c>
      <c r="B411" s="2" t="s">
        <v>32</v>
      </c>
      <c r="C411" s="2">
        <v>1</v>
      </c>
      <c r="D411" s="2">
        <v>18</v>
      </c>
      <c r="E411" s="2" t="s">
        <v>439</v>
      </c>
      <c r="F411" s="2" t="s">
        <v>810</v>
      </c>
      <c r="G411" s="2" t="s">
        <v>811</v>
      </c>
      <c r="H411" s="2" t="s">
        <v>1268</v>
      </c>
      <c r="I411" s="2">
        <v>1</v>
      </c>
      <c r="J411" s="2">
        <v>884.46585000000005</v>
      </c>
      <c r="K411" s="4">
        <v>138457.90625</v>
      </c>
      <c r="L411" s="4">
        <v>134725.62284451901</v>
      </c>
      <c r="M411" s="4">
        <v>192057.66836883899</v>
      </c>
      <c r="N411" s="4">
        <v>155812.97856353401</v>
      </c>
      <c r="O411" s="4">
        <v>175916.439670639</v>
      </c>
      <c r="P411" s="4">
        <v>280300.23807150102</v>
      </c>
      <c r="Q411" s="10">
        <f t="shared" si="36"/>
        <v>1.3155104484354634</v>
      </c>
      <c r="R411" s="5">
        <f t="shared" si="37"/>
        <v>0.3956227071477898</v>
      </c>
      <c r="S411">
        <f t="shared" si="38"/>
        <v>0.31671005582902872</v>
      </c>
      <c r="T411" s="5">
        <f t="shared" si="39"/>
        <v>0.49933814716889552</v>
      </c>
      <c r="U411" s="5">
        <v>410</v>
      </c>
      <c r="V411" s="5">
        <f t="shared" si="40"/>
        <v>0.89605771893091057</v>
      </c>
      <c r="W411" s="5">
        <f t="shared" si="41"/>
        <v>4.7664014661712495E-2</v>
      </c>
    </row>
    <row r="412" spans="1:23">
      <c r="A412" s="2" t="s">
        <v>2333</v>
      </c>
      <c r="B412" s="2" t="s">
        <v>2334</v>
      </c>
      <c r="C412" s="2">
        <v>1</v>
      </c>
      <c r="D412" s="2">
        <v>2</v>
      </c>
      <c r="E412" s="2" t="s">
        <v>2335</v>
      </c>
      <c r="F412" s="2" t="s">
        <v>2336</v>
      </c>
      <c r="G412" s="2" t="s">
        <v>2337</v>
      </c>
      <c r="H412" s="2" t="s">
        <v>2338</v>
      </c>
      <c r="I412" s="2">
        <v>1</v>
      </c>
      <c r="J412" s="2">
        <v>1906.9111399999999</v>
      </c>
      <c r="K412" s="4">
        <v>42739.4228515625</v>
      </c>
      <c r="L412" s="4">
        <v>42990.815808213403</v>
      </c>
      <c r="M412" s="4">
        <v>50253.479848641298</v>
      </c>
      <c r="N412" s="4">
        <v>55042.988427967801</v>
      </c>
      <c r="O412" s="4">
        <v>41416.669774914299</v>
      </c>
      <c r="P412" s="4">
        <v>61563.398721280297</v>
      </c>
      <c r="Q412" s="10">
        <f t="shared" si="36"/>
        <v>1.1620733618516323</v>
      </c>
      <c r="R412" s="5">
        <f t="shared" si="37"/>
        <v>0.21670114915437105</v>
      </c>
      <c r="S412">
        <f t="shared" si="38"/>
        <v>0.31673419672430037</v>
      </c>
      <c r="T412" s="5">
        <f t="shared" si="39"/>
        <v>0.49930504478437626</v>
      </c>
      <c r="U412" s="5">
        <v>411</v>
      </c>
      <c r="V412" s="5">
        <f t="shared" si="40"/>
        <v>0.89394566472065318</v>
      </c>
      <c r="W412" s="5">
        <f t="shared" si="41"/>
        <v>4.868887743352697E-2</v>
      </c>
    </row>
    <row r="413" spans="1:23">
      <c r="A413" s="2" t="s">
        <v>1174</v>
      </c>
      <c r="B413" s="2" t="s">
        <v>54</v>
      </c>
      <c r="C413" s="2">
        <v>2</v>
      </c>
      <c r="D413" s="2">
        <v>9</v>
      </c>
      <c r="E413" s="2" t="s">
        <v>460</v>
      </c>
      <c r="F413" s="2" t="s">
        <v>1175</v>
      </c>
      <c r="G413" s="2" t="s">
        <v>1176</v>
      </c>
      <c r="H413" s="2" t="s">
        <v>1126</v>
      </c>
      <c r="I413" s="2">
        <v>1</v>
      </c>
      <c r="J413" s="2">
        <v>1229.6459400000001</v>
      </c>
      <c r="K413" s="4">
        <v>19691.873046875</v>
      </c>
      <c r="L413" s="4">
        <v>23238.9598269159</v>
      </c>
      <c r="M413" s="4">
        <v>20805.315704462701</v>
      </c>
      <c r="N413" s="4">
        <v>21094.434999586902</v>
      </c>
      <c r="O413" s="4">
        <v>22795.009170474801</v>
      </c>
      <c r="P413" s="4">
        <v>25470.179844685899</v>
      </c>
      <c r="Q413" s="10">
        <f t="shared" si="36"/>
        <v>1.0882305498831586</v>
      </c>
      <c r="R413" s="5">
        <f t="shared" si="37"/>
        <v>0.12198423483945846</v>
      </c>
      <c r="S413">
        <f t="shared" si="38"/>
        <v>0.3190992853490302</v>
      </c>
      <c r="T413" s="5">
        <f t="shared" si="39"/>
        <v>0.49607416844616437</v>
      </c>
      <c r="U413" s="5">
        <v>412</v>
      </c>
      <c r="V413" s="5">
        <f t="shared" si="40"/>
        <v>0.89843488107979386</v>
      </c>
      <c r="W413" s="5">
        <f t="shared" si="41"/>
        <v>4.6513395252380421E-2</v>
      </c>
    </row>
    <row r="414" spans="1:23">
      <c r="A414" s="2" t="s">
        <v>1431</v>
      </c>
      <c r="B414" s="2" t="s">
        <v>97</v>
      </c>
      <c r="C414" s="2">
        <v>1</v>
      </c>
      <c r="D414" s="2">
        <v>4</v>
      </c>
      <c r="E414" s="2" t="s">
        <v>1432</v>
      </c>
      <c r="F414" s="2" t="s">
        <v>1433</v>
      </c>
      <c r="G414" s="2" t="s">
        <v>1434</v>
      </c>
      <c r="H414" s="2" t="s">
        <v>1435</v>
      </c>
      <c r="I414" s="2">
        <v>1</v>
      </c>
      <c r="J414" s="2">
        <v>1885.9225100000001</v>
      </c>
      <c r="K414" s="4">
        <v>2042.08287016498</v>
      </c>
      <c r="L414" s="4">
        <v>9721.3943607969595</v>
      </c>
      <c r="M414" s="4">
        <v>10961.0211195458</v>
      </c>
      <c r="N414" s="4">
        <v>9071.6760868585698</v>
      </c>
      <c r="O414" s="4">
        <v>11879.0275721778</v>
      </c>
      <c r="P414" s="4">
        <v>11789.8951820496</v>
      </c>
      <c r="Q414" s="10">
        <f t="shared" si="36"/>
        <v>1.440762226566574</v>
      </c>
      <c r="R414" s="5">
        <f t="shared" si="37"/>
        <v>0.52683226274532757</v>
      </c>
      <c r="S414">
        <f t="shared" si="38"/>
        <v>0.31920450127668004</v>
      </c>
      <c r="T414" s="5">
        <f t="shared" si="39"/>
        <v>0.49593099305489158</v>
      </c>
      <c r="U414" s="5">
        <v>413</v>
      </c>
      <c r="V414" s="5">
        <f t="shared" si="40"/>
        <v>0.89655501569237017</v>
      </c>
      <c r="W414" s="5">
        <f t="shared" si="41"/>
        <v>4.7423055484374067E-2</v>
      </c>
    </row>
    <row r="415" spans="1:23">
      <c r="A415" s="2" t="s">
        <v>3589</v>
      </c>
      <c r="B415" s="2" t="s">
        <v>36</v>
      </c>
      <c r="C415" s="2">
        <v>2</v>
      </c>
      <c r="D415" s="2">
        <v>5</v>
      </c>
      <c r="E415" s="2" t="s">
        <v>3590</v>
      </c>
      <c r="F415" s="2" t="s">
        <v>3591</v>
      </c>
      <c r="G415" s="2" t="s">
        <v>3592</v>
      </c>
      <c r="H415" s="2" t="s">
        <v>3593</v>
      </c>
      <c r="I415" s="2">
        <v>1</v>
      </c>
      <c r="J415" s="2">
        <v>1659.80468</v>
      </c>
      <c r="K415" s="4">
        <v>7253.234375</v>
      </c>
      <c r="L415" s="4">
        <v>7004.5868068783502</v>
      </c>
      <c r="M415" s="4">
        <v>7025.22924716545</v>
      </c>
      <c r="N415" s="4">
        <v>12871.9370424385</v>
      </c>
      <c r="O415" s="4">
        <v>9876.4629595312799</v>
      </c>
      <c r="P415" s="4">
        <v>5661.8964811286996</v>
      </c>
      <c r="Q415" s="10">
        <f t="shared" si="36"/>
        <v>1.3348789722514833</v>
      </c>
      <c r="R415" s="5">
        <f t="shared" si="37"/>
        <v>0.41670894487331606</v>
      </c>
      <c r="S415">
        <f t="shared" si="38"/>
        <v>0.31969368858927039</v>
      </c>
      <c r="T415" s="5">
        <f t="shared" si="39"/>
        <v>0.49526593750969872</v>
      </c>
      <c r="U415" s="5">
        <v>414</v>
      </c>
      <c r="V415" s="5">
        <f t="shared" si="40"/>
        <v>0.89576009363177211</v>
      </c>
      <c r="W415" s="5">
        <f t="shared" si="41"/>
        <v>4.7808289403679156E-2</v>
      </c>
    </row>
    <row r="416" spans="1:23">
      <c r="A416" s="2" t="s">
        <v>282</v>
      </c>
      <c r="B416" s="2" t="s">
        <v>39</v>
      </c>
      <c r="C416" s="2">
        <v>1</v>
      </c>
      <c r="D416" s="2">
        <v>9</v>
      </c>
      <c r="E416" s="2" t="s">
        <v>283</v>
      </c>
      <c r="F416" s="2" t="s">
        <v>284</v>
      </c>
      <c r="G416" s="2" t="s">
        <v>285</v>
      </c>
      <c r="H416" s="2" t="s">
        <v>3716</v>
      </c>
      <c r="I416" s="2">
        <v>1</v>
      </c>
      <c r="J416" s="2">
        <v>1557.7729899999999</v>
      </c>
      <c r="K416" s="4">
        <v>179446.03125</v>
      </c>
      <c r="L416" s="4">
        <v>189812.38209047899</v>
      </c>
      <c r="M416" s="4">
        <v>180676.953340243</v>
      </c>
      <c r="N416" s="4">
        <v>169687.24972231701</v>
      </c>
      <c r="O416" s="4">
        <v>158851.08015877299</v>
      </c>
      <c r="P416" s="4">
        <v>189205.85646588</v>
      </c>
      <c r="Q416" s="10">
        <f t="shared" si="36"/>
        <v>0.94146370231096377</v>
      </c>
      <c r="R416" s="5">
        <f t="shared" si="37"/>
        <v>-8.7022621402546102E-2</v>
      </c>
      <c r="S416">
        <f t="shared" si="38"/>
        <v>0.32022275012162094</v>
      </c>
      <c r="T416" s="5">
        <f t="shared" si="39"/>
        <v>0.49454781700977146</v>
      </c>
      <c r="U416" s="5">
        <v>415</v>
      </c>
      <c r="V416" s="5">
        <f t="shared" si="40"/>
        <v>0.89508045817127768</v>
      </c>
      <c r="W416" s="5">
        <f t="shared" si="41"/>
        <v>4.8137924494945743E-2</v>
      </c>
    </row>
    <row r="417" spans="1:23">
      <c r="A417" s="2" t="s">
        <v>2309</v>
      </c>
      <c r="B417" s="2" t="s">
        <v>58</v>
      </c>
      <c r="C417" s="2">
        <v>3</v>
      </c>
      <c r="D417" s="2">
        <v>4</v>
      </c>
      <c r="E417" s="2" t="s">
        <v>2310</v>
      </c>
      <c r="F417" s="2" t="s">
        <v>2311</v>
      </c>
      <c r="G417" s="2" t="s">
        <v>2312</v>
      </c>
      <c r="H417" s="2" t="s">
        <v>2313</v>
      </c>
      <c r="I417" s="2">
        <v>1</v>
      </c>
      <c r="J417" s="2">
        <v>1178.60989</v>
      </c>
      <c r="K417" s="4">
        <v>6915.8798828125</v>
      </c>
      <c r="L417" s="4">
        <v>9902.2277388050206</v>
      </c>
      <c r="M417" s="4">
        <v>9531.9903688333798</v>
      </c>
      <c r="N417" s="4">
        <v>10144.4652919616</v>
      </c>
      <c r="O417" s="4">
        <v>8570.4112627303803</v>
      </c>
      <c r="P417" s="4">
        <v>13614.418797812599</v>
      </c>
      <c r="Q417" s="10">
        <f t="shared" si="36"/>
        <v>1.2269136670467222</v>
      </c>
      <c r="R417" s="5">
        <f t="shared" si="37"/>
        <v>0.2950337359563428</v>
      </c>
      <c r="S417">
        <f t="shared" si="38"/>
        <v>0.32112795275340961</v>
      </c>
      <c r="T417" s="5">
        <f t="shared" si="39"/>
        <v>0.49332188939397714</v>
      </c>
      <c r="U417" s="5">
        <v>416</v>
      </c>
      <c r="V417" s="5">
        <f t="shared" si="40"/>
        <v>0.89545294517777674</v>
      </c>
      <c r="W417" s="5">
        <f t="shared" si="41"/>
        <v>4.7957230793801438E-2</v>
      </c>
    </row>
    <row r="418" spans="1:23">
      <c r="A418" s="2" t="s">
        <v>4806</v>
      </c>
      <c r="B418" s="2" t="s">
        <v>4807</v>
      </c>
      <c r="C418" s="2">
        <v>2</v>
      </c>
      <c r="D418" s="2">
        <v>1</v>
      </c>
      <c r="E418" s="2" t="s">
        <v>1655</v>
      </c>
      <c r="F418" s="2" t="s">
        <v>4808</v>
      </c>
      <c r="G418" s="2" t="s">
        <v>4809</v>
      </c>
      <c r="H418" s="2" t="s">
        <v>1658</v>
      </c>
      <c r="I418" s="2">
        <v>1</v>
      </c>
      <c r="J418" s="2">
        <v>2549.2010500000001</v>
      </c>
      <c r="K418" s="4">
        <v>2092.8315183104701</v>
      </c>
      <c r="L418" s="4">
        <v>3974.6937707801098</v>
      </c>
      <c r="M418" s="4">
        <v>3959.60720289554</v>
      </c>
      <c r="N418" s="4">
        <v>2524.5468027357101</v>
      </c>
      <c r="O418" s="4">
        <v>2178.9373854773999</v>
      </c>
      <c r="P418" s="4">
        <v>3056.40487686398</v>
      </c>
      <c r="Q418" s="10">
        <f t="shared" si="36"/>
        <v>0.7738891523851853</v>
      </c>
      <c r="R418" s="5">
        <f t="shared" si="37"/>
        <v>-0.36980115740219927</v>
      </c>
      <c r="S418">
        <f t="shared" si="38"/>
        <v>0.32549491663812857</v>
      </c>
      <c r="T418" s="5">
        <f t="shared" si="39"/>
        <v>0.4874557895635287</v>
      </c>
      <c r="U418" s="5">
        <v>417</v>
      </c>
      <c r="V418" s="5">
        <f t="shared" si="40"/>
        <v>0.90545348513244395</v>
      </c>
      <c r="W418" s="5">
        <f t="shared" si="41"/>
        <v>4.3133855310367765E-2</v>
      </c>
    </row>
    <row r="419" spans="1:23">
      <c r="A419" s="2" t="s">
        <v>4222</v>
      </c>
      <c r="B419" s="2" t="s">
        <v>58</v>
      </c>
      <c r="C419" s="2">
        <v>5</v>
      </c>
      <c r="D419" s="2">
        <v>6</v>
      </c>
      <c r="E419" s="2" t="s">
        <v>1650</v>
      </c>
      <c r="F419" s="2" t="s">
        <v>4223</v>
      </c>
      <c r="G419" s="2" t="s">
        <v>4224</v>
      </c>
      <c r="H419" s="2" t="s">
        <v>1653</v>
      </c>
      <c r="I419" s="2">
        <v>1</v>
      </c>
      <c r="J419" s="2">
        <v>1778.98332</v>
      </c>
      <c r="K419" s="4">
        <v>11880.970703125</v>
      </c>
      <c r="L419" s="4">
        <v>13987.310433696301</v>
      </c>
      <c r="M419" s="4">
        <v>11601.056346490101</v>
      </c>
      <c r="N419" s="4">
        <v>11730.3984974788</v>
      </c>
      <c r="O419" s="4">
        <v>12378.259012455001</v>
      </c>
      <c r="P419" s="4">
        <v>9457.7624034025503</v>
      </c>
      <c r="Q419" s="10">
        <f t="shared" si="36"/>
        <v>0.89583702749712668</v>
      </c>
      <c r="R419" s="5">
        <f t="shared" si="37"/>
        <v>-0.15869179676421605</v>
      </c>
      <c r="S419">
        <f t="shared" si="38"/>
        <v>0.32573413241516236</v>
      </c>
      <c r="T419" s="5">
        <f t="shared" si="39"/>
        <v>0.48713673101792582</v>
      </c>
      <c r="U419" s="5">
        <v>418</v>
      </c>
      <c r="V419" s="5">
        <f t="shared" si="40"/>
        <v>0.90395118086504378</v>
      </c>
      <c r="W419" s="5">
        <f t="shared" si="41"/>
        <v>4.3855023566042595E-2</v>
      </c>
    </row>
    <row r="420" spans="1:23">
      <c r="A420" s="2" t="s">
        <v>1752</v>
      </c>
      <c r="B420" s="2" t="s">
        <v>39</v>
      </c>
      <c r="C420" s="2">
        <v>1</v>
      </c>
      <c r="D420" s="2">
        <v>5</v>
      </c>
      <c r="E420" s="2" t="s">
        <v>1540</v>
      </c>
      <c r="F420" s="2" t="s">
        <v>1753</v>
      </c>
      <c r="G420" s="2" t="s">
        <v>1754</v>
      </c>
      <c r="H420" s="2" t="s">
        <v>1543</v>
      </c>
      <c r="I420" s="2">
        <v>1</v>
      </c>
      <c r="J420" s="2">
        <v>1284.5929000000001</v>
      </c>
      <c r="K420" s="4">
        <v>16174.134765625</v>
      </c>
      <c r="L420" s="4">
        <v>20330.3844610052</v>
      </c>
      <c r="M420" s="4">
        <v>21385.4770563649</v>
      </c>
      <c r="N420" s="4">
        <v>14880.747580224799</v>
      </c>
      <c r="O420" s="4">
        <v>19551.240045355698</v>
      </c>
      <c r="P420" s="4">
        <v>16397.549971931199</v>
      </c>
      <c r="Q420" s="10">
        <f t="shared" si="36"/>
        <v>0.87803663605420923</v>
      </c>
      <c r="R420" s="5">
        <f t="shared" si="37"/>
        <v>-0.18764695746040702</v>
      </c>
      <c r="S420">
        <f t="shared" si="38"/>
        <v>0.32575249188321354</v>
      </c>
      <c r="T420" s="5">
        <f t="shared" si="39"/>
        <v>0.48711225341433417</v>
      </c>
      <c r="U420" s="5">
        <v>419</v>
      </c>
      <c r="V420" s="5">
        <f t="shared" si="40"/>
        <v>0.90184460760030472</v>
      </c>
      <c r="W420" s="5">
        <f t="shared" si="41"/>
        <v>4.4868287153711051E-2</v>
      </c>
    </row>
    <row r="421" spans="1:23">
      <c r="A421" s="2" t="s">
        <v>3840</v>
      </c>
      <c r="B421" s="2" t="s">
        <v>32</v>
      </c>
      <c r="C421" s="2">
        <v>5</v>
      </c>
      <c r="D421" s="2">
        <v>7</v>
      </c>
      <c r="E421" s="2" t="s">
        <v>3841</v>
      </c>
      <c r="F421" s="2" t="s">
        <v>3842</v>
      </c>
      <c r="G421" s="2" t="s">
        <v>3843</v>
      </c>
      <c r="H421" s="2" t="s">
        <v>3844</v>
      </c>
      <c r="I421" s="2">
        <v>1</v>
      </c>
      <c r="J421" s="2">
        <v>1611.8271500000001</v>
      </c>
      <c r="K421" s="4">
        <v>4148.4169921875</v>
      </c>
      <c r="L421" s="4">
        <v>5422.7091133921904</v>
      </c>
      <c r="M421" s="4">
        <v>5114.4407946809097</v>
      </c>
      <c r="N421" s="4">
        <v>5859.8239057900801</v>
      </c>
      <c r="O421" s="4">
        <v>4486.4469311385401</v>
      </c>
      <c r="P421" s="4">
        <v>8145.74765286806</v>
      </c>
      <c r="Q421" s="10">
        <f t="shared" si="36"/>
        <v>1.2591967756769766</v>
      </c>
      <c r="R421" s="5">
        <f t="shared" si="37"/>
        <v>0.33250375177062302</v>
      </c>
      <c r="S421">
        <f t="shared" si="38"/>
        <v>0.32590408841630586</v>
      </c>
      <c r="T421" s="5">
        <f t="shared" si="39"/>
        <v>0.48691019134368019</v>
      </c>
      <c r="U421" s="5">
        <v>420</v>
      </c>
      <c r="V421" s="5">
        <f t="shared" si="40"/>
        <v>0.90011605372122572</v>
      </c>
      <c r="W421" s="5">
        <f t="shared" si="41"/>
        <v>4.5701492514662143E-2</v>
      </c>
    </row>
    <row r="422" spans="1:23">
      <c r="A422" s="2" t="s">
        <v>3255</v>
      </c>
      <c r="B422" s="2" t="s">
        <v>56</v>
      </c>
      <c r="C422" s="2">
        <v>2</v>
      </c>
      <c r="D422" s="2">
        <v>5</v>
      </c>
      <c r="E422" s="2" t="s">
        <v>1628</v>
      </c>
      <c r="F422" s="2" t="s">
        <v>3256</v>
      </c>
      <c r="G422" s="2" t="s">
        <v>3257</v>
      </c>
      <c r="H422" s="2" t="s">
        <v>1631</v>
      </c>
      <c r="I422" s="2">
        <v>0</v>
      </c>
      <c r="J422" s="2">
        <v>1399.7137399999999</v>
      </c>
      <c r="K422" s="4">
        <v>27023.060546875</v>
      </c>
      <c r="L422" s="4">
        <v>28657.674891440201</v>
      </c>
      <c r="M422" s="4">
        <v>32140.0331588269</v>
      </c>
      <c r="N422" s="4">
        <v>28233.779212819001</v>
      </c>
      <c r="O422" s="4">
        <v>32426.816155379202</v>
      </c>
      <c r="P422" s="4">
        <v>37202.512424221299</v>
      </c>
      <c r="Q422" s="10">
        <f t="shared" si="36"/>
        <v>1.1143503906387378</v>
      </c>
      <c r="R422" s="5">
        <f t="shared" si="37"/>
        <v>0.15620293766363344</v>
      </c>
      <c r="S422">
        <f t="shared" si="38"/>
        <v>0.32675789288746038</v>
      </c>
      <c r="T422" s="5">
        <f t="shared" si="39"/>
        <v>0.48577391317031016</v>
      </c>
      <c r="U422" s="5">
        <v>421</v>
      </c>
      <c r="V422" s="5">
        <f t="shared" si="40"/>
        <v>0.90033053622198111</v>
      </c>
      <c r="W422" s="5">
        <f t="shared" si="41"/>
        <v>4.5598019779059966E-2</v>
      </c>
    </row>
    <row r="423" spans="1:23">
      <c r="A423" s="2" t="s">
        <v>548</v>
      </c>
      <c r="B423" s="2" t="s">
        <v>22</v>
      </c>
      <c r="C423" s="2">
        <v>1</v>
      </c>
      <c r="D423" s="2">
        <v>10</v>
      </c>
      <c r="E423" s="2" t="s">
        <v>549</v>
      </c>
      <c r="F423" s="2" t="s">
        <v>550</v>
      </c>
      <c r="G423" s="2" t="s">
        <v>551</v>
      </c>
      <c r="H423" s="2" t="s">
        <v>1260</v>
      </c>
      <c r="I423" s="2">
        <v>1</v>
      </c>
      <c r="J423" s="2">
        <v>1198.72279</v>
      </c>
      <c r="K423" s="4">
        <v>53930.1796875</v>
      </c>
      <c r="L423" s="4">
        <v>52105.189821474298</v>
      </c>
      <c r="M423" s="4">
        <v>56866.239248248698</v>
      </c>
      <c r="N423" s="4">
        <v>52719.726510787397</v>
      </c>
      <c r="O423" s="4">
        <v>57903.991782710502</v>
      </c>
      <c r="P423" s="4">
        <v>68677.076070221199</v>
      </c>
      <c r="Q423" s="10">
        <f t="shared" si="36"/>
        <v>1.1006692673670047</v>
      </c>
      <c r="R423" s="5">
        <f t="shared" si="37"/>
        <v>0.13838102838499458</v>
      </c>
      <c r="S423">
        <f t="shared" si="38"/>
        <v>0.32709959165313313</v>
      </c>
      <c r="T423" s="5">
        <f t="shared" si="39"/>
        <v>0.48531999804225068</v>
      </c>
      <c r="U423" s="5">
        <v>422</v>
      </c>
      <c r="V423" s="5">
        <f t="shared" si="40"/>
        <v>0.89913631828823315</v>
      </c>
      <c r="W423" s="5">
        <f t="shared" si="41"/>
        <v>4.6174459777006086E-2</v>
      </c>
    </row>
    <row r="424" spans="1:23">
      <c r="A424" s="2" t="s">
        <v>266</v>
      </c>
      <c r="B424" s="2" t="s">
        <v>36</v>
      </c>
      <c r="C424" s="2">
        <v>3</v>
      </c>
      <c r="D424" s="2">
        <v>28</v>
      </c>
      <c r="E424" s="2" t="s">
        <v>267</v>
      </c>
      <c r="F424" s="2" t="s">
        <v>268</v>
      </c>
      <c r="G424" s="2" t="s">
        <v>269</v>
      </c>
      <c r="H424" s="2" t="s">
        <v>1149</v>
      </c>
      <c r="I424" s="2">
        <v>1</v>
      </c>
      <c r="J424" s="2">
        <v>1392.8031699999999</v>
      </c>
      <c r="K424" s="4">
        <v>3169380</v>
      </c>
      <c r="L424" s="4">
        <v>3092485.4660687498</v>
      </c>
      <c r="M424" s="4">
        <v>3702338.7513957298</v>
      </c>
      <c r="N424" s="4">
        <v>3530845.4129063301</v>
      </c>
      <c r="O424" s="4">
        <v>3398533.5754966601</v>
      </c>
      <c r="P424" s="4">
        <v>3774219.3366382699</v>
      </c>
      <c r="Q424" s="10">
        <f t="shared" si="36"/>
        <v>1.0742050334818336</v>
      </c>
      <c r="R424" s="5">
        <f t="shared" si="37"/>
        <v>0.1032693867645897</v>
      </c>
      <c r="S424">
        <f t="shared" si="38"/>
        <v>0.32738269838670719</v>
      </c>
      <c r="T424" s="5">
        <f t="shared" si="39"/>
        <v>0.48494427603503787</v>
      </c>
      <c r="U424" s="5">
        <v>423</v>
      </c>
      <c r="V424" s="5">
        <f t="shared" si="40"/>
        <v>0.89778706886189208</v>
      </c>
      <c r="W424" s="5">
        <f t="shared" si="41"/>
        <v>4.6826654183161703E-2</v>
      </c>
    </row>
    <row r="425" spans="1:23">
      <c r="A425" s="2" t="s">
        <v>4481</v>
      </c>
      <c r="B425" s="2" t="s">
        <v>466</v>
      </c>
      <c r="C425" s="2">
        <v>1</v>
      </c>
      <c r="D425" s="2">
        <v>9</v>
      </c>
      <c r="E425" s="2" t="s">
        <v>4482</v>
      </c>
      <c r="F425" s="2" t="s">
        <v>4483</v>
      </c>
      <c r="G425" s="2" t="s">
        <v>4484</v>
      </c>
      <c r="H425" s="2" t="s">
        <v>4485</v>
      </c>
      <c r="I425" s="2">
        <v>1</v>
      </c>
      <c r="J425" s="2">
        <v>1708.8621599999999</v>
      </c>
      <c r="K425" s="4">
        <v>27425.494140625</v>
      </c>
      <c r="L425" s="4">
        <v>24521.3304961545</v>
      </c>
      <c r="M425" s="4">
        <v>23319.2456900379</v>
      </c>
      <c r="N425" s="4">
        <v>26631.664529647202</v>
      </c>
      <c r="O425" s="4">
        <v>41491.319741156403</v>
      </c>
      <c r="P425" s="4">
        <v>25068.689053495898</v>
      </c>
      <c r="Q425" s="10">
        <f t="shared" si="36"/>
        <v>1.238163131403649</v>
      </c>
      <c r="R425" s="5">
        <f t="shared" si="37"/>
        <v>0.30820140612119695</v>
      </c>
      <c r="S425">
        <f t="shared" si="38"/>
        <v>0.32845536983406315</v>
      </c>
      <c r="T425" s="5">
        <f t="shared" si="39"/>
        <v>0.48352363356715033</v>
      </c>
      <c r="U425" s="5">
        <v>424</v>
      </c>
      <c r="V425" s="5">
        <f t="shared" si="40"/>
        <v>0.89860431369696525</v>
      </c>
      <c r="W425" s="5">
        <f t="shared" si="41"/>
        <v>4.6431500932964484E-2</v>
      </c>
    </row>
    <row r="426" spans="1:23">
      <c r="A426" s="2" t="s">
        <v>853</v>
      </c>
      <c r="B426" s="2" t="s">
        <v>4849</v>
      </c>
      <c r="C426" s="2">
        <v>1</v>
      </c>
      <c r="D426" s="2">
        <v>6</v>
      </c>
      <c r="E426" s="2" t="s">
        <v>854</v>
      </c>
      <c r="F426" s="2" t="s">
        <v>855</v>
      </c>
      <c r="G426" s="2" t="s">
        <v>856</v>
      </c>
      <c r="H426" s="2" t="s">
        <v>3059</v>
      </c>
      <c r="I426" s="2">
        <v>1</v>
      </c>
      <c r="J426" s="2">
        <v>1873.9398000000001</v>
      </c>
      <c r="K426" s="4">
        <v>5299.4228515625</v>
      </c>
      <c r="L426" s="4">
        <v>14944.514220160199</v>
      </c>
      <c r="M426" s="4">
        <v>5534.7524205280897</v>
      </c>
      <c r="N426" s="4">
        <v>3847.3625228332698</v>
      </c>
      <c r="O426" s="4">
        <v>5891.1605754043903</v>
      </c>
      <c r="P426" s="4">
        <v>5268.4639671309196</v>
      </c>
      <c r="Q426" s="10">
        <f t="shared" si="36"/>
        <v>0.58214701216211007</v>
      </c>
      <c r="R426" s="5">
        <f t="shared" si="37"/>
        <v>-0.7805445655777048</v>
      </c>
      <c r="S426">
        <f t="shared" si="38"/>
        <v>0.32907991029525763</v>
      </c>
      <c r="T426" s="5">
        <f t="shared" si="39"/>
        <v>0.48269862975128114</v>
      </c>
      <c r="U426" s="5">
        <v>425</v>
      </c>
      <c r="V426" s="5">
        <f t="shared" si="40"/>
        <v>0.89819457868823249</v>
      </c>
      <c r="W426" s="5">
        <f t="shared" si="41"/>
        <v>4.6629570574674269E-2</v>
      </c>
    </row>
    <row r="427" spans="1:23">
      <c r="A427" s="2" t="s">
        <v>3601</v>
      </c>
      <c r="B427" s="2" t="s">
        <v>22</v>
      </c>
      <c r="C427" s="2">
        <v>2</v>
      </c>
      <c r="D427" s="2">
        <v>3</v>
      </c>
      <c r="E427" s="2" t="s">
        <v>1862</v>
      </c>
      <c r="F427" s="2" t="s">
        <v>3602</v>
      </c>
      <c r="G427" s="2" t="s">
        <v>3603</v>
      </c>
      <c r="H427" s="2" t="s">
        <v>1865</v>
      </c>
      <c r="I427" s="2">
        <v>1</v>
      </c>
      <c r="J427" s="2">
        <v>1100.6206299999999</v>
      </c>
      <c r="K427" s="4">
        <v>16566.791015625</v>
      </c>
      <c r="L427" s="4">
        <v>13180.228166991899</v>
      </c>
      <c r="M427" s="4">
        <v>16516.800719061099</v>
      </c>
      <c r="N427" s="4">
        <v>18303.923939603999</v>
      </c>
      <c r="O427" s="4">
        <v>22270.969603247901</v>
      </c>
      <c r="P427" s="4">
        <v>14239.6751540064</v>
      </c>
      <c r="Q427" s="10">
        <f t="shared" si="36"/>
        <v>1.1848258274684786</v>
      </c>
      <c r="R427" s="5">
        <f t="shared" si="37"/>
        <v>0.24467499472198656</v>
      </c>
      <c r="S427">
        <f t="shared" si="38"/>
        <v>0.33044113811037568</v>
      </c>
      <c r="T427" s="5">
        <f t="shared" si="39"/>
        <v>0.48090589070343198</v>
      </c>
      <c r="U427" s="5">
        <v>426</v>
      </c>
      <c r="V427" s="5">
        <f t="shared" si="40"/>
        <v>0.8997927704413986</v>
      </c>
      <c r="W427" s="5">
        <f t="shared" si="41"/>
        <v>4.5857500579232401E-2</v>
      </c>
    </row>
    <row r="428" spans="1:23">
      <c r="A428" s="2" t="s">
        <v>279</v>
      </c>
      <c r="B428" s="2" t="s">
        <v>22</v>
      </c>
      <c r="C428" s="2">
        <v>7</v>
      </c>
      <c r="D428" s="2">
        <v>9</v>
      </c>
      <c r="E428" s="2" t="s">
        <v>143</v>
      </c>
      <c r="F428" s="2" t="s">
        <v>280</v>
      </c>
      <c r="G428" s="2" t="s">
        <v>281</v>
      </c>
      <c r="H428" s="2" t="s">
        <v>1853</v>
      </c>
      <c r="I428" s="2">
        <v>1</v>
      </c>
      <c r="J428" s="2">
        <v>1683.80468</v>
      </c>
      <c r="K428" s="4">
        <v>16817.001953125</v>
      </c>
      <c r="L428" s="4">
        <v>16598.057845746502</v>
      </c>
      <c r="M428" s="4">
        <v>10921.106443246201</v>
      </c>
      <c r="N428" s="4">
        <v>27942.037111600799</v>
      </c>
      <c r="O428" s="4">
        <v>18509.471035639999</v>
      </c>
      <c r="P428" s="4">
        <v>13372.347270321199</v>
      </c>
      <c r="Q428" s="10">
        <f t="shared" si="36"/>
        <v>1.3493240505023991</v>
      </c>
      <c r="R428" s="5">
        <f t="shared" si="37"/>
        <v>0.4322368641577411</v>
      </c>
      <c r="S428">
        <f t="shared" si="38"/>
        <v>0.33211417989695013</v>
      </c>
      <c r="T428" s="5">
        <f t="shared" si="39"/>
        <v>0.47871258143403977</v>
      </c>
      <c r="U428" s="5">
        <v>427</v>
      </c>
      <c r="V428" s="5">
        <f t="shared" si="40"/>
        <v>0.90223055897063742</v>
      </c>
      <c r="W428" s="5">
        <f t="shared" si="41"/>
        <v>4.468246723214514E-2</v>
      </c>
    </row>
    <row r="429" spans="1:23">
      <c r="A429" s="2" t="s">
        <v>3512</v>
      </c>
      <c r="B429" s="2" t="s">
        <v>87</v>
      </c>
      <c r="C429" s="2">
        <v>3</v>
      </c>
      <c r="D429" s="2">
        <v>34</v>
      </c>
      <c r="E429" s="2" t="s">
        <v>1054</v>
      </c>
      <c r="F429" s="2" t="s">
        <v>3513</v>
      </c>
      <c r="G429" s="2" t="s">
        <v>1725</v>
      </c>
      <c r="H429" s="2" t="s">
        <v>1054</v>
      </c>
      <c r="I429" s="2">
        <v>1</v>
      </c>
      <c r="J429" s="2">
        <v>1652.83123</v>
      </c>
      <c r="K429" s="4">
        <v>137412.50683593799</v>
      </c>
      <c r="L429" s="4">
        <v>160050.841278348</v>
      </c>
      <c r="M429" s="4">
        <v>138876.46704600699</v>
      </c>
      <c r="N429" s="4">
        <v>130658.24685284799</v>
      </c>
      <c r="O429" s="4">
        <v>184764.437675653</v>
      </c>
      <c r="P429" s="4">
        <v>185022.44188822701</v>
      </c>
      <c r="Q429" s="10">
        <f t="shared" si="36"/>
        <v>1.1469160251463311</v>
      </c>
      <c r="R429" s="5">
        <f t="shared" si="37"/>
        <v>0.19775976403026699</v>
      </c>
      <c r="S429">
        <f t="shared" si="38"/>
        <v>0.33475428082349956</v>
      </c>
      <c r="T429" s="5">
        <f t="shared" si="39"/>
        <v>0.47527386054108706</v>
      </c>
      <c r="U429" s="5">
        <v>428</v>
      </c>
      <c r="V429" s="5">
        <f t="shared" si="40"/>
        <v>0.9072779573721016</v>
      </c>
      <c r="W429" s="5">
        <f t="shared" si="41"/>
        <v>4.2259640327340593E-2</v>
      </c>
    </row>
    <row r="430" spans="1:23">
      <c r="A430" s="2" t="s">
        <v>4028</v>
      </c>
      <c r="B430" s="2" t="s">
        <v>54</v>
      </c>
      <c r="C430" s="2">
        <v>4</v>
      </c>
      <c r="D430" s="2">
        <v>2</v>
      </c>
      <c r="E430" s="2" t="s">
        <v>2376</v>
      </c>
      <c r="F430" s="2" t="s">
        <v>4029</v>
      </c>
      <c r="G430" s="2" t="s">
        <v>4030</v>
      </c>
      <c r="H430" s="2" t="s">
        <v>2379</v>
      </c>
      <c r="I430" s="2">
        <v>1</v>
      </c>
      <c r="J430" s="2">
        <v>1561.7679000000001</v>
      </c>
      <c r="K430" s="4">
        <v>4707.8242600029798</v>
      </c>
      <c r="L430" s="4">
        <v>4591.9640125946498</v>
      </c>
      <c r="M430" s="4">
        <v>3830.0801239846801</v>
      </c>
      <c r="N430" s="4">
        <v>4377.3382279155903</v>
      </c>
      <c r="O430" s="4">
        <v>4114.5474323812296</v>
      </c>
      <c r="P430" s="4">
        <v>1842.58334328509</v>
      </c>
      <c r="Q430" s="10">
        <f t="shared" si="36"/>
        <v>0.78709616055801135</v>
      </c>
      <c r="R430" s="5">
        <f t="shared" si="37"/>
        <v>-0.34538819246413943</v>
      </c>
      <c r="S430">
        <f t="shared" si="38"/>
        <v>0.33479375089710939</v>
      </c>
      <c r="T430" s="5">
        <f t="shared" si="39"/>
        <v>0.47522265693992083</v>
      </c>
      <c r="U430" s="5">
        <v>429</v>
      </c>
      <c r="V430" s="5">
        <f t="shared" si="40"/>
        <v>0.90526981594556388</v>
      </c>
      <c r="W430" s="5">
        <f t="shared" si="41"/>
        <v>4.3221959897726585E-2</v>
      </c>
    </row>
    <row r="431" spans="1:23">
      <c r="A431" s="2" t="s">
        <v>4543</v>
      </c>
      <c r="B431" s="2" t="s">
        <v>36</v>
      </c>
      <c r="C431" s="2">
        <v>1</v>
      </c>
      <c r="D431" s="2">
        <v>3</v>
      </c>
      <c r="E431" s="2" t="s">
        <v>481</v>
      </c>
      <c r="F431" s="2" t="s">
        <v>4544</v>
      </c>
      <c r="G431" s="2" t="s">
        <v>4545</v>
      </c>
      <c r="H431" s="2" t="s">
        <v>4131</v>
      </c>
      <c r="I431" s="2">
        <v>1</v>
      </c>
      <c r="J431" s="2">
        <v>1362.7085999999999</v>
      </c>
      <c r="K431" s="4">
        <v>7010.3955078125</v>
      </c>
      <c r="L431" s="4">
        <v>9128.3065434544696</v>
      </c>
      <c r="M431" s="4">
        <v>9286.8684361563301</v>
      </c>
      <c r="N431" s="4">
        <v>8617.1091632059197</v>
      </c>
      <c r="O431" s="4">
        <v>7164.1503047107499</v>
      </c>
      <c r="P431" s="4">
        <v>6448.55306098438</v>
      </c>
      <c r="Q431" s="10">
        <f t="shared" si="36"/>
        <v>0.87430929189561257</v>
      </c>
      <c r="R431" s="5">
        <f t="shared" si="37"/>
        <v>-0.19378436327438736</v>
      </c>
      <c r="S431">
        <f t="shared" si="38"/>
        <v>0.33481939495394414</v>
      </c>
      <c r="T431" s="5">
        <f t="shared" si="39"/>
        <v>0.47518939274117744</v>
      </c>
      <c r="U431" s="5">
        <v>430</v>
      </c>
      <c r="V431" s="5">
        <f t="shared" si="40"/>
        <v>0.90323371661994234</v>
      </c>
      <c r="W431" s="5">
        <f t="shared" si="41"/>
        <v>4.4199859093845474E-2</v>
      </c>
    </row>
    <row r="432" spans="1:23">
      <c r="A432" s="2" t="s">
        <v>3252</v>
      </c>
      <c r="B432" s="2" t="s">
        <v>22</v>
      </c>
      <c r="C432" s="2">
        <v>2</v>
      </c>
      <c r="D432" s="2">
        <v>3</v>
      </c>
      <c r="E432" s="2" t="s">
        <v>1611</v>
      </c>
      <c r="F432" s="2" t="s">
        <v>3253</v>
      </c>
      <c r="G432" s="2" t="s">
        <v>3254</v>
      </c>
      <c r="H432" s="2" t="s">
        <v>1614</v>
      </c>
      <c r="I432" s="2">
        <v>1</v>
      </c>
      <c r="J432" s="2">
        <v>1498.79339</v>
      </c>
      <c r="K432" s="4">
        <v>4558.94580078125</v>
      </c>
      <c r="L432" s="4">
        <v>3889.08108871687</v>
      </c>
      <c r="M432" s="4">
        <v>2433.5877465131898</v>
      </c>
      <c r="N432" s="4">
        <v>5487.2378433511203</v>
      </c>
      <c r="O432" s="4">
        <v>4440.2250934967497</v>
      </c>
      <c r="P432" s="4">
        <v>3651.3047214539802</v>
      </c>
      <c r="Q432" s="10">
        <f t="shared" si="36"/>
        <v>1.2478633100426715</v>
      </c>
      <c r="R432" s="5">
        <f t="shared" si="37"/>
        <v>0.31945991118425265</v>
      </c>
      <c r="S432">
        <f t="shared" si="38"/>
        <v>0.33571607368413714</v>
      </c>
      <c r="T432" s="5">
        <f t="shared" si="39"/>
        <v>0.47402786475375142</v>
      </c>
      <c r="U432" s="5">
        <v>431</v>
      </c>
      <c r="V432" s="5">
        <f t="shared" si="40"/>
        <v>0.90355138160927861</v>
      </c>
      <c r="W432" s="5">
        <f t="shared" si="41"/>
        <v>4.4047145687564508E-2</v>
      </c>
    </row>
    <row r="433" spans="1:23">
      <c r="A433" s="2" t="s">
        <v>3091</v>
      </c>
      <c r="B433" s="2" t="s">
        <v>22</v>
      </c>
      <c r="C433" s="2">
        <v>1</v>
      </c>
      <c r="D433" s="2">
        <v>1</v>
      </c>
      <c r="E433" s="2" t="s">
        <v>3092</v>
      </c>
      <c r="F433" s="2" t="s">
        <v>3093</v>
      </c>
      <c r="G433" s="2" t="s">
        <v>3094</v>
      </c>
      <c r="H433" s="2" t="s">
        <v>3095</v>
      </c>
      <c r="I433" s="2">
        <v>1</v>
      </c>
      <c r="J433" s="2">
        <v>2214.0634799999998</v>
      </c>
      <c r="K433" s="4">
        <v>2533.10766601563</v>
      </c>
      <c r="L433" s="4">
        <v>2931.0684817616698</v>
      </c>
      <c r="M433" s="4">
        <v>2752.6745048838602</v>
      </c>
      <c r="N433" s="4">
        <v>1999.35201058589</v>
      </c>
      <c r="O433" s="4">
        <v>4270.6040969851201</v>
      </c>
      <c r="P433" s="4">
        <v>4746.8152724741003</v>
      </c>
      <c r="Q433" s="10">
        <f t="shared" si="36"/>
        <v>1.3407535132060784</v>
      </c>
      <c r="R433" s="5">
        <f t="shared" si="37"/>
        <v>0.42304403369218324</v>
      </c>
      <c r="S433">
        <f t="shared" si="38"/>
        <v>0.33658180529584042</v>
      </c>
      <c r="T433" s="5">
        <f t="shared" si="39"/>
        <v>0.47290936451346033</v>
      </c>
      <c r="U433" s="5">
        <v>432</v>
      </c>
      <c r="V433" s="5">
        <f t="shared" si="40"/>
        <v>0.90378447718327515</v>
      </c>
      <c r="W433" s="5">
        <f t="shared" si="41"/>
        <v>4.393512210145397E-2</v>
      </c>
    </row>
    <row r="434" spans="1:23">
      <c r="A434" s="2" t="s">
        <v>4525</v>
      </c>
      <c r="B434" s="2" t="s">
        <v>4526</v>
      </c>
      <c r="C434" s="2">
        <v>4</v>
      </c>
      <c r="D434" s="2">
        <v>5</v>
      </c>
      <c r="E434" s="2" t="s">
        <v>4093</v>
      </c>
      <c r="F434" s="2" t="s">
        <v>4527</v>
      </c>
      <c r="G434" s="2" t="s">
        <v>4528</v>
      </c>
      <c r="H434" s="2" t="s">
        <v>4096</v>
      </c>
      <c r="I434" s="2">
        <v>1</v>
      </c>
      <c r="J434" s="2">
        <v>1606.73522</v>
      </c>
      <c r="K434" s="4">
        <v>6717.3916015625</v>
      </c>
      <c r="L434" s="4">
        <v>5441.0918626603898</v>
      </c>
      <c r="M434" s="4">
        <v>3914.0547542776098</v>
      </c>
      <c r="N434" s="4">
        <v>4077.5346293678399</v>
      </c>
      <c r="O434" s="4">
        <v>4356.03317845116</v>
      </c>
      <c r="P434" s="4">
        <v>4880.54853670988</v>
      </c>
      <c r="Q434" s="10">
        <f t="shared" si="36"/>
        <v>0.82837671085476072</v>
      </c>
      <c r="R434" s="5">
        <f t="shared" si="37"/>
        <v>-0.27164110096998673</v>
      </c>
      <c r="S434">
        <f t="shared" si="38"/>
        <v>0.33711907414607817</v>
      </c>
      <c r="T434" s="5">
        <f t="shared" si="39"/>
        <v>0.47221667446794419</v>
      </c>
      <c r="U434" s="5">
        <v>433</v>
      </c>
      <c r="V434" s="5">
        <f t="shared" si="40"/>
        <v>0.9031365496754058</v>
      </c>
      <c r="W434" s="5">
        <f t="shared" si="41"/>
        <v>4.4246581594391134E-2</v>
      </c>
    </row>
    <row r="435" spans="1:23">
      <c r="A435" s="2" t="s">
        <v>1280</v>
      </c>
      <c r="B435" s="2" t="s">
        <v>39</v>
      </c>
      <c r="C435" s="2">
        <v>2</v>
      </c>
      <c r="D435" s="2">
        <v>6</v>
      </c>
      <c r="E435" s="2" t="s">
        <v>1281</v>
      </c>
      <c r="F435" s="2" t="s">
        <v>1282</v>
      </c>
      <c r="G435" s="2" t="s">
        <v>1283</v>
      </c>
      <c r="H435" s="2" t="s">
        <v>1284</v>
      </c>
      <c r="I435" s="2">
        <v>1</v>
      </c>
      <c r="J435" s="2">
        <v>1241.6194499999999</v>
      </c>
      <c r="K435" s="4">
        <v>8448.48828125</v>
      </c>
      <c r="L435" s="4">
        <v>8030.8315559856501</v>
      </c>
      <c r="M435" s="4">
        <v>11257.1183322877</v>
      </c>
      <c r="N435" s="4">
        <v>8353.9475310745493</v>
      </c>
      <c r="O435" s="4">
        <v>11480.1675326205</v>
      </c>
      <c r="P435" s="4">
        <v>14965.4962613402</v>
      </c>
      <c r="Q435" s="10">
        <f t="shared" si="36"/>
        <v>1.2546532151079468</v>
      </c>
      <c r="R435" s="5">
        <f t="shared" si="37"/>
        <v>0.32728865980988803</v>
      </c>
      <c r="S435">
        <f t="shared" si="38"/>
        <v>0.33729496124651781</v>
      </c>
      <c r="T435" s="5">
        <f t="shared" si="39"/>
        <v>0.47199014656406901</v>
      </c>
      <c r="U435" s="5">
        <v>434</v>
      </c>
      <c r="V435" s="5">
        <f t="shared" si="40"/>
        <v>0.90152570287087708</v>
      </c>
      <c r="W435" s="5">
        <f t="shared" si="41"/>
        <v>4.5021886849661227E-2</v>
      </c>
    </row>
    <row r="436" spans="1:23">
      <c r="A436" s="2" t="s">
        <v>1641</v>
      </c>
      <c r="B436" s="2" t="s">
        <v>77</v>
      </c>
      <c r="C436" s="2">
        <v>1</v>
      </c>
      <c r="D436" s="2">
        <v>3</v>
      </c>
      <c r="E436" s="2" t="s">
        <v>1384</v>
      </c>
      <c r="F436" s="2" t="s">
        <v>1642</v>
      </c>
      <c r="G436" s="2" t="s">
        <v>1643</v>
      </c>
      <c r="H436" s="2" t="s">
        <v>1387</v>
      </c>
      <c r="I436" s="2">
        <v>1</v>
      </c>
      <c r="J436" s="2">
        <v>1978.0426199999999</v>
      </c>
      <c r="K436" s="4">
        <v>5705.78271484375</v>
      </c>
      <c r="L436" s="4">
        <v>3492.2454298880998</v>
      </c>
      <c r="M436" s="4">
        <v>2851.1525003063898</v>
      </c>
      <c r="N436" s="4">
        <v>8899.5574061657098</v>
      </c>
      <c r="O436" s="4">
        <v>5478.45719056902</v>
      </c>
      <c r="P436" s="4">
        <v>3517.70392533835</v>
      </c>
      <c r="Q436" s="10">
        <f t="shared" si="36"/>
        <v>1.4852228586549081</v>
      </c>
      <c r="R436" s="5">
        <f t="shared" si="37"/>
        <v>0.57067942459716936</v>
      </c>
      <c r="S436">
        <f t="shared" si="38"/>
        <v>0.33857346723348364</v>
      </c>
      <c r="T436" s="5">
        <f t="shared" si="39"/>
        <v>0.47034707896655475</v>
      </c>
      <c r="U436" s="5">
        <v>435</v>
      </c>
      <c r="V436" s="5">
        <f t="shared" si="40"/>
        <v>0.9028625792892897</v>
      </c>
      <c r="W436" s="5">
        <f t="shared" si="41"/>
        <v>4.4378346694273603E-2</v>
      </c>
    </row>
    <row r="437" spans="1:23">
      <c r="A437" s="2" t="s">
        <v>4423</v>
      </c>
      <c r="B437" s="2" t="s">
        <v>74</v>
      </c>
      <c r="C437" s="2">
        <v>1</v>
      </c>
      <c r="D437" s="2">
        <v>9</v>
      </c>
      <c r="E437" s="2" t="s">
        <v>4424</v>
      </c>
      <c r="F437" s="2" t="s">
        <v>4425</v>
      </c>
      <c r="G437" s="2" t="s">
        <v>4426</v>
      </c>
      <c r="H437" s="2" t="s">
        <v>4427</v>
      </c>
      <c r="I437" s="2">
        <v>1</v>
      </c>
      <c r="J437" s="2">
        <v>2070.0113200000001</v>
      </c>
      <c r="K437" s="4">
        <v>3654.13671875</v>
      </c>
      <c r="L437" s="4">
        <v>9224.4347450912101</v>
      </c>
      <c r="M437" s="4">
        <v>1965.1491029891799</v>
      </c>
      <c r="N437" s="4">
        <v>13872.918048335199</v>
      </c>
      <c r="O437" s="4">
        <v>8018.8933581226502</v>
      </c>
      <c r="P437" s="4">
        <v>4410.2568214253297</v>
      </c>
      <c r="Q437" s="10">
        <f t="shared" si="36"/>
        <v>1.7719323204357189</v>
      </c>
      <c r="R437" s="5">
        <f t="shared" si="37"/>
        <v>0.82532350071209082</v>
      </c>
      <c r="S437">
        <f t="shared" si="38"/>
        <v>0.3392803393852788</v>
      </c>
      <c r="T437" s="5">
        <f t="shared" si="39"/>
        <v>0.46944130611932033</v>
      </c>
      <c r="U437" s="5">
        <v>436</v>
      </c>
      <c r="V437" s="5">
        <f t="shared" si="40"/>
        <v>0.9026724625846867</v>
      </c>
      <c r="W437" s="5">
        <f t="shared" si="41"/>
        <v>4.4469806160987876E-2</v>
      </c>
    </row>
    <row r="438" spans="1:23">
      <c r="A438" s="2" t="s">
        <v>603</v>
      </c>
      <c r="B438" s="2" t="s">
        <v>46</v>
      </c>
      <c r="C438" s="2">
        <v>2</v>
      </c>
      <c r="D438" s="2">
        <v>4</v>
      </c>
      <c r="E438" s="2" t="s">
        <v>1874</v>
      </c>
      <c r="F438" s="2" t="s">
        <v>1875</v>
      </c>
      <c r="G438" s="2" t="s">
        <v>1876</v>
      </c>
      <c r="H438" s="2" t="s">
        <v>1877</v>
      </c>
      <c r="I438" s="2">
        <v>1</v>
      </c>
      <c r="J438" s="2">
        <v>2438.1921400000001</v>
      </c>
      <c r="K438" s="4">
        <v>8173.71240234375</v>
      </c>
      <c r="L438" s="4">
        <v>8227.4329520392203</v>
      </c>
      <c r="M438" s="4">
        <v>2565.03205859947</v>
      </c>
      <c r="N438" s="4">
        <v>20279.738049383399</v>
      </c>
      <c r="O438" s="4">
        <v>12315.147582399301</v>
      </c>
      <c r="P438" s="4">
        <v>3375.1328157129901</v>
      </c>
      <c r="Q438" s="10">
        <f t="shared" si="36"/>
        <v>1.8965349561095026</v>
      </c>
      <c r="R438" s="5">
        <f t="shared" si="37"/>
        <v>0.92336596300629448</v>
      </c>
      <c r="S438">
        <f t="shared" si="38"/>
        <v>0.33956527157557181</v>
      </c>
      <c r="T438" s="5">
        <f t="shared" si="39"/>
        <v>0.46907673284012491</v>
      </c>
      <c r="U438" s="5">
        <v>437</v>
      </c>
      <c r="V438" s="5">
        <f t="shared" si="40"/>
        <v>0.90136319228298234</v>
      </c>
      <c r="W438" s="5">
        <f t="shared" si="41"/>
        <v>4.5100180583628302E-2</v>
      </c>
    </row>
    <row r="439" spans="1:23">
      <c r="A439" s="2" t="s">
        <v>275</v>
      </c>
      <c r="B439" s="2" t="s">
        <v>58</v>
      </c>
      <c r="C439" s="2">
        <v>2</v>
      </c>
      <c r="D439" s="2">
        <v>8</v>
      </c>
      <c r="E439" s="2" t="s">
        <v>3078</v>
      </c>
      <c r="F439" s="2" t="s">
        <v>3079</v>
      </c>
      <c r="G439" s="2" t="s">
        <v>3080</v>
      </c>
      <c r="H439" s="2" t="s">
        <v>3081</v>
      </c>
      <c r="I439" s="2">
        <v>1</v>
      </c>
      <c r="J439" s="2">
        <v>1213.61464</v>
      </c>
      <c r="K439" s="4">
        <v>79456.6171875</v>
      </c>
      <c r="L439" s="4">
        <v>39596.561369771502</v>
      </c>
      <c r="M439" s="4">
        <v>105484.019284088</v>
      </c>
      <c r="N439" s="4">
        <v>55758.171125592002</v>
      </c>
      <c r="O439" s="4">
        <v>51582.4593165474</v>
      </c>
      <c r="P439" s="4">
        <v>54964.969574021998</v>
      </c>
      <c r="Q439" s="10">
        <f t="shared" si="36"/>
        <v>0.72284504116255111</v>
      </c>
      <c r="R439" s="5">
        <f t="shared" si="37"/>
        <v>-0.46824169018277062</v>
      </c>
      <c r="S439">
        <f t="shared" si="38"/>
        <v>0.34079581683501742</v>
      </c>
      <c r="T439" s="5">
        <f t="shared" si="39"/>
        <v>0.46750574470527489</v>
      </c>
      <c r="U439" s="5">
        <v>438</v>
      </c>
      <c r="V439" s="5">
        <f t="shared" si="40"/>
        <v>0.90256426376397314</v>
      </c>
      <c r="W439" s="5">
        <f t="shared" si="41"/>
        <v>4.4521865982455888E-2</v>
      </c>
    </row>
    <row r="440" spans="1:23">
      <c r="A440" s="2" t="s">
        <v>4343</v>
      </c>
      <c r="B440" s="2" t="s">
        <v>22</v>
      </c>
      <c r="C440" s="2">
        <v>4</v>
      </c>
      <c r="D440" s="2">
        <v>1</v>
      </c>
      <c r="E440" s="2" t="s">
        <v>1540</v>
      </c>
      <c r="F440" s="2" t="s">
        <v>4344</v>
      </c>
      <c r="G440" s="2" t="s">
        <v>4345</v>
      </c>
      <c r="H440" s="2" t="s">
        <v>1543</v>
      </c>
      <c r="I440" s="2">
        <v>1</v>
      </c>
      <c r="J440" s="2">
        <v>1666.9308900000001</v>
      </c>
      <c r="K440" s="4">
        <v>4266.10400390625</v>
      </c>
      <c r="L440" s="4">
        <v>5303.7590348328104</v>
      </c>
      <c r="M440" s="4">
        <v>5022.2936978077896</v>
      </c>
      <c r="N440" s="4">
        <v>5518.1814687743099</v>
      </c>
      <c r="O440" s="4">
        <v>4775.1743630907804</v>
      </c>
      <c r="P440" s="4">
        <v>5622.5705145297397</v>
      </c>
      <c r="Q440" s="10">
        <f t="shared" si="36"/>
        <v>1.0907178858991096</v>
      </c>
      <c r="R440" s="5">
        <f t="shared" si="37"/>
        <v>0.12527799694507769</v>
      </c>
      <c r="S440">
        <f t="shared" si="38"/>
        <v>0.34120197904263178</v>
      </c>
      <c r="T440" s="5">
        <f t="shared" si="39"/>
        <v>0.46698845849864756</v>
      </c>
      <c r="U440" s="5">
        <v>439</v>
      </c>
      <c r="V440" s="5">
        <f t="shared" si="40"/>
        <v>0.90158153915592898</v>
      </c>
      <c r="W440" s="5">
        <f t="shared" si="41"/>
        <v>4.4994989513850503E-2</v>
      </c>
    </row>
    <row r="441" spans="1:23">
      <c r="A441" s="2" t="s">
        <v>1392</v>
      </c>
      <c r="B441" s="2" t="s">
        <v>27</v>
      </c>
      <c r="C441" s="2">
        <v>4</v>
      </c>
      <c r="D441" s="2">
        <v>4</v>
      </c>
      <c r="E441" s="2" t="s">
        <v>1393</v>
      </c>
      <c r="F441" s="2" t="s">
        <v>1394</v>
      </c>
      <c r="G441" s="2" t="s">
        <v>1395</v>
      </c>
      <c r="H441" s="2" t="s">
        <v>1396</v>
      </c>
      <c r="I441" s="2">
        <v>1</v>
      </c>
      <c r="J441" s="2">
        <v>1269.68713</v>
      </c>
      <c r="K441" s="4">
        <v>25403.2421875</v>
      </c>
      <c r="L441" s="4">
        <v>21119.927495170399</v>
      </c>
      <c r="M441" s="4">
        <v>23182.539257136701</v>
      </c>
      <c r="N441" s="4">
        <v>25688.055087607201</v>
      </c>
      <c r="O441" s="4">
        <v>23635.754963575</v>
      </c>
      <c r="P441" s="4">
        <v>24810.846667636099</v>
      </c>
      <c r="Q441" s="10">
        <f t="shared" si="36"/>
        <v>1.063537805530903</v>
      </c>
      <c r="R441" s="5">
        <f t="shared" si="37"/>
        <v>8.8871317626316448E-2</v>
      </c>
      <c r="S441">
        <f t="shared" si="38"/>
        <v>0.34256179834578532</v>
      </c>
      <c r="T441" s="5">
        <f t="shared" si="39"/>
        <v>0.46526107012903589</v>
      </c>
      <c r="U441" s="5">
        <v>440</v>
      </c>
      <c r="V441" s="5">
        <f t="shared" si="40"/>
        <v>0.90311746836616125</v>
      </c>
      <c r="W441" s="5">
        <f t="shared" si="41"/>
        <v>4.4255757388304867E-2</v>
      </c>
    </row>
    <row r="442" spans="1:23">
      <c r="A442" s="2" t="s">
        <v>117</v>
      </c>
      <c r="B442" s="2" t="s">
        <v>32</v>
      </c>
      <c r="C442" s="2">
        <v>5</v>
      </c>
      <c r="D442" s="2">
        <v>6</v>
      </c>
      <c r="E442" s="2" t="s">
        <v>118</v>
      </c>
      <c r="F442" s="2" t="s">
        <v>119</v>
      </c>
      <c r="G442" s="2" t="s">
        <v>120</v>
      </c>
      <c r="H442" s="2" t="s">
        <v>2847</v>
      </c>
      <c r="I442" s="2">
        <v>1</v>
      </c>
      <c r="J442" s="2">
        <v>1353.7347500000001</v>
      </c>
      <c r="K442" s="4">
        <v>7396.0869140625</v>
      </c>
      <c r="L442" s="4">
        <v>6904.9289740468403</v>
      </c>
      <c r="M442" s="4">
        <v>4219.8904325066997</v>
      </c>
      <c r="N442" s="4">
        <v>9064.7094828313602</v>
      </c>
      <c r="O442" s="4">
        <v>8474.4238948009606</v>
      </c>
      <c r="P442" s="4">
        <v>5640.9345614428803</v>
      </c>
      <c r="Q442" s="10">
        <f t="shared" si="36"/>
        <v>1.2515622906246733</v>
      </c>
      <c r="R442" s="5">
        <f t="shared" si="37"/>
        <v>0.32373009617121878</v>
      </c>
      <c r="S442">
        <f t="shared" si="38"/>
        <v>0.3432900879003285</v>
      </c>
      <c r="T442" s="5">
        <f t="shared" si="39"/>
        <v>0.46433873613830001</v>
      </c>
      <c r="U442" s="5">
        <v>441</v>
      </c>
      <c r="V442" s="5">
        <f t="shared" si="40"/>
        <v>0.90298526522535383</v>
      </c>
      <c r="W442" s="5">
        <f t="shared" si="41"/>
        <v>4.4319336379220087E-2</v>
      </c>
    </row>
    <row r="443" spans="1:23">
      <c r="A443" s="2" t="s">
        <v>3124</v>
      </c>
      <c r="B443" s="2" t="s">
        <v>39</v>
      </c>
      <c r="C443" s="2">
        <v>2</v>
      </c>
      <c r="D443" s="2">
        <v>1</v>
      </c>
      <c r="E443" s="2" t="s">
        <v>3125</v>
      </c>
      <c r="F443" s="2" t="s">
        <v>3126</v>
      </c>
      <c r="G443" s="2" t="s">
        <v>3127</v>
      </c>
      <c r="H443" s="2" t="s">
        <v>3128</v>
      </c>
      <c r="I443" s="2">
        <v>1</v>
      </c>
      <c r="J443" s="2">
        <v>1141.6034</v>
      </c>
      <c r="K443" s="4">
        <v>4460.30322265625</v>
      </c>
      <c r="L443" s="4">
        <v>5407.2169588757097</v>
      </c>
      <c r="M443" s="4">
        <v>3675.5510106521501</v>
      </c>
      <c r="N443" s="4">
        <v>5625.4812922879901</v>
      </c>
      <c r="O443" s="4">
        <v>5138.2775513201796</v>
      </c>
      <c r="P443" s="4">
        <v>4635.09124931928</v>
      </c>
      <c r="Q443" s="10">
        <f t="shared" si="36"/>
        <v>1.1370279218360997</v>
      </c>
      <c r="R443" s="5">
        <f t="shared" si="37"/>
        <v>0.18526768272608102</v>
      </c>
      <c r="S443">
        <f t="shared" si="38"/>
        <v>0.34369511056414537</v>
      </c>
      <c r="T443" s="5">
        <f t="shared" si="39"/>
        <v>0.46382664612904018</v>
      </c>
      <c r="U443" s="5">
        <v>442</v>
      </c>
      <c r="V443" s="5">
        <f t="shared" si="40"/>
        <v>0.90200526754391097</v>
      </c>
      <c r="W443" s="5">
        <f t="shared" si="41"/>
        <v>4.4790926251213552E-2</v>
      </c>
    </row>
    <row r="444" spans="1:23">
      <c r="A444" s="2" t="s">
        <v>2984</v>
      </c>
      <c r="B444" s="2" t="s">
        <v>2985</v>
      </c>
      <c r="C444" s="2">
        <v>1</v>
      </c>
      <c r="D444" s="2">
        <v>1</v>
      </c>
      <c r="E444" s="2" t="s">
        <v>2986</v>
      </c>
      <c r="F444" s="2" t="s">
        <v>2987</v>
      </c>
      <c r="G444" s="2" t="s">
        <v>2988</v>
      </c>
      <c r="H444" s="2" t="s">
        <v>2989</v>
      </c>
      <c r="I444" s="2">
        <v>1</v>
      </c>
      <c r="J444" s="2">
        <v>1256.6667299999999</v>
      </c>
      <c r="K444" s="4">
        <v>8840.80859375</v>
      </c>
      <c r="L444" s="4">
        <v>9797.5725101669996</v>
      </c>
      <c r="M444" s="4">
        <v>8889.3596149877594</v>
      </c>
      <c r="N444" s="4">
        <v>8438.3485930803308</v>
      </c>
      <c r="O444" s="4">
        <v>10530.2587747413</v>
      </c>
      <c r="P444" s="4">
        <v>12197.6703333403</v>
      </c>
      <c r="Q444" s="10">
        <f t="shared" si="36"/>
        <v>1.1321771016158402</v>
      </c>
      <c r="R444" s="5">
        <f t="shared" si="37"/>
        <v>0.17909965042968501</v>
      </c>
      <c r="S444">
        <f t="shared" si="38"/>
        <v>0.34400592374440409</v>
      </c>
      <c r="T444" s="5">
        <f t="shared" si="39"/>
        <v>0.46343407886057336</v>
      </c>
      <c r="U444" s="5">
        <v>443</v>
      </c>
      <c r="V444" s="5">
        <f t="shared" si="40"/>
        <v>0.90078300574155479</v>
      </c>
      <c r="W444" s="5">
        <f t="shared" si="41"/>
        <v>4.5379815856724424E-2</v>
      </c>
    </row>
    <row r="445" spans="1:23">
      <c r="A445" s="2" t="s">
        <v>2630</v>
      </c>
      <c r="B445" s="2" t="s">
        <v>2631</v>
      </c>
      <c r="C445" s="2">
        <v>5</v>
      </c>
      <c r="D445" s="2">
        <v>9</v>
      </c>
      <c r="E445" s="2" t="s">
        <v>2632</v>
      </c>
      <c r="F445" s="2" t="s">
        <v>2633</v>
      </c>
      <c r="G445" s="2" t="s">
        <v>2634</v>
      </c>
      <c r="H445" s="2" t="s">
        <v>2635</v>
      </c>
      <c r="I445" s="2">
        <v>1</v>
      </c>
      <c r="J445" s="2">
        <v>1258.6030900000001</v>
      </c>
      <c r="K445" s="4">
        <v>12600.052734375</v>
      </c>
      <c r="L445" s="4">
        <v>14827.826222539001</v>
      </c>
      <c r="M445" s="4">
        <v>16434.6543082772</v>
      </c>
      <c r="N445" s="4">
        <v>12005.7349323421</v>
      </c>
      <c r="O445" s="4">
        <v>19896.108414331698</v>
      </c>
      <c r="P445" s="4">
        <v>23123.394801284201</v>
      </c>
      <c r="Q445" s="10">
        <f t="shared" si="36"/>
        <v>1.2544929362669845</v>
      </c>
      <c r="R445" s="5">
        <f t="shared" si="37"/>
        <v>0.32710434731840282</v>
      </c>
      <c r="S445">
        <f t="shared" si="38"/>
        <v>0.3457264428766143</v>
      </c>
      <c r="T445" s="5">
        <f t="shared" si="39"/>
        <v>0.4612674021868049</v>
      </c>
      <c r="U445" s="5">
        <v>444</v>
      </c>
      <c r="V445" s="5">
        <f t="shared" si="40"/>
        <v>0.90324926517313642</v>
      </c>
      <c r="W445" s="5">
        <f t="shared" si="41"/>
        <v>4.419238307450625E-2</v>
      </c>
    </row>
    <row r="446" spans="1:23">
      <c r="A446" s="2" t="s">
        <v>1811</v>
      </c>
      <c r="B446" s="2" t="s">
        <v>39</v>
      </c>
      <c r="C446" s="2">
        <v>5</v>
      </c>
      <c r="D446" s="2">
        <v>8</v>
      </c>
      <c r="E446" s="2" t="s">
        <v>1812</v>
      </c>
      <c r="F446" s="2" t="s">
        <v>1813</v>
      </c>
      <c r="G446" s="2" t="s">
        <v>1814</v>
      </c>
      <c r="H446" s="2" t="s">
        <v>1815</v>
      </c>
      <c r="I446" s="2">
        <v>1</v>
      </c>
      <c r="J446" s="2">
        <v>1690.7853399999999</v>
      </c>
      <c r="K446" s="4">
        <v>7956.07861328125</v>
      </c>
      <c r="L446" s="4">
        <v>7464.0707887569597</v>
      </c>
      <c r="M446" s="4">
        <v>8232.7099148872003</v>
      </c>
      <c r="N446" s="4">
        <v>6246.2829405294497</v>
      </c>
      <c r="O446" s="4">
        <v>12423.676871543599</v>
      </c>
      <c r="P446" s="4">
        <v>11002.0445925117</v>
      </c>
      <c r="Q446" s="10">
        <f t="shared" si="36"/>
        <v>1.2544785392331903</v>
      </c>
      <c r="R446" s="5">
        <f t="shared" si="37"/>
        <v>0.3270877903113093</v>
      </c>
      <c r="S446">
        <f t="shared" si="38"/>
        <v>0.34629876196266668</v>
      </c>
      <c r="T446" s="5">
        <f t="shared" si="39"/>
        <v>0.46054906107468979</v>
      </c>
      <c r="U446" s="5">
        <v>445</v>
      </c>
      <c r="V446" s="5">
        <f t="shared" si="40"/>
        <v>0.90271137949818725</v>
      </c>
      <c r="W446" s="5">
        <f t="shared" si="41"/>
        <v>4.4451082828702915E-2</v>
      </c>
    </row>
    <row r="447" spans="1:23">
      <c r="A447" s="2" t="s">
        <v>1539</v>
      </c>
      <c r="B447" s="2" t="s">
        <v>27</v>
      </c>
      <c r="C447" s="2">
        <v>2</v>
      </c>
      <c r="D447" s="2">
        <v>1</v>
      </c>
      <c r="E447" s="2" t="s">
        <v>1540</v>
      </c>
      <c r="F447" s="2" t="s">
        <v>1541</v>
      </c>
      <c r="G447" s="2" t="s">
        <v>1542</v>
      </c>
      <c r="H447" s="2" t="s">
        <v>1543</v>
      </c>
      <c r="I447" s="2">
        <v>1</v>
      </c>
      <c r="J447" s="2">
        <v>1153.5458900000001</v>
      </c>
      <c r="K447" s="4">
        <v>12392.818359375</v>
      </c>
      <c r="L447" s="4">
        <v>11603.680043128699</v>
      </c>
      <c r="M447" s="4">
        <v>14000.7236094399</v>
      </c>
      <c r="N447" s="4">
        <v>14516.4146139104</v>
      </c>
      <c r="O447" s="4">
        <v>11992.9145144018</v>
      </c>
      <c r="P447" s="4">
        <v>15476.839690676399</v>
      </c>
      <c r="Q447" s="10">
        <f t="shared" si="36"/>
        <v>1.104979958950451</v>
      </c>
      <c r="R447" s="5">
        <f t="shared" si="37"/>
        <v>0.14402020365743445</v>
      </c>
      <c r="S447">
        <f t="shared" si="38"/>
        <v>0.34935629803087714</v>
      </c>
      <c r="T447" s="5">
        <f t="shared" si="39"/>
        <v>0.45673142308259584</v>
      </c>
      <c r="U447" s="5">
        <v>446</v>
      </c>
      <c r="V447" s="5">
        <f t="shared" si="40"/>
        <v>0.908639698914389</v>
      </c>
      <c r="W447" s="5">
        <f t="shared" si="41"/>
        <v>4.1608292567819213E-2</v>
      </c>
    </row>
    <row r="448" spans="1:23">
      <c r="A448" s="2" t="s">
        <v>3778</v>
      </c>
      <c r="B448" s="2" t="s">
        <v>58</v>
      </c>
      <c r="C448" s="2">
        <v>3</v>
      </c>
      <c r="D448" s="2">
        <v>3</v>
      </c>
      <c r="E448" s="2" t="s">
        <v>2948</v>
      </c>
      <c r="F448" s="2" t="s">
        <v>3779</v>
      </c>
      <c r="G448" s="2" t="s">
        <v>3780</v>
      </c>
      <c r="H448" s="2" t="s">
        <v>2951</v>
      </c>
      <c r="I448" s="2">
        <v>1</v>
      </c>
      <c r="J448" s="2">
        <v>2257.0917599999998</v>
      </c>
      <c r="K448" s="4">
        <v>2349.48836146851</v>
      </c>
      <c r="L448" s="4">
        <v>12464.0807576935</v>
      </c>
      <c r="M448" s="4">
        <v>5138.6278803735504</v>
      </c>
      <c r="N448" s="4">
        <v>13656.101246865401</v>
      </c>
      <c r="O448" s="4">
        <v>18156.3641001301</v>
      </c>
      <c r="P448" s="4">
        <v>4274.6324205157798</v>
      </c>
      <c r="Q448" s="10">
        <f t="shared" si="36"/>
        <v>1.808677899900011</v>
      </c>
      <c r="R448" s="5">
        <f t="shared" si="37"/>
        <v>0.85493550713436539</v>
      </c>
      <c r="S448">
        <f t="shared" si="38"/>
        <v>0.34951611423435386</v>
      </c>
      <c r="T448" s="5">
        <f t="shared" si="39"/>
        <v>0.45653279656570833</v>
      </c>
      <c r="U448" s="5">
        <v>447</v>
      </c>
      <c r="V448" s="5">
        <f t="shared" si="40"/>
        <v>0.90702168347170131</v>
      </c>
      <c r="W448" s="5">
        <f t="shared" si="41"/>
        <v>4.2382330470726301E-2</v>
      </c>
    </row>
    <row r="449" spans="1:23">
      <c r="A449" s="2" t="s">
        <v>3374</v>
      </c>
      <c r="B449" s="2" t="s">
        <v>2600</v>
      </c>
      <c r="C449" s="2">
        <v>1</v>
      </c>
      <c r="D449" s="2">
        <v>2</v>
      </c>
      <c r="E449" s="2" t="s">
        <v>3375</v>
      </c>
      <c r="F449" s="2" t="s">
        <v>3376</v>
      </c>
      <c r="G449" s="2" t="s">
        <v>3377</v>
      </c>
      <c r="H449" s="2" t="s">
        <v>3378</v>
      </c>
      <c r="I449" s="2">
        <v>1</v>
      </c>
      <c r="J449" s="2">
        <v>1654.88327</v>
      </c>
      <c r="K449" s="4">
        <v>6879.13525390625</v>
      </c>
      <c r="L449" s="4">
        <v>4671.8512466510401</v>
      </c>
      <c r="M449" s="4">
        <v>4951.2457228419798</v>
      </c>
      <c r="N449" s="4">
        <v>5485.67091592219</v>
      </c>
      <c r="O449" s="4">
        <v>4609.8519930963203</v>
      </c>
      <c r="P449" s="4">
        <v>3613.8515828449999</v>
      </c>
      <c r="Q449" s="10">
        <f t="shared" si="36"/>
        <v>0.83075879106975348</v>
      </c>
      <c r="R449" s="5">
        <f t="shared" si="37"/>
        <v>-0.26749844032469594</v>
      </c>
      <c r="S449">
        <f t="shared" si="38"/>
        <v>0.34961064853551277</v>
      </c>
      <c r="T449" s="5">
        <f t="shared" si="39"/>
        <v>0.45641534797761119</v>
      </c>
      <c r="U449" s="5">
        <v>448</v>
      </c>
      <c r="V449" s="5">
        <f t="shared" si="40"/>
        <v>0.90524185781516697</v>
      </c>
      <c r="W449" s="5">
        <f t="shared" si="41"/>
        <v>4.3235372748836737E-2</v>
      </c>
    </row>
    <row r="450" spans="1:23">
      <c r="A450" s="2" t="s">
        <v>405</v>
      </c>
      <c r="B450" s="2" t="s">
        <v>39</v>
      </c>
      <c r="C450" s="2">
        <v>1</v>
      </c>
      <c r="D450" s="2">
        <v>11</v>
      </c>
      <c r="E450" s="2" t="s">
        <v>406</v>
      </c>
      <c r="F450" s="2" t="s">
        <v>407</v>
      </c>
      <c r="G450" s="2" t="s">
        <v>408</v>
      </c>
      <c r="H450" s="2" t="s">
        <v>2302</v>
      </c>
      <c r="I450" s="2">
        <v>1</v>
      </c>
      <c r="J450" s="2">
        <v>1287.7241899999999</v>
      </c>
      <c r="K450" s="4">
        <v>25897.189453125</v>
      </c>
      <c r="L450" s="4">
        <v>33409.942347574499</v>
      </c>
      <c r="M450" s="4">
        <v>33727.652153702496</v>
      </c>
      <c r="N450" s="4">
        <v>37970.452439225402</v>
      </c>
      <c r="O450" s="4">
        <v>31062.688752447801</v>
      </c>
      <c r="P450" s="4">
        <v>34208.473890582201</v>
      </c>
      <c r="Q450" s="10">
        <f t="shared" ref="Q450:Q513" si="42">(AVERAGE(N450:P450))/(AVERAGE(K450:M450))</f>
        <v>1.109709838557329</v>
      </c>
      <c r="R450" s="5">
        <f t="shared" ref="R450:R513" si="43">LOG(Q450,2)</f>
        <v>0.15018249711749757</v>
      </c>
      <c r="S450">
        <f t="shared" ref="S450:S513" si="44">_xlfn.T.TEST(K450:M450,N450:P450,2,2)</f>
        <v>0.35368814090817136</v>
      </c>
      <c r="T450" s="5">
        <f t="shared" ref="T450:T513" si="45">-LOG10(S450)</f>
        <v>0.45137950174726565</v>
      </c>
      <c r="U450" s="5">
        <v>449</v>
      </c>
      <c r="V450" s="5">
        <f t="shared" si="40"/>
        <v>0.91376000769148946</v>
      </c>
      <c r="W450" s="5">
        <f t="shared" si="41"/>
        <v>3.9167853523670366E-2</v>
      </c>
    </row>
    <row r="451" spans="1:23">
      <c r="A451" s="2" t="s">
        <v>1486</v>
      </c>
      <c r="B451" s="2" t="s">
        <v>4529</v>
      </c>
      <c r="C451" s="2">
        <v>2</v>
      </c>
      <c r="D451" s="2">
        <v>4</v>
      </c>
      <c r="E451" s="2" t="s">
        <v>1487</v>
      </c>
      <c r="F451" s="2" t="s">
        <v>1488</v>
      </c>
      <c r="G451" s="2" t="s">
        <v>1489</v>
      </c>
      <c r="H451" s="2" t="s">
        <v>1490</v>
      </c>
      <c r="I451" s="2">
        <v>1</v>
      </c>
      <c r="J451" s="2">
        <v>1446.7330999999999</v>
      </c>
      <c r="K451" s="4">
        <v>3432.68774414063</v>
      </c>
      <c r="L451" s="4">
        <v>4749.65670644703</v>
      </c>
      <c r="M451" s="4">
        <v>4774.2469133107797</v>
      </c>
      <c r="N451" s="4">
        <v>1997.65414299598</v>
      </c>
      <c r="O451" s="4">
        <v>4840.0631825340597</v>
      </c>
      <c r="P451" s="4">
        <v>3176.4246066425299</v>
      </c>
      <c r="Q451" s="10">
        <f t="shared" si="42"/>
        <v>0.77289941859827771</v>
      </c>
      <c r="R451" s="5">
        <f t="shared" si="43"/>
        <v>-0.37164741389494632</v>
      </c>
      <c r="S451">
        <f t="shared" si="44"/>
        <v>0.35385437475102283</v>
      </c>
      <c r="T451" s="5">
        <f t="shared" si="45"/>
        <v>0.45117543078223804</v>
      </c>
      <c r="U451" s="5">
        <v>450</v>
      </c>
      <c r="V451" s="5">
        <f t="shared" ref="V451:V514" si="46">S451*1160/U451</f>
        <v>0.91215794380263659</v>
      </c>
      <c r="W451" s="5">
        <f t="shared" ref="W451:W514" si="47">-LOG10(V451)</f>
        <v>3.9929955330663243E-2</v>
      </c>
    </row>
    <row r="452" spans="1:23">
      <c r="A452" s="2" t="s">
        <v>4417</v>
      </c>
      <c r="B452" s="2" t="s">
        <v>27</v>
      </c>
      <c r="C452" s="2">
        <v>3</v>
      </c>
      <c r="D452" s="2">
        <v>1</v>
      </c>
      <c r="E452" s="2" t="s">
        <v>4418</v>
      </c>
      <c r="F452" s="2" t="s">
        <v>4419</v>
      </c>
      <c r="G452" s="2" t="s">
        <v>4420</v>
      </c>
      <c r="H452" s="2" t="s">
        <v>4421</v>
      </c>
      <c r="I452" s="2">
        <v>1</v>
      </c>
      <c r="J452" s="2">
        <v>1238.61978</v>
      </c>
      <c r="K452" s="4">
        <v>3082.15293338325</v>
      </c>
      <c r="L452" s="4">
        <v>4421.3461723871196</v>
      </c>
      <c r="M452" s="4">
        <v>3232.2152284486301</v>
      </c>
      <c r="N452" s="4">
        <v>3840.8751736734498</v>
      </c>
      <c r="O452" s="4">
        <v>4107.3182967162902</v>
      </c>
      <c r="P452" s="4">
        <v>4152.9717807731904</v>
      </c>
      <c r="Q452" s="10">
        <f t="shared" si="42"/>
        <v>1.1271877095864684</v>
      </c>
      <c r="R452" s="5">
        <f t="shared" si="43"/>
        <v>0.17272778626398436</v>
      </c>
      <c r="S452">
        <f t="shared" si="44"/>
        <v>0.35411982002324333</v>
      </c>
      <c r="T452" s="5">
        <f t="shared" si="45"/>
        <v>0.45084976517683722</v>
      </c>
      <c r="U452" s="5">
        <v>451</v>
      </c>
      <c r="V452" s="5">
        <f t="shared" si="46"/>
        <v>0.91081816236576996</v>
      </c>
      <c r="W452" s="5">
        <f t="shared" si="47"/>
        <v>4.0568317827879292E-2</v>
      </c>
    </row>
    <row r="453" spans="1:23">
      <c r="A453" s="2" t="s">
        <v>2971</v>
      </c>
      <c r="B453" s="2" t="s">
        <v>620</v>
      </c>
      <c r="C453" s="2">
        <v>3</v>
      </c>
      <c r="D453" s="2">
        <v>9</v>
      </c>
      <c r="E453" s="2" t="s">
        <v>2972</v>
      </c>
      <c r="F453" s="2" t="s">
        <v>2973</v>
      </c>
      <c r="G453" s="2" t="s">
        <v>2974</v>
      </c>
      <c r="H453" s="2" t="s">
        <v>2975</v>
      </c>
      <c r="I453" s="2">
        <v>1</v>
      </c>
      <c r="J453" s="2">
        <v>1229.5877700000001</v>
      </c>
      <c r="K453" s="4">
        <v>26216.4765625</v>
      </c>
      <c r="L453" s="4">
        <v>27344.6600500561</v>
      </c>
      <c r="M453" s="4">
        <v>27822.329194194099</v>
      </c>
      <c r="N453" s="4">
        <v>27248.612685280899</v>
      </c>
      <c r="O453" s="4">
        <v>27419.534788419998</v>
      </c>
      <c r="P453" s="4">
        <v>38426.797207959797</v>
      </c>
      <c r="Q453" s="10">
        <f t="shared" si="42"/>
        <v>1.1439048922138568</v>
      </c>
      <c r="R453" s="5">
        <f t="shared" si="43"/>
        <v>0.19396710698050179</v>
      </c>
      <c r="S453">
        <f t="shared" si="44"/>
        <v>0.35417546422986618</v>
      </c>
      <c r="T453" s="5">
        <f t="shared" si="45"/>
        <v>0.45078152817886996</v>
      </c>
      <c r="U453" s="5">
        <v>452</v>
      </c>
      <c r="V453" s="5">
        <f t="shared" si="46"/>
        <v>0.90894588165186896</v>
      </c>
      <c r="W453" s="5">
        <f t="shared" si="47"/>
        <v>4.1461973763333583E-2</v>
      </c>
    </row>
    <row r="454" spans="1:23">
      <c r="A454" s="2" t="s">
        <v>4112</v>
      </c>
      <c r="B454" s="2" t="s">
        <v>4530</v>
      </c>
      <c r="C454" s="2">
        <v>3</v>
      </c>
      <c r="D454" s="2">
        <v>11</v>
      </c>
      <c r="E454" s="2" t="s">
        <v>1054</v>
      </c>
      <c r="F454" s="2" t="s">
        <v>4113</v>
      </c>
      <c r="G454" s="2" t="s">
        <v>4114</v>
      </c>
      <c r="H454" s="2" t="s">
        <v>1054</v>
      </c>
      <c r="I454" s="2">
        <v>1</v>
      </c>
      <c r="J454" s="2">
        <v>1355.5826099999999</v>
      </c>
      <c r="K454" s="4">
        <v>16782.267578125</v>
      </c>
      <c r="L454" s="4">
        <v>19450.992391035899</v>
      </c>
      <c r="M454" s="4">
        <v>22621.3137779586</v>
      </c>
      <c r="N454" s="4">
        <v>23067.270032472301</v>
      </c>
      <c r="O454" s="4">
        <v>17557.4411484421</v>
      </c>
      <c r="P454" s="4">
        <v>43382.708413062399</v>
      </c>
      <c r="Q454" s="10">
        <f t="shared" si="42"/>
        <v>1.4273728318028696</v>
      </c>
      <c r="R454" s="5">
        <f t="shared" si="43"/>
        <v>0.51336221802259119</v>
      </c>
      <c r="S454">
        <f t="shared" si="44"/>
        <v>0.35549100734088102</v>
      </c>
      <c r="T454" s="5">
        <f t="shared" si="45"/>
        <v>0.44917138090223108</v>
      </c>
      <c r="U454" s="5">
        <v>453</v>
      </c>
      <c r="V454" s="5">
        <f t="shared" si="46"/>
        <v>0.91030809826803971</v>
      </c>
      <c r="W454" s="5">
        <f t="shared" si="47"/>
        <v>4.0811593688144458E-2</v>
      </c>
    </row>
    <row r="455" spans="1:23">
      <c r="A455" s="2" t="s">
        <v>2160</v>
      </c>
      <c r="B455" s="2" t="s">
        <v>32</v>
      </c>
      <c r="C455" s="2">
        <v>11</v>
      </c>
      <c r="D455" s="2">
        <v>25</v>
      </c>
      <c r="E455" s="2" t="s">
        <v>524</v>
      </c>
      <c r="F455" s="2" t="s">
        <v>525</v>
      </c>
      <c r="G455" s="2" t="s">
        <v>526</v>
      </c>
      <c r="H455" s="2" t="s">
        <v>2161</v>
      </c>
      <c r="I455" s="2">
        <v>1</v>
      </c>
      <c r="J455" s="2">
        <v>1285.6285600000001</v>
      </c>
      <c r="K455" s="4">
        <v>1356669.2565917999</v>
      </c>
      <c r="L455" s="4">
        <v>1459120.88877093</v>
      </c>
      <c r="M455" s="4">
        <v>1358817.5424724701</v>
      </c>
      <c r="N455" s="4">
        <v>1297373.93960089</v>
      </c>
      <c r="O455" s="4">
        <v>1269300.1960038401</v>
      </c>
      <c r="P455" s="4">
        <v>1424703.7340885601</v>
      </c>
      <c r="Q455" s="10">
        <f t="shared" si="42"/>
        <v>0.95610849405661724</v>
      </c>
      <c r="R455" s="5">
        <f t="shared" si="43"/>
        <v>-6.4753758107730222E-2</v>
      </c>
      <c r="S455">
        <f t="shared" si="44"/>
        <v>0.35579645630125062</v>
      </c>
      <c r="T455" s="5">
        <f t="shared" si="45"/>
        <v>0.44879838176214587</v>
      </c>
      <c r="U455" s="5">
        <v>454</v>
      </c>
      <c r="V455" s="5">
        <f t="shared" si="46"/>
        <v>0.90908345662874612</v>
      </c>
      <c r="W455" s="5">
        <f t="shared" si="47"/>
        <v>4.1396245392331311E-2</v>
      </c>
    </row>
    <row r="456" spans="1:23">
      <c r="A456" s="2" t="s">
        <v>1514</v>
      </c>
      <c r="B456" s="2" t="s">
        <v>22</v>
      </c>
      <c r="C456" s="2">
        <v>2</v>
      </c>
      <c r="D456" s="2">
        <v>3</v>
      </c>
      <c r="E456" s="2" t="s">
        <v>1515</v>
      </c>
      <c r="F456" s="2" t="s">
        <v>1516</v>
      </c>
      <c r="G456" s="2" t="s">
        <v>1517</v>
      </c>
      <c r="H456" s="2" t="s">
        <v>1518</v>
      </c>
      <c r="I456" s="2">
        <v>1</v>
      </c>
      <c r="J456" s="2">
        <v>1431.7776799999999</v>
      </c>
      <c r="K456" s="4">
        <v>13380.615234375</v>
      </c>
      <c r="L456" s="4">
        <v>12416.0827788035</v>
      </c>
      <c r="M456" s="4">
        <v>11203.535741567401</v>
      </c>
      <c r="N456" s="4">
        <v>11417.7884971611</v>
      </c>
      <c r="O456" s="4">
        <v>14077.1833365119</v>
      </c>
      <c r="P456" s="4">
        <v>16300.5639708784</v>
      </c>
      <c r="Q456" s="10">
        <f t="shared" si="42"/>
        <v>1.1296019393172192</v>
      </c>
      <c r="R456" s="5">
        <f t="shared" si="43"/>
        <v>0.17581447056391677</v>
      </c>
      <c r="S456">
        <f t="shared" si="44"/>
        <v>0.35946350616851525</v>
      </c>
      <c r="T456" s="5">
        <f t="shared" si="45"/>
        <v>0.44434519394349931</v>
      </c>
      <c r="U456" s="5">
        <v>455</v>
      </c>
      <c r="V456" s="5">
        <f t="shared" si="46"/>
        <v>0.91643443330874208</v>
      </c>
      <c r="W456" s="5">
        <f t="shared" si="47"/>
        <v>3.7898601373693268E-2</v>
      </c>
    </row>
    <row r="457" spans="1:23">
      <c r="A457" s="2" t="s">
        <v>1600</v>
      </c>
      <c r="B457" s="2" t="s">
        <v>97</v>
      </c>
      <c r="C457" s="2">
        <v>1</v>
      </c>
      <c r="D457" s="2">
        <v>1</v>
      </c>
      <c r="E457" s="2" t="s">
        <v>1601</v>
      </c>
      <c r="F457" s="2" t="s">
        <v>1602</v>
      </c>
      <c r="G457" s="2" t="s">
        <v>1603</v>
      </c>
      <c r="H457" s="2" t="s">
        <v>1604</v>
      </c>
      <c r="I457" s="2">
        <v>1</v>
      </c>
      <c r="J457" s="2">
        <v>1180.6758400000001</v>
      </c>
      <c r="K457" s="4">
        <v>16175.361328125</v>
      </c>
      <c r="L457" s="4">
        <v>17880.747037822799</v>
      </c>
      <c r="M457" s="4">
        <v>22631.129024969301</v>
      </c>
      <c r="N457" s="4">
        <v>12832.846830469</v>
      </c>
      <c r="O457" s="4">
        <v>11879.203810765999</v>
      </c>
      <c r="P457" s="4">
        <v>21099.915164969701</v>
      </c>
      <c r="Q457" s="10">
        <f t="shared" si="42"/>
        <v>0.80815308550465859</v>
      </c>
      <c r="R457" s="5">
        <f t="shared" si="43"/>
        <v>-0.30729949154007513</v>
      </c>
      <c r="S457">
        <f t="shared" si="44"/>
        <v>0.35972917490840572</v>
      </c>
      <c r="T457" s="5">
        <f t="shared" si="45"/>
        <v>0.44402433841748407</v>
      </c>
      <c r="U457" s="5">
        <v>456</v>
      </c>
      <c r="V457" s="5">
        <f t="shared" si="46"/>
        <v>0.91510053266173397</v>
      </c>
      <c r="W457" s="5">
        <f t="shared" si="47"/>
        <v>3.8531191855000507E-2</v>
      </c>
    </row>
    <row r="458" spans="1:23">
      <c r="A458" s="2" t="s">
        <v>2454</v>
      </c>
      <c r="B458" s="2" t="s">
        <v>27</v>
      </c>
      <c r="C458" s="2">
        <v>1</v>
      </c>
      <c r="D458" s="2">
        <v>7</v>
      </c>
      <c r="E458" s="2" t="s">
        <v>857</v>
      </c>
      <c r="F458" s="2" t="s">
        <v>2455</v>
      </c>
      <c r="G458" s="2" t="s">
        <v>2456</v>
      </c>
      <c r="H458" s="2" t="s">
        <v>2457</v>
      </c>
      <c r="I458" s="2">
        <v>1</v>
      </c>
      <c r="J458" s="2">
        <v>1241.60553</v>
      </c>
      <c r="K458" s="4">
        <v>4560.19580078125</v>
      </c>
      <c r="L458" s="4">
        <v>6474.9367941904602</v>
      </c>
      <c r="M458" s="4">
        <v>6463.3048053068796</v>
      </c>
      <c r="N458" s="4">
        <v>5526.5877472136999</v>
      </c>
      <c r="O458" s="4">
        <v>9219.1674376020601</v>
      </c>
      <c r="P458" s="4">
        <v>6653.0655126266502</v>
      </c>
      <c r="Q458" s="10">
        <f t="shared" si="42"/>
        <v>1.2228989485142097</v>
      </c>
      <c r="R458" s="5">
        <f t="shared" si="43"/>
        <v>0.29030519495227752</v>
      </c>
      <c r="S458">
        <f t="shared" si="44"/>
        <v>0.36194363861176493</v>
      </c>
      <c r="T458" s="5">
        <f t="shared" si="45"/>
        <v>0.44135905196849556</v>
      </c>
      <c r="U458" s="5">
        <v>457</v>
      </c>
      <c r="V458" s="5">
        <f t="shared" si="46"/>
        <v>0.91871908269069436</v>
      </c>
      <c r="W458" s="5">
        <f t="shared" si="47"/>
        <v>3.6817262811427325E-2</v>
      </c>
    </row>
    <row r="459" spans="1:23">
      <c r="A459" s="2" t="s">
        <v>308</v>
      </c>
      <c r="B459" s="2" t="s">
        <v>36</v>
      </c>
      <c r="C459" s="2">
        <v>1</v>
      </c>
      <c r="D459" s="2">
        <v>7</v>
      </c>
      <c r="E459" s="2" t="s">
        <v>309</v>
      </c>
      <c r="F459" s="2" t="s">
        <v>310</v>
      </c>
      <c r="G459" s="2" t="s">
        <v>311</v>
      </c>
      <c r="H459" s="2" t="s">
        <v>1470</v>
      </c>
      <c r="I459" s="2">
        <v>1</v>
      </c>
      <c r="J459" s="2">
        <v>987.53656999999998</v>
      </c>
      <c r="K459" s="4">
        <v>64682.6484375</v>
      </c>
      <c r="L459" s="4">
        <v>56843.198830297202</v>
      </c>
      <c r="M459" s="4">
        <v>90202.162202095293</v>
      </c>
      <c r="N459" s="4">
        <v>57499.298759485398</v>
      </c>
      <c r="O459" s="4">
        <v>49777.174612904098</v>
      </c>
      <c r="P459" s="4">
        <v>68993.347640749795</v>
      </c>
      <c r="Q459" s="10">
        <f t="shared" si="42"/>
        <v>0.83252953378473382</v>
      </c>
      <c r="R459" s="5">
        <f t="shared" si="43"/>
        <v>-0.26442664253648762</v>
      </c>
      <c r="S459">
        <f t="shared" si="44"/>
        <v>0.36268466202857724</v>
      </c>
      <c r="T459" s="5">
        <f t="shared" si="45"/>
        <v>0.44047081038924268</v>
      </c>
      <c r="U459" s="5">
        <v>458</v>
      </c>
      <c r="V459" s="5">
        <f t="shared" si="46"/>
        <v>0.91858997369683315</v>
      </c>
      <c r="W459" s="5">
        <f t="shared" si="47"/>
        <v>3.6878299166193403E-2</v>
      </c>
    </row>
    <row r="460" spans="1:23">
      <c r="A460" s="2" t="s">
        <v>1838</v>
      </c>
      <c r="B460" s="2" t="s">
        <v>97</v>
      </c>
      <c r="C460" s="2">
        <v>1</v>
      </c>
      <c r="D460" s="2">
        <v>41</v>
      </c>
      <c r="E460" s="2" t="s">
        <v>1839</v>
      </c>
      <c r="F460" s="2" t="s">
        <v>1840</v>
      </c>
      <c r="G460" s="2" t="s">
        <v>1841</v>
      </c>
      <c r="H460" s="2" t="s">
        <v>1842</v>
      </c>
      <c r="I460" s="2">
        <v>1</v>
      </c>
      <c r="J460" s="2">
        <v>1586.8206700000001</v>
      </c>
      <c r="K460" s="4">
        <v>1101876.8427734401</v>
      </c>
      <c r="L460" s="4">
        <v>1086299.77922779</v>
      </c>
      <c r="M460" s="4">
        <v>1315616.29899511</v>
      </c>
      <c r="N460" s="4">
        <v>1090663.2212803499</v>
      </c>
      <c r="O460" s="4">
        <v>1371779.9926084999</v>
      </c>
      <c r="P460" s="4">
        <v>1442041.67418827</v>
      </c>
      <c r="Q460" s="10">
        <f t="shared" si="42"/>
        <v>1.114359488735664</v>
      </c>
      <c r="R460" s="5">
        <f t="shared" si="43"/>
        <v>0.15621471647741145</v>
      </c>
      <c r="S460">
        <f t="shared" si="44"/>
        <v>0.36351773219028982</v>
      </c>
      <c r="T460" s="5">
        <f t="shared" si="45"/>
        <v>0.43947439964795071</v>
      </c>
      <c r="U460" s="5">
        <v>459</v>
      </c>
      <c r="V460" s="5">
        <f t="shared" si="46"/>
        <v>0.9186940508512772</v>
      </c>
      <c r="W460" s="5">
        <f t="shared" si="47"/>
        <v>3.6829095958293402E-2</v>
      </c>
    </row>
    <row r="461" spans="1:23">
      <c r="A461" s="2" t="s">
        <v>1416</v>
      </c>
      <c r="B461" s="2" t="s">
        <v>486</v>
      </c>
      <c r="C461" s="2">
        <v>3</v>
      </c>
      <c r="D461" s="2">
        <v>9</v>
      </c>
      <c r="E461" s="2" t="s">
        <v>1417</v>
      </c>
      <c r="F461" s="2" t="s">
        <v>1418</v>
      </c>
      <c r="G461" s="2" t="s">
        <v>1419</v>
      </c>
      <c r="H461" s="2" t="s">
        <v>1420</v>
      </c>
      <c r="I461" s="2">
        <v>1</v>
      </c>
      <c r="J461" s="2">
        <v>1583.8284000000001</v>
      </c>
      <c r="K461" s="4">
        <v>31419.916015625</v>
      </c>
      <c r="L461" s="4">
        <v>26353.596717158602</v>
      </c>
      <c r="M461" s="4">
        <v>35349.319996100501</v>
      </c>
      <c r="N461" s="4">
        <v>34739.112994452596</v>
      </c>
      <c r="O461" s="4">
        <v>31220.322811944799</v>
      </c>
      <c r="P461" s="4">
        <v>36457.783899542403</v>
      </c>
      <c r="Q461" s="10">
        <f t="shared" si="42"/>
        <v>1.0998078205386554</v>
      </c>
      <c r="R461" s="5">
        <f t="shared" si="43"/>
        <v>0.13725145049702689</v>
      </c>
      <c r="S461">
        <f t="shared" si="44"/>
        <v>0.36375952711058823</v>
      </c>
      <c r="T461" s="5">
        <f t="shared" si="45"/>
        <v>0.43918562338782718</v>
      </c>
      <c r="U461" s="5">
        <v>460</v>
      </c>
      <c r="V461" s="5">
        <f t="shared" si="46"/>
        <v>0.91730663358322251</v>
      </c>
      <c r="W461" s="5">
        <f t="shared" si="47"/>
        <v>3.7485465842482774E-2</v>
      </c>
    </row>
    <row r="462" spans="1:23">
      <c r="A462" s="2" t="s">
        <v>2573</v>
      </c>
      <c r="B462" s="2" t="s">
        <v>36</v>
      </c>
      <c r="C462" s="2">
        <v>2</v>
      </c>
      <c r="D462" s="2">
        <v>5</v>
      </c>
      <c r="E462" s="2" t="s">
        <v>2574</v>
      </c>
      <c r="F462" s="2" t="s">
        <v>2575</v>
      </c>
      <c r="G462" s="2" t="s">
        <v>2576</v>
      </c>
      <c r="H462" s="2" t="s">
        <v>2577</v>
      </c>
      <c r="I462" s="2">
        <v>1</v>
      </c>
      <c r="J462" s="2">
        <v>1150.5925099999999</v>
      </c>
      <c r="K462" s="4">
        <v>13315.6708984375</v>
      </c>
      <c r="L462" s="4">
        <v>16068.2440213136</v>
      </c>
      <c r="M462" s="4">
        <v>16318.065844700801</v>
      </c>
      <c r="N462" s="4">
        <v>12912.4505734167</v>
      </c>
      <c r="O462" s="4">
        <v>21680.103496527201</v>
      </c>
      <c r="P462" s="4">
        <v>19795.157220240199</v>
      </c>
      <c r="Q462" s="10">
        <f t="shared" si="42"/>
        <v>1.1900515115635462</v>
      </c>
      <c r="R462" s="5">
        <f t="shared" si="43"/>
        <v>0.2510240221625254</v>
      </c>
      <c r="S462">
        <f t="shared" si="44"/>
        <v>0.3645476443332058</v>
      </c>
      <c r="T462" s="5">
        <f t="shared" si="45"/>
        <v>0.43824570378275929</v>
      </c>
      <c r="U462" s="5">
        <v>461</v>
      </c>
      <c r="V462" s="5">
        <f t="shared" si="46"/>
        <v>0.91729992934168925</v>
      </c>
      <c r="W462" s="5">
        <f t="shared" si="47"/>
        <v>3.7488639945488941E-2</v>
      </c>
    </row>
    <row r="463" spans="1:23">
      <c r="A463" s="2" t="s">
        <v>3514</v>
      </c>
      <c r="B463" s="2" t="s">
        <v>54</v>
      </c>
      <c r="C463" s="2">
        <v>6</v>
      </c>
      <c r="D463" s="2">
        <v>17</v>
      </c>
      <c r="E463" s="2" t="s">
        <v>3515</v>
      </c>
      <c r="F463" s="2" t="s">
        <v>3516</v>
      </c>
      <c r="G463" s="2" t="s">
        <v>3517</v>
      </c>
      <c r="H463" s="2" t="s">
        <v>3518</v>
      </c>
      <c r="I463" s="2">
        <v>1</v>
      </c>
      <c r="J463" s="2">
        <v>1243.64633</v>
      </c>
      <c r="K463" s="4">
        <v>217410.046875</v>
      </c>
      <c r="L463" s="4">
        <v>250959.17483262499</v>
      </c>
      <c r="M463" s="4">
        <v>282457.15263519197</v>
      </c>
      <c r="N463" s="4">
        <v>234506.831326199</v>
      </c>
      <c r="O463" s="4">
        <v>284752.63147568901</v>
      </c>
      <c r="P463" s="4">
        <v>343613.67088022502</v>
      </c>
      <c r="Q463" s="10">
        <f t="shared" si="42"/>
        <v>1.1492312512827862</v>
      </c>
      <c r="R463" s="5">
        <f t="shared" si="43"/>
        <v>0.20066913002073025</v>
      </c>
      <c r="S463">
        <f t="shared" si="44"/>
        <v>0.36636198705524314</v>
      </c>
      <c r="T463" s="5">
        <f t="shared" si="45"/>
        <v>0.43608959414332177</v>
      </c>
      <c r="U463" s="5">
        <v>462</v>
      </c>
      <c r="V463" s="5">
        <f t="shared" si="46"/>
        <v>0.91986992420796987</v>
      </c>
      <c r="W463" s="5">
        <f t="shared" si="47"/>
        <v>3.6273580472528738E-2</v>
      </c>
    </row>
    <row r="464" spans="1:23">
      <c r="A464" s="2" t="s">
        <v>2785</v>
      </c>
      <c r="B464" s="2" t="s">
        <v>1856</v>
      </c>
      <c r="C464" s="2">
        <v>1</v>
      </c>
      <c r="D464" s="2">
        <v>5</v>
      </c>
      <c r="E464" s="2" t="s">
        <v>607</v>
      </c>
      <c r="F464" s="2" t="s">
        <v>2786</v>
      </c>
      <c r="G464" s="2" t="s">
        <v>2787</v>
      </c>
      <c r="H464" s="2" t="s">
        <v>2788</v>
      </c>
      <c r="I464" s="2">
        <v>1</v>
      </c>
      <c r="J464" s="2">
        <v>1911.9309499999999</v>
      </c>
      <c r="K464" s="4">
        <v>5592.794921875</v>
      </c>
      <c r="L464" s="4">
        <v>5597.7152298434903</v>
      </c>
      <c r="M464" s="4">
        <v>3511.52422662863</v>
      </c>
      <c r="N464" s="4">
        <v>12633.0492224381</v>
      </c>
      <c r="O464" s="4">
        <v>6803.2638062789001</v>
      </c>
      <c r="P464" s="4">
        <v>3579.09774133561</v>
      </c>
      <c r="Q464" s="10">
        <f t="shared" si="42"/>
        <v>1.5654575535443769</v>
      </c>
      <c r="R464" s="5">
        <f t="shared" si="43"/>
        <v>0.6465843911841973</v>
      </c>
      <c r="S464">
        <f t="shared" si="44"/>
        <v>0.36889717803750316</v>
      </c>
      <c r="T464" s="5">
        <f t="shared" si="45"/>
        <v>0.43309466699447091</v>
      </c>
      <c r="U464" s="5">
        <v>463</v>
      </c>
      <c r="V464" s="5">
        <f t="shared" si="46"/>
        <v>0.92423483050432764</v>
      </c>
      <c r="W464" s="5">
        <f t="shared" si="47"/>
        <v>3.4217668785505549E-2</v>
      </c>
    </row>
    <row r="465" spans="1:23">
      <c r="A465" s="2" t="s">
        <v>2730</v>
      </c>
      <c r="B465" s="2" t="s">
        <v>39</v>
      </c>
      <c r="C465" s="2">
        <v>2</v>
      </c>
      <c r="D465" s="2">
        <v>9</v>
      </c>
      <c r="E465" s="2" t="s">
        <v>2731</v>
      </c>
      <c r="F465" s="2" t="s">
        <v>2732</v>
      </c>
      <c r="G465" s="2" t="s">
        <v>2733</v>
      </c>
      <c r="H465" s="2" t="s">
        <v>2734</v>
      </c>
      <c r="I465" s="2">
        <v>1</v>
      </c>
      <c r="J465" s="2">
        <v>1121.58842</v>
      </c>
      <c r="K465" s="4">
        <v>10238.9423828125</v>
      </c>
      <c r="L465" s="4">
        <v>16345.0142028604</v>
      </c>
      <c r="M465" s="4">
        <v>16407.7774256501</v>
      </c>
      <c r="N465" s="4">
        <v>13145.982597169401</v>
      </c>
      <c r="O465" s="4">
        <v>17688.1929486275</v>
      </c>
      <c r="P465" s="4">
        <v>22275.030545678499</v>
      </c>
      <c r="Q465" s="10">
        <f t="shared" si="42"/>
        <v>1.2353352874179881</v>
      </c>
      <c r="R465" s="5">
        <f t="shared" si="43"/>
        <v>0.3049026627373938</v>
      </c>
      <c r="S465">
        <f t="shared" si="44"/>
        <v>0.36926551610518832</v>
      </c>
      <c r="T465" s="5">
        <f t="shared" si="45"/>
        <v>0.43266124708632092</v>
      </c>
      <c r="U465" s="5">
        <v>464</v>
      </c>
      <c r="V465" s="5">
        <f t="shared" si="46"/>
        <v>0.9231637902629708</v>
      </c>
      <c r="W465" s="5">
        <f t="shared" si="47"/>
        <v>3.4721238414283338E-2</v>
      </c>
    </row>
    <row r="466" spans="1:23">
      <c r="A466" s="2" t="s">
        <v>1964</v>
      </c>
      <c r="B466" s="2" t="s">
        <v>39</v>
      </c>
      <c r="C466" s="2">
        <v>3</v>
      </c>
      <c r="D466" s="2">
        <v>5</v>
      </c>
      <c r="E466" s="2" t="s">
        <v>1965</v>
      </c>
      <c r="F466" s="2" t="s">
        <v>1966</v>
      </c>
      <c r="G466" s="2" t="s">
        <v>1967</v>
      </c>
      <c r="H466" s="2" t="s">
        <v>1968</v>
      </c>
      <c r="I466" s="2">
        <v>1</v>
      </c>
      <c r="J466" s="2">
        <v>1420.6889200000001</v>
      </c>
      <c r="K466" s="4">
        <v>7205.162109375</v>
      </c>
      <c r="L466" s="4">
        <v>8197.4787231116206</v>
      </c>
      <c r="M466" s="4">
        <v>6750.1300641241996</v>
      </c>
      <c r="N466" s="4">
        <v>7658.07458119082</v>
      </c>
      <c r="O466" s="4">
        <v>9345.6503475413301</v>
      </c>
      <c r="P466" s="4">
        <v>7402.5653918066</v>
      </c>
      <c r="Q466" s="10">
        <f t="shared" si="42"/>
        <v>1.1017263002648892</v>
      </c>
      <c r="R466" s="5">
        <f t="shared" si="43"/>
        <v>0.13976586248050307</v>
      </c>
      <c r="S466">
        <f t="shared" si="44"/>
        <v>0.37003338194656826</v>
      </c>
      <c r="T466" s="5">
        <f t="shared" si="45"/>
        <v>0.43175909501075665</v>
      </c>
      <c r="U466" s="5">
        <v>465</v>
      </c>
      <c r="V466" s="5">
        <f t="shared" si="46"/>
        <v>0.92309402808176166</v>
      </c>
      <c r="W466" s="5">
        <f t="shared" si="47"/>
        <v>3.4754058673792103E-2</v>
      </c>
    </row>
    <row r="467" spans="1:23">
      <c r="A467" s="2" t="s">
        <v>139</v>
      </c>
      <c r="B467" s="2" t="s">
        <v>39</v>
      </c>
      <c r="C467" s="2">
        <v>6</v>
      </c>
      <c r="D467" s="2">
        <v>20</v>
      </c>
      <c r="E467" s="2" t="s">
        <v>140</v>
      </c>
      <c r="F467" s="2" t="s">
        <v>141</v>
      </c>
      <c r="G467" s="2" t="s">
        <v>142</v>
      </c>
      <c r="H467" s="2" t="s">
        <v>2034</v>
      </c>
      <c r="I467" s="2">
        <v>1</v>
      </c>
      <c r="J467" s="2">
        <v>1499.77874</v>
      </c>
      <c r="K467" s="4">
        <v>40945.94921875</v>
      </c>
      <c r="L467" s="4">
        <v>48128.127321484499</v>
      </c>
      <c r="M467" s="4">
        <v>70238.805654929194</v>
      </c>
      <c r="N467" s="4">
        <v>59610.786126392901</v>
      </c>
      <c r="O467" s="4">
        <v>70908.872186648907</v>
      </c>
      <c r="P467" s="4">
        <v>58076.694648484903</v>
      </c>
      <c r="Q467" s="10">
        <f t="shared" si="42"/>
        <v>1.1838110663925456</v>
      </c>
      <c r="R467" s="5">
        <f t="shared" si="43"/>
        <v>0.24343884842594857</v>
      </c>
      <c r="S467">
        <f t="shared" si="44"/>
        <v>0.37114970526155072</v>
      </c>
      <c r="T467" s="5">
        <f t="shared" si="45"/>
        <v>0.43045087999431658</v>
      </c>
      <c r="U467" s="5">
        <v>466</v>
      </c>
      <c r="V467" s="5">
        <f t="shared" si="46"/>
        <v>0.92389197017896751</v>
      </c>
      <c r="W467" s="5">
        <f t="shared" si="47"/>
        <v>3.4378807457398255E-2</v>
      </c>
    </row>
    <row r="468" spans="1:23">
      <c r="A468" s="2" t="s">
        <v>3837</v>
      </c>
      <c r="B468" s="2" t="s">
        <v>87</v>
      </c>
      <c r="C468" s="2">
        <v>2</v>
      </c>
      <c r="D468" s="2">
        <v>10</v>
      </c>
      <c r="E468" s="2" t="s">
        <v>3736</v>
      </c>
      <c r="F468" s="2" t="s">
        <v>3838</v>
      </c>
      <c r="G468" s="2" t="s">
        <v>3839</v>
      </c>
      <c r="H468" s="2" t="s">
        <v>3739</v>
      </c>
      <c r="I468" s="2">
        <v>1</v>
      </c>
      <c r="J468" s="2">
        <v>1434.7085999999999</v>
      </c>
      <c r="K468" s="4">
        <v>29412.6015625</v>
      </c>
      <c r="L468" s="4">
        <v>25743.3888660829</v>
      </c>
      <c r="M468" s="4">
        <v>18502.679594383098</v>
      </c>
      <c r="N468" s="4">
        <v>37061.331357112998</v>
      </c>
      <c r="O468" s="4">
        <v>32414.5718815576</v>
      </c>
      <c r="P468" s="4">
        <v>21285.129534663</v>
      </c>
      <c r="Q468" s="10">
        <f t="shared" si="42"/>
        <v>1.2321839743377838</v>
      </c>
      <c r="R468" s="5">
        <f t="shared" si="43"/>
        <v>0.30121767733903887</v>
      </c>
      <c r="S468">
        <f t="shared" si="44"/>
        <v>0.3717920960481681</v>
      </c>
      <c r="T468" s="5">
        <f t="shared" si="45"/>
        <v>0.42969984716001303</v>
      </c>
      <c r="U468" s="5">
        <v>467</v>
      </c>
      <c r="V468" s="5">
        <f t="shared" si="46"/>
        <v>0.92350927498046043</v>
      </c>
      <c r="W468" s="5">
        <f t="shared" si="47"/>
        <v>3.4558738499206702E-2</v>
      </c>
    </row>
    <row r="469" spans="1:23">
      <c r="A469" s="2" t="s">
        <v>2665</v>
      </c>
      <c r="B469" s="2" t="s">
        <v>39</v>
      </c>
      <c r="C469" s="2">
        <v>1</v>
      </c>
      <c r="D469" s="2">
        <v>4</v>
      </c>
      <c r="E469" s="2" t="s">
        <v>2666</v>
      </c>
      <c r="F469" s="2" t="s">
        <v>2667</v>
      </c>
      <c r="G469" s="2" t="s">
        <v>2668</v>
      </c>
      <c r="H469" s="2" t="s">
        <v>2669</v>
      </c>
      <c r="I469" s="2">
        <v>1</v>
      </c>
      <c r="J469" s="2">
        <v>1520.7889700000001</v>
      </c>
      <c r="K469" s="4">
        <v>33305.39453125</v>
      </c>
      <c r="L469" s="4">
        <v>26919.6641284246</v>
      </c>
      <c r="M469" s="4">
        <v>40847.433623983197</v>
      </c>
      <c r="N469" s="4">
        <v>34002.184790716798</v>
      </c>
      <c r="O469" s="4">
        <v>37602.688139039703</v>
      </c>
      <c r="P469" s="4">
        <v>45093.424028672001</v>
      </c>
      <c r="Q469" s="10">
        <f t="shared" si="42"/>
        <v>1.1545999739564867</v>
      </c>
      <c r="R469" s="5">
        <f t="shared" si="43"/>
        <v>0.20739309791646135</v>
      </c>
      <c r="S469">
        <f t="shared" si="44"/>
        <v>0.3718699589017852</v>
      </c>
      <c r="T469" s="5">
        <f t="shared" si="45"/>
        <v>0.4296089042173965</v>
      </c>
      <c r="U469" s="5">
        <v>468</v>
      </c>
      <c r="V469" s="5">
        <f t="shared" si="46"/>
        <v>0.92172895796168985</v>
      </c>
      <c r="W469" s="5">
        <f t="shared" si="47"/>
        <v>3.5396768064602013E-2</v>
      </c>
    </row>
    <row r="470" spans="1:23">
      <c r="A470" s="2" t="s">
        <v>1327</v>
      </c>
      <c r="B470" s="2" t="s">
        <v>46</v>
      </c>
      <c r="C470" s="2">
        <v>1</v>
      </c>
      <c r="D470" s="2">
        <v>4</v>
      </c>
      <c r="E470" s="2" t="s">
        <v>1328</v>
      </c>
      <c r="F470" s="2" t="s">
        <v>1329</v>
      </c>
      <c r="G470" s="2" t="s">
        <v>1330</v>
      </c>
      <c r="H470" s="2" t="s">
        <v>1331</v>
      </c>
      <c r="I470" s="2">
        <v>1</v>
      </c>
      <c r="J470" s="2">
        <v>2041.9760000000001</v>
      </c>
      <c r="K470" s="4">
        <v>4540.0400390625</v>
      </c>
      <c r="L470" s="4">
        <v>8503.6059032654393</v>
      </c>
      <c r="M470" s="4">
        <v>6171.3585750142902</v>
      </c>
      <c r="N470" s="4">
        <v>8714.9862797952592</v>
      </c>
      <c r="O470" s="4">
        <v>5561.7134745322201</v>
      </c>
      <c r="P470" s="4">
        <v>10467.132939106799</v>
      </c>
      <c r="Q470" s="10">
        <f t="shared" si="42"/>
        <v>1.2877349402183111</v>
      </c>
      <c r="R470" s="5">
        <f t="shared" si="43"/>
        <v>0.36483566815329938</v>
      </c>
      <c r="S470">
        <f t="shared" si="44"/>
        <v>0.37302431139384867</v>
      </c>
      <c r="T470" s="5">
        <f t="shared" si="45"/>
        <v>0.42826286266818575</v>
      </c>
      <c r="U470" s="5">
        <v>469</v>
      </c>
      <c r="V470" s="5">
        <f t="shared" si="46"/>
        <v>0.92261876592081971</v>
      </c>
      <c r="W470" s="5">
        <f t="shared" si="47"/>
        <v>3.497771615635057E-2</v>
      </c>
    </row>
    <row r="471" spans="1:23">
      <c r="A471" s="2" t="s">
        <v>2804</v>
      </c>
      <c r="B471" s="2" t="s">
        <v>22</v>
      </c>
      <c r="C471" s="2">
        <v>1</v>
      </c>
      <c r="D471" s="2">
        <v>2</v>
      </c>
      <c r="E471" s="2" t="s">
        <v>2805</v>
      </c>
      <c r="F471" s="2" t="s">
        <v>2806</v>
      </c>
      <c r="G471" s="2" t="s">
        <v>2807</v>
      </c>
      <c r="H471" s="2" t="s">
        <v>2808</v>
      </c>
      <c r="I471" s="2">
        <v>1</v>
      </c>
      <c r="J471" s="2">
        <v>1010.6430800000001</v>
      </c>
      <c r="K471" s="4">
        <v>19937.501953125</v>
      </c>
      <c r="L471" s="4">
        <v>21998.995923185001</v>
      </c>
      <c r="M471" s="4">
        <v>23467.577106508499</v>
      </c>
      <c r="N471" s="4">
        <v>22461.408446875499</v>
      </c>
      <c r="O471" s="4">
        <v>22207.876188692298</v>
      </c>
      <c r="P471" s="4">
        <v>24501.071184307599</v>
      </c>
      <c r="Q471" s="10">
        <f t="shared" si="42"/>
        <v>1.0575848039750779</v>
      </c>
      <c r="R471" s="5">
        <f t="shared" si="43"/>
        <v>8.0773352582959826E-2</v>
      </c>
      <c r="S471">
        <f t="shared" si="44"/>
        <v>0.37376034762619026</v>
      </c>
      <c r="T471" s="5">
        <f t="shared" si="45"/>
        <v>0.4274067749758827</v>
      </c>
      <c r="U471" s="5">
        <v>470</v>
      </c>
      <c r="V471" s="5">
        <f t="shared" si="46"/>
        <v>0.92247234733272487</v>
      </c>
      <c r="W471" s="5">
        <f t="shared" si="47"/>
        <v>3.5046643684681682E-2</v>
      </c>
    </row>
    <row r="472" spans="1:23">
      <c r="A472" s="2" t="s">
        <v>221</v>
      </c>
      <c r="B472" s="2" t="s">
        <v>116</v>
      </c>
      <c r="C472" s="2">
        <v>2</v>
      </c>
      <c r="D472" s="2">
        <v>4</v>
      </c>
      <c r="E472" s="2" t="s">
        <v>222</v>
      </c>
      <c r="F472" s="2" t="s">
        <v>223</v>
      </c>
      <c r="G472" s="2" t="s">
        <v>224</v>
      </c>
      <c r="H472" s="2" t="s">
        <v>4019</v>
      </c>
      <c r="I472" s="2">
        <v>1</v>
      </c>
      <c r="J472" s="2">
        <v>2658.32321</v>
      </c>
      <c r="K472" s="4">
        <v>2454.67147044788</v>
      </c>
      <c r="L472" s="4">
        <v>3720.3919626852098</v>
      </c>
      <c r="M472" s="4">
        <v>3920.2225804335499</v>
      </c>
      <c r="N472" s="4">
        <v>10628.402531012</v>
      </c>
      <c r="O472" s="4">
        <v>3666.47933698935</v>
      </c>
      <c r="P472" s="4">
        <v>3158.5988258644602</v>
      </c>
      <c r="Q472" s="10">
        <f t="shared" si="42"/>
        <v>1.7288743152408754</v>
      </c>
      <c r="R472" s="5">
        <f t="shared" si="43"/>
        <v>0.78983299253747097</v>
      </c>
      <c r="S472">
        <f t="shared" si="44"/>
        <v>0.37395655920708237</v>
      </c>
      <c r="T472" s="5">
        <f t="shared" si="45"/>
        <v>0.42717884483803459</v>
      </c>
      <c r="U472" s="5">
        <v>471</v>
      </c>
      <c r="V472" s="5">
        <f t="shared" si="46"/>
        <v>0.92099704603018162</v>
      </c>
      <c r="W472" s="5">
        <f t="shared" si="47"/>
        <v>3.5741762740012291E-2</v>
      </c>
    </row>
    <row r="473" spans="1:23">
      <c r="A473" s="2" t="s">
        <v>609</v>
      </c>
      <c r="B473" s="2" t="s">
        <v>714</v>
      </c>
      <c r="C473" s="2">
        <v>8</v>
      </c>
      <c r="D473" s="2">
        <v>16</v>
      </c>
      <c r="E473" s="2" t="s">
        <v>1019</v>
      </c>
      <c r="F473" s="2" t="s">
        <v>1020</v>
      </c>
      <c r="G473" s="2" t="s">
        <v>1021</v>
      </c>
      <c r="H473" s="2" t="s">
        <v>1022</v>
      </c>
      <c r="I473" s="2">
        <v>1</v>
      </c>
      <c r="J473" s="2">
        <v>2704.3619199999998</v>
      </c>
      <c r="K473" s="4">
        <v>21020.94921875</v>
      </c>
      <c r="L473" s="4">
        <v>25281.833348177999</v>
      </c>
      <c r="M473" s="4">
        <v>31996.050567835799</v>
      </c>
      <c r="N473" s="4">
        <v>31564.377606312999</v>
      </c>
      <c r="O473" s="4">
        <v>23247.007102564101</v>
      </c>
      <c r="P473" s="4">
        <v>43712.607339289301</v>
      </c>
      <c r="Q473" s="10">
        <f t="shared" si="42"/>
        <v>1.2583072838211027</v>
      </c>
      <c r="R473" s="5">
        <f t="shared" si="43"/>
        <v>0.33148427731302393</v>
      </c>
      <c r="S473">
        <f t="shared" si="44"/>
        <v>0.37420866223381211</v>
      </c>
      <c r="T473" s="5">
        <f t="shared" si="45"/>
        <v>0.42688616361098475</v>
      </c>
      <c r="U473" s="5">
        <v>472</v>
      </c>
      <c r="V473" s="5">
        <f t="shared" si="46"/>
        <v>0.91966535633733482</v>
      </c>
      <c r="W473" s="5">
        <f t="shared" si="47"/>
        <v>3.6370173018154067E-2</v>
      </c>
    </row>
    <row r="474" spans="1:23">
      <c r="A474" s="2" t="s">
        <v>4810</v>
      </c>
      <c r="B474" s="2" t="s">
        <v>22</v>
      </c>
      <c r="C474" s="2">
        <v>4</v>
      </c>
      <c r="D474" s="2">
        <v>4</v>
      </c>
      <c r="E474" s="2" t="s">
        <v>4811</v>
      </c>
      <c r="F474" s="2" t="s">
        <v>4812</v>
      </c>
      <c r="G474" s="2" t="s">
        <v>4813</v>
      </c>
      <c r="H474" s="2" t="s">
        <v>4814</v>
      </c>
      <c r="I474" s="2">
        <v>1</v>
      </c>
      <c r="J474" s="2">
        <v>1852.95856</v>
      </c>
      <c r="K474" s="4">
        <v>3731.93725585938</v>
      </c>
      <c r="L474" s="4">
        <v>3314.0455531985099</v>
      </c>
      <c r="M474" s="4">
        <v>5278.9072715730399</v>
      </c>
      <c r="N474" s="4">
        <v>2220.90595083777</v>
      </c>
      <c r="O474" s="4">
        <v>2641.3096776139701</v>
      </c>
      <c r="P474" s="4">
        <v>4616.4770646382703</v>
      </c>
      <c r="Q474" s="10">
        <f t="shared" si="42"/>
        <v>0.76906914634363888</v>
      </c>
      <c r="R474" s="5">
        <f t="shared" si="43"/>
        <v>-0.37881477940196118</v>
      </c>
      <c r="S474">
        <f t="shared" si="44"/>
        <v>0.37447705264738806</v>
      </c>
      <c r="T474" s="5">
        <f t="shared" si="45"/>
        <v>0.42657479001779874</v>
      </c>
      <c r="U474" s="5">
        <v>473</v>
      </c>
      <c r="V474" s="5">
        <f t="shared" si="46"/>
        <v>0.91837924116484182</v>
      </c>
      <c r="W474" s="5">
        <f t="shared" si="47"/>
        <v>3.6977941528691778E-2</v>
      </c>
    </row>
    <row r="475" spans="1:23">
      <c r="A475" s="2" t="s">
        <v>4089</v>
      </c>
      <c r="B475" s="2" t="s">
        <v>97</v>
      </c>
      <c r="C475" s="2">
        <v>1</v>
      </c>
      <c r="D475" s="2">
        <v>3</v>
      </c>
      <c r="E475" s="2" t="s">
        <v>928</v>
      </c>
      <c r="F475" s="2" t="s">
        <v>4090</v>
      </c>
      <c r="G475" s="2" t="s">
        <v>4091</v>
      </c>
      <c r="H475" s="2" t="s">
        <v>2004</v>
      </c>
      <c r="I475" s="2">
        <v>1</v>
      </c>
      <c r="J475" s="2">
        <v>1580.70181</v>
      </c>
      <c r="K475" s="4">
        <v>13479.03515625</v>
      </c>
      <c r="L475" s="4">
        <v>2138.9057887668801</v>
      </c>
      <c r="M475" s="4">
        <v>7605.9320315610603</v>
      </c>
      <c r="N475" s="4">
        <v>4012.70607739248</v>
      </c>
      <c r="O475" s="4">
        <v>4613.6756183738999</v>
      </c>
      <c r="P475" s="4">
        <v>4781.2773361400696</v>
      </c>
      <c r="Q475" s="10">
        <f t="shared" si="42"/>
        <v>0.57732226857374414</v>
      </c>
      <c r="R475" s="5">
        <f t="shared" si="43"/>
        <v>-0.79255122058739313</v>
      </c>
      <c r="S475">
        <f t="shared" si="44"/>
        <v>0.3752822799254939</v>
      </c>
      <c r="T475" s="5">
        <f t="shared" si="45"/>
        <v>0.42564194161479535</v>
      </c>
      <c r="U475" s="5">
        <v>474</v>
      </c>
      <c r="V475" s="5">
        <f t="shared" si="46"/>
        <v>0.91841233061935212</v>
      </c>
      <c r="W475" s="5">
        <f t="shared" si="47"/>
        <v>3.6962294061961942E-2</v>
      </c>
    </row>
    <row r="476" spans="1:23">
      <c r="A476" s="2" t="s">
        <v>4578</v>
      </c>
      <c r="B476" s="2" t="s">
        <v>3208</v>
      </c>
      <c r="C476" s="2">
        <v>1</v>
      </c>
      <c r="D476" s="2">
        <v>3</v>
      </c>
      <c r="E476" s="2" t="s">
        <v>3477</v>
      </c>
      <c r="F476" s="2" t="s">
        <v>4579</v>
      </c>
      <c r="G476" s="2" t="s">
        <v>4580</v>
      </c>
      <c r="H476" s="2" t="s">
        <v>3480</v>
      </c>
      <c r="I476" s="2">
        <v>1</v>
      </c>
      <c r="J476" s="2">
        <v>1444.7174500000001</v>
      </c>
      <c r="K476" s="4">
        <v>3724.2030508656399</v>
      </c>
      <c r="L476" s="4">
        <v>3761.8391781443702</v>
      </c>
      <c r="M476" s="4">
        <v>10715.2033251762</v>
      </c>
      <c r="N476" s="4">
        <v>3652.6618064173999</v>
      </c>
      <c r="O476" s="4">
        <v>3690.0208260056102</v>
      </c>
      <c r="P476" s="4">
        <v>3909.02098800563</v>
      </c>
      <c r="Q476" s="10">
        <f t="shared" si="42"/>
        <v>0.6181831670218193</v>
      </c>
      <c r="R476" s="5">
        <f t="shared" si="43"/>
        <v>-0.69389372439355057</v>
      </c>
      <c r="S476">
        <f t="shared" si="44"/>
        <v>0.37555596417864334</v>
      </c>
      <c r="T476" s="5">
        <f t="shared" si="45"/>
        <v>0.42532533662797162</v>
      </c>
      <c r="U476" s="5">
        <v>475</v>
      </c>
      <c r="V476" s="5">
        <f t="shared" si="46"/>
        <v>0.91714719673100276</v>
      </c>
      <c r="W476" s="5">
        <f t="shared" si="47"/>
        <v>3.7560957025919696E-2</v>
      </c>
    </row>
    <row r="477" spans="1:23">
      <c r="A477" s="2" t="s">
        <v>1269</v>
      </c>
      <c r="B477" s="2" t="s">
        <v>22</v>
      </c>
      <c r="C477" s="2">
        <v>1</v>
      </c>
      <c r="D477" s="2">
        <v>1</v>
      </c>
      <c r="E477" s="2" t="s">
        <v>1270</v>
      </c>
      <c r="F477" s="2" t="s">
        <v>1271</v>
      </c>
      <c r="G477" s="2" t="s">
        <v>1272</v>
      </c>
      <c r="H477" s="2" t="s">
        <v>1273</v>
      </c>
      <c r="I477" s="2">
        <v>1</v>
      </c>
      <c r="J477" s="2">
        <v>1284.69803</v>
      </c>
      <c r="K477" s="4">
        <v>3779.81372070313</v>
      </c>
      <c r="L477" s="4">
        <v>3851.0824517661099</v>
      </c>
      <c r="M477" s="4">
        <v>3294.6143116877502</v>
      </c>
      <c r="N477" s="4">
        <v>9484.3029692260297</v>
      </c>
      <c r="O477" s="4">
        <v>5294.4347314485403</v>
      </c>
      <c r="P477" s="4">
        <v>2348.5721977794501</v>
      </c>
      <c r="Q477" s="10">
        <f t="shared" si="42"/>
        <v>1.5676439030734735</v>
      </c>
      <c r="R477" s="5">
        <f t="shared" si="43"/>
        <v>0.64859788240300675</v>
      </c>
      <c r="S477">
        <f t="shared" si="44"/>
        <v>0.37605910500771828</v>
      </c>
      <c r="T477" s="5">
        <f t="shared" si="45"/>
        <v>0.42474389187710115</v>
      </c>
      <c r="U477" s="5">
        <v>476</v>
      </c>
      <c r="V477" s="5">
        <f t="shared" si="46"/>
        <v>0.9164465584221706</v>
      </c>
      <c r="W477" s="5">
        <f t="shared" si="47"/>
        <v>3.789285537067584E-2</v>
      </c>
    </row>
    <row r="478" spans="1:23">
      <c r="A478" s="2" t="s">
        <v>1165</v>
      </c>
      <c r="B478" s="2" t="s">
        <v>46</v>
      </c>
      <c r="C478" s="2">
        <v>1</v>
      </c>
      <c r="D478" s="2">
        <v>1</v>
      </c>
      <c r="E478" s="2" t="s">
        <v>1166</v>
      </c>
      <c r="F478" s="2" t="s">
        <v>1167</v>
      </c>
      <c r="G478" s="2" t="s">
        <v>1168</v>
      </c>
      <c r="H478" s="2" t="s">
        <v>1169</v>
      </c>
      <c r="I478" s="2">
        <v>1</v>
      </c>
      <c r="J478" s="2">
        <v>1636.7788</v>
      </c>
      <c r="K478" s="4">
        <v>4459.54931640625</v>
      </c>
      <c r="L478" s="4">
        <v>4144.4334533852498</v>
      </c>
      <c r="M478" s="4">
        <v>3403.3433792186001</v>
      </c>
      <c r="N478" s="4">
        <v>4120.47314203923</v>
      </c>
      <c r="O478" s="4">
        <v>5101.5709698228302</v>
      </c>
      <c r="P478" s="4">
        <v>4131.3080756867002</v>
      </c>
      <c r="Q478" s="10">
        <f t="shared" si="42"/>
        <v>1.1121003978599873</v>
      </c>
      <c r="R478" s="5">
        <f t="shared" si="43"/>
        <v>0.15328703712298006</v>
      </c>
      <c r="S478">
        <f t="shared" si="44"/>
        <v>0.37652645779291022</v>
      </c>
      <c r="T478" s="5">
        <f t="shared" si="45"/>
        <v>0.42420450134974008</v>
      </c>
      <c r="U478" s="5">
        <v>477</v>
      </c>
      <c r="V478" s="5">
        <f t="shared" si="46"/>
        <v>0.91566182607919466</v>
      </c>
      <c r="W478" s="5">
        <f t="shared" si="47"/>
        <v>3.8264891162935528E-2</v>
      </c>
    </row>
    <row r="479" spans="1:23">
      <c r="A479" s="2" t="s">
        <v>2358</v>
      </c>
      <c r="B479" s="2" t="s">
        <v>36</v>
      </c>
      <c r="C479" s="2">
        <v>1</v>
      </c>
      <c r="D479" s="2">
        <v>7</v>
      </c>
      <c r="E479" s="2" t="s">
        <v>2359</v>
      </c>
      <c r="F479" s="2" t="s">
        <v>2360</v>
      </c>
      <c r="G479" s="2" t="s">
        <v>2361</v>
      </c>
      <c r="H479" s="2" t="s">
        <v>2362</v>
      </c>
      <c r="I479" s="2">
        <v>1</v>
      </c>
      <c r="J479" s="2">
        <v>1145.57719</v>
      </c>
      <c r="K479" s="4">
        <v>16361.3857421875</v>
      </c>
      <c r="L479" s="4">
        <v>14231.2659374752</v>
      </c>
      <c r="M479" s="4">
        <v>15599.656248696299</v>
      </c>
      <c r="N479" s="4">
        <v>13484.717362589099</v>
      </c>
      <c r="O479" s="4">
        <v>18094.689993671102</v>
      </c>
      <c r="P479" s="4">
        <v>23064.5327939608</v>
      </c>
      <c r="Q479" s="10">
        <f t="shared" si="42"/>
        <v>1.1829662253501141</v>
      </c>
      <c r="R479" s="5">
        <f t="shared" si="43"/>
        <v>0.24240888414643977</v>
      </c>
      <c r="S479">
        <f t="shared" si="44"/>
        <v>0.37666885765202512</v>
      </c>
      <c r="T479" s="5">
        <f t="shared" si="45"/>
        <v>0.42404028505017982</v>
      </c>
      <c r="U479" s="5">
        <v>478</v>
      </c>
      <c r="V479" s="5">
        <f t="shared" si="46"/>
        <v>0.9140917884442451</v>
      </c>
      <c r="W479" s="5">
        <f t="shared" si="47"/>
        <v>3.9010192435380203E-2</v>
      </c>
    </row>
    <row r="480" spans="1:23">
      <c r="A480" s="2" t="s">
        <v>2467</v>
      </c>
      <c r="B480" s="2" t="s">
        <v>27</v>
      </c>
      <c r="C480" s="2">
        <v>7</v>
      </c>
      <c r="D480" s="2">
        <v>1</v>
      </c>
      <c r="E480" s="2" t="s">
        <v>2468</v>
      </c>
      <c r="F480" s="2" t="s">
        <v>2469</v>
      </c>
      <c r="G480" s="2" t="s">
        <v>2470</v>
      </c>
      <c r="H480" s="2" t="s">
        <v>2471</v>
      </c>
      <c r="I480" s="2">
        <v>1</v>
      </c>
      <c r="J480" s="2">
        <v>988.53182000000004</v>
      </c>
      <c r="K480" s="4">
        <v>9295.712890625</v>
      </c>
      <c r="L480" s="4">
        <v>9501.1898536823192</v>
      </c>
      <c r="M480" s="4">
        <v>11610.421330052701</v>
      </c>
      <c r="N480" s="4">
        <v>5106.29935563033</v>
      </c>
      <c r="O480" s="4">
        <v>8309.4019136889492</v>
      </c>
      <c r="P480" s="4">
        <v>11258.443299344101</v>
      </c>
      <c r="Q480" s="10">
        <f t="shared" si="42"/>
        <v>0.81145399405497332</v>
      </c>
      <c r="R480" s="5">
        <f t="shared" si="43"/>
        <v>-0.30141879238795988</v>
      </c>
      <c r="S480">
        <f t="shared" si="44"/>
        <v>0.37687088012896347</v>
      </c>
      <c r="T480" s="5">
        <f t="shared" si="45"/>
        <v>0.42380741810326816</v>
      </c>
      <c r="U480" s="5">
        <v>479</v>
      </c>
      <c r="V480" s="5">
        <f t="shared" si="46"/>
        <v>0.91267269509310578</v>
      </c>
      <c r="W480" s="5">
        <f t="shared" si="47"/>
        <v>3.9684942290912857E-2</v>
      </c>
    </row>
    <row r="481" spans="1:23">
      <c r="A481" s="2" t="s">
        <v>5028</v>
      </c>
      <c r="B481" s="2" t="s">
        <v>56</v>
      </c>
      <c r="C481" s="2">
        <v>6</v>
      </c>
      <c r="D481" s="2">
        <v>4</v>
      </c>
      <c r="E481" s="2" t="s">
        <v>2254</v>
      </c>
      <c r="F481" s="2" t="s">
        <v>5029</v>
      </c>
      <c r="G481" s="2" t="s">
        <v>5030</v>
      </c>
      <c r="H481" s="2" t="s">
        <v>2257</v>
      </c>
      <c r="I481" s="2">
        <v>1</v>
      </c>
      <c r="J481" s="2">
        <v>2577.1530499999999</v>
      </c>
      <c r="K481" s="4">
        <v>2414.4528300491202</v>
      </c>
      <c r="L481" s="4">
        <v>3053.6604205584299</v>
      </c>
      <c r="M481" s="4">
        <v>4030.1707722395699</v>
      </c>
      <c r="N481" s="4">
        <v>3290.9470228232099</v>
      </c>
      <c r="O481" s="4">
        <v>2256.9630477380601</v>
      </c>
      <c r="P481" s="4">
        <v>2195.4497098105599</v>
      </c>
      <c r="Q481" s="10">
        <f t="shared" si="42"/>
        <v>0.81523775892003181</v>
      </c>
      <c r="R481" s="5">
        <f t="shared" si="43"/>
        <v>-0.29470722132141219</v>
      </c>
      <c r="S481">
        <f t="shared" si="44"/>
        <v>0.37688443084580553</v>
      </c>
      <c r="T481" s="5">
        <f t="shared" si="45"/>
        <v>0.42379180295213015</v>
      </c>
      <c r="U481" s="5">
        <v>480</v>
      </c>
      <c r="V481" s="5">
        <f t="shared" si="46"/>
        <v>0.91080404121069669</v>
      </c>
      <c r="W481" s="5">
        <f t="shared" si="47"/>
        <v>4.0575051100798891E-2</v>
      </c>
    </row>
    <row r="482" spans="1:23">
      <c r="A482" s="2" t="s">
        <v>3240</v>
      </c>
      <c r="B482" s="2" t="s">
        <v>77</v>
      </c>
      <c r="C482" s="2">
        <v>3</v>
      </c>
      <c r="D482" s="2">
        <v>7</v>
      </c>
      <c r="E482" s="2" t="s">
        <v>3241</v>
      </c>
      <c r="F482" s="2" t="s">
        <v>3242</v>
      </c>
      <c r="G482" s="2" t="s">
        <v>3243</v>
      </c>
      <c r="H482" s="2" t="s">
        <v>3244</v>
      </c>
      <c r="I482" s="2">
        <v>1</v>
      </c>
      <c r="J482" s="2">
        <v>2114.10628</v>
      </c>
      <c r="K482" s="4">
        <v>14685.349609375</v>
      </c>
      <c r="L482" s="4">
        <v>15763.749839493499</v>
      </c>
      <c r="M482" s="4">
        <v>9328.3639961049794</v>
      </c>
      <c r="N482" s="4">
        <v>22765.8997845064</v>
      </c>
      <c r="O482" s="4">
        <v>21987.911631905699</v>
      </c>
      <c r="P482" s="4">
        <v>9306.9677400447799</v>
      </c>
      <c r="Q482" s="10">
        <f t="shared" si="42"/>
        <v>1.359080606817535</v>
      </c>
      <c r="R482" s="5">
        <f t="shared" si="43"/>
        <v>0.44263102461689435</v>
      </c>
      <c r="S482">
        <f t="shared" si="44"/>
        <v>0.37693220760640622</v>
      </c>
      <c r="T482" s="5">
        <f t="shared" si="45"/>
        <v>0.42373675194247751</v>
      </c>
      <c r="U482" s="5">
        <v>481</v>
      </c>
      <c r="V482" s="5">
        <f t="shared" si="46"/>
        <v>0.90902569817761159</v>
      </c>
      <c r="W482" s="5">
        <f t="shared" si="47"/>
        <v>4.1423839089390846E-2</v>
      </c>
    </row>
    <row r="483" spans="1:23">
      <c r="A483" s="2" t="s">
        <v>541</v>
      </c>
      <c r="B483" s="2" t="s">
        <v>58</v>
      </c>
      <c r="C483" s="2">
        <v>2</v>
      </c>
      <c r="D483" s="2">
        <v>7</v>
      </c>
      <c r="E483" s="2" t="s">
        <v>542</v>
      </c>
      <c r="F483" s="2" t="s">
        <v>543</v>
      </c>
      <c r="G483" s="2" t="s">
        <v>544</v>
      </c>
      <c r="H483" s="2" t="s">
        <v>1321</v>
      </c>
      <c r="I483" s="2">
        <v>1</v>
      </c>
      <c r="J483" s="2">
        <v>1354.7075400000001</v>
      </c>
      <c r="K483" s="4">
        <v>52028.8359375</v>
      </c>
      <c r="L483" s="4">
        <v>57794.6356470272</v>
      </c>
      <c r="M483" s="4">
        <v>48032.457399618397</v>
      </c>
      <c r="N483" s="4">
        <v>51188.602256651502</v>
      </c>
      <c r="O483" s="4">
        <v>51459.023375976503</v>
      </c>
      <c r="P483" s="4">
        <v>44211.702449609998</v>
      </c>
      <c r="Q483" s="10">
        <f t="shared" si="42"/>
        <v>0.93033773914813134</v>
      </c>
      <c r="R483" s="5">
        <f t="shared" si="43"/>
        <v>-0.10417354410781426</v>
      </c>
      <c r="S483">
        <f t="shared" si="44"/>
        <v>0.37736899207915225</v>
      </c>
      <c r="T483" s="5">
        <f t="shared" si="45"/>
        <v>0.42323378811960249</v>
      </c>
      <c r="U483" s="5">
        <v>482</v>
      </c>
      <c r="V483" s="5">
        <f t="shared" si="46"/>
        <v>0.90819093529422534</v>
      </c>
      <c r="W483" s="5">
        <f t="shared" si="47"/>
        <v>4.182283713153357E-2</v>
      </c>
    </row>
    <row r="484" spans="1:23">
      <c r="A484" s="2" t="s">
        <v>4613</v>
      </c>
      <c r="B484" s="2" t="s">
        <v>823</v>
      </c>
      <c r="C484" s="2">
        <v>3</v>
      </c>
      <c r="D484" s="2">
        <v>2</v>
      </c>
      <c r="E484" s="2" t="s">
        <v>1347</v>
      </c>
      <c r="F484" s="2" t="s">
        <v>4614</v>
      </c>
      <c r="G484" s="2" t="s">
        <v>4615</v>
      </c>
      <c r="H484" s="2" t="s">
        <v>1350</v>
      </c>
      <c r="I484" s="2">
        <v>1</v>
      </c>
      <c r="J484" s="2">
        <v>2256.1593800000001</v>
      </c>
      <c r="K484" s="4">
        <v>5297.45556640625</v>
      </c>
      <c r="L484" s="4">
        <v>10392.4560000068</v>
      </c>
      <c r="M484" s="4">
        <v>3878.34694365628</v>
      </c>
      <c r="N484" s="4">
        <v>7113.5888408997498</v>
      </c>
      <c r="O484" s="4">
        <v>2418.7022480454002</v>
      </c>
      <c r="P484" s="4">
        <v>2613.5059210404202</v>
      </c>
      <c r="Q484" s="10">
        <f t="shared" si="42"/>
        <v>0.62068870378708729</v>
      </c>
      <c r="R484" s="5">
        <f t="shared" si="43"/>
        <v>-0.6880582050318369</v>
      </c>
      <c r="S484">
        <f t="shared" si="44"/>
        <v>0.3788145324475784</v>
      </c>
      <c r="T484" s="5">
        <f t="shared" si="45"/>
        <v>0.4215733685263961</v>
      </c>
      <c r="U484" s="5">
        <v>483</v>
      </c>
      <c r="V484" s="5">
        <f t="shared" si="46"/>
        <v>0.9097823139527762</v>
      </c>
      <c r="W484" s="5">
        <f t="shared" si="47"/>
        <v>4.1062510050989806E-2</v>
      </c>
    </row>
    <row r="485" spans="1:23">
      <c r="A485" s="2" t="s">
        <v>3664</v>
      </c>
      <c r="B485" s="2" t="s">
        <v>27</v>
      </c>
      <c r="C485" s="2">
        <v>3</v>
      </c>
      <c r="D485" s="2">
        <v>39</v>
      </c>
      <c r="E485" s="2" t="s">
        <v>1054</v>
      </c>
      <c r="F485" s="2" t="s">
        <v>3665</v>
      </c>
      <c r="G485" s="2" t="s">
        <v>1873</v>
      </c>
      <c r="H485" s="2" t="s">
        <v>1054</v>
      </c>
      <c r="I485" s="2">
        <v>1</v>
      </c>
      <c r="J485" s="2">
        <v>1377.73073</v>
      </c>
      <c r="K485" s="4">
        <v>12822691.5</v>
      </c>
      <c r="L485" s="4">
        <v>12035721.562519901</v>
      </c>
      <c r="M485" s="4">
        <v>10271806.9825969</v>
      </c>
      <c r="N485" s="4">
        <v>10717340.610644899</v>
      </c>
      <c r="O485" s="4">
        <v>15394928.5529304</v>
      </c>
      <c r="P485" s="4">
        <v>13630112.212778499</v>
      </c>
      <c r="Q485" s="10">
        <f t="shared" si="42"/>
        <v>1.1312875730728054</v>
      </c>
      <c r="R485" s="5">
        <f t="shared" si="43"/>
        <v>0.17796570873562328</v>
      </c>
      <c r="S485">
        <f t="shared" si="44"/>
        <v>0.37973570913256444</v>
      </c>
      <c r="T485" s="5">
        <f t="shared" si="45"/>
        <v>0.42051856127466442</v>
      </c>
      <c r="U485" s="5">
        <v>484</v>
      </c>
      <c r="V485" s="5">
        <f t="shared" si="46"/>
        <v>0.91011037725986521</v>
      </c>
      <c r="W485" s="5">
        <f t="shared" si="47"/>
        <v>4.0905933692158419E-2</v>
      </c>
    </row>
    <row r="486" spans="1:23">
      <c r="A486" s="2" t="s">
        <v>2907</v>
      </c>
      <c r="B486" s="2" t="s">
        <v>22</v>
      </c>
      <c r="C486" s="2">
        <v>2</v>
      </c>
      <c r="D486" s="2">
        <v>5</v>
      </c>
      <c r="E486" s="2" t="s">
        <v>2908</v>
      </c>
      <c r="F486" s="2" t="s">
        <v>2909</v>
      </c>
      <c r="G486" s="2" t="s">
        <v>2910</v>
      </c>
      <c r="H486" s="2" t="s">
        <v>2911</v>
      </c>
      <c r="I486" s="2">
        <v>1</v>
      </c>
      <c r="J486" s="2">
        <v>1127.5877499999999</v>
      </c>
      <c r="K486" s="4">
        <v>7037.03369140625</v>
      </c>
      <c r="L486" s="4">
        <v>9170.0227969532898</v>
      </c>
      <c r="M486" s="4">
        <v>10239.3188945522</v>
      </c>
      <c r="N486" s="4">
        <v>8568.9173686961203</v>
      </c>
      <c r="O486" s="4">
        <v>10324.997999184199</v>
      </c>
      <c r="P486" s="4">
        <v>11110.9603850853</v>
      </c>
      <c r="Q486" s="10">
        <f t="shared" si="42"/>
        <v>1.1345553149923597</v>
      </c>
      <c r="R486" s="5">
        <f t="shared" si="43"/>
        <v>0.18212694900121729</v>
      </c>
      <c r="S486">
        <f t="shared" si="44"/>
        <v>0.38045613185680871</v>
      </c>
      <c r="T486" s="5">
        <f t="shared" si="45"/>
        <v>0.41969541193111143</v>
      </c>
      <c r="U486" s="5">
        <v>485</v>
      </c>
      <c r="V486" s="5">
        <f t="shared" si="46"/>
        <v>0.90995693392556309</v>
      </c>
      <c r="W486" s="5">
        <f t="shared" si="47"/>
        <v>4.0979161306456624E-2</v>
      </c>
    </row>
    <row r="487" spans="1:23">
      <c r="A487" s="2" t="s">
        <v>531</v>
      </c>
      <c r="B487" s="2" t="s">
        <v>22</v>
      </c>
      <c r="C487" s="2">
        <v>2</v>
      </c>
      <c r="D487" s="2">
        <v>1</v>
      </c>
      <c r="E487" s="2" t="s">
        <v>2935</v>
      </c>
      <c r="F487" s="2" t="s">
        <v>2936</v>
      </c>
      <c r="G487" s="2" t="s">
        <v>2937</v>
      </c>
      <c r="H487" s="2" t="s">
        <v>2938</v>
      </c>
      <c r="I487" s="2">
        <v>1</v>
      </c>
      <c r="J487" s="2">
        <v>1859.9360300000001</v>
      </c>
      <c r="K487" s="4">
        <v>2336.5484394353998</v>
      </c>
      <c r="L487" s="4">
        <v>3334.78338069763</v>
      </c>
      <c r="M487" s="4">
        <v>3604.2865822386002</v>
      </c>
      <c r="N487" s="4">
        <v>6034.5626423264403</v>
      </c>
      <c r="O487" s="4">
        <v>2176.1860447039799</v>
      </c>
      <c r="P487" s="4">
        <v>4553.7180147210502</v>
      </c>
      <c r="Q487" s="10">
        <f t="shared" si="42"/>
        <v>1.3761310726719627</v>
      </c>
      <c r="R487" s="5">
        <f t="shared" si="43"/>
        <v>0.46061788929002939</v>
      </c>
      <c r="S487">
        <f t="shared" si="44"/>
        <v>0.38308928046761798</v>
      </c>
      <c r="T487" s="5">
        <f t="shared" si="45"/>
        <v>0.41670000019362607</v>
      </c>
      <c r="U487" s="5">
        <v>486</v>
      </c>
      <c r="V487" s="5">
        <f t="shared" si="46"/>
        <v>0.91436947601324448</v>
      </c>
      <c r="W487" s="5">
        <f t="shared" si="47"/>
        <v>3.8878280229001014E-2</v>
      </c>
    </row>
    <row r="488" spans="1:23">
      <c r="A488" s="2" t="s">
        <v>4621</v>
      </c>
      <c r="B488" s="2" t="s">
        <v>87</v>
      </c>
      <c r="C488" s="2">
        <v>1</v>
      </c>
      <c r="D488" s="2">
        <v>2</v>
      </c>
      <c r="E488" s="2" t="s">
        <v>2901</v>
      </c>
      <c r="F488" s="2" t="s">
        <v>4622</v>
      </c>
      <c r="G488" s="2" t="s">
        <v>4623</v>
      </c>
      <c r="H488" s="2" t="s">
        <v>2904</v>
      </c>
      <c r="I488" s="2">
        <v>1</v>
      </c>
      <c r="J488" s="2">
        <v>1276.6387999999999</v>
      </c>
      <c r="K488" s="4">
        <v>3114.41402504286</v>
      </c>
      <c r="L488" s="4">
        <v>6699.6893523941999</v>
      </c>
      <c r="M488" s="4">
        <v>7311.1558396793098</v>
      </c>
      <c r="N488" s="4">
        <v>4583.7083146428204</v>
      </c>
      <c r="O488" s="4">
        <v>4811.2239456725802</v>
      </c>
      <c r="P488" s="4">
        <v>3782.1869520845698</v>
      </c>
      <c r="Q488" s="10">
        <f t="shared" si="42"/>
        <v>0.7694551682598586</v>
      </c>
      <c r="R488" s="5">
        <f t="shared" si="43"/>
        <v>-0.37809082345195777</v>
      </c>
      <c r="S488">
        <f t="shared" si="44"/>
        <v>0.38344946064304031</v>
      </c>
      <c r="T488" s="5">
        <f t="shared" si="45"/>
        <v>0.41629186876908175</v>
      </c>
      <c r="U488" s="5">
        <v>487</v>
      </c>
      <c r="V488" s="5">
        <f t="shared" si="46"/>
        <v>0.91334984465282709</v>
      </c>
      <c r="W488" s="5">
        <f t="shared" si="47"/>
        <v>3.9362840756797558E-2</v>
      </c>
    </row>
    <row r="489" spans="1:23">
      <c r="A489" s="2" t="s">
        <v>375</v>
      </c>
      <c r="B489" s="2" t="s">
        <v>22</v>
      </c>
      <c r="C489" s="2">
        <v>3</v>
      </c>
      <c r="D489" s="2">
        <v>25</v>
      </c>
      <c r="E489" s="2" t="s">
        <v>376</v>
      </c>
      <c r="F489" s="2" t="s">
        <v>377</v>
      </c>
      <c r="G489" s="2" t="s">
        <v>378</v>
      </c>
      <c r="H489" s="2" t="s">
        <v>2364</v>
      </c>
      <c r="I489" s="2">
        <v>1</v>
      </c>
      <c r="J489" s="2">
        <v>1317.7095999999999</v>
      </c>
      <c r="K489" s="4">
        <v>120567.02734375</v>
      </c>
      <c r="L489" s="4">
        <v>114739.51151743</v>
      </c>
      <c r="M489" s="4">
        <v>133836.967206545</v>
      </c>
      <c r="N489" s="4">
        <v>121502.563829315</v>
      </c>
      <c r="O489" s="4">
        <v>127575.98552676399</v>
      </c>
      <c r="P489" s="4">
        <v>151237.60581817001</v>
      </c>
      <c r="Q489" s="10">
        <f t="shared" si="42"/>
        <v>1.0844458824119336</v>
      </c>
      <c r="R489" s="5">
        <f t="shared" si="43"/>
        <v>0.11695805935043033</v>
      </c>
      <c r="S489">
        <f t="shared" si="44"/>
        <v>0.38594964809340304</v>
      </c>
      <c r="T489" s="5">
        <f t="shared" si="45"/>
        <v>0.41346935072092095</v>
      </c>
      <c r="U489" s="5">
        <v>488</v>
      </c>
      <c r="V489" s="5">
        <f t="shared" si="46"/>
        <v>0.91742129464825306</v>
      </c>
      <c r="W489" s="5">
        <f t="shared" si="47"/>
        <v>3.7431183496713122E-2</v>
      </c>
    </row>
    <row r="490" spans="1:23">
      <c r="A490" s="2" t="s">
        <v>4125</v>
      </c>
      <c r="B490" s="2" t="s">
        <v>46</v>
      </c>
      <c r="C490" s="2">
        <v>2</v>
      </c>
      <c r="D490" s="2">
        <v>1</v>
      </c>
      <c r="E490" s="2" t="s">
        <v>2578</v>
      </c>
      <c r="F490" s="2" t="s">
        <v>4126</v>
      </c>
      <c r="G490" s="2" t="s">
        <v>4127</v>
      </c>
      <c r="H490" s="2" t="s">
        <v>2581</v>
      </c>
      <c r="I490" s="2">
        <v>1</v>
      </c>
      <c r="J490" s="2">
        <v>1491.7664500000001</v>
      </c>
      <c r="K490" s="4">
        <v>4160.68310546875</v>
      </c>
      <c r="L490" s="4">
        <v>4550.6083724513201</v>
      </c>
      <c r="M490" s="4">
        <v>3720.8331786399199</v>
      </c>
      <c r="N490" s="4">
        <v>3991.8286043984299</v>
      </c>
      <c r="O490" s="4">
        <v>4186.4507581867701</v>
      </c>
      <c r="P490" s="4">
        <v>2857.9020358408702</v>
      </c>
      <c r="Q490" s="10">
        <f t="shared" si="42"/>
        <v>0.88771482777906929</v>
      </c>
      <c r="R490" s="5">
        <f t="shared" si="43"/>
        <v>-0.17183179964555653</v>
      </c>
      <c r="S490">
        <f t="shared" si="44"/>
        <v>0.38596922425600261</v>
      </c>
      <c r="T490" s="5">
        <f t="shared" si="45"/>
        <v>0.41344732296722769</v>
      </c>
      <c r="U490" s="5">
        <v>489</v>
      </c>
      <c r="V490" s="5">
        <f t="shared" si="46"/>
        <v>0.91559161582201032</v>
      </c>
      <c r="W490" s="5">
        <f t="shared" si="47"/>
        <v>3.8298192863929416E-2</v>
      </c>
    </row>
    <row r="491" spans="1:23">
      <c r="A491" s="2" t="s">
        <v>2842</v>
      </c>
      <c r="B491" s="2" t="s">
        <v>22</v>
      </c>
      <c r="C491" s="2">
        <v>3</v>
      </c>
      <c r="D491" s="2">
        <v>2</v>
      </c>
      <c r="E491" s="2" t="s">
        <v>2843</v>
      </c>
      <c r="F491" s="2" t="s">
        <v>2844</v>
      </c>
      <c r="G491" s="2" t="s">
        <v>2845</v>
      </c>
      <c r="H491" s="2" t="s">
        <v>2846</v>
      </c>
      <c r="I491" s="2">
        <v>1</v>
      </c>
      <c r="J491" s="2">
        <v>1265.66707</v>
      </c>
      <c r="K491" s="4">
        <v>27099.095703125</v>
      </c>
      <c r="L491" s="4">
        <v>27423.445536368599</v>
      </c>
      <c r="M491" s="4">
        <v>37266.916357496797</v>
      </c>
      <c r="N491" s="4">
        <v>26932.1723292676</v>
      </c>
      <c r="O491" s="4">
        <v>39662.413583723603</v>
      </c>
      <c r="P491" s="4">
        <v>41907.194436360798</v>
      </c>
      <c r="Q491" s="10">
        <f t="shared" si="42"/>
        <v>1.1820723554739643</v>
      </c>
      <c r="R491" s="5">
        <f t="shared" si="43"/>
        <v>0.2413183465887172</v>
      </c>
      <c r="S491">
        <f t="shared" si="44"/>
        <v>0.38626620239836096</v>
      </c>
      <c r="T491" s="5">
        <f t="shared" si="45"/>
        <v>0.41311329018297915</v>
      </c>
      <c r="U491" s="5">
        <v>490</v>
      </c>
      <c r="V491" s="5">
        <f t="shared" si="46"/>
        <v>0.9144261118002015</v>
      </c>
      <c r="W491" s="5">
        <f t="shared" si="47"/>
        <v>3.8851380984574302E-2</v>
      </c>
    </row>
    <row r="492" spans="1:23">
      <c r="A492" s="2" t="s">
        <v>783</v>
      </c>
      <c r="B492" s="2" t="s">
        <v>22</v>
      </c>
      <c r="C492" s="2">
        <v>4</v>
      </c>
      <c r="D492" s="2">
        <v>18</v>
      </c>
      <c r="E492" s="2" t="s">
        <v>784</v>
      </c>
      <c r="F492" s="2" t="s">
        <v>785</v>
      </c>
      <c r="G492" s="2" t="s">
        <v>786</v>
      </c>
      <c r="H492" s="2" t="s">
        <v>2484</v>
      </c>
      <c r="I492" s="2">
        <v>1</v>
      </c>
      <c r="J492" s="2">
        <v>1156.63293</v>
      </c>
      <c r="K492" s="4">
        <v>343722.5</v>
      </c>
      <c r="L492" s="4">
        <v>324385.91483034298</v>
      </c>
      <c r="M492" s="4">
        <v>380966.28100925701</v>
      </c>
      <c r="N492" s="4">
        <v>359806.339554412</v>
      </c>
      <c r="O492" s="4">
        <v>353250.58327500499</v>
      </c>
      <c r="P492" s="4">
        <v>401308.668410777</v>
      </c>
      <c r="Q492" s="10">
        <f t="shared" si="42"/>
        <v>1.0622366506975374</v>
      </c>
      <c r="R492" s="5">
        <f t="shared" si="43"/>
        <v>8.7105213179580407E-2</v>
      </c>
      <c r="S492">
        <f t="shared" si="44"/>
        <v>0.38640610264722575</v>
      </c>
      <c r="T492" s="5">
        <f t="shared" si="45"/>
        <v>0.41295602323717029</v>
      </c>
      <c r="U492" s="5">
        <v>491</v>
      </c>
      <c r="V492" s="5">
        <f t="shared" si="46"/>
        <v>0.91289425472664332</v>
      </c>
      <c r="W492" s="5">
        <f t="shared" si="47"/>
        <v>3.9579526133220265E-2</v>
      </c>
    </row>
    <row r="493" spans="1:23">
      <c r="A493" s="2" t="s">
        <v>1257</v>
      </c>
      <c r="B493" s="2" t="s">
        <v>2881</v>
      </c>
      <c r="C493" s="2">
        <v>3</v>
      </c>
      <c r="D493" s="2">
        <v>2</v>
      </c>
      <c r="E493" s="2" t="s">
        <v>1054</v>
      </c>
      <c r="F493" s="2" t="s">
        <v>1258</v>
      </c>
      <c r="G493" s="2" t="s">
        <v>1259</v>
      </c>
      <c r="H493" s="2" t="s">
        <v>1054</v>
      </c>
      <c r="I493" s="2">
        <v>1</v>
      </c>
      <c r="J493" s="2">
        <v>2239.0014299999998</v>
      </c>
      <c r="K493" s="4">
        <v>4080.27075195313</v>
      </c>
      <c r="L493" s="4">
        <v>4355.8794356505296</v>
      </c>
      <c r="M493" s="4">
        <v>4395.7214657616996</v>
      </c>
      <c r="N493" s="4">
        <v>9335.5358154768601</v>
      </c>
      <c r="O493" s="4">
        <v>7512.6711205157999</v>
      </c>
      <c r="P493" s="4">
        <v>2206.2143863927099</v>
      </c>
      <c r="Q493" s="10">
        <f t="shared" si="42"/>
        <v>1.4849292322362067</v>
      </c>
      <c r="R493" s="5">
        <f t="shared" si="43"/>
        <v>0.57039417766936806</v>
      </c>
      <c r="S493">
        <f t="shared" si="44"/>
        <v>0.38744627272899756</v>
      </c>
      <c r="T493" s="5">
        <f t="shared" si="45"/>
        <v>0.41178851270625794</v>
      </c>
      <c r="U493" s="5">
        <v>492</v>
      </c>
      <c r="V493" s="5">
        <f t="shared" si="46"/>
        <v>0.91349121212527884</v>
      </c>
      <c r="W493" s="5">
        <f t="shared" si="47"/>
        <v>3.9295626246699751E-2</v>
      </c>
    </row>
    <row r="494" spans="1:23">
      <c r="A494" s="2" t="s">
        <v>3319</v>
      </c>
      <c r="B494" s="2" t="s">
        <v>22</v>
      </c>
      <c r="C494" s="2">
        <v>1</v>
      </c>
      <c r="D494" s="2">
        <v>15</v>
      </c>
      <c r="E494" s="2" t="s">
        <v>3320</v>
      </c>
      <c r="F494" s="2" t="s">
        <v>3321</v>
      </c>
      <c r="G494" s="2" t="s">
        <v>3322</v>
      </c>
      <c r="H494" s="2" t="s">
        <v>3323</v>
      </c>
      <c r="I494" s="2">
        <v>1</v>
      </c>
      <c r="J494" s="2">
        <v>1000.56483</v>
      </c>
      <c r="K494" s="4">
        <v>95979.7578125</v>
      </c>
      <c r="L494" s="4">
        <v>108056.60661220799</v>
      </c>
      <c r="M494" s="4">
        <v>127158.079239231</v>
      </c>
      <c r="N494" s="4">
        <v>89248.248289993498</v>
      </c>
      <c r="O494" s="4">
        <v>99923.576117513701</v>
      </c>
      <c r="P494" s="4">
        <v>110353.685642656</v>
      </c>
      <c r="Q494" s="10">
        <f t="shared" si="42"/>
        <v>0.90437963492554818</v>
      </c>
      <c r="R494" s="5">
        <f t="shared" si="43"/>
        <v>-0.14499958944400254</v>
      </c>
      <c r="S494">
        <f t="shared" si="44"/>
        <v>0.38889365944593751</v>
      </c>
      <c r="T494" s="5">
        <f t="shared" si="45"/>
        <v>0.41016913756760692</v>
      </c>
      <c r="U494" s="5">
        <v>493</v>
      </c>
      <c r="V494" s="5">
        <f t="shared" si="46"/>
        <v>0.91504390457867646</v>
      </c>
      <c r="W494" s="5">
        <f t="shared" si="47"/>
        <v>3.8558067617918503E-2</v>
      </c>
    </row>
    <row r="495" spans="1:23">
      <c r="A495" s="2" t="s">
        <v>2490</v>
      </c>
      <c r="B495" s="2" t="s">
        <v>97</v>
      </c>
      <c r="C495" s="2">
        <v>1</v>
      </c>
      <c r="D495" s="2">
        <v>8</v>
      </c>
      <c r="E495" s="2" t="s">
        <v>2491</v>
      </c>
      <c r="F495" s="2" t="s">
        <v>2492</v>
      </c>
      <c r="G495" s="2" t="s">
        <v>2493</v>
      </c>
      <c r="H495" s="2" t="s">
        <v>2494</v>
      </c>
      <c r="I495" s="2">
        <v>0</v>
      </c>
      <c r="J495" s="2">
        <v>1159.52007</v>
      </c>
      <c r="K495" s="4">
        <v>22573.1640625</v>
      </c>
      <c r="L495" s="4">
        <v>24645.6112819183</v>
      </c>
      <c r="M495" s="4">
        <v>35383.708711900501</v>
      </c>
      <c r="N495" s="4">
        <v>24198.082624094601</v>
      </c>
      <c r="O495" s="4">
        <v>18849.942056021198</v>
      </c>
      <c r="P495" s="4">
        <v>26375.770375245302</v>
      </c>
      <c r="Q495" s="10">
        <f t="shared" si="42"/>
        <v>0.84045650501294367</v>
      </c>
      <c r="R495" s="5">
        <f t="shared" si="43"/>
        <v>-0.25075493530195642</v>
      </c>
      <c r="S495">
        <f t="shared" si="44"/>
        <v>0.3895851829607711</v>
      </c>
      <c r="T495" s="5">
        <f t="shared" si="45"/>
        <v>0.40939756894112139</v>
      </c>
      <c r="U495" s="5">
        <v>494</v>
      </c>
      <c r="V495" s="5">
        <f t="shared" si="46"/>
        <v>0.91481540938156769</v>
      </c>
      <c r="W495" s="5">
        <f t="shared" si="47"/>
        <v>3.8666528637849855E-2</v>
      </c>
    </row>
    <row r="496" spans="1:23">
      <c r="A496" s="2" t="s">
        <v>1112</v>
      </c>
      <c r="B496" s="2" t="s">
        <v>27</v>
      </c>
      <c r="C496" s="2">
        <v>4</v>
      </c>
      <c r="D496" s="2">
        <v>6</v>
      </c>
      <c r="E496" s="2" t="s">
        <v>538</v>
      </c>
      <c r="F496" s="2" t="s">
        <v>1113</v>
      </c>
      <c r="G496" s="2" t="s">
        <v>1114</v>
      </c>
      <c r="H496" s="2" t="s">
        <v>1115</v>
      </c>
      <c r="I496" s="2">
        <v>1</v>
      </c>
      <c r="J496" s="2">
        <v>1287.67994</v>
      </c>
      <c r="K496" s="4">
        <v>6210.82421875</v>
      </c>
      <c r="L496" s="4">
        <v>6183.3541631110902</v>
      </c>
      <c r="M496" s="4">
        <v>6894.13250143803</v>
      </c>
      <c r="N496" s="4">
        <v>52346.491418071702</v>
      </c>
      <c r="O496" s="4">
        <v>4379.9060659598599</v>
      </c>
      <c r="P496" s="4">
        <v>7338.6425447003203</v>
      </c>
      <c r="Q496" s="10">
        <f t="shared" si="42"/>
        <v>3.3214437706000957</v>
      </c>
      <c r="R496" s="5">
        <f t="shared" si="43"/>
        <v>1.7318104909443839</v>
      </c>
      <c r="S496">
        <f t="shared" si="44"/>
        <v>0.39068843205027903</v>
      </c>
      <c r="T496" s="5">
        <f t="shared" si="45"/>
        <v>0.40816944767234031</v>
      </c>
      <c r="U496" s="5">
        <v>495</v>
      </c>
      <c r="V496" s="5">
        <f t="shared" si="46"/>
        <v>0.9155526892491388</v>
      </c>
      <c r="W496" s="5">
        <f t="shared" si="47"/>
        <v>3.8316657378990551E-2</v>
      </c>
    </row>
    <row r="497" spans="1:23">
      <c r="A497" s="2" t="s">
        <v>316</v>
      </c>
      <c r="B497" s="2" t="s">
        <v>107</v>
      </c>
      <c r="C497" s="2">
        <v>4</v>
      </c>
      <c r="D497" s="2">
        <v>2</v>
      </c>
      <c r="E497" s="2" t="s">
        <v>317</v>
      </c>
      <c r="F497" s="2" t="s">
        <v>318</v>
      </c>
      <c r="G497" s="2" t="s">
        <v>319</v>
      </c>
      <c r="H497" s="2" t="s">
        <v>1577</v>
      </c>
      <c r="I497" s="2">
        <v>1</v>
      </c>
      <c r="J497" s="2">
        <v>2954.4393100000002</v>
      </c>
      <c r="K497" s="4">
        <v>1800.1629696872101</v>
      </c>
      <c r="L497" s="4">
        <v>4664.6446838903103</v>
      </c>
      <c r="M497" s="4">
        <v>2447.0444641659101</v>
      </c>
      <c r="N497" s="4">
        <v>8443.8128934676806</v>
      </c>
      <c r="O497" s="4">
        <v>1752.1628404753101</v>
      </c>
      <c r="P497" s="4">
        <v>4809.2083424370603</v>
      </c>
      <c r="Q497" s="10">
        <f t="shared" si="42"/>
        <v>1.6837335133181619</v>
      </c>
      <c r="R497" s="5">
        <f t="shared" si="43"/>
        <v>0.75166381926110326</v>
      </c>
      <c r="S497">
        <f t="shared" si="44"/>
        <v>0.39221875489811175</v>
      </c>
      <c r="T497" s="5">
        <f t="shared" si="45"/>
        <v>0.40647164331990382</v>
      </c>
      <c r="U497" s="5">
        <v>496</v>
      </c>
      <c r="V497" s="5">
        <f t="shared" si="46"/>
        <v>0.91728579774558394</v>
      </c>
      <c r="W497" s="5">
        <f t="shared" si="47"/>
        <v>3.7495330583182808E-2</v>
      </c>
    </row>
    <row r="498" spans="1:23">
      <c r="A498" s="2" t="s">
        <v>3465</v>
      </c>
      <c r="B498" s="2" t="s">
        <v>97</v>
      </c>
      <c r="C498" s="2">
        <v>1</v>
      </c>
      <c r="D498" s="2">
        <v>2</v>
      </c>
      <c r="E498" s="2" t="s">
        <v>1618</v>
      </c>
      <c r="F498" s="2" t="s">
        <v>3466</v>
      </c>
      <c r="G498" s="2" t="s">
        <v>3467</v>
      </c>
      <c r="H498" s="2" t="s">
        <v>1621</v>
      </c>
      <c r="I498" s="2">
        <v>1</v>
      </c>
      <c r="J498" s="2">
        <v>1253.7286099999999</v>
      </c>
      <c r="K498" s="4">
        <v>16671.03125</v>
      </c>
      <c r="L498" s="4">
        <v>19027.300706666501</v>
      </c>
      <c r="M498" s="4">
        <v>22250.451746112401</v>
      </c>
      <c r="N498" s="4">
        <v>20266.264388273499</v>
      </c>
      <c r="O498" s="4">
        <v>19341.231010592699</v>
      </c>
      <c r="P498" s="4">
        <v>25657.2828950535</v>
      </c>
      <c r="Q498" s="10">
        <f t="shared" si="42"/>
        <v>1.1262493209290596</v>
      </c>
      <c r="R498" s="5">
        <f t="shared" si="43"/>
        <v>0.17152623616749449</v>
      </c>
      <c r="S498">
        <f t="shared" si="44"/>
        <v>0.39275829341026885</v>
      </c>
      <c r="T498" s="5">
        <f t="shared" si="45"/>
        <v>0.40587463571055205</v>
      </c>
      <c r="U498" s="5">
        <v>497</v>
      </c>
      <c r="V498" s="5">
        <f t="shared" si="46"/>
        <v>0.91669943733583881</v>
      </c>
      <c r="W498" s="5">
        <f t="shared" si="47"/>
        <v>3.7773035216965699E-2</v>
      </c>
    </row>
    <row r="499" spans="1:23">
      <c r="A499" s="2" t="s">
        <v>4742</v>
      </c>
      <c r="B499" s="2" t="s">
        <v>54</v>
      </c>
      <c r="C499" s="2">
        <v>1</v>
      </c>
      <c r="D499" s="2">
        <v>1</v>
      </c>
      <c r="E499" s="2" t="s">
        <v>4743</v>
      </c>
      <c r="F499" s="2" t="s">
        <v>4744</v>
      </c>
      <c r="G499" s="2" t="s">
        <v>4745</v>
      </c>
      <c r="H499" s="2" t="s">
        <v>4746</v>
      </c>
      <c r="I499" s="2">
        <v>1</v>
      </c>
      <c r="J499" s="2">
        <v>1677.9356399999999</v>
      </c>
      <c r="K499" s="4">
        <v>3769.18334960938</v>
      </c>
      <c r="L499" s="4">
        <v>3815.9522267266002</v>
      </c>
      <c r="M499" s="4">
        <v>1878.7594781202399</v>
      </c>
      <c r="N499" s="4">
        <v>2061.9014286622801</v>
      </c>
      <c r="O499" s="4">
        <v>4976.90488390668</v>
      </c>
      <c r="P499" s="4">
        <v>6760.5629210034203</v>
      </c>
      <c r="Q499" s="10">
        <f t="shared" si="42"/>
        <v>1.4581067471870088</v>
      </c>
      <c r="R499" s="5">
        <f t="shared" si="43"/>
        <v>0.54409634243572003</v>
      </c>
      <c r="S499">
        <f t="shared" si="44"/>
        <v>0.39295885743511261</v>
      </c>
      <c r="T499" s="5">
        <f t="shared" si="45"/>
        <v>0.40565291762521793</v>
      </c>
      <c r="U499" s="5">
        <v>498</v>
      </c>
      <c r="V499" s="5">
        <f t="shared" si="46"/>
        <v>0.91532585266010169</v>
      </c>
      <c r="W499" s="5">
        <f t="shared" si="47"/>
        <v>3.8424271158016991E-2</v>
      </c>
    </row>
    <row r="500" spans="1:23">
      <c r="A500" s="2" t="s">
        <v>1742</v>
      </c>
      <c r="B500" s="2" t="s">
        <v>22</v>
      </c>
      <c r="C500" s="2">
        <v>2</v>
      </c>
      <c r="D500" s="2">
        <v>9</v>
      </c>
      <c r="E500" s="2" t="s">
        <v>1743</v>
      </c>
      <c r="F500" s="2" t="s">
        <v>1744</v>
      </c>
      <c r="G500" s="2" t="s">
        <v>1745</v>
      </c>
      <c r="H500" s="2" t="s">
        <v>1746</v>
      </c>
      <c r="I500" s="2">
        <v>2</v>
      </c>
      <c r="J500" s="2">
        <v>1558.7967599999999</v>
      </c>
      <c r="K500" s="4">
        <v>17380.46484375</v>
      </c>
      <c r="L500" s="4">
        <v>20160.2887153708</v>
      </c>
      <c r="M500" s="4">
        <v>15491.573174826999</v>
      </c>
      <c r="N500" s="4">
        <v>18583.800794018302</v>
      </c>
      <c r="O500" s="4">
        <v>14777.282903447</v>
      </c>
      <c r="P500" s="4">
        <v>14079.008012005101</v>
      </c>
      <c r="Q500" s="10">
        <f t="shared" si="42"/>
        <v>0.89455044934135208</v>
      </c>
      <c r="R500" s="5">
        <f t="shared" si="43"/>
        <v>-0.16076524764405298</v>
      </c>
      <c r="S500">
        <f t="shared" si="44"/>
        <v>0.39297885309093333</v>
      </c>
      <c r="T500" s="5">
        <f t="shared" si="45"/>
        <v>0.40563081917423244</v>
      </c>
      <c r="U500" s="5">
        <v>499</v>
      </c>
      <c r="V500" s="5">
        <f t="shared" si="46"/>
        <v>0.91353801520136813</v>
      </c>
      <c r="W500" s="5">
        <f t="shared" si="47"/>
        <v>3.9273375570703872E-2</v>
      </c>
    </row>
    <row r="501" spans="1:23">
      <c r="A501" s="2" t="s">
        <v>4598</v>
      </c>
      <c r="B501" s="2" t="s">
        <v>56</v>
      </c>
      <c r="C501" s="2">
        <v>5</v>
      </c>
      <c r="D501" s="2">
        <v>7</v>
      </c>
      <c r="E501" s="2" t="s">
        <v>2021</v>
      </c>
      <c r="F501" s="2" t="s">
        <v>4599</v>
      </c>
      <c r="G501" s="2" t="s">
        <v>2023</v>
      </c>
      <c r="H501" s="2" t="s">
        <v>2024</v>
      </c>
      <c r="I501" s="2">
        <v>1</v>
      </c>
      <c r="J501" s="2">
        <v>1968.99938</v>
      </c>
      <c r="K501" s="4">
        <v>9608.41796875</v>
      </c>
      <c r="L501" s="4">
        <v>4212.1630688818605</v>
      </c>
      <c r="M501" s="4">
        <v>6733.67188075987</v>
      </c>
      <c r="N501" s="4">
        <v>5190.4371355324802</v>
      </c>
      <c r="O501" s="4">
        <v>4919.7323026301101</v>
      </c>
      <c r="P501" s="4">
        <v>5894.9443120653004</v>
      </c>
      <c r="Q501" s="10">
        <f t="shared" si="42"/>
        <v>0.77867650134375266</v>
      </c>
      <c r="R501" s="5">
        <f t="shared" si="43"/>
        <v>-0.36090400516299431</v>
      </c>
      <c r="S501">
        <f t="shared" si="44"/>
        <v>0.39309311277686904</v>
      </c>
      <c r="T501" s="5">
        <f t="shared" si="45"/>
        <v>0.40550456520866696</v>
      </c>
      <c r="U501" s="5">
        <v>500</v>
      </c>
      <c r="V501" s="5">
        <f t="shared" si="46"/>
        <v>0.91197602164233615</v>
      </c>
      <c r="W501" s="5">
        <f t="shared" si="47"/>
        <v>4.0016580317767267E-2</v>
      </c>
    </row>
    <row r="502" spans="1:23">
      <c r="A502" s="2" t="s">
        <v>3726</v>
      </c>
      <c r="B502" s="2" t="s">
        <v>3987</v>
      </c>
      <c r="C502" s="2">
        <v>3</v>
      </c>
      <c r="D502" s="2">
        <v>6</v>
      </c>
      <c r="E502" s="2" t="s">
        <v>1611</v>
      </c>
      <c r="F502" s="2" t="s">
        <v>3727</v>
      </c>
      <c r="G502" s="2" t="s">
        <v>3728</v>
      </c>
      <c r="H502" s="2" t="s">
        <v>1614</v>
      </c>
      <c r="I502" s="2">
        <v>1</v>
      </c>
      <c r="J502" s="2">
        <v>2631.3156800000002</v>
      </c>
      <c r="K502" s="4">
        <v>11058.70703125</v>
      </c>
      <c r="L502" s="4">
        <v>4584.7329753890899</v>
      </c>
      <c r="M502" s="4">
        <v>2248.21386439249</v>
      </c>
      <c r="N502" s="4">
        <v>25736.789402815401</v>
      </c>
      <c r="O502" s="4">
        <v>11285.462273569399</v>
      </c>
      <c r="P502" s="4">
        <v>2036.28635647858</v>
      </c>
      <c r="Q502" s="10">
        <f t="shared" si="42"/>
        <v>2.1830591131713737</v>
      </c>
      <c r="R502" s="5">
        <f t="shared" si="43"/>
        <v>1.126351196350023</v>
      </c>
      <c r="S502">
        <f t="shared" si="44"/>
        <v>0.39334957137701876</v>
      </c>
      <c r="T502" s="5">
        <f t="shared" si="45"/>
        <v>0.40522131873419687</v>
      </c>
      <c r="U502" s="5">
        <v>501</v>
      </c>
      <c r="V502" s="5">
        <f t="shared" si="46"/>
        <v>0.91074950658152043</v>
      </c>
      <c r="W502" s="5">
        <f t="shared" si="47"/>
        <v>4.060105537452411E-2</v>
      </c>
    </row>
    <row r="503" spans="1:23">
      <c r="A503" s="2" t="s">
        <v>4581</v>
      </c>
      <c r="B503" s="2" t="s">
        <v>27</v>
      </c>
      <c r="C503" s="2">
        <v>1</v>
      </c>
      <c r="D503" s="2">
        <v>1</v>
      </c>
      <c r="E503" s="2" t="s">
        <v>4582</v>
      </c>
      <c r="F503" s="2" t="s">
        <v>4583</v>
      </c>
      <c r="G503" s="2" t="s">
        <v>4584</v>
      </c>
      <c r="H503" s="2" t="s">
        <v>4585</v>
      </c>
      <c r="I503" s="2">
        <v>1</v>
      </c>
      <c r="J503" s="2">
        <v>984.52950999999996</v>
      </c>
      <c r="K503" s="4">
        <v>4818.3135821305596</v>
      </c>
      <c r="L503" s="4">
        <v>3895.35513543251</v>
      </c>
      <c r="M503" s="4">
        <v>2160.7909474814801</v>
      </c>
      <c r="N503" s="4">
        <v>4527.0461811184396</v>
      </c>
      <c r="O503" s="4">
        <v>3359.14653424485</v>
      </c>
      <c r="P503" s="4">
        <v>6256.8154355694196</v>
      </c>
      <c r="Q503" s="10">
        <f t="shared" si="42"/>
        <v>1.3005711167787728</v>
      </c>
      <c r="R503" s="5">
        <f t="shared" si="43"/>
        <v>0.37914528972217143</v>
      </c>
      <c r="S503">
        <f t="shared" si="44"/>
        <v>0.39591108679762338</v>
      </c>
      <c r="T503" s="5">
        <f t="shared" si="45"/>
        <v>0.40240233642003009</v>
      </c>
      <c r="U503" s="5">
        <v>502</v>
      </c>
      <c r="V503" s="5">
        <f t="shared" si="46"/>
        <v>0.9148543041538707</v>
      </c>
      <c r="W503" s="5">
        <f t="shared" si="47"/>
        <v>3.8648064338130991E-2</v>
      </c>
    </row>
    <row r="504" spans="1:23">
      <c r="A504" s="2" t="s">
        <v>1843</v>
      </c>
      <c r="B504" s="2" t="s">
        <v>54</v>
      </c>
      <c r="C504" s="2">
        <v>2</v>
      </c>
      <c r="D504" s="2">
        <v>8</v>
      </c>
      <c r="E504" s="2" t="s">
        <v>1844</v>
      </c>
      <c r="F504" s="2" t="s">
        <v>1845</v>
      </c>
      <c r="G504" s="2" t="s">
        <v>1846</v>
      </c>
      <c r="H504" s="2" t="s">
        <v>1847</v>
      </c>
      <c r="I504" s="2">
        <v>1</v>
      </c>
      <c r="J504" s="2">
        <v>1232.6456000000001</v>
      </c>
      <c r="K504" s="4">
        <v>16589.16796875</v>
      </c>
      <c r="L504" s="4">
        <v>17288.894065266999</v>
      </c>
      <c r="M504" s="4">
        <v>19444.256128487301</v>
      </c>
      <c r="N504" s="4">
        <v>15001.9530868457</v>
      </c>
      <c r="O504" s="4">
        <v>23318.624198525002</v>
      </c>
      <c r="P504" s="4">
        <v>23181.503584767201</v>
      </c>
      <c r="Q504" s="10">
        <f t="shared" si="42"/>
        <v>1.1534022336145453</v>
      </c>
      <c r="R504" s="5">
        <f t="shared" si="43"/>
        <v>0.20589572135326431</v>
      </c>
      <c r="S504">
        <f t="shared" si="44"/>
        <v>0.39749594749899492</v>
      </c>
      <c r="T504" s="5">
        <f t="shared" si="45"/>
        <v>0.40066729464976486</v>
      </c>
      <c r="U504" s="5">
        <v>503</v>
      </c>
      <c r="V504" s="5">
        <f t="shared" si="46"/>
        <v>0.91669045546487893</v>
      </c>
      <c r="W504" s="5">
        <f t="shared" si="47"/>
        <v>3.7777290478773776E-2</v>
      </c>
    </row>
    <row r="505" spans="1:23">
      <c r="A505" s="2" t="s">
        <v>2527</v>
      </c>
      <c r="B505" s="2" t="s">
        <v>58</v>
      </c>
      <c r="C505" s="2">
        <v>1</v>
      </c>
      <c r="D505" s="2">
        <v>8</v>
      </c>
      <c r="E505" s="2" t="s">
        <v>2528</v>
      </c>
      <c r="F505" s="2" t="s">
        <v>2529</v>
      </c>
      <c r="G505" s="2" t="s">
        <v>2530</v>
      </c>
      <c r="H505" s="2" t="s">
        <v>2531</v>
      </c>
      <c r="I505" s="2">
        <v>1</v>
      </c>
      <c r="J505" s="2">
        <v>1354.7399</v>
      </c>
      <c r="K505" s="4">
        <v>33147.33984375</v>
      </c>
      <c r="L505" s="4">
        <v>36709.5545502963</v>
      </c>
      <c r="M505" s="4">
        <v>43392.550865414698</v>
      </c>
      <c r="N505" s="4">
        <v>34421.811785742801</v>
      </c>
      <c r="O505" s="4">
        <v>42495.748102098703</v>
      </c>
      <c r="P505" s="4">
        <v>56502.183263286301</v>
      </c>
      <c r="Q505" s="10">
        <f t="shared" si="42"/>
        <v>1.1781050480684958</v>
      </c>
      <c r="R505" s="5">
        <f t="shared" si="43"/>
        <v>0.23646818566289099</v>
      </c>
      <c r="S505">
        <f t="shared" si="44"/>
        <v>0.39818536662745491</v>
      </c>
      <c r="T505" s="5">
        <f t="shared" si="45"/>
        <v>0.39991470440334481</v>
      </c>
      <c r="U505" s="5">
        <v>504</v>
      </c>
      <c r="V505" s="5">
        <f t="shared" si="46"/>
        <v>0.91645838350763431</v>
      </c>
      <c r="W505" s="5">
        <f t="shared" si="47"/>
        <v>3.7887251621951598E-2</v>
      </c>
    </row>
    <row r="506" spans="1:23">
      <c r="A506" s="2" t="s">
        <v>1352</v>
      </c>
      <c r="B506" s="2" t="s">
        <v>54</v>
      </c>
      <c r="C506" s="2">
        <v>1</v>
      </c>
      <c r="D506" s="2">
        <v>4</v>
      </c>
      <c r="E506" s="2" t="s">
        <v>439</v>
      </c>
      <c r="F506" s="2" t="s">
        <v>1353</v>
      </c>
      <c r="G506" s="2" t="s">
        <v>1354</v>
      </c>
      <c r="H506" s="2" t="s">
        <v>1268</v>
      </c>
      <c r="I506" s="2">
        <v>1</v>
      </c>
      <c r="J506" s="2">
        <v>1027.5604800000001</v>
      </c>
      <c r="K506" s="4">
        <v>9941.6201171875</v>
      </c>
      <c r="L506" s="4">
        <v>11920.4089146594</v>
      </c>
      <c r="M506" s="4">
        <v>14103.331579011799</v>
      </c>
      <c r="N506" s="4">
        <v>13179.644410856499</v>
      </c>
      <c r="O506" s="4">
        <v>11589.602296466701</v>
      </c>
      <c r="P506" s="4">
        <v>16556.5738867982</v>
      </c>
      <c r="Q506" s="10">
        <f t="shared" si="42"/>
        <v>1.149045078159018</v>
      </c>
      <c r="R506" s="5">
        <f t="shared" si="43"/>
        <v>0.20043539742769609</v>
      </c>
      <c r="S506">
        <f t="shared" si="44"/>
        <v>0.39899796570657831</v>
      </c>
      <c r="T506" s="5">
        <f t="shared" si="45"/>
        <v>0.39902931856051954</v>
      </c>
      <c r="U506" s="5">
        <v>505</v>
      </c>
      <c r="V506" s="5">
        <f t="shared" si="46"/>
        <v>0.91651017865273432</v>
      </c>
      <c r="W506" s="5">
        <f t="shared" si="47"/>
        <v>3.7862707452262417E-2</v>
      </c>
    </row>
    <row r="507" spans="1:23">
      <c r="A507" s="2" t="s">
        <v>4895</v>
      </c>
      <c r="B507" s="2" t="s">
        <v>74</v>
      </c>
      <c r="C507" s="2">
        <v>3</v>
      </c>
      <c r="D507" s="2">
        <v>4</v>
      </c>
      <c r="E507" s="2" t="s">
        <v>358</v>
      </c>
      <c r="F507" s="2" t="s">
        <v>4896</v>
      </c>
      <c r="G507" s="2" t="s">
        <v>4897</v>
      </c>
      <c r="H507" s="2" t="s">
        <v>1338</v>
      </c>
      <c r="I507" s="2">
        <v>1</v>
      </c>
      <c r="J507" s="2">
        <v>2370.2849799999999</v>
      </c>
      <c r="K507" s="4">
        <v>7036.796875</v>
      </c>
      <c r="L507" s="4">
        <v>11127.0333682082</v>
      </c>
      <c r="M507" s="4">
        <v>2972.0653875688899</v>
      </c>
      <c r="N507" s="4">
        <v>6628.0013017541996</v>
      </c>
      <c r="O507" s="4">
        <v>4471.4846064678904</v>
      </c>
      <c r="P507" s="4">
        <v>2629.6155773355099</v>
      </c>
      <c r="Q507" s="10">
        <f t="shared" si="42"/>
        <v>0.64956327024845506</v>
      </c>
      <c r="R507" s="5">
        <f t="shared" si="43"/>
        <v>-0.62245803768530417</v>
      </c>
      <c r="S507">
        <f t="shared" si="44"/>
        <v>0.39976664281471852</v>
      </c>
      <c r="T507" s="5">
        <f t="shared" si="45"/>
        <v>0.39819344695098263</v>
      </c>
      <c r="U507" s="5">
        <v>506</v>
      </c>
      <c r="V507" s="5">
        <f t="shared" si="46"/>
        <v>0.91646107838947322</v>
      </c>
      <c r="W507" s="5">
        <f t="shared" si="47"/>
        <v>3.7885974563863292E-2</v>
      </c>
    </row>
    <row r="508" spans="1:23">
      <c r="A508" s="2" t="s">
        <v>5023</v>
      </c>
      <c r="B508" s="2" t="s">
        <v>27</v>
      </c>
      <c r="C508" s="2">
        <v>7</v>
      </c>
      <c r="D508" s="2">
        <v>1</v>
      </c>
      <c r="E508" s="2" t="s">
        <v>5024</v>
      </c>
      <c r="F508" s="2" t="s">
        <v>5025</v>
      </c>
      <c r="G508" s="2" t="s">
        <v>5026</v>
      </c>
      <c r="H508" s="2" t="s">
        <v>5027</v>
      </c>
      <c r="I508" s="2">
        <v>1</v>
      </c>
      <c r="J508" s="2">
        <v>1262.61978</v>
      </c>
      <c r="K508" s="4">
        <v>3489.8600030133598</v>
      </c>
      <c r="L508" s="4">
        <v>2451.3889520582602</v>
      </c>
      <c r="M508" s="4">
        <v>9128.9946596132504</v>
      </c>
      <c r="N508" s="4">
        <v>3023.2332725282399</v>
      </c>
      <c r="O508" s="4">
        <v>2153.9059574777102</v>
      </c>
      <c r="P508" s="4">
        <v>3877.4790724413901</v>
      </c>
      <c r="Q508" s="10">
        <f t="shared" si="42"/>
        <v>0.60082760000138713</v>
      </c>
      <c r="R508" s="5">
        <f t="shared" si="43"/>
        <v>-0.734977007949701</v>
      </c>
      <c r="S508">
        <f t="shared" si="44"/>
        <v>0.40047836277200771</v>
      </c>
      <c r="T508" s="5">
        <f t="shared" si="45"/>
        <v>0.3974209432066273</v>
      </c>
      <c r="U508" s="5">
        <v>507</v>
      </c>
      <c r="V508" s="5">
        <f t="shared" si="46"/>
        <v>0.91628185565193077</v>
      </c>
      <c r="W508" s="5">
        <f t="shared" si="47"/>
        <v>3.7970913313044828E-2</v>
      </c>
    </row>
    <row r="509" spans="1:23">
      <c r="A509" s="2" t="s">
        <v>185</v>
      </c>
      <c r="B509" s="2" t="s">
        <v>186</v>
      </c>
      <c r="C509" s="2">
        <v>2</v>
      </c>
      <c r="D509" s="2">
        <v>4</v>
      </c>
      <c r="E509" s="2" t="s">
        <v>187</v>
      </c>
      <c r="F509" s="2" t="s">
        <v>188</v>
      </c>
      <c r="G509" s="2" t="s">
        <v>189</v>
      </c>
      <c r="H509" s="2" t="s">
        <v>1590</v>
      </c>
      <c r="I509" s="2">
        <v>1</v>
      </c>
      <c r="J509" s="2">
        <v>2708.2919299999999</v>
      </c>
      <c r="K509" s="4">
        <v>5195.6796875</v>
      </c>
      <c r="L509" s="4">
        <v>7464.3824861052399</v>
      </c>
      <c r="M509" s="4">
        <v>3619.8976998071598</v>
      </c>
      <c r="N509" s="4">
        <v>12536.7900940493</v>
      </c>
      <c r="O509" s="4">
        <v>11569.077158850099</v>
      </c>
      <c r="P509" s="4">
        <v>2079.8246831802298</v>
      </c>
      <c r="Q509" s="10">
        <f t="shared" si="42"/>
        <v>1.6084617001326131</v>
      </c>
      <c r="R509" s="5">
        <f t="shared" si="43"/>
        <v>0.68568158368316456</v>
      </c>
      <c r="S509">
        <f t="shared" si="44"/>
        <v>0.40105602095137871</v>
      </c>
      <c r="T509" s="5">
        <f t="shared" si="45"/>
        <v>0.39679495932307657</v>
      </c>
      <c r="U509" s="5">
        <v>508</v>
      </c>
      <c r="V509" s="5">
        <f t="shared" si="46"/>
        <v>0.91579721319606155</v>
      </c>
      <c r="W509" s="5">
        <f t="shared" si="47"/>
        <v>3.8200682380077407E-2</v>
      </c>
    </row>
    <row r="510" spans="1:23">
      <c r="A510" s="2" t="s">
        <v>1332</v>
      </c>
      <c r="B510" s="2" t="s">
        <v>39</v>
      </c>
      <c r="C510" s="2">
        <v>2</v>
      </c>
      <c r="D510" s="2">
        <v>6</v>
      </c>
      <c r="E510" s="2" t="s">
        <v>1333</v>
      </c>
      <c r="F510" s="2" t="s">
        <v>1334</v>
      </c>
      <c r="G510" s="2" t="s">
        <v>1335</v>
      </c>
      <c r="H510" s="2" t="s">
        <v>1336</v>
      </c>
      <c r="I510" s="2">
        <v>1</v>
      </c>
      <c r="J510" s="2">
        <v>971.50910999999996</v>
      </c>
      <c r="K510" s="4">
        <v>9848.6796875</v>
      </c>
      <c r="L510" s="4">
        <v>2818.3882966065298</v>
      </c>
      <c r="M510" s="4">
        <v>9850.7539427847696</v>
      </c>
      <c r="N510" s="4">
        <v>11703.206243120199</v>
      </c>
      <c r="O510" s="4">
        <v>4526.1414052170103</v>
      </c>
      <c r="P510" s="4">
        <v>21951.067472999301</v>
      </c>
      <c r="Q510" s="10">
        <f t="shared" si="42"/>
        <v>1.6955643065877779</v>
      </c>
      <c r="R510" s="5">
        <f t="shared" si="43"/>
        <v>0.76176550157711931</v>
      </c>
      <c r="S510">
        <f t="shared" si="44"/>
        <v>0.40188678052657317</v>
      </c>
      <c r="T510" s="5">
        <f t="shared" si="45"/>
        <v>0.39589627905002822</v>
      </c>
      <c r="U510" s="5">
        <v>509</v>
      </c>
      <c r="V510" s="5">
        <f t="shared" si="46"/>
        <v>0.9158912876440567</v>
      </c>
      <c r="W510" s="5">
        <f t="shared" si="47"/>
        <v>3.8156072159868493E-2</v>
      </c>
    </row>
    <row r="511" spans="1:23">
      <c r="A511" s="2" t="s">
        <v>4092</v>
      </c>
      <c r="B511" s="2" t="s">
        <v>54</v>
      </c>
      <c r="C511" s="2">
        <v>4</v>
      </c>
      <c r="D511" s="2">
        <v>2</v>
      </c>
      <c r="E511" s="2" t="s">
        <v>4093</v>
      </c>
      <c r="F511" s="2" t="s">
        <v>4094</v>
      </c>
      <c r="G511" s="2" t="s">
        <v>4095</v>
      </c>
      <c r="H511" s="2" t="s">
        <v>4096</v>
      </c>
      <c r="I511" s="2">
        <v>1</v>
      </c>
      <c r="J511" s="2">
        <v>1701.90915</v>
      </c>
      <c r="K511" s="4">
        <v>2759.91845703125</v>
      </c>
      <c r="L511" s="4">
        <v>2645.3761380164901</v>
      </c>
      <c r="M511" s="4">
        <v>2180.5975923587198</v>
      </c>
      <c r="N511" s="4">
        <v>3414.9843221358201</v>
      </c>
      <c r="O511" s="4">
        <v>2025.3470294236899</v>
      </c>
      <c r="P511" s="4">
        <v>3656.86952894346</v>
      </c>
      <c r="Q511" s="10">
        <f t="shared" si="42"/>
        <v>1.1992262288680393</v>
      </c>
      <c r="R511" s="5">
        <f t="shared" si="43"/>
        <v>0.26210384263793152</v>
      </c>
      <c r="S511">
        <f t="shared" si="44"/>
        <v>0.40234826008237218</v>
      </c>
      <c r="T511" s="5">
        <f t="shared" si="45"/>
        <v>0.39539787239905844</v>
      </c>
      <c r="U511" s="5">
        <v>510</v>
      </c>
      <c r="V511" s="5">
        <f t="shared" si="46"/>
        <v>0.91514506214814062</v>
      </c>
      <c r="W511" s="5">
        <f t="shared" si="47"/>
        <v>3.8510059270076329E-2</v>
      </c>
    </row>
    <row r="512" spans="1:23">
      <c r="A512" s="2" t="s">
        <v>1707</v>
      </c>
      <c r="B512" s="2" t="s">
        <v>27</v>
      </c>
      <c r="C512" s="2">
        <v>1</v>
      </c>
      <c r="D512" s="2">
        <v>6</v>
      </c>
      <c r="E512" s="2" t="s">
        <v>1708</v>
      </c>
      <c r="F512" s="2" t="s">
        <v>1709</v>
      </c>
      <c r="G512" s="2" t="s">
        <v>1710</v>
      </c>
      <c r="H512" s="2" t="s">
        <v>1711</v>
      </c>
      <c r="I512" s="2">
        <v>1</v>
      </c>
      <c r="J512" s="2">
        <v>1756.8720499999999</v>
      </c>
      <c r="K512" s="4">
        <v>4326.9033203125</v>
      </c>
      <c r="L512" s="4">
        <v>5454.2622132066699</v>
      </c>
      <c r="M512" s="4">
        <v>6736.7083681454696</v>
      </c>
      <c r="N512" s="4">
        <v>5184.8052919882603</v>
      </c>
      <c r="O512" s="4">
        <v>5399.7932925715504</v>
      </c>
      <c r="P512" s="4">
        <v>3109.6958669527598</v>
      </c>
      <c r="Q512" s="10">
        <f t="shared" si="42"/>
        <v>0.82905914726304364</v>
      </c>
      <c r="R512" s="5">
        <f t="shared" si="43"/>
        <v>-0.27045306383085149</v>
      </c>
      <c r="S512">
        <f t="shared" si="44"/>
        <v>0.40366173291465268</v>
      </c>
      <c r="T512" s="5">
        <f t="shared" si="45"/>
        <v>0.39398241970469261</v>
      </c>
      <c r="U512" s="5">
        <v>511</v>
      </c>
      <c r="V512" s="5">
        <f t="shared" si="46"/>
        <v>0.91633583205674585</v>
      </c>
      <c r="W512" s="5">
        <f t="shared" si="47"/>
        <v>3.7945330612486859E-2</v>
      </c>
    </row>
    <row r="513" spans="1:23">
      <c r="A513" s="2" t="s">
        <v>887</v>
      </c>
      <c r="B513" s="2" t="s">
        <v>27</v>
      </c>
      <c r="C513" s="2">
        <v>2</v>
      </c>
      <c r="D513" s="2">
        <v>16</v>
      </c>
      <c r="E513" s="2" t="s">
        <v>888</v>
      </c>
      <c r="F513" s="2" t="s">
        <v>889</v>
      </c>
      <c r="G513" s="2" t="s">
        <v>890</v>
      </c>
      <c r="H513" s="2" t="s">
        <v>3830</v>
      </c>
      <c r="I513" s="2">
        <v>0</v>
      </c>
      <c r="J513" s="2">
        <v>1092.6234099999999</v>
      </c>
      <c r="K513" s="4">
        <v>92750.6875</v>
      </c>
      <c r="L513" s="4">
        <v>92001.189960599702</v>
      </c>
      <c r="M513" s="4">
        <v>103794.24382348399</v>
      </c>
      <c r="N513" s="4">
        <v>105984.194863549</v>
      </c>
      <c r="O513" s="4">
        <v>89902.032768939505</v>
      </c>
      <c r="P513" s="4">
        <v>117404.250515911</v>
      </c>
      <c r="Q513" s="10">
        <f t="shared" si="42"/>
        <v>1.0857552919242124</v>
      </c>
      <c r="R513" s="5">
        <f t="shared" si="43"/>
        <v>0.11869898444201286</v>
      </c>
      <c r="S513">
        <f t="shared" si="44"/>
        <v>0.40367788344436711</v>
      </c>
      <c r="T513" s="5">
        <f t="shared" si="45"/>
        <v>0.39396504390448761</v>
      </c>
      <c r="U513" s="5">
        <v>512</v>
      </c>
      <c r="V513" s="5">
        <f t="shared" si="46"/>
        <v>0.91458270467864422</v>
      </c>
      <c r="W513" s="5">
        <f t="shared" si="47"/>
        <v>3.8777015653399881E-2</v>
      </c>
    </row>
    <row r="514" spans="1:23">
      <c r="A514" s="2" t="s">
        <v>4972</v>
      </c>
      <c r="B514" s="2" t="s">
        <v>54</v>
      </c>
      <c r="C514" s="2">
        <v>1</v>
      </c>
      <c r="D514" s="2">
        <v>4</v>
      </c>
      <c r="E514" s="2" t="s">
        <v>673</v>
      </c>
      <c r="F514" s="2" t="s">
        <v>4973</v>
      </c>
      <c r="G514" s="2" t="s">
        <v>4974</v>
      </c>
      <c r="H514" s="2" t="s">
        <v>2243</v>
      </c>
      <c r="I514" s="2">
        <v>1</v>
      </c>
      <c r="J514" s="2">
        <v>1642.76019</v>
      </c>
      <c r="K514" s="4">
        <v>2761.4364393082001</v>
      </c>
      <c r="L514" s="4">
        <v>2476.18417270382</v>
      </c>
      <c r="M514" s="4">
        <v>2167.53031206987</v>
      </c>
      <c r="N514" s="4">
        <v>2114.3473709364498</v>
      </c>
      <c r="O514" s="4">
        <v>8254.36534410069</v>
      </c>
      <c r="P514" s="4">
        <v>2575.3828135172098</v>
      </c>
      <c r="Q514" s="10">
        <f t="shared" ref="Q514:Q577" si="48">(AVERAGE(N514:P514))/(AVERAGE(K514:M514))</f>
        <v>1.7479853768354074</v>
      </c>
      <c r="R514" s="5">
        <f t="shared" ref="R514:R577" si="49">LOG(Q514,2)</f>
        <v>0.80569311569933266</v>
      </c>
      <c r="S514">
        <f t="shared" ref="S514:S577" si="50">_xlfn.T.TEST(K514:M514,N514:P514,2,2)</f>
        <v>0.40425434443130304</v>
      </c>
      <c r="T514" s="5">
        <f t="shared" ref="T514:T577" si="51">-LOG10(S514)</f>
        <v>0.39334530413051966</v>
      </c>
      <c r="U514" s="5">
        <v>513</v>
      </c>
      <c r="V514" s="5">
        <f t="shared" si="46"/>
        <v>0.91410339091678661</v>
      </c>
      <c r="W514" s="5">
        <f t="shared" si="47"/>
        <v>3.9004680015417424E-2</v>
      </c>
    </row>
    <row r="515" spans="1:23">
      <c r="A515" s="2" t="s">
        <v>1742</v>
      </c>
      <c r="B515" s="2" t="s">
        <v>491</v>
      </c>
      <c r="C515" s="2">
        <v>2</v>
      </c>
      <c r="D515" s="2">
        <v>1</v>
      </c>
      <c r="E515" s="2" t="s">
        <v>1743</v>
      </c>
      <c r="F515" s="2" t="s">
        <v>1744</v>
      </c>
      <c r="G515" s="2" t="s">
        <v>1745</v>
      </c>
      <c r="H515" s="2" t="s">
        <v>1746</v>
      </c>
      <c r="I515" s="2">
        <v>2</v>
      </c>
      <c r="J515" s="2">
        <v>1574.79168</v>
      </c>
      <c r="K515" s="4">
        <v>19463.8359375</v>
      </c>
      <c r="L515" s="4">
        <v>2426.0682136093601</v>
      </c>
      <c r="M515" s="4">
        <v>3610.99886655113</v>
      </c>
      <c r="N515" s="4">
        <v>3075.1727693510602</v>
      </c>
      <c r="O515" s="4">
        <v>2040.5841828145899</v>
      </c>
      <c r="P515" s="4">
        <v>4874.4541663425298</v>
      </c>
      <c r="Q515" s="10">
        <f t="shared" si="48"/>
        <v>0.39175911188672508</v>
      </c>
      <c r="R515" s="5">
        <f t="shared" si="49"/>
        <v>-1.3519612642969394</v>
      </c>
      <c r="S515">
        <f t="shared" si="50"/>
        <v>0.40463705434681052</v>
      </c>
      <c r="T515" s="5">
        <f t="shared" si="51"/>
        <v>0.39293434953976092</v>
      </c>
      <c r="U515" s="5">
        <v>514</v>
      </c>
      <c r="V515" s="5">
        <f t="shared" ref="V515:V578" si="52">S515*1160/U515</f>
        <v>0.91318868296167355</v>
      </c>
      <c r="W515" s="5">
        <f t="shared" ref="W515:W578" si="53">-LOG10(V515)</f>
        <v>3.9439479308118149E-2</v>
      </c>
    </row>
    <row r="516" spans="1:23">
      <c r="A516" s="2" t="s">
        <v>1717</v>
      </c>
      <c r="B516" s="2" t="s">
        <v>37</v>
      </c>
      <c r="C516" s="2">
        <v>1</v>
      </c>
      <c r="D516" s="2">
        <v>7</v>
      </c>
      <c r="E516" s="2" t="s">
        <v>1718</v>
      </c>
      <c r="F516" s="2" t="s">
        <v>1719</v>
      </c>
      <c r="G516" s="2" t="s">
        <v>1720</v>
      </c>
      <c r="H516" s="2" t="s">
        <v>1721</v>
      </c>
      <c r="I516" s="2">
        <v>1</v>
      </c>
      <c r="J516" s="2">
        <v>1404.7013999999999</v>
      </c>
      <c r="K516" s="4">
        <v>4659.0234375</v>
      </c>
      <c r="L516" s="4">
        <v>7188.6116699615704</v>
      </c>
      <c r="M516" s="4">
        <v>5969.1710606875604</v>
      </c>
      <c r="N516" s="4">
        <v>6922.4739575170197</v>
      </c>
      <c r="O516" s="4">
        <v>6427.5677834646403</v>
      </c>
      <c r="P516" s="4">
        <v>6546.8394036918298</v>
      </c>
      <c r="Q516" s="10">
        <f t="shared" si="48"/>
        <v>1.1167479152488553</v>
      </c>
      <c r="R516" s="5">
        <f t="shared" si="49"/>
        <v>0.15930356141265298</v>
      </c>
      <c r="S516">
        <f t="shared" si="50"/>
        <v>0.40496084303568142</v>
      </c>
      <c r="T516" s="5">
        <f t="shared" si="51"/>
        <v>0.39258696808328397</v>
      </c>
      <c r="U516" s="5">
        <v>515</v>
      </c>
      <c r="V516" s="5">
        <f t="shared" si="52"/>
        <v>0.91214481149784543</v>
      </c>
      <c r="W516" s="5">
        <f t="shared" si="53"/>
        <v>3.9936207897556537E-2</v>
      </c>
    </row>
    <row r="517" spans="1:23">
      <c r="A517" s="2" t="s">
        <v>2423</v>
      </c>
      <c r="B517" s="2" t="s">
        <v>22</v>
      </c>
      <c r="C517" s="2">
        <v>2</v>
      </c>
      <c r="D517" s="2">
        <v>38</v>
      </c>
      <c r="E517" s="2" t="s">
        <v>1628</v>
      </c>
      <c r="F517" s="2" t="s">
        <v>2424</v>
      </c>
      <c r="G517" s="2" t="s">
        <v>2425</v>
      </c>
      <c r="H517" s="2" t="s">
        <v>1631</v>
      </c>
      <c r="I517" s="2">
        <v>1</v>
      </c>
      <c r="J517" s="2">
        <v>1699.8571099999999</v>
      </c>
      <c r="K517" s="4">
        <v>66283.697265625</v>
      </c>
      <c r="L517" s="4">
        <v>71979.878447205905</v>
      </c>
      <c r="M517" s="4">
        <v>64173.611882647798</v>
      </c>
      <c r="N517" s="4">
        <v>73114.175774901902</v>
      </c>
      <c r="O517" s="4">
        <v>85144.801843969704</v>
      </c>
      <c r="P517" s="4">
        <v>63057.480040384296</v>
      </c>
      <c r="Q517" s="10">
        <f t="shared" si="48"/>
        <v>1.093259891070522</v>
      </c>
      <c r="R517" s="5">
        <f t="shared" si="49"/>
        <v>0.12863640099981052</v>
      </c>
      <c r="S517">
        <f t="shared" si="50"/>
        <v>0.40691373274003911</v>
      </c>
      <c r="T517" s="5">
        <f t="shared" si="51"/>
        <v>0.39049765309933149</v>
      </c>
      <c r="U517" s="5">
        <v>516</v>
      </c>
      <c r="V517" s="5">
        <f t="shared" si="52"/>
        <v>0.91476730615977786</v>
      </c>
      <c r="W517" s="5">
        <f t="shared" si="53"/>
        <v>3.8689365499624345E-2</v>
      </c>
    </row>
    <row r="518" spans="1:23">
      <c r="A518" s="2" t="s">
        <v>3182</v>
      </c>
      <c r="B518" s="2" t="s">
        <v>54</v>
      </c>
      <c r="C518" s="2">
        <v>2</v>
      </c>
      <c r="D518" s="2">
        <v>1</v>
      </c>
      <c r="E518" s="2" t="s">
        <v>3183</v>
      </c>
      <c r="F518" s="2" t="s">
        <v>3184</v>
      </c>
      <c r="G518" s="2" t="s">
        <v>3185</v>
      </c>
      <c r="H518" s="2" t="s">
        <v>3186</v>
      </c>
      <c r="I518" s="2">
        <v>1</v>
      </c>
      <c r="J518" s="2">
        <v>1741.8730399999999</v>
      </c>
      <c r="K518" s="4">
        <v>2706.3729795215399</v>
      </c>
      <c r="L518" s="4">
        <v>2021.3556645738299</v>
      </c>
      <c r="M518" s="4">
        <v>4137.4637036919503</v>
      </c>
      <c r="N518" s="4">
        <v>5644.9761353256599</v>
      </c>
      <c r="O518" s="4">
        <v>2420.3104708876499</v>
      </c>
      <c r="P518" s="4">
        <v>3910.5343594830701</v>
      </c>
      <c r="Q518" s="10">
        <f t="shared" si="48"/>
        <v>1.3508811197633459</v>
      </c>
      <c r="R518" s="5">
        <f t="shared" si="49"/>
        <v>0.43390072020454545</v>
      </c>
      <c r="S518">
        <f t="shared" si="50"/>
        <v>0.40736893618227943</v>
      </c>
      <c r="T518" s="5">
        <f t="shared" si="51"/>
        <v>0.39001209109182017</v>
      </c>
      <c r="U518" s="5">
        <v>517</v>
      </c>
      <c r="V518" s="5">
        <f t="shared" si="52"/>
        <v>0.91401927654051085</v>
      </c>
      <c r="W518" s="5">
        <f t="shared" si="53"/>
        <v>3.9044644958844209E-2</v>
      </c>
    </row>
    <row r="519" spans="1:23">
      <c r="A519" s="2" t="s">
        <v>3285</v>
      </c>
      <c r="B519" s="2" t="s">
        <v>46</v>
      </c>
      <c r="C519" s="2">
        <v>3</v>
      </c>
      <c r="D519" s="2">
        <v>1</v>
      </c>
      <c r="E519" s="2" t="s">
        <v>1307</v>
      </c>
      <c r="F519" s="2" t="s">
        <v>3286</v>
      </c>
      <c r="G519" s="2" t="s">
        <v>3287</v>
      </c>
      <c r="H519" s="2" t="s">
        <v>1310</v>
      </c>
      <c r="I519" s="2">
        <v>1</v>
      </c>
      <c r="J519" s="2">
        <v>1833.8336899999999</v>
      </c>
      <c r="K519" s="4">
        <v>27946.09375</v>
      </c>
      <c r="L519" s="4">
        <v>27534.770405710799</v>
      </c>
      <c r="M519" s="4">
        <v>25678.286289858399</v>
      </c>
      <c r="N519" s="4">
        <v>30312.616407576999</v>
      </c>
      <c r="O519" s="4">
        <v>29431.4400462382</v>
      </c>
      <c r="P519" s="4">
        <v>25746.890300376799</v>
      </c>
      <c r="Q519" s="10">
        <f t="shared" si="48"/>
        <v>1.0533740962644502</v>
      </c>
      <c r="R519" s="5">
        <f t="shared" si="49"/>
        <v>7.5017887435041258E-2</v>
      </c>
      <c r="S519">
        <f t="shared" si="50"/>
        <v>0.40778352935584716</v>
      </c>
      <c r="T519" s="5">
        <f t="shared" si="51"/>
        <v>0.38957031964254391</v>
      </c>
      <c r="U519" s="5">
        <v>518</v>
      </c>
      <c r="V519" s="5">
        <f t="shared" si="52"/>
        <v>0.91318319315209018</v>
      </c>
      <c r="W519" s="5">
        <f t="shared" si="53"/>
        <v>3.9442090160858437E-2</v>
      </c>
    </row>
    <row r="520" spans="1:23">
      <c r="A520" s="2" t="s">
        <v>625</v>
      </c>
      <c r="B520" s="2" t="s">
        <v>32</v>
      </c>
      <c r="C520" s="2">
        <v>4</v>
      </c>
      <c r="D520" s="2">
        <v>15</v>
      </c>
      <c r="E520" s="2" t="s">
        <v>626</v>
      </c>
      <c r="F520" s="2" t="s">
        <v>627</v>
      </c>
      <c r="G520" s="2" t="s">
        <v>628</v>
      </c>
      <c r="H520" s="2" t="s">
        <v>2189</v>
      </c>
      <c r="I520" s="2">
        <v>1</v>
      </c>
      <c r="J520" s="2">
        <v>1138.5859800000001</v>
      </c>
      <c r="K520" s="4">
        <v>95408.9140625</v>
      </c>
      <c r="L520" s="4">
        <v>115757.85178104699</v>
      </c>
      <c r="M520" s="4">
        <v>126577.56437470501</v>
      </c>
      <c r="N520" s="4">
        <v>80636.000271810204</v>
      </c>
      <c r="O520" s="4">
        <v>79229.067734758399</v>
      </c>
      <c r="P520" s="4">
        <v>127309.069068615</v>
      </c>
      <c r="Q520" s="10">
        <f t="shared" si="48"/>
        <v>0.85027078586222371</v>
      </c>
      <c r="R520" s="5">
        <f t="shared" si="49"/>
        <v>-0.23400572515823681</v>
      </c>
      <c r="S520">
        <f t="shared" si="50"/>
        <v>0.40792377573825001</v>
      </c>
      <c r="T520" s="5">
        <f t="shared" si="51"/>
        <v>0.3894209811967454</v>
      </c>
      <c r="U520" s="5">
        <v>519</v>
      </c>
      <c r="V520" s="5">
        <f t="shared" si="52"/>
        <v>0.91173714808549133</v>
      </c>
      <c r="W520" s="5">
        <f t="shared" si="53"/>
        <v>4.013034981828479E-2</v>
      </c>
    </row>
    <row r="521" spans="1:23">
      <c r="A521" s="2" t="s">
        <v>3103</v>
      </c>
      <c r="B521" s="2" t="s">
        <v>22</v>
      </c>
      <c r="C521" s="2">
        <v>3</v>
      </c>
      <c r="D521" s="2">
        <v>12</v>
      </c>
      <c r="E521" s="2" t="s">
        <v>3104</v>
      </c>
      <c r="F521" s="2" t="s">
        <v>3105</v>
      </c>
      <c r="G521" s="2" t="s">
        <v>3106</v>
      </c>
      <c r="H521" s="2" t="s">
        <v>3107</v>
      </c>
      <c r="I521" s="2">
        <v>1</v>
      </c>
      <c r="J521" s="2">
        <v>1324.74459</v>
      </c>
      <c r="K521" s="4">
        <v>17219.36328125</v>
      </c>
      <c r="L521" s="4">
        <v>22100.9050299298</v>
      </c>
      <c r="M521" s="4">
        <v>21040.6323132904</v>
      </c>
      <c r="N521" s="4">
        <v>20012.351936225401</v>
      </c>
      <c r="O521" s="4">
        <v>22157.6411415277</v>
      </c>
      <c r="P521" s="4">
        <v>22905.323383670398</v>
      </c>
      <c r="Q521" s="10">
        <f t="shared" si="48"/>
        <v>1.0781038021000318</v>
      </c>
      <c r="R521" s="5">
        <f t="shared" si="49"/>
        <v>0.10849609048871718</v>
      </c>
      <c r="S521">
        <f t="shared" si="50"/>
        <v>0.41193043938405033</v>
      </c>
      <c r="T521" s="5">
        <f t="shared" si="51"/>
        <v>0.38517611489455655</v>
      </c>
      <c r="U521" s="5">
        <v>520</v>
      </c>
      <c r="V521" s="5">
        <f t="shared" si="52"/>
        <v>0.91892174939518922</v>
      </c>
      <c r="W521" s="5">
        <f t="shared" si="53"/>
        <v>3.6721469302437235E-2</v>
      </c>
    </row>
    <row r="522" spans="1:23">
      <c r="A522" s="2" t="s">
        <v>1578</v>
      </c>
      <c r="B522" s="2" t="s">
        <v>1231</v>
      </c>
      <c r="C522" s="2">
        <v>1</v>
      </c>
      <c r="D522" s="2">
        <v>12</v>
      </c>
      <c r="E522" s="2" t="s">
        <v>1579</v>
      </c>
      <c r="F522" s="2" t="s">
        <v>1580</v>
      </c>
      <c r="G522" s="2" t="s">
        <v>1581</v>
      </c>
      <c r="H522" s="2" t="s">
        <v>1582</v>
      </c>
      <c r="I522" s="2">
        <v>1</v>
      </c>
      <c r="J522" s="2">
        <v>1562.7552900000001</v>
      </c>
      <c r="K522" s="4">
        <v>77126.6640625</v>
      </c>
      <c r="L522" s="4">
        <v>81231.923718809398</v>
      </c>
      <c r="M522" s="4">
        <v>88586.7112203086</v>
      </c>
      <c r="N522" s="4">
        <v>73264.286465204204</v>
      </c>
      <c r="O522" s="4">
        <v>100239.06982190099</v>
      </c>
      <c r="P522" s="4">
        <v>99390.898627016097</v>
      </c>
      <c r="Q522" s="10">
        <f t="shared" si="48"/>
        <v>1.1050797727975104</v>
      </c>
      <c r="R522" s="5">
        <f t="shared" si="49"/>
        <v>0.14415051773012119</v>
      </c>
      <c r="S522">
        <f t="shared" si="50"/>
        <v>0.41258459717752072</v>
      </c>
      <c r="T522" s="5">
        <f t="shared" si="51"/>
        <v>0.384486989367405</v>
      </c>
      <c r="U522" s="5">
        <v>521</v>
      </c>
      <c r="V522" s="5">
        <f t="shared" si="52"/>
        <v>0.91861445820714782</v>
      </c>
      <c r="W522" s="5">
        <f t="shared" si="53"/>
        <v>3.6866723440011011E-2</v>
      </c>
    </row>
    <row r="523" spans="1:23">
      <c r="A523" s="2" t="s">
        <v>4794</v>
      </c>
      <c r="B523" s="2" t="s">
        <v>22</v>
      </c>
      <c r="C523" s="2">
        <v>2</v>
      </c>
      <c r="D523" s="2">
        <v>15</v>
      </c>
      <c r="E523" s="2" t="s">
        <v>3574</v>
      </c>
      <c r="F523" s="2" t="s">
        <v>4795</v>
      </c>
      <c r="G523" s="2" t="s">
        <v>4796</v>
      </c>
      <c r="H523" s="2" t="s">
        <v>3577</v>
      </c>
      <c r="I523" s="2">
        <v>1</v>
      </c>
      <c r="J523" s="2">
        <v>1093.6802</v>
      </c>
      <c r="K523" s="4">
        <v>34399.69140625</v>
      </c>
      <c r="L523" s="4">
        <v>38261.718613355501</v>
      </c>
      <c r="M523" s="4">
        <v>42812.452773666402</v>
      </c>
      <c r="N523" s="4">
        <v>28289.090793670901</v>
      </c>
      <c r="O523" s="4">
        <v>30365.454433314699</v>
      </c>
      <c r="P523" s="4">
        <v>42766.588174892102</v>
      </c>
      <c r="Q523" s="10">
        <f t="shared" si="48"/>
        <v>0.87830380787943141</v>
      </c>
      <c r="R523" s="5">
        <f t="shared" si="49"/>
        <v>-0.18720803632570593</v>
      </c>
      <c r="S523">
        <f t="shared" si="50"/>
        <v>0.41302016614893367</v>
      </c>
      <c r="T523" s="5">
        <f t="shared" si="51"/>
        <v>0.38402874293587702</v>
      </c>
      <c r="U523" s="5">
        <v>522</v>
      </c>
      <c r="V523" s="5">
        <f t="shared" si="52"/>
        <v>0.91782259144207479</v>
      </c>
      <c r="W523" s="5">
        <f t="shared" si="53"/>
        <v>3.7241256711220722E-2</v>
      </c>
    </row>
    <row r="524" spans="1:23">
      <c r="A524" s="2" t="s">
        <v>3563</v>
      </c>
      <c r="B524" s="2" t="s">
        <v>22</v>
      </c>
      <c r="C524" s="2">
        <v>2</v>
      </c>
      <c r="D524" s="2">
        <v>13</v>
      </c>
      <c r="E524" s="2" t="s">
        <v>3564</v>
      </c>
      <c r="F524" s="2" t="s">
        <v>3565</v>
      </c>
      <c r="G524" s="2" t="s">
        <v>3566</v>
      </c>
      <c r="H524" s="2" t="s">
        <v>3567</v>
      </c>
      <c r="I524" s="2">
        <v>1</v>
      </c>
      <c r="J524" s="2">
        <v>1428.7263700000001</v>
      </c>
      <c r="K524" s="4">
        <v>73260.9296875</v>
      </c>
      <c r="L524" s="4">
        <v>54472.942986166403</v>
      </c>
      <c r="M524" s="4">
        <v>56461.9448452816</v>
      </c>
      <c r="N524" s="4">
        <v>42063.324326965601</v>
      </c>
      <c r="O524" s="4">
        <v>52968.521765800499</v>
      </c>
      <c r="P524" s="4">
        <v>64944.938131174596</v>
      </c>
      <c r="Q524" s="10">
        <f t="shared" si="48"/>
        <v>0.86851474902509163</v>
      </c>
      <c r="R524" s="5">
        <f t="shared" si="49"/>
        <v>-0.20337774604992881</v>
      </c>
      <c r="S524">
        <f t="shared" si="50"/>
        <v>0.41556274973079926</v>
      </c>
      <c r="T524" s="5">
        <f t="shared" si="51"/>
        <v>0.38136338871689568</v>
      </c>
      <c r="U524" s="5">
        <v>523</v>
      </c>
      <c r="V524" s="5">
        <f t="shared" si="52"/>
        <v>0.9217070548522508</v>
      </c>
      <c r="W524" s="5">
        <f t="shared" si="53"/>
        <v>3.5407088357251433E-2</v>
      </c>
    </row>
    <row r="525" spans="1:23">
      <c r="A525" s="2" t="s">
        <v>4546</v>
      </c>
      <c r="B525" s="2" t="s">
        <v>54</v>
      </c>
      <c r="C525" s="2">
        <v>1</v>
      </c>
      <c r="D525" s="2">
        <v>2</v>
      </c>
      <c r="E525" s="2" t="s">
        <v>4547</v>
      </c>
      <c r="F525" s="2" t="s">
        <v>4548</v>
      </c>
      <c r="G525" s="2" t="s">
        <v>4549</v>
      </c>
      <c r="H525" s="2" t="s">
        <v>4550</v>
      </c>
      <c r="I525" s="2">
        <v>1</v>
      </c>
      <c r="J525" s="2">
        <v>2069.08482</v>
      </c>
      <c r="K525" s="4">
        <v>2141.81485337399</v>
      </c>
      <c r="L525" s="4">
        <v>4595.1303344368998</v>
      </c>
      <c r="M525" s="4">
        <v>2170.6063668225502</v>
      </c>
      <c r="N525" s="4">
        <v>10078.4453099126</v>
      </c>
      <c r="O525" s="4">
        <v>3550.53512691065</v>
      </c>
      <c r="P525" s="4">
        <v>2236.7261221519602</v>
      </c>
      <c r="Q525" s="10">
        <f t="shared" si="48"/>
        <v>1.7811523696118658</v>
      </c>
      <c r="R525" s="5">
        <f t="shared" si="49"/>
        <v>0.83281093782118332</v>
      </c>
      <c r="S525">
        <f t="shared" si="50"/>
        <v>0.41574673723060912</v>
      </c>
      <c r="T525" s="5">
        <f t="shared" si="51"/>
        <v>0.38117115042666916</v>
      </c>
      <c r="U525" s="5">
        <v>524</v>
      </c>
      <c r="V525" s="5">
        <f t="shared" si="52"/>
        <v>0.92035537249524157</v>
      </c>
      <c r="W525" s="5">
        <f t="shared" si="53"/>
        <v>3.6044448183477337E-2</v>
      </c>
    </row>
    <row r="526" spans="1:23">
      <c r="A526" s="2" t="s">
        <v>3701</v>
      </c>
      <c r="B526" s="2" t="s">
        <v>3702</v>
      </c>
      <c r="C526" s="2">
        <v>2</v>
      </c>
      <c r="D526" s="2">
        <v>3</v>
      </c>
      <c r="E526" s="2" t="s">
        <v>3564</v>
      </c>
      <c r="F526" s="2" t="s">
        <v>3703</v>
      </c>
      <c r="G526" s="2" t="s">
        <v>3704</v>
      </c>
      <c r="H526" s="2" t="s">
        <v>3567</v>
      </c>
      <c r="I526" s="2">
        <v>1</v>
      </c>
      <c r="J526" s="2">
        <v>2147.02936</v>
      </c>
      <c r="K526" s="4">
        <v>5896.72119140625</v>
      </c>
      <c r="L526" s="4">
        <v>5143.1046473810202</v>
      </c>
      <c r="M526" s="4">
        <v>4898.0575777869699</v>
      </c>
      <c r="N526" s="4">
        <v>6624.9001577031504</v>
      </c>
      <c r="O526" s="4">
        <v>5218.4590593822304</v>
      </c>
      <c r="P526" s="4">
        <v>5511.3571081894497</v>
      </c>
      <c r="Q526" s="10">
        <f t="shared" si="48"/>
        <v>1.0888971811167338</v>
      </c>
      <c r="R526" s="5">
        <f t="shared" si="49"/>
        <v>0.12286773431552804</v>
      </c>
      <c r="S526">
        <f t="shared" si="50"/>
        <v>0.41782442397544384</v>
      </c>
      <c r="T526" s="5">
        <f t="shared" si="51"/>
        <v>0.37900617687908777</v>
      </c>
      <c r="U526" s="5">
        <v>525</v>
      </c>
      <c r="V526" s="5">
        <f t="shared" si="52"/>
        <v>0.923193012974314</v>
      </c>
      <c r="W526" s="5">
        <f t="shared" si="53"/>
        <v>3.4707491058126157E-2</v>
      </c>
    </row>
    <row r="527" spans="1:23">
      <c r="A527" s="2" t="s">
        <v>4559</v>
      </c>
      <c r="B527" s="2" t="s">
        <v>27</v>
      </c>
      <c r="C527" s="2">
        <v>2</v>
      </c>
      <c r="D527" s="2">
        <v>5</v>
      </c>
      <c r="E527" s="2" t="s">
        <v>4560</v>
      </c>
      <c r="F527" s="2" t="s">
        <v>4561</v>
      </c>
      <c r="G527" s="2" t="s">
        <v>4562</v>
      </c>
      <c r="H527" s="2" t="s">
        <v>4563</v>
      </c>
      <c r="I527" s="2">
        <v>1</v>
      </c>
      <c r="J527" s="2">
        <v>2705.5171</v>
      </c>
      <c r="K527" s="4">
        <v>6098.40283203125</v>
      </c>
      <c r="L527" s="4">
        <v>7291.7846298229197</v>
      </c>
      <c r="M527" s="4">
        <v>3714.90718445129</v>
      </c>
      <c r="N527" s="4">
        <v>7067.98598707573</v>
      </c>
      <c r="O527" s="4">
        <v>2351.0609109166198</v>
      </c>
      <c r="P527" s="4">
        <v>2681.6292222533302</v>
      </c>
      <c r="Q527" s="10">
        <f t="shared" si="48"/>
        <v>0.70743111163429384</v>
      </c>
      <c r="R527" s="5">
        <f t="shared" si="49"/>
        <v>-0.49933842714409116</v>
      </c>
      <c r="S527">
        <f t="shared" si="50"/>
        <v>0.41783350870271163</v>
      </c>
      <c r="T527" s="5">
        <f t="shared" si="51"/>
        <v>0.37899673414715673</v>
      </c>
      <c r="U527" s="5">
        <v>526</v>
      </c>
      <c r="V527" s="5">
        <f t="shared" si="52"/>
        <v>0.92145792793753889</v>
      </c>
      <c r="W527" s="5">
        <f t="shared" si="53"/>
        <v>3.5524489073977358E-2</v>
      </c>
    </row>
    <row r="528" spans="1:23">
      <c r="A528" s="2" t="s">
        <v>4717</v>
      </c>
      <c r="B528" s="2" t="s">
        <v>2197</v>
      </c>
      <c r="C528" s="2">
        <v>1</v>
      </c>
      <c r="D528" s="2">
        <v>1</v>
      </c>
      <c r="E528" s="2" t="s">
        <v>4718</v>
      </c>
      <c r="F528" s="2" t="s">
        <v>4719</v>
      </c>
      <c r="G528" s="2" t="s">
        <v>4720</v>
      </c>
      <c r="H528" s="2" t="s">
        <v>4721</v>
      </c>
      <c r="I528" s="2">
        <v>1</v>
      </c>
      <c r="J528" s="2">
        <v>1880.8782000000001</v>
      </c>
      <c r="K528" s="4">
        <v>5152.46142578125</v>
      </c>
      <c r="L528" s="4">
        <v>6041.9027212344699</v>
      </c>
      <c r="M528" s="4">
        <v>4196.3623067501803</v>
      </c>
      <c r="N528" s="4">
        <v>5311.0279183326102</v>
      </c>
      <c r="O528" s="4">
        <v>3415.46995871835</v>
      </c>
      <c r="P528" s="4">
        <v>4587.6887370393597</v>
      </c>
      <c r="Q528" s="10">
        <f t="shared" si="48"/>
        <v>0.86507850386961571</v>
      </c>
      <c r="R528" s="5">
        <f t="shared" si="49"/>
        <v>-0.20909703496537801</v>
      </c>
      <c r="S528">
        <f t="shared" si="50"/>
        <v>0.41809884259066893</v>
      </c>
      <c r="T528" s="5">
        <f t="shared" si="51"/>
        <v>0.37872103469111013</v>
      </c>
      <c r="U528" s="5">
        <v>527</v>
      </c>
      <c r="V528" s="5">
        <f t="shared" si="52"/>
        <v>0.92029346756200381</v>
      </c>
      <c r="W528" s="5">
        <f t="shared" si="53"/>
        <v>3.6073660676738194E-2</v>
      </c>
    </row>
    <row r="529" spans="1:23">
      <c r="A529" s="2" t="s">
        <v>573</v>
      </c>
      <c r="B529" s="2" t="s">
        <v>56</v>
      </c>
      <c r="C529" s="2">
        <v>3</v>
      </c>
      <c r="D529" s="2">
        <v>2</v>
      </c>
      <c r="E529" s="2" t="s">
        <v>574</v>
      </c>
      <c r="F529" s="2" t="s">
        <v>575</v>
      </c>
      <c r="G529" s="2" t="s">
        <v>576</v>
      </c>
      <c r="H529" s="2" t="s">
        <v>1261</v>
      </c>
      <c r="I529" s="2">
        <v>1</v>
      </c>
      <c r="J529" s="2">
        <v>2566.2282500000001</v>
      </c>
      <c r="K529" s="4">
        <v>3779.3592192374899</v>
      </c>
      <c r="L529" s="4">
        <v>3816.8095702239798</v>
      </c>
      <c r="M529" s="4">
        <v>4228.9263908592502</v>
      </c>
      <c r="N529" s="4">
        <v>12577.7839154105</v>
      </c>
      <c r="O529" s="4">
        <v>2691.26633328977</v>
      </c>
      <c r="P529" s="4">
        <v>4705.6725983277802</v>
      </c>
      <c r="Q529" s="10">
        <f t="shared" si="48"/>
        <v>1.6891807247581321</v>
      </c>
      <c r="R529" s="5">
        <f t="shared" si="49"/>
        <v>0.75632368975214015</v>
      </c>
      <c r="S529">
        <f t="shared" si="50"/>
        <v>0.41920447046093962</v>
      </c>
      <c r="T529" s="5">
        <f t="shared" si="51"/>
        <v>0.37757409461649249</v>
      </c>
      <c r="U529" s="5">
        <v>528</v>
      </c>
      <c r="V529" s="5">
        <f t="shared" si="52"/>
        <v>0.92097951843691284</v>
      </c>
      <c r="W529" s="5">
        <f t="shared" si="53"/>
        <v>3.5750027923386232E-2</v>
      </c>
    </row>
    <row r="530" spans="1:23">
      <c r="A530" s="2" t="s">
        <v>3494</v>
      </c>
      <c r="B530" s="2" t="s">
        <v>27</v>
      </c>
      <c r="C530" s="2">
        <v>5</v>
      </c>
      <c r="D530" s="2">
        <v>4</v>
      </c>
      <c r="E530" s="2" t="s">
        <v>3495</v>
      </c>
      <c r="F530" s="2" t="s">
        <v>3496</v>
      </c>
      <c r="G530" s="2" t="s">
        <v>3497</v>
      </c>
      <c r="H530" s="2" t="s">
        <v>3498</v>
      </c>
      <c r="I530" s="2">
        <v>1</v>
      </c>
      <c r="J530" s="2">
        <v>1765.8425199999999</v>
      </c>
      <c r="K530" s="4">
        <v>9533.591796875</v>
      </c>
      <c r="L530" s="4">
        <v>6827.2839132512399</v>
      </c>
      <c r="M530" s="4">
        <v>10251.6118309228</v>
      </c>
      <c r="N530" s="4">
        <v>7708.4212998276798</v>
      </c>
      <c r="O530" s="4">
        <v>12163.1445416141</v>
      </c>
      <c r="P530" s="4">
        <v>11380.449635102999</v>
      </c>
      <c r="Q530" s="10">
        <f t="shared" si="48"/>
        <v>1.1743365000486852</v>
      </c>
      <c r="R530" s="5">
        <f t="shared" si="49"/>
        <v>0.23184586448785516</v>
      </c>
      <c r="S530">
        <f t="shared" si="50"/>
        <v>0.42043380602939795</v>
      </c>
      <c r="T530" s="5">
        <f t="shared" si="51"/>
        <v>0.37630237070815192</v>
      </c>
      <c r="U530" s="5">
        <v>529</v>
      </c>
      <c r="V530" s="5">
        <f t="shared" si="52"/>
        <v>0.92193424384518274</v>
      </c>
      <c r="W530" s="5">
        <f t="shared" si="53"/>
        <v>3.5300053516419169E-2</v>
      </c>
    </row>
    <row r="531" spans="1:23">
      <c r="A531" s="2" t="s">
        <v>4346</v>
      </c>
      <c r="B531" s="2" t="s">
        <v>36</v>
      </c>
      <c r="C531" s="2">
        <v>3</v>
      </c>
      <c r="D531" s="2">
        <v>4</v>
      </c>
      <c r="E531" s="2" t="s">
        <v>4347</v>
      </c>
      <c r="F531" s="2" t="s">
        <v>4348</v>
      </c>
      <c r="G531" s="2" t="s">
        <v>4349</v>
      </c>
      <c r="H531" s="2" t="s">
        <v>4350</v>
      </c>
      <c r="I531" s="2">
        <v>1</v>
      </c>
      <c r="J531" s="2">
        <v>1324.7657200000001</v>
      </c>
      <c r="K531" s="4">
        <v>5002.1689453125</v>
      </c>
      <c r="L531" s="4">
        <v>6813.3013294689399</v>
      </c>
      <c r="M531" s="4">
        <v>6510.5861885439899</v>
      </c>
      <c r="N531" s="4">
        <v>4935.5533320868999</v>
      </c>
      <c r="O531" s="4">
        <v>1751.7691600851099</v>
      </c>
      <c r="P531" s="4">
        <v>7160.64657014353</v>
      </c>
      <c r="Q531" s="10">
        <f t="shared" si="48"/>
        <v>0.7556436972694287</v>
      </c>
      <c r="R531" s="5">
        <f t="shared" si="49"/>
        <v>-0.4042219627599648</v>
      </c>
      <c r="S531">
        <f t="shared" si="50"/>
        <v>0.42104280744632355</v>
      </c>
      <c r="T531" s="5">
        <f t="shared" si="51"/>
        <v>0.37567374717474805</v>
      </c>
      <c r="U531" s="5">
        <v>530</v>
      </c>
      <c r="V531" s="5">
        <f t="shared" si="52"/>
        <v>0.92152765403346293</v>
      </c>
      <c r="W531" s="5">
        <f t="shared" si="53"/>
        <v>3.5491627548618565E-2</v>
      </c>
    </row>
    <row r="532" spans="1:23">
      <c r="A532" s="2" t="s">
        <v>181</v>
      </c>
      <c r="B532" s="2" t="s">
        <v>56</v>
      </c>
      <c r="C532" s="2">
        <v>1</v>
      </c>
      <c r="D532" s="2">
        <v>16</v>
      </c>
      <c r="E532" s="2" t="s">
        <v>182</v>
      </c>
      <c r="F532" s="2" t="s">
        <v>183</v>
      </c>
      <c r="G532" s="2" t="s">
        <v>184</v>
      </c>
      <c r="H532" s="2" t="s">
        <v>4322</v>
      </c>
      <c r="I532" s="2">
        <v>1</v>
      </c>
      <c r="J532" s="2">
        <v>1948.95856</v>
      </c>
      <c r="K532" s="4">
        <v>114424.87207031299</v>
      </c>
      <c r="L532" s="4">
        <v>95514.228390692704</v>
      </c>
      <c r="M532" s="4">
        <v>29848.141661842001</v>
      </c>
      <c r="N532" s="4">
        <v>195830.04885062799</v>
      </c>
      <c r="O532" s="4">
        <v>153302.078969425</v>
      </c>
      <c r="P532" s="4">
        <v>36202.493481022299</v>
      </c>
      <c r="Q532" s="10">
        <f t="shared" si="48"/>
        <v>1.6069855005199187</v>
      </c>
      <c r="R532" s="5">
        <f t="shared" si="49"/>
        <v>0.68435691194867621</v>
      </c>
      <c r="S532">
        <f t="shared" si="50"/>
        <v>0.42110416335158823</v>
      </c>
      <c r="T532" s="5">
        <f t="shared" si="51"/>
        <v>0.3756104647975389</v>
      </c>
      <c r="U532" s="5">
        <v>531</v>
      </c>
      <c r="V532" s="5">
        <f t="shared" si="52"/>
        <v>0.9199262325571419</v>
      </c>
      <c r="W532" s="5">
        <f t="shared" si="53"/>
        <v>3.624699665208949E-2</v>
      </c>
    </row>
    <row r="533" spans="1:23">
      <c r="A533" s="2" t="s">
        <v>804</v>
      </c>
      <c r="B533" s="2" t="s">
        <v>77</v>
      </c>
      <c r="C533" s="2">
        <v>2</v>
      </c>
      <c r="D533" s="2">
        <v>3</v>
      </c>
      <c r="E533" s="2" t="s">
        <v>1202</v>
      </c>
      <c r="F533" s="2" t="s">
        <v>1203</v>
      </c>
      <c r="G533" s="2" t="s">
        <v>1204</v>
      </c>
      <c r="H533" s="2" t="s">
        <v>1205</v>
      </c>
      <c r="I533" s="2">
        <v>1</v>
      </c>
      <c r="J533" s="2">
        <v>1989.9011</v>
      </c>
      <c r="K533" s="4">
        <v>4440.14179194391</v>
      </c>
      <c r="L533" s="4">
        <v>2497.3392976929599</v>
      </c>
      <c r="M533" s="4">
        <v>4578.4333042599301</v>
      </c>
      <c r="N533" s="4">
        <v>4940.4926639160803</v>
      </c>
      <c r="O533" s="4">
        <v>4719.3141718339302</v>
      </c>
      <c r="P533" s="4">
        <v>3864.54379089748</v>
      </c>
      <c r="Q533" s="10">
        <f t="shared" si="48"/>
        <v>1.17440527638996</v>
      </c>
      <c r="R533" s="5">
        <f t="shared" si="49"/>
        <v>0.23193035507554882</v>
      </c>
      <c r="S533">
        <f t="shared" si="50"/>
        <v>0.42116770413813814</v>
      </c>
      <c r="T533" s="5">
        <f t="shared" si="51"/>
        <v>0.37554493865546551</v>
      </c>
      <c r="U533" s="5">
        <v>532</v>
      </c>
      <c r="V533" s="5">
        <f t="shared" si="52"/>
        <v>0.91833559548917343</v>
      </c>
      <c r="W533" s="5">
        <f t="shared" si="53"/>
        <v>3.6998581723595221E-2</v>
      </c>
    </row>
    <row r="534" spans="1:23">
      <c r="A534" s="2" t="s">
        <v>559</v>
      </c>
      <c r="B534" s="2" t="s">
        <v>629</v>
      </c>
      <c r="C534" s="2">
        <v>1</v>
      </c>
      <c r="D534" s="2">
        <v>10</v>
      </c>
      <c r="E534" s="2" t="s">
        <v>560</v>
      </c>
      <c r="F534" s="2" t="s">
        <v>561</v>
      </c>
      <c r="G534" s="2" t="s">
        <v>562</v>
      </c>
      <c r="H534" s="2" t="s">
        <v>1837</v>
      </c>
      <c r="I534" s="2">
        <v>1</v>
      </c>
      <c r="J534" s="2">
        <v>1511.72326</v>
      </c>
      <c r="K534" s="4">
        <v>60097.109375</v>
      </c>
      <c r="L534" s="4">
        <v>81432.520301312397</v>
      </c>
      <c r="M534" s="4">
        <v>72939.150909998003</v>
      </c>
      <c r="N534" s="4">
        <v>74151.167389980095</v>
      </c>
      <c r="O534" s="4">
        <v>77393.943096653195</v>
      </c>
      <c r="P534" s="4">
        <v>80134.764875398701</v>
      </c>
      <c r="Q534" s="10">
        <f t="shared" si="48"/>
        <v>1.0802498840561794</v>
      </c>
      <c r="R534" s="5">
        <f t="shared" si="49"/>
        <v>0.11136507608239418</v>
      </c>
      <c r="S534">
        <f t="shared" si="50"/>
        <v>0.42323015492466742</v>
      </c>
      <c r="T534" s="5">
        <f t="shared" si="51"/>
        <v>0.37342339661836105</v>
      </c>
      <c r="U534" s="5">
        <v>533</v>
      </c>
      <c r="V534" s="5">
        <f t="shared" si="52"/>
        <v>0.92110127525818808</v>
      </c>
      <c r="W534" s="5">
        <f t="shared" si="53"/>
        <v>3.5692616418014793E-2</v>
      </c>
    </row>
    <row r="535" spans="1:23">
      <c r="A535" s="2" t="s">
        <v>758</v>
      </c>
      <c r="B535" s="2" t="s">
        <v>32</v>
      </c>
      <c r="C535" s="2">
        <v>3</v>
      </c>
      <c r="D535" s="2">
        <v>5</v>
      </c>
      <c r="E535" s="2" t="s">
        <v>759</v>
      </c>
      <c r="F535" s="2" t="s">
        <v>760</v>
      </c>
      <c r="G535" s="2" t="s">
        <v>761</v>
      </c>
      <c r="H535" s="2" t="s">
        <v>2217</v>
      </c>
      <c r="I535" s="2">
        <v>1</v>
      </c>
      <c r="J535" s="2">
        <v>1722.89959</v>
      </c>
      <c r="K535" s="4">
        <v>21125.001953125</v>
      </c>
      <c r="L535" s="4">
        <v>19825.378446508501</v>
      </c>
      <c r="M535" s="4">
        <v>3079.6242984659598</v>
      </c>
      <c r="N535" s="4">
        <v>49668.344372974803</v>
      </c>
      <c r="O535" s="4">
        <v>28940.422499092499</v>
      </c>
      <c r="P535" s="4">
        <v>3987.9431542088601</v>
      </c>
      <c r="Q535" s="10">
        <f t="shared" si="48"/>
        <v>1.875918719350975</v>
      </c>
      <c r="R535" s="5">
        <f t="shared" si="49"/>
        <v>0.90759731946861577</v>
      </c>
      <c r="S535">
        <f t="shared" si="50"/>
        <v>0.42325646153527119</v>
      </c>
      <c r="T535" s="5">
        <f t="shared" si="51"/>
        <v>0.37339640312406519</v>
      </c>
      <c r="U535" s="5">
        <v>534</v>
      </c>
      <c r="V535" s="5">
        <f t="shared" si="52"/>
        <v>0.91943351194927825</v>
      </c>
      <c r="W535" s="5">
        <f t="shared" si="53"/>
        <v>3.6479670925703103E-2</v>
      </c>
    </row>
    <row r="536" spans="1:23">
      <c r="A536" s="2" t="s">
        <v>357</v>
      </c>
      <c r="B536" s="2" t="s">
        <v>58</v>
      </c>
      <c r="C536" s="2">
        <v>3</v>
      </c>
      <c r="D536" s="2">
        <v>1</v>
      </c>
      <c r="E536" s="2" t="s">
        <v>358</v>
      </c>
      <c r="F536" s="2" t="s">
        <v>359</v>
      </c>
      <c r="G536" s="2" t="s">
        <v>360</v>
      </c>
      <c r="H536" s="2" t="s">
        <v>1338</v>
      </c>
      <c r="I536" s="2">
        <v>1</v>
      </c>
      <c r="J536" s="2">
        <v>1272.7020600000001</v>
      </c>
      <c r="K536" s="4">
        <v>9567.2021484375</v>
      </c>
      <c r="L536" s="4">
        <v>9799.6076435833002</v>
      </c>
      <c r="M536" s="4">
        <v>5516.0881943470604</v>
      </c>
      <c r="N536" s="4">
        <v>12851.7305398964</v>
      </c>
      <c r="O536" s="4">
        <v>12829.6843649534</v>
      </c>
      <c r="P536" s="4">
        <v>6183.6220330999504</v>
      </c>
      <c r="Q536" s="10">
        <f t="shared" si="48"/>
        <v>1.28059991064574</v>
      </c>
      <c r="R536" s="5">
        <f t="shared" si="49"/>
        <v>0.35681981441149957</v>
      </c>
      <c r="S536">
        <f t="shared" si="50"/>
        <v>0.4243730464174264</v>
      </c>
      <c r="T536" s="5">
        <f t="shared" si="51"/>
        <v>0.37225220762628497</v>
      </c>
      <c r="U536" s="5">
        <v>535</v>
      </c>
      <c r="V536" s="5">
        <f t="shared" si="52"/>
        <v>0.92013595111068147</v>
      </c>
      <c r="W536" s="5">
        <f t="shared" si="53"/>
        <v>3.6148000420594975E-2</v>
      </c>
    </row>
    <row r="537" spans="1:23">
      <c r="A537" s="2" t="s">
        <v>3770</v>
      </c>
      <c r="B537" s="2" t="s">
        <v>3771</v>
      </c>
      <c r="C537" s="2">
        <v>1</v>
      </c>
      <c r="D537" s="2">
        <v>8</v>
      </c>
      <c r="E537" s="2" t="s">
        <v>431</v>
      </c>
      <c r="F537" s="2" t="s">
        <v>3772</v>
      </c>
      <c r="G537" s="2" t="s">
        <v>3773</v>
      </c>
      <c r="H537" s="2" t="s">
        <v>2152</v>
      </c>
      <c r="I537" s="2">
        <v>1</v>
      </c>
      <c r="J537" s="2">
        <v>1793.85607</v>
      </c>
      <c r="K537" s="4">
        <v>8643.6240234375</v>
      </c>
      <c r="L537" s="4">
        <v>8983.9565437551792</v>
      </c>
      <c r="M537" s="4">
        <v>9160.8219593792601</v>
      </c>
      <c r="N537" s="4">
        <v>8443.6341807670306</v>
      </c>
      <c r="O537" s="4">
        <v>9284.3083529105807</v>
      </c>
      <c r="P537" s="4">
        <v>7940.8876315183797</v>
      </c>
      <c r="Q537" s="10">
        <f t="shared" si="48"/>
        <v>0.95820682624634224</v>
      </c>
      <c r="R537" s="5">
        <f t="shared" si="49"/>
        <v>-6.1591003649719138E-2</v>
      </c>
      <c r="S537">
        <f t="shared" si="50"/>
        <v>0.42469566086822824</v>
      </c>
      <c r="T537" s="5">
        <f t="shared" si="51"/>
        <v>0.37192217618994572</v>
      </c>
      <c r="U537" s="5">
        <v>536</v>
      </c>
      <c r="V537" s="5">
        <f t="shared" si="52"/>
        <v>0.91911747501332974</v>
      </c>
      <c r="W537" s="5">
        <f t="shared" si="53"/>
        <v>3.662897665579725E-2</v>
      </c>
    </row>
    <row r="538" spans="1:23">
      <c r="A538" s="2" t="s">
        <v>4478</v>
      </c>
      <c r="B538" s="2" t="s">
        <v>27</v>
      </c>
      <c r="C538" s="2">
        <v>1</v>
      </c>
      <c r="D538" s="2">
        <v>2</v>
      </c>
      <c r="E538" s="2" t="s">
        <v>2793</v>
      </c>
      <c r="F538" s="2" t="s">
        <v>4479</v>
      </c>
      <c r="G538" s="2" t="s">
        <v>4480</v>
      </c>
      <c r="H538" s="2" t="s">
        <v>2796</v>
      </c>
      <c r="I538" s="2">
        <v>1</v>
      </c>
      <c r="J538" s="2">
        <v>1227.7129500000001</v>
      </c>
      <c r="K538" s="4">
        <v>5100.16796875</v>
      </c>
      <c r="L538" s="4">
        <v>7156.4840914577399</v>
      </c>
      <c r="M538" s="4">
        <v>5044.6546117057096</v>
      </c>
      <c r="N538" s="4">
        <v>4039.7060560329801</v>
      </c>
      <c r="O538" s="4">
        <v>5099.5328684612696</v>
      </c>
      <c r="P538" s="4">
        <v>5857.1463405951599</v>
      </c>
      <c r="Q538" s="10">
        <f t="shared" si="48"/>
        <v>0.86677761104796791</v>
      </c>
      <c r="R538" s="5">
        <f t="shared" si="49"/>
        <v>-0.20626620593111672</v>
      </c>
      <c r="S538">
        <f t="shared" si="50"/>
        <v>0.42810401504067741</v>
      </c>
      <c r="T538" s="5">
        <f t="shared" si="51"/>
        <v>0.36845069904764821</v>
      </c>
      <c r="U538" s="5">
        <v>537</v>
      </c>
      <c r="V538" s="5">
        <f t="shared" si="52"/>
        <v>0.92476844962231985</v>
      </c>
      <c r="W538" s="5">
        <f t="shared" si="53"/>
        <v>3.3966995520285342E-2</v>
      </c>
    </row>
    <row r="539" spans="1:23">
      <c r="A539" s="2" t="s">
        <v>2735</v>
      </c>
      <c r="B539" s="2" t="s">
        <v>36</v>
      </c>
      <c r="C539" s="2">
        <v>3</v>
      </c>
      <c r="D539" s="2">
        <v>1</v>
      </c>
      <c r="E539" s="2" t="s">
        <v>2736</v>
      </c>
      <c r="F539" s="2" t="s">
        <v>2737</v>
      </c>
      <c r="G539" s="2" t="s">
        <v>2738</v>
      </c>
      <c r="H539" s="2" t="s">
        <v>2739</v>
      </c>
      <c r="I539" s="2">
        <v>1</v>
      </c>
      <c r="J539" s="2">
        <v>1322.6409100000001</v>
      </c>
      <c r="K539" s="4">
        <v>2557.1473306346002</v>
      </c>
      <c r="L539" s="4">
        <v>4383.7170115007602</v>
      </c>
      <c r="M539" s="4">
        <v>4166.4846177593599</v>
      </c>
      <c r="N539" s="4">
        <v>4008.1423230207101</v>
      </c>
      <c r="O539" s="4">
        <v>4804.48910424119</v>
      </c>
      <c r="P539" s="4">
        <v>3971.4229444174298</v>
      </c>
      <c r="Q539" s="10">
        <f t="shared" si="48"/>
        <v>1.1509545993232666</v>
      </c>
      <c r="R539" s="5">
        <f t="shared" si="49"/>
        <v>0.20283092589151086</v>
      </c>
      <c r="S539">
        <f t="shared" si="50"/>
        <v>0.42978609863628092</v>
      </c>
      <c r="T539" s="5">
        <f t="shared" si="51"/>
        <v>0.36674763580406966</v>
      </c>
      <c r="U539" s="5">
        <v>538</v>
      </c>
      <c r="V539" s="5">
        <f t="shared" si="52"/>
        <v>0.92667634650201824</v>
      </c>
      <c r="W539" s="5">
        <f t="shared" si="53"/>
        <v>3.3071922243540414E-2</v>
      </c>
    </row>
    <row r="540" spans="1:23">
      <c r="A540" s="2" t="s">
        <v>3812</v>
      </c>
      <c r="B540" s="2" t="s">
        <v>1592</v>
      </c>
      <c r="C540" s="2">
        <v>1</v>
      </c>
      <c r="D540" s="2">
        <v>1</v>
      </c>
      <c r="E540" s="2" t="s">
        <v>1328</v>
      </c>
      <c r="F540" s="2" t="s">
        <v>3813</v>
      </c>
      <c r="G540" s="2" t="s">
        <v>3814</v>
      </c>
      <c r="H540" s="2" t="s">
        <v>1331</v>
      </c>
      <c r="I540" s="2">
        <v>1</v>
      </c>
      <c r="J540" s="2">
        <v>1404.6432400000001</v>
      </c>
      <c r="K540" s="4">
        <v>11527.8115234375</v>
      </c>
      <c r="L540" s="4">
        <v>9521.6873670762398</v>
      </c>
      <c r="M540" s="4">
        <v>10773.065279246301</v>
      </c>
      <c r="N540" s="4">
        <v>10532.204037289501</v>
      </c>
      <c r="O540" s="4">
        <v>13744.432349573999</v>
      </c>
      <c r="P540" s="4">
        <v>10696.676967602099</v>
      </c>
      <c r="Q540" s="10">
        <f t="shared" si="48"/>
        <v>1.0990099090663352</v>
      </c>
      <c r="R540" s="5">
        <f t="shared" si="49"/>
        <v>0.13620439420016831</v>
      </c>
      <c r="S540">
        <f t="shared" si="50"/>
        <v>0.42983890734958174</v>
      </c>
      <c r="T540" s="5">
        <f t="shared" si="51"/>
        <v>0.36669427641444718</v>
      </c>
      <c r="U540" s="5">
        <v>539</v>
      </c>
      <c r="V540" s="5">
        <f t="shared" si="52"/>
        <v>0.9250707468005841</v>
      </c>
      <c r="W540" s="5">
        <f t="shared" si="53"/>
        <v>3.3825052374267417E-2</v>
      </c>
    </row>
    <row r="541" spans="1:23">
      <c r="A541" s="2" t="s">
        <v>1900</v>
      </c>
      <c r="B541" s="2" t="s">
        <v>823</v>
      </c>
      <c r="C541" s="2">
        <v>2</v>
      </c>
      <c r="D541" s="2">
        <v>5</v>
      </c>
      <c r="E541" s="2" t="s">
        <v>1901</v>
      </c>
      <c r="F541" s="2" t="s">
        <v>1902</v>
      </c>
      <c r="G541" s="2" t="s">
        <v>1903</v>
      </c>
      <c r="H541" s="2" t="s">
        <v>1904</v>
      </c>
      <c r="I541" s="2">
        <v>1</v>
      </c>
      <c r="J541" s="2">
        <v>2521.3231500000002</v>
      </c>
      <c r="K541" s="4">
        <v>4799.1826171875</v>
      </c>
      <c r="L541" s="4">
        <v>6958.44024198221</v>
      </c>
      <c r="M541" s="4">
        <v>3174.9905532109301</v>
      </c>
      <c r="N541" s="4">
        <v>11555.957349501999</v>
      </c>
      <c r="O541" s="4">
        <v>6038.47292825575</v>
      </c>
      <c r="P541" s="4">
        <v>3960.1768962788601</v>
      </c>
      <c r="Q541" s="10">
        <f t="shared" si="48"/>
        <v>1.4434584609393066</v>
      </c>
      <c r="R541" s="5">
        <f t="shared" si="49"/>
        <v>0.5295295910798542</v>
      </c>
      <c r="S541">
        <f t="shared" si="50"/>
        <v>0.43008602245719196</v>
      </c>
      <c r="T541" s="5">
        <f t="shared" si="51"/>
        <v>0.36644467153182481</v>
      </c>
      <c r="U541" s="5">
        <v>540</v>
      </c>
      <c r="V541" s="5">
        <f t="shared" si="52"/>
        <v>0.92388849268581985</v>
      </c>
      <c r="W541" s="5">
        <f t="shared" si="53"/>
        <v>3.4380442127874791E-2</v>
      </c>
    </row>
    <row r="542" spans="1:23">
      <c r="A542" s="2" t="s">
        <v>2917</v>
      </c>
      <c r="B542" s="2" t="s">
        <v>54</v>
      </c>
      <c r="C542" s="2">
        <v>2</v>
      </c>
      <c r="D542" s="2">
        <v>9</v>
      </c>
      <c r="E542" s="2" t="s">
        <v>2918</v>
      </c>
      <c r="F542" s="2" t="s">
        <v>2919</v>
      </c>
      <c r="G542" s="2" t="s">
        <v>2920</v>
      </c>
      <c r="H542" s="2" t="s">
        <v>2921</v>
      </c>
      <c r="I542" s="2">
        <v>1</v>
      </c>
      <c r="J542" s="2">
        <v>1719.93631</v>
      </c>
      <c r="K542" s="4">
        <v>15305.4345703125</v>
      </c>
      <c r="L542" s="4">
        <v>14071.500570015</v>
      </c>
      <c r="M542" s="4">
        <v>7757.5132833871603</v>
      </c>
      <c r="N542" s="4">
        <v>17129.154406217702</v>
      </c>
      <c r="O542" s="4">
        <v>18919.810865187701</v>
      </c>
      <c r="P542" s="4">
        <v>10310.483927766199</v>
      </c>
      <c r="Q542" s="10">
        <f t="shared" si="48"/>
        <v>1.2484216453196517</v>
      </c>
      <c r="R542" s="5">
        <f t="shared" si="49"/>
        <v>0.3201052762472073</v>
      </c>
      <c r="S542">
        <f t="shared" si="50"/>
        <v>0.43085208808124348</v>
      </c>
      <c r="T542" s="5">
        <f t="shared" si="51"/>
        <v>0.36567179794884941</v>
      </c>
      <c r="U542" s="5">
        <v>541</v>
      </c>
      <c r="V542" s="5">
        <f t="shared" si="52"/>
        <v>0.92382333119083626</v>
      </c>
      <c r="W542" s="5">
        <f t="shared" si="53"/>
        <v>3.441107382850038E-2</v>
      </c>
    </row>
    <row r="543" spans="1:23">
      <c r="A543" s="2" t="s">
        <v>3343</v>
      </c>
      <c r="B543" s="2" t="s">
        <v>848</v>
      </c>
      <c r="C543" s="2">
        <v>1</v>
      </c>
      <c r="D543" s="2">
        <v>6</v>
      </c>
      <c r="E543" s="2" t="s">
        <v>3344</v>
      </c>
      <c r="F543" s="2" t="s">
        <v>3345</v>
      </c>
      <c r="G543" s="2" t="s">
        <v>3346</v>
      </c>
      <c r="H543" s="2" t="s">
        <v>3347</v>
      </c>
      <c r="I543" s="2">
        <v>1</v>
      </c>
      <c r="J543" s="2">
        <v>1762.835</v>
      </c>
      <c r="K543" s="4">
        <v>5954.33642578125</v>
      </c>
      <c r="L543" s="4">
        <v>6252.6613198402702</v>
      </c>
      <c r="M543" s="4">
        <v>7242.5657077505102</v>
      </c>
      <c r="N543" s="4">
        <v>5912.0096100296396</v>
      </c>
      <c r="O543" s="4">
        <v>3871.22937039726</v>
      </c>
      <c r="P543" s="4">
        <v>7040.2286560529201</v>
      </c>
      <c r="Q543" s="10">
        <f t="shared" si="48"/>
        <v>0.86497918972896459</v>
      </c>
      <c r="R543" s="5">
        <f t="shared" si="49"/>
        <v>-0.20926267108132382</v>
      </c>
      <c r="S543">
        <f t="shared" si="50"/>
        <v>0.43323161297530649</v>
      </c>
      <c r="T543" s="5">
        <f t="shared" si="51"/>
        <v>0.3632798603574191</v>
      </c>
      <c r="U543" s="5">
        <v>542</v>
      </c>
      <c r="V543" s="5">
        <f t="shared" si="52"/>
        <v>0.92721157020545297</v>
      </c>
      <c r="W543" s="5">
        <f t="shared" si="53"/>
        <v>3.2821157668887581E-2</v>
      </c>
    </row>
    <row r="544" spans="1:23">
      <c r="A544" s="2" t="s">
        <v>581</v>
      </c>
      <c r="B544" s="2" t="s">
        <v>36</v>
      </c>
      <c r="C544" s="2">
        <v>1</v>
      </c>
      <c r="D544" s="2">
        <v>17</v>
      </c>
      <c r="E544" s="2" t="s">
        <v>582</v>
      </c>
      <c r="F544" s="2" t="s">
        <v>583</v>
      </c>
      <c r="G544" s="2" t="s">
        <v>584</v>
      </c>
      <c r="H544" s="2" t="s">
        <v>1415</v>
      </c>
      <c r="I544" s="2">
        <v>1</v>
      </c>
      <c r="J544" s="2">
        <v>1733.90031</v>
      </c>
      <c r="K544" s="4">
        <v>73487.412109375</v>
      </c>
      <c r="L544" s="4">
        <v>72898.428918529404</v>
      </c>
      <c r="M544" s="4">
        <v>60153.276535810102</v>
      </c>
      <c r="N544" s="4">
        <v>76137.772874710397</v>
      </c>
      <c r="O544" s="4">
        <v>61837.616704739201</v>
      </c>
      <c r="P544" s="4">
        <v>35723.194854495101</v>
      </c>
      <c r="Q544" s="10">
        <f t="shared" si="48"/>
        <v>0.84099606158315787</v>
      </c>
      <c r="R544" s="5">
        <f t="shared" si="49"/>
        <v>-0.24982905058738447</v>
      </c>
      <c r="S544">
        <f t="shared" si="50"/>
        <v>0.43417959921491223</v>
      </c>
      <c r="T544" s="5">
        <f t="shared" si="51"/>
        <v>0.36233058658527895</v>
      </c>
      <c r="U544" s="5">
        <v>543</v>
      </c>
      <c r="V544" s="5">
        <f t="shared" si="52"/>
        <v>0.92752916222706849</v>
      </c>
      <c r="W544" s="5">
        <f t="shared" si="53"/>
        <v>3.2672426947207393E-2</v>
      </c>
    </row>
    <row r="545" spans="1:23">
      <c r="A545" s="2" t="s">
        <v>335</v>
      </c>
      <c r="B545" s="2" t="s">
        <v>74</v>
      </c>
      <c r="C545" s="2">
        <v>2</v>
      </c>
      <c r="D545" s="2">
        <v>3</v>
      </c>
      <c r="E545" s="2" t="s">
        <v>336</v>
      </c>
      <c r="F545" s="2" t="s">
        <v>337</v>
      </c>
      <c r="G545" s="2" t="s">
        <v>338</v>
      </c>
      <c r="H545" s="2" t="s">
        <v>1163</v>
      </c>
      <c r="I545" s="2">
        <v>1</v>
      </c>
      <c r="J545" s="2">
        <v>2059.0681100000002</v>
      </c>
      <c r="K545" s="4">
        <v>7431.740234375</v>
      </c>
      <c r="L545" s="4">
        <v>6061.8416820809298</v>
      </c>
      <c r="M545" s="4">
        <v>8173.0729553233004</v>
      </c>
      <c r="N545" s="4">
        <v>5459.2673111376598</v>
      </c>
      <c r="O545" s="4">
        <v>5773.5957296665201</v>
      </c>
      <c r="P545" s="4">
        <v>7884.3668012808103</v>
      </c>
      <c r="Q545" s="10">
        <f t="shared" si="48"/>
        <v>0.88233416534386866</v>
      </c>
      <c r="R545" s="5">
        <f t="shared" si="49"/>
        <v>-0.18060294547578498</v>
      </c>
      <c r="S545">
        <f t="shared" si="50"/>
        <v>0.43516719877444276</v>
      </c>
      <c r="T545" s="5">
        <f t="shared" si="51"/>
        <v>0.3613438475197272</v>
      </c>
      <c r="U545" s="5">
        <v>544</v>
      </c>
      <c r="V545" s="5">
        <f t="shared" si="52"/>
        <v>0.92793005621020885</v>
      </c>
      <c r="W545" s="5">
        <f t="shared" si="53"/>
        <v>3.2484757990988607E-2</v>
      </c>
    </row>
    <row r="546" spans="1:23">
      <c r="A546" s="2" t="s">
        <v>4747</v>
      </c>
      <c r="B546" s="2" t="s">
        <v>22</v>
      </c>
      <c r="C546" s="2">
        <v>2</v>
      </c>
      <c r="D546" s="2">
        <v>7</v>
      </c>
      <c r="E546" s="2" t="s">
        <v>4748</v>
      </c>
      <c r="F546" s="2" t="s">
        <v>4749</v>
      </c>
      <c r="G546" s="2" t="s">
        <v>4750</v>
      </c>
      <c r="H546" s="2" t="s">
        <v>4751</v>
      </c>
      <c r="I546" s="2">
        <v>1</v>
      </c>
      <c r="J546" s="2">
        <v>1315.7653800000001</v>
      </c>
      <c r="K546" s="4">
        <v>6142.787109375</v>
      </c>
      <c r="L546" s="4">
        <v>7404.71235158748</v>
      </c>
      <c r="M546" s="4">
        <v>8277.1948272048394</v>
      </c>
      <c r="N546" s="4">
        <v>4214.5078207093002</v>
      </c>
      <c r="O546" s="4">
        <v>5468.0779126512498</v>
      </c>
      <c r="P546" s="4">
        <v>8490.6707715419507</v>
      </c>
      <c r="Q546" s="10">
        <f t="shared" si="48"/>
        <v>0.83269237428702414</v>
      </c>
      <c r="R546" s="5">
        <f t="shared" si="49"/>
        <v>-0.26414448292193993</v>
      </c>
      <c r="S546">
        <f t="shared" si="50"/>
        <v>0.43738711671842323</v>
      </c>
      <c r="T546" s="5">
        <f t="shared" si="51"/>
        <v>0.35913401329769468</v>
      </c>
      <c r="U546" s="5">
        <v>545</v>
      </c>
      <c r="V546" s="5">
        <f t="shared" si="52"/>
        <v>0.93095239521719442</v>
      </c>
      <c r="W546" s="5">
        <f t="shared" si="53"/>
        <v>3.1072526347418604E-2</v>
      </c>
    </row>
    <row r="547" spans="1:23">
      <c r="A547" s="2" t="s">
        <v>307</v>
      </c>
      <c r="B547" s="2" t="s">
        <v>74</v>
      </c>
      <c r="C547" s="2">
        <v>2</v>
      </c>
      <c r="D547" s="2">
        <v>9</v>
      </c>
      <c r="E547" s="2" t="s">
        <v>3597</v>
      </c>
      <c r="F547" s="2" t="s">
        <v>3598</v>
      </c>
      <c r="G547" s="2" t="s">
        <v>3599</v>
      </c>
      <c r="H547" s="2" t="s">
        <v>3600</v>
      </c>
      <c r="I547" s="2">
        <v>0</v>
      </c>
      <c r="J547" s="2">
        <v>1629.79412</v>
      </c>
      <c r="K547" s="4">
        <v>46065.47265625</v>
      </c>
      <c r="L547" s="4">
        <v>45999.898780383301</v>
      </c>
      <c r="M547" s="4">
        <v>37971.267314600802</v>
      </c>
      <c r="N547" s="4">
        <v>60301.3671059935</v>
      </c>
      <c r="O547" s="4">
        <v>49668.288930170398</v>
      </c>
      <c r="P547" s="4">
        <v>38047.299803431</v>
      </c>
      <c r="Q547" s="10">
        <f t="shared" si="48"/>
        <v>1.1382711615820671</v>
      </c>
      <c r="R547" s="5">
        <f t="shared" si="49"/>
        <v>0.18684428072826528</v>
      </c>
      <c r="S547">
        <f t="shared" si="50"/>
        <v>0.43806206695810579</v>
      </c>
      <c r="T547" s="5">
        <f t="shared" si="51"/>
        <v>0.35846435198965376</v>
      </c>
      <c r="U547" s="5">
        <v>546</v>
      </c>
      <c r="V547" s="5">
        <f t="shared" si="52"/>
        <v>0.93068131441648849</v>
      </c>
      <c r="W547" s="5">
        <f t="shared" si="53"/>
        <v>3.1199005467472524E-2</v>
      </c>
    </row>
    <row r="548" spans="1:23">
      <c r="A548" s="2" t="s">
        <v>1081</v>
      </c>
      <c r="B548" s="2" t="s">
        <v>107</v>
      </c>
      <c r="C548" s="2">
        <v>1</v>
      </c>
      <c r="D548" s="2">
        <v>7</v>
      </c>
      <c r="E548" s="2" t="s">
        <v>1082</v>
      </c>
      <c r="F548" s="2" t="s">
        <v>1083</v>
      </c>
      <c r="G548" s="2" t="s">
        <v>1084</v>
      </c>
      <c r="H548" s="2" t="s">
        <v>1085</v>
      </c>
      <c r="I548" s="2">
        <v>1</v>
      </c>
      <c r="J548" s="2">
        <v>2064.9919799999998</v>
      </c>
      <c r="K548" s="4">
        <v>6247.71044921875</v>
      </c>
      <c r="L548" s="4">
        <v>9370.88898628676</v>
      </c>
      <c r="M548" s="4">
        <v>8962.1602683342207</v>
      </c>
      <c r="N548" s="4">
        <v>13329.90589</v>
      </c>
      <c r="O548" s="4">
        <v>7368.8110857855199</v>
      </c>
      <c r="P548" s="4">
        <v>9101.7807595902705</v>
      </c>
      <c r="Q548" s="10">
        <f t="shared" si="48"/>
        <v>1.2123505576892601</v>
      </c>
      <c r="R548" s="5">
        <f t="shared" si="49"/>
        <v>0.27780692217137326</v>
      </c>
      <c r="S548">
        <f t="shared" si="50"/>
        <v>0.43835901357199097</v>
      </c>
      <c r="T548" s="5">
        <f t="shared" si="51"/>
        <v>0.35817005902105692</v>
      </c>
      <c r="U548" s="5">
        <v>547</v>
      </c>
      <c r="V548" s="5">
        <f t="shared" si="52"/>
        <v>0.92960960830623318</v>
      </c>
      <c r="W548" s="5">
        <f t="shared" si="53"/>
        <v>3.169939612756921E-2</v>
      </c>
    </row>
    <row r="549" spans="1:23">
      <c r="A549" s="2" t="s">
        <v>4400</v>
      </c>
      <c r="B549" s="2" t="s">
        <v>491</v>
      </c>
      <c r="C549" s="2">
        <v>5</v>
      </c>
      <c r="D549" s="2">
        <v>5</v>
      </c>
      <c r="E549" s="2" t="s">
        <v>4401</v>
      </c>
      <c r="F549" s="2" t="s">
        <v>4402</v>
      </c>
      <c r="G549" s="2" t="s">
        <v>4403</v>
      </c>
      <c r="H549" s="2" t="s">
        <v>4404</v>
      </c>
      <c r="I549" s="2">
        <v>1</v>
      </c>
      <c r="J549" s="2">
        <v>1620.7793999999999</v>
      </c>
      <c r="K549" s="4">
        <v>2618.1986920212698</v>
      </c>
      <c r="L549" s="4">
        <v>5650.7526950578504</v>
      </c>
      <c r="M549" s="4">
        <v>5144.6580615112598</v>
      </c>
      <c r="N549" s="4">
        <v>2465.0830254541902</v>
      </c>
      <c r="O549" s="4">
        <v>4370.9339318430502</v>
      </c>
      <c r="P549" s="4">
        <v>3761.2006461569499</v>
      </c>
      <c r="Q549" s="10">
        <f t="shared" si="48"/>
        <v>0.79003475120321487</v>
      </c>
      <c r="R549" s="5">
        <f t="shared" si="49"/>
        <v>-0.34001198047625986</v>
      </c>
      <c r="S549">
        <f t="shared" si="50"/>
        <v>0.43896597795773673</v>
      </c>
      <c r="T549" s="5">
        <f t="shared" si="51"/>
        <v>0.35756913843166865</v>
      </c>
      <c r="U549" s="5">
        <v>548</v>
      </c>
      <c r="V549" s="5">
        <f t="shared" si="52"/>
        <v>0.92919805553097556</v>
      </c>
      <c r="W549" s="5">
        <f t="shared" si="53"/>
        <v>3.1891707689119343E-2</v>
      </c>
    </row>
    <row r="550" spans="1:23">
      <c r="A550" s="2" t="s">
        <v>2137</v>
      </c>
      <c r="B550" s="2" t="s">
        <v>56</v>
      </c>
      <c r="C550" s="2">
        <v>1</v>
      </c>
      <c r="D550" s="2">
        <v>9</v>
      </c>
      <c r="E550" s="2" t="s">
        <v>1135</v>
      </c>
      <c r="F550" s="2" t="s">
        <v>2138</v>
      </c>
      <c r="G550" s="2" t="s">
        <v>2139</v>
      </c>
      <c r="H550" s="2" t="s">
        <v>1138</v>
      </c>
      <c r="I550" s="2">
        <v>1</v>
      </c>
      <c r="J550" s="2">
        <v>1895.9756</v>
      </c>
      <c r="K550" s="4">
        <v>19896.4267578125</v>
      </c>
      <c r="L550" s="4">
        <v>30928.6426167475</v>
      </c>
      <c r="M550" s="4">
        <v>22330.054726592301</v>
      </c>
      <c r="N550" s="4">
        <v>35362.071162470202</v>
      </c>
      <c r="O550" s="4">
        <v>28778.292005750001</v>
      </c>
      <c r="P550" s="4">
        <v>22103.884785948201</v>
      </c>
      <c r="Q550" s="10">
        <f t="shared" si="48"/>
        <v>1.1789228576103248</v>
      </c>
      <c r="R550" s="5">
        <f t="shared" si="49"/>
        <v>0.23746931917929218</v>
      </c>
      <c r="S550">
        <f t="shared" si="50"/>
        <v>0.43916592803292032</v>
      </c>
      <c r="T550" s="5">
        <f t="shared" si="51"/>
        <v>0.3573713612749187</v>
      </c>
      <c r="U550" s="5">
        <v>549</v>
      </c>
      <c r="V550" s="5">
        <f t="shared" si="52"/>
        <v>0.92792800822984989</v>
      </c>
      <c r="W550" s="5">
        <f t="shared" si="53"/>
        <v>3.2485716498092128E-2</v>
      </c>
    </row>
    <row r="551" spans="1:23">
      <c r="A551" s="2" t="s">
        <v>4945</v>
      </c>
      <c r="B551" s="2" t="s">
        <v>97</v>
      </c>
      <c r="C551" s="2">
        <v>1</v>
      </c>
      <c r="D551" s="2">
        <v>1</v>
      </c>
      <c r="E551" s="2" t="s">
        <v>4946</v>
      </c>
      <c r="F551" s="2" t="s">
        <v>4947</v>
      </c>
      <c r="G551" s="2" t="s">
        <v>4948</v>
      </c>
      <c r="H551" s="2" t="s">
        <v>4949</v>
      </c>
      <c r="I551" s="2">
        <v>1</v>
      </c>
      <c r="J551" s="2">
        <v>2786.2322300000001</v>
      </c>
      <c r="K551" s="4">
        <v>2161.4992674134</v>
      </c>
      <c r="L551" s="4">
        <v>4797.4262356620302</v>
      </c>
      <c r="M551" s="4">
        <v>2611.81097795604</v>
      </c>
      <c r="N551" s="4">
        <v>2954.7818253687001</v>
      </c>
      <c r="O551" s="4">
        <v>2001.1383452013099</v>
      </c>
      <c r="P551" s="4">
        <v>2411.1980577956901</v>
      </c>
      <c r="Q551" s="10">
        <f t="shared" si="48"/>
        <v>0.76975457875857434</v>
      </c>
      <c r="R551" s="5">
        <f t="shared" si="49"/>
        <v>-0.37752955095745566</v>
      </c>
      <c r="S551">
        <f t="shared" si="50"/>
        <v>0.44098641834425284</v>
      </c>
      <c r="T551" s="5">
        <f t="shared" si="51"/>
        <v>0.35557478588131397</v>
      </c>
      <c r="U551" s="5">
        <v>550</v>
      </c>
      <c r="V551" s="5">
        <f t="shared" si="52"/>
        <v>0.93008044596242412</v>
      </c>
      <c r="W551" s="5">
        <f t="shared" si="53"/>
        <v>3.147948614863938E-2</v>
      </c>
    </row>
    <row r="552" spans="1:23">
      <c r="A552" s="2" t="s">
        <v>3854</v>
      </c>
      <c r="B552" s="2" t="s">
        <v>97</v>
      </c>
      <c r="C552" s="2">
        <v>3</v>
      </c>
      <c r="D552" s="2">
        <v>8</v>
      </c>
      <c r="E552" s="2" t="s">
        <v>3855</v>
      </c>
      <c r="F552" s="2" t="s">
        <v>3856</v>
      </c>
      <c r="G552" s="2" t="s">
        <v>3857</v>
      </c>
      <c r="H552" s="2" t="s">
        <v>3858</v>
      </c>
      <c r="I552" s="2">
        <v>1</v>
      </c>
      <c r="J552" s="2">
        <v>1396.7187899999999</v>
      </c>
      <c r="K552" s="4">
        <v>31912.306640625</v>
      </c>
      <c r="L552" s="4">
        <v>15450.492866893301</v>
      </c>
      <c r="M552" s="4">
        <v>18625.012328009601</v>
      </c>
      <c r="N552" s="4">
        <v>13014.599242681399</v>
      </c>
      <c r="O552" s="4">
        <v>24145.064117963499</v>
      </c>
      <c r="P552" s="4">
        <v>12767.7455484654</v>
      </c>
      <c r="Q552" s="10">
        <f t="shared" si="48"/>
        <v>0.75661561613154338</v>
      </c>
      <c r="R552" s="5">
        <f t="shared" si="49"/>
        <v>-0.40236754175802009</v>
      </c>
      <c r="S552">
        <f t="shared" si="50"/>
        <v>0.44232361332534215</v>
      </c>
      <c r="T552" s="5">
        <f t="shared" si="51"/>
        <v>0.35425987531916681</v>
      </c>
      <c r="U552" s="5">
        <v>551</v>
      </c>
      <c r="V552" s="5">
        <f t="shared" si="52"/>
        <v>0.93120760700072025</v>
      </c>
      <c r="W552" s="5">
        <f t="shared" si="53"/>
        <v>3.0953484944033396E-2</v>
      </c>
    </row>
    <row r="553" spans="1:23">
      <c r="A553" s="2" t="s">
        <v>4656</v>
      </c>
      <c r="B553" s="2" t="s">
        <v>97</v>
      </c>
      <c r="C553" s="2">
        <v>1</v>
      </c>
      <c r="D553" s="2">
        <v>4</v>
      </c>
      <c r="E553" s="2" t="s">
        <v>867</v>
      </c>
      <c r="F553" s="2" t="s">
        <v>4657</v>
      </c>
      <c r="G553" s="2" t="s">
        <v>4658</v>
      </c>
      <c r="H553" s="2" t="s">
        <v>4659</v>
      </c>
      <c r="I553" s="2">
        <v>1</v>
      </c>
      <c r="J553" s="2">
        <v>1419.8392200000001</v>
      </c>
      <c r="K553" s="4">
        <v>8600.9443359375</v>
      </c>
      <c r="L553" s="4">
        <v>3205.8024966491298</v>
      </c>
      <c r="M553" s="4">
        <v>3857.7406738485902</v>
      </c>
      <c r="N553" s="4">
        <v>4160.3657924708596</v>
      </c>
      <c r="O553" s="4">
        <v>4391.5589614079499</v>
      </c>
      <c r="P553" s="4">
        <v>2534.5231388134398</v>
      </c>
      <c r="Q553" s="10">
        <f t="shared" si="48"/>
        <v>0.70774405406737761</v>
      </c>
      <c r="R553" s="5">
        <f t="shared" si="49"/>
        <v>-0.49870037114283428</v>
      </c>
      <c r="S553">
        <f t="shared" si="50"/>
        <v>0.44378723482233678</v>
      </c>
      <c r="T553" s="5">
        <f t="shared" si="51"/>
        <v>0.35282519405072293</v>
      </c>
      <c r="U553" s="5">
        <v>552</v>
      </c>
      <c r="V553" s="5">
        <f t="shared" si="52"/>
        <v>0.93259636303244686</v>
      </c>
      <c r="W553" s="5">
        <f t="shared" si="53"/>
        <v>3.0306282553003369E-2</v>
      </c>
    </row>
    <row r="554" spans="1:23">
      <c r="A554" s="2" t="s">
        <v>4739</v>
      </c>
      <c r="B554" s="2" t="s">
        <v>58</v>
      </c>
      <c r="C554" s="2">
        <v>1</v>
      </c>
      <c r="D554" s="2">
        <v>4</v>
      </c>
      <c r="E554" s="2" t="s">
        <v>2263</v>
      </c>
      <c r="F554" s="2" t="s">
        <v>4740</v>
      </c>
      <c r="G554" s="2" t="s">
        <v>4741</v>
      </c>
      <c r="H554" s="2" t="s">
        <v>2266</v>
      </c>
      <c r="I554" s="2">
        <v>1</v>
      </c>
      <c r="J554" s="2">
        <v>1698.8229799999999</v>
      </c>
      <c r="K554" s="4">
        <v>3375.9287109375</v>
      </c>
      <c r="L554" s="4">
        <v>3447.5029250361499</v>
      </c>
      <c r="M554" s="4">
        <v>3522.1087703901499</v>
      </c>
      <c r="N554" s="4">
        <v>4559.7217193521601</v>
      </c>
      <c r="O554" s="4">
        <v>2797.3363257032602</v>
      </c>
      <c r="P554" s="4">
        <v>4430.3977516574896</v>
      </c>
      <c r="Q554" s="10">
        <f t="shared" si="48"/>
        <v>1.1393755505959025</v>
      </c>
      <c r="R554" s="5">
        <f t="shared" si="49"/>
        <v>0.18824335343767218</v>
      </c>
      <c r="S554">
        <f t="shared" si="50"/>
        <v>0.44561937451567096</v>
      </c>
      <c r="T554" s="5">
        <f t="shared" si="51"/>
        <v>0.35103593528871108</v>
      </c>
      <c r="U554" s="5">
        <v>553</v>
      </c>
      <c r="V554" s="5">
        <f t="shared" si="52"/>
        <v>0.93475311833305308</v>
      </c>
      <c r="W554" s="5">
        <f t="shared" si="53"/>
        <v>2.9303077366490828E-2</v>
      </c>
    </row>
    <row r="555" spans="1:23">
      <c r="A555" s="2" t="s">
        <v>4333</v>
      </c>
      <c r="B555" s="2" t="s">
        <v>54</v>
      </c>
      <c r="C555" s="2">
        <v>4</v>
      </c>
      <c r="D555" s="2">
        <v>4</v>
      </c>
      <c r="E555" s="2" t="s">
        <v>4334</v>
      </c>
      <c r="F555" s="2" t="s">
        <v>4335</v>
      </c>
      <c r="G555" s="2" t="s">
        <v>4336</v>
      </c>
      <c r="H555" s="2" t="s">
        <v>4337</v>
      </c>
      <c r="I555" s="2">
        <v>1</v>
      </c>
      <c r="J555" s="2">
        <v>2276.2219799999998</v>
      </c>
      <c r="K555" s="4">
        <v>15754.499511718799</v>
      </c>
      <c r="L555" s="4">
        <v>15525.046549791199</v>
      </c>
      <c r="M555" s="4">
        <v>3246.0081674378698</v>
      </c>
      <c r="N555" s="4">
        <v>30320.9903741218</v>
      </c>
      <c r="O555" s="4">
        <v>26220.614221297601</v>
      </c>
      <c r="P555" s="4">
        <v>2397.9467829895998</v>
      </c>
      <c r="Q555" s="10">
        <f t="shared" si="48"/>
        <v>1.7071283197241558</v>
      </c>
      <c r="R555" s="5">
        <f t="shared" si="49"/>
        <v>0.77157150550790132</v>
      </c>
      <c r="S555">
        <f t="shared" si="50"/>
        <v>0.44591608381640629</v>
      </c>
      <c r="T555" s="5">
        <f t="shared" si="51"/>
        <v>0.35074686273283695</v>
      </c>
      <c r="U555" s="5">
        <v>554</v>
      </c>
      <c r="V555" s="5">
        <f t="shared" si="52"/>
        <v>0.93368710690799883</v>
      </c>
      <c r="W555" s="5">
        <f t="shared" si="53"/>
        <v>2.9798638234348175E-2</v>
      </c>
    </row>
    <row r="556" spans="1:23">
      <c r="A556" s="2" t="s">
        <v>609</v>
      </c>
      <c r="B556" s="2" t="s">
        <v>1018</v>
      </c>
      <c r="C556" s="2">
        <v>8</v>
      </c>
      <c r="D556" s="2">
        <v>11</v>
      </c>
      <c r="E556" s="2" t="s">
        <v>1019</v>
      </c>
      <c r="F556" s="2" t="s">
        <v>1020</v>
      </c>
      <c r="G556" s="2" t="s">
        <v>1021</v>
      </c>
      <c r="H556" s="2" t="s">
        <v>1022</v>
      </c>
      <c r="I556" s="2">
        <v>1</v>
      </c>
      <c r="J556" s="2">
        <v>2688.3670099999999</v>
      </c>
      <c r="K556" s="4">
        <v>22524.96875</v>
      </c>
      <c r="L556" s="4">
        <v>27758.2727617768</v>
      </c>
      <c r="M556" s="4">
        <v>19927.569906005101</v>
      </c>
      <c r="N556" s="4">
        <v>43824.188544737299</v>
      </c>
      <c r="O556" s="4">
        <v>24481.9547535163</v>
      </c>
      <c r="P556" s="4">
        <v>20863.813217466599</v>
      </c>
      <c r="Q556" s="10">
        <f t="shared" si="48"/>
        <v>1.2700317047345306</v>
      </c>
      <c r="R556" s="5">
        <f t="shared" si="49"/>
        <v>0.34486451250322969</v>
      </c>
      <c r="S556">
        <f t="shared" si="50"/>
        <v>0.4463205412092614</v>
      </c>
      <c r="T556" s="5">
        <f t="shared" si="51"/>
        <v>0.35035312497093229</v>
      </c>
      <c r="U556" s="5">
        <v>555</v>
      </c>
      <c r="V556" s="5">
        <f t="shared" si="52"/>
        <v>0.9328501401851228</v>
      </c>
      <c r="W556" s="5">
        <f t="shared" si="53"/>
        <v>3.0188118866690098E-2</v>
      </c>
    </row>
    <row r="557" spans="1:23">
      <c r="A557" s="2" t="s">
        <v>3258</v>
      </c>
      <c r="B557" s="2" t="s">
        <v>22</v>
      </c>
      <c r="C557" s="2">
        <v>3</v>
      </c>
      <c r="D557" s="2">
        <v>8</v>
      </c>
      <c r="E557" s="2" t="s">
        <v>1307</v>
      </c>
      <c r="F557" s="2" t="s">
        <v>3259</v>
      </c>
      <c r="G557" s="2" t="s">
        <v>3260</v>
      </c>
      <c r="H557" s="2" t="s">
        <v>1310</v>
      </c>
      <c r="I557" s="2">
        <v>1</v>
      </c>
      <c r="J557" s="2">
        <v>1653.79412</v>
      </c>
      <c r="K557" s="4">
        <v>22258.0546875</v>
      </c>
      <c r="L557" s="4">
        <v>19761.4776461578</v>
      </c>
      <c r="M557" s="4">
        <v>20246.778161626298</v>
      </c>
      <c r="N557" s="4">
        <v>4214.3357849209397</v>
      </c>
      <c r="O557" s="4">
        <v>21085.789379739799</v>
      </c>
      <c r="P557" s="4">
        <v>22168.8878159997</v>
      </c>
      <c r="Q557" s="10">
        <f t="shared" si="48"/>
        <v>0.76235467627804321</v>
      </c>
      <c r="R557" s="5">
        <f t="shared" si="49"/>
        <v>-0.39146574459622985</v>
      </c>
      <c r="S557">
        <f t="shared" si="50"/>
        <v>0.44752794902448917</v>
      </c>
      <c r="T557" s="5">
        <f t="shared" si="51"/>
        <v>0.34917983693337051</v>
      </c>
      <c r="U557" s="5">
        <v>556</v>
      </c>
      <c r="V557" s="5">
        <f t="shared" si="52"/>
        <v>0.93369140443958165</v>
      </c>
      <c r="W557" s="5">
        <f t="shared" si="53"/>
        <v>2.9796639288509522E-2</v>
      </c>
    </row>
    <row r="558" spans="1:23">
      <c r="A558" s="2" t="s">
        <v>2479</v>
      </c>
      <c r="B558" s="2" t="s">
        <v>58</v>
      </c>
      <c r="C558" s="2">
        <v>2</v>
      </c>
      <c r="D558" s="2">
        <v>14</v>
      </c>
      <c r="E558" s="2" t="s">
        <v>2480</v>
      </c>
      <c r="F558" s="2" t="s">
        <v>2481</v>
      </c>
      <c r="G558" s="2" t="s">
        <v>2482</v>
      </c>
      <c r="H558" s="2" t="s">
        <v>2483</v>
      </c>
      <c r="I558" s="2">
        <v>1</v>
      </c>
      <c r="J558" s="2">
        <v>1081.5822800000001</v>
      </c>
      <c r="K558" s="4">
        <v>42695.28515625</v>
      </c>
      <c r="L558" s="4">
        <v>46011.556716241401</v>
      </c>
      <c r="M558" s="4">
        <v>41156.0464240293</v>
      </c>
      <c r="N558" s="4">
        <v>35269.985454336398</v>
      </c>
      <c r="O558" s="4">
        <v>53561.905342842503</v>
      </c>
      <c r="P558" s="4">
        <v>59915.647559756297</v>
      </c>
      <c r="Q558" s="10">
        <f t="shared" si="48"/>
        <v>1.1454199140965853</v>
      </c>
      <c r="R558" s="5">
        <f t="shared" si="49"/>
        <v>0.19587659127045715</v>
      </c>
      <c r="S558">
        <f t="shared" si="50"/>
        <v>0.44993190821620144</v>
      </c>
      <c r="T558" s="5">
        <f t="shared" si="51"/>
        <v>0.34685320649916401</v>
      </c>
      <c r="U558" s="5">
        <v>557</v>
      </c>
      <c r="V558" s="5">
        <f t="shared" si="52"/>
        <v>0.93702156827790595</v>
      </c>
      <c r="W558" s="5">
        <f t="shared" si="53"/>
        <v>2.8250412445974475E-2</v>
      </c>
    </row>
    <row r="559" spans="1:23">
      <c r="A559" s="2" t="s">
        <v>770</v>
      </c>
      <c r="B559" s="2" t="s">
        <v>87</v>
      </c>
      <c r="C559" s="2">
        <v>2</v>
      </c>
      <c r="D559" s="2">
        <v>8</v>
      </c>
      <c r="E559" s="2" t="s">
        <v>460</v>
      </c>
      <c r="F559" s="2" t="s">
        <v>771</v>
      </c>
      <c r="G559" s="2" t="s">
        <v>772</v>
      </c>
      <c r="H559" s="2" t="s">
        <v>1126</v>
      </c>
      <c r="I559" s="2">
        <v>1</v>
      </c>
      <c r="J559" s="2">
        <v>1551.84509</v>
      </c>
      <c r="K559" s="4">
        <v>15478.6220703125</v>
      </c>
      <c r="L559" s="4">
        <v>11490.2540606395</v>
      </c>
      <c r="M559" s="4">
        <v>25961.247717709099</v>
      </c>
      <c r="N559" s="4">
        <v>16180.6878082778</v>
      </c>
      <c r="O559" s="4">
        <v>15952.600032279999</v>
      </c>
      <c r="P559" s="4">
        <v>8083.4492959845802</v>
      </c>
      <c r="Q559" s="10">
        <f t="shared" si="48"/>
        <v>0.75980810571180424</v>
      </c>
      <c r="R559" s="5">
        <f t="shared" si="49"/>
        <v>-0.39629299198176071</v>
      </c>
      <c r="S559">
        <f t="shared" si="50"/>
        <v>0.45028251742707814</v>
      </c>
      <c r="T559" s="5">
        <f t="shared" si="51"/>
        <v>0.34651491453460564</v>
      </c>
      <c r="U559" s="5">
        <v>558</v>
      </c>
      <c r="V559" s="5">
        <f t="shared" si="52"/>
        <v>0.93607118318173954</v>
      </c>
      <c r="W559" s="5">
        <f t="shared" si="53"/>
        <v>2.8691124245265889E-2</v>
      </c>
    </row>
    <row r="560" spans="1:23">
      <c r="A560" s="2" t="s">
        <v>212</v>
      </c>
      <c r="B560" s="2" t="s">
        <v>812</v>
      </c>
      <c r="C560" s="2">
        <v>3</v>
      </c>
      <c r="D560" s="2">
        <v>3</v>
      </c>
      <c r="E560" s="2" t="s">
        <v>108</v>
      </c>
      <c r="F560" s="2" t="s">
        <v>213</v>
      </c>
      <c r="G560" s="2" t="s">
        <v>214</v>
      </c>
      <c r="H560" s="2" t="s">
        <v>1236</v>
      </c>
      <c r="I560" s="2">
        <v>1</v>
      </c>
      <c r="J560" s="2">
        <v>2023.02386</v>
      </c>
      <c r="K560" s="4">
        <v>4024.0166284868701</v>
      </c>
      <c r="L560" s="4">
        <v>4532.69535193912</v>
      </c>
      <c r="M560" s="4">
        <v>3532.2975173815998</v>
      </c>
      <c r="N560" s="4">
        <v>20492.7899167711</v>
      </c>
      <c r="O560" s="4">
        <v>2867.7193324974201</v>
      </c>
      <c r="P560" s="4">
        <v>3279.9752607433802</v>
      </c>
      <c r="Q560" s="10">
        <f t="shared" si="48"/>
        <v>2.2036945636318102</v>
      </c>
      <c r="R560" s="5">
        <f t="shared" si="49"/>
        <v>1.1399242774163911</v>
      </c>
      <c r="S560">
        <f t="shared" si="50"/>
        <v>0.45110141846554752</v>
      </c>
      <c r="T560" s="5">
        <f t="shared" si="51"/>
        <v>0.34572580728315516</v>
      </c>
      <c r="U560" s="5">
        <v>559</v>
      </c>
      <c r="V560" s="5">
        <f t="shared" si="52"/>
        <v>0.93609596676213802</v>
      </c>
      <c r="W560" s="5">
        <f t="shared" si="53"/>
        <v>2.867962594265993E-2</v>
      </c>
    </row>
    <row r="561" spans="1:23">
      <c r="A561" s="2" t="s">
        <v>434</v>
      </c>
      <c r="B561" s="2" t="s">
        <v>1436</v>
      </c>
      <c r="C561" s="2">
        <v>1</v>
      </c>
      <c r="D561" s="2">
        <v>36</v>
      </c>
      <c r="E561" s="2" t="s">
        <v>435</v>
      </c>
      <c r="F561" s="2" t="s">
        <v>436</v>
      </c>
      <c r="G561" s="2" t="s">
        <v>437</v>
      </c>
      <c r="H561" s="2" t="s">
        <v>1355</v>
      </c>
      <c r="I561" s="2">
        <v>1</v>
      </c>
      <c r="J561" s="2">
        <v>2979.41165</v>
      </c>
      <c r="K561" s="4">
        <v>110906.012207031</v>
      </c>
      <c r="L561" s="4">
        <v>59084.254985985499</v>
      </c>
      <c r="M561" s="4">
        <v>4036.0709533402901</v>
      </c>
      <c r="N561" s="4">
        <v>443801.47799975099</v>
      </c>
      <c r="O561" s="4">
        <v>76780.275633039695</v>
      </c>
      <c r="P561" s="4">
        <v>2894.9863528409601</v>
      </c>
      <c r="Q561" s="10">
        <f t="shared" si="48"/>
        <v>3.0080316896939232</v>
      </c>
      <c r="R561" s="5">
        <f t="shared" si="49"/>
        <v>1.5888197659262706</v>
      </c>
      <c r="S561">
        <f t="shared" si="50"/>
        <v>0.45152851924890802</v>
      </c>
      <c r="T561" s="5">
        <f t="shared" si="51"/>
        <v>0.3453148137640551</v>
      </c>
      <c r="U561" s="5">
        <v>560</v>
      </c>
      <c r="V561" s="5">
        <f t="shared" si="52"/>
        <v>0.9353090755870237</v>
      </c>
      <c r="W561" s="5">
        <f t="shared" si="53"/>
        <v>2.9044851543337042E-2</v>
      </c>
    </row>
    <row r="562" spans="1:23">
      <c r="A562" s="2" t="s">
        <v>2869</v>
      </c>
      <c r="B562" s="2" t="s">
        <v>36</v>
      </c>
      <c r="C562" s="2">
        <v>2</v>
      </c>
      <c r="D562" s="2">
        <v>11</v>
      </c>
      <c r="E562" s="2" t="s">
        <v>2870</v>
      </c>
      <c r="F562" s="2" t="s">
        <v>2871</v>
      </c>
      <c r="G562" s="2" t="s">
        <v>2872</v>
      </c>
      <c r="H562" s="2" t="s">
        <v>2873</v>
      </c>
      <c r="I562" s="2">
        <v>1</v>
      </c>
      <c r="J562" s="2">
        <v>1115.6129100000001</v>
      </c>
      <c r="K562" s="4">
        <v>41698.6796875</v>
      </c>
      <c r="L562" s="4">
        <v>46866.927045134398</v>
      </c>
      <c r="M562" s="4">
        <v>50980.221799226303</v>
      </c>
      <c r="N562" s="4">
        <v>40074.226438320802</v>
      </c>
      <c r="O562" s="4">
        <v>54776.9583986824</v>
      </c>
      <c r="P562" s="4">
        <v>62342.767111004301</v>
      </c>
      <c r="Q562" s="10">
        <f t="shared" si="48"/>
        <v>1.1264682979191847</v>
      </c>
      <c r="R562" s="5">
        <f t="shared" si="49"/>
        <v>0.17180671252731344</v>
      </c>
      <c r="S562">
        <f t="shared" si="50"/>
        <v>0.45201042958941584</v>
      </c>
      <c r="T562" s="5">
        <f t="shared" si="51"/>
        <v>0.34485154425747866</v>
      </c>
      <c r="U562" s="5">
        <v>561</v>
      </c>
      <c r="V562" s="5">
        <f t="shared" si="52"/>
        <v>0.93463832143266012</v>
      </c>
      <c r="W562" s="5">
        <f t="shared" si="53"/>
        <v>2.9356416286721653E-2</v>
      </c>
    </row>
    <row r="563" spans="1:23">
      <c r="A563" s="2" t="s">
        <v>4376</v>
      </c>
      <c r="B563" s="2" t="s">
        <v>77</v>
      </c>
      <c r="C563" s="2">
        <v>1</v>
      </c>
      <c r="D563" s="2">
        <v>10</v>
      </c>
      <c r="E563" s="2" t="s">
        <v>4377</v>
      </c>
      <c r="F563" s="2" t="s">
        <v>4378</v>
      </c>
      <c r="G563" s="2" t="s">
        <v>4379</v>
      </c>
      <c r="H563" s="2" t="s">
        <v>4380</v>
      </c>
      <c r="I563" s="2">
        <v>1</v>
      </c>
      <c r="J563" s="2">
        <v>2331.1509999999998</v>
      </c>
      <c r="K563" s="4">
        <v>35080.5390625</v>
      </c>
      <c r="L563" s="4">
        <v>35273.196290356304</v>
      </c>
      <c r="M563" s="4">
        <v>27437.042606871099</v>
      </c>
      <c r="N563" s="4">
        <v>29349.932576040501</v>
      </c>
      <c r="O563" s="4">
        <v>33283.526814717399</v>
      </c>
      <c r="P563" s="4">
        <v>27405.329933038</v>
      </c>
      <c r="Q563" s="10">
        <f t="shared" si="48"/>
        <v>0.92072883765047886</v>
      </c>
      <c r="R563" s="5">
        <f t="shared" si="49"/>
        <v>-0.11915176178224637</v>
      </c>
      <c r="S563">
        <f t="shared" si="50"/>
        <v>0.4522548909002635</v>
      </c>
      <c r="T563" s="5">
        <f t="shared" si="51"/>
        <v>0.34461672777492486</v>
      </c>
      <c r="U563" s="5">
        <v>562</v>
      </c>
      <c r="V563" s="5">
        <f t="shared" si="52"/>
        <v>0.93347984598630906</v>
      </c>
      <c r="W563" s="5">
        <f t="shared" si="53"/>
        <v>2.9895054117067416E-2</v>
      </c>
    </row>
    <row r="564" spans="1:23">
      <c r="A564" s="2" t="s">
        <v>2809</v>
      </c>
      <c r="B564" s="2" t="s">
        <v>39</v>
      </c>
      <c r="C564" s="2">
        <v>1</v>
      </c>
      <c r="D564" s="2">
        <v>3</v>
      </c>
      <c r="E564" s="2" t="s">
        <v>1645</v>
      </c>
      <c r="F564" s="2" t="s">
        <v>2810</v>
      </c>
      <c r="G564" s="2" t="s">
        <v>2811</v>
      </c>
      <c r="H564" s="2" t="s">
        <v>1648</v>
      </c>
      <c r="I564" s="2">
        <v>0</v>
      </c>
      <c r="J564" s="2">
        <v>1553.88723</v>
      </c>
      <c r="K564" s="4">
        <v>7577.2578125</v>
      </c>
      <c r="L564" s="4">
        <v>5721.9089906177796</v>
      </c>
      <c r="M564" s="4">
        <v>4650.7796383866598</v>
      </c>
      <c r="N564" s="4">
        <v>13277.8430507421</v>
      </c>
      <c r="O564" s="4">
        <v>7434.3170107921496</v>
      </c>
      <c r="P564" s="4">
        <v>4196.3734485079103</v>
      </c>
      <c r="Q564" s="10">
        <f t="shared" si="48"/>
        <v>1.3876661744487357</v>
      </c>
      <c r="R564" s="5">
        <f t="shared" si="49"/>
        <v>0.47266054601989077</v>
      </c>
      <c r="S564">
        <f t="shared" si="50"/>
        <v>0.45272668338093747</v>
      </c>
      <c r="T564" s="5">
        <f t="shared" si="51"/>
        <v>0.3441639077499748</v>
      </c>
      <c r="U564" s="5">
        <v>563</v>
      </c>
      <c r="V564" s="5">
        <f t="shared" si="52"/>
        <v>0.9327938769482903</v>
      </c>
      <c r="W564" s="5">
        <f t="shared" si="53"/>
        <v>3.0214313374402585E-2</v>
      </c>
    </row>
    <row r="565" spans="1:23">
      <c r="A565" s="2" t="s">
        <v>680</v>
      </c>
      <c r="B565" s="2" t="s">
        <v>22</v>
      </c>
      <c r="C565" s="2">
        <v>2</v>
      </c>
      <c r="D565" s="2">
        <v>6</v>
      </c>
      <c r="E565" s="2" t="s">
        <v>681</v>
      </c>
      <c r="F565" s="2" t="s">
        <v>682</v>
      </c>
      <c r="G565" s="2" t="s">
        <v>683</v>
      </c>
      <c r="H565" s="2" t="s">
        <v>2373</v>
      </c>
      <c r="I565" s="2">
        <v>1</v>
      </c>
      <c r="J565" s="2">
        <v>1687.8373200000001</v>
      </c>
      <c r="K565" s="4">
        <v>8938.9150390625</v>
      </c>
      <c r="L565" s="4">
        <v>9100.2367183860606</v>
      </c>
      <c r="M565" s="4">
        <v>18692.771395171902</v>
      </c>
      <c r="N565" s="4">
        <v>8237.3047830921805</v>
      </c>
      <c r="O565" s="4">
        <v>9253.8989719882702</v>
      </c>
      <c r="P565" s="4">
        <v>10962.443193314401</v>
      </c>
      <c r="Q565" s="10">
        <f t="shared" si="48"/>
        <v>0.77462992694856925</v>
      </c>
      <c r="R565" s="5">
        <f t="shared" si="49"/>
        <v>-0.36842085555794529</v>
      </c>
      <c r="S565">
        <f t="shared" si="50"/>
        <v>0.45278688473659229</v>
      </c>
      <c r="T565" s="5">
        <f t="shared" si="51"/>
        <v>0.34410616125666305</v>
      </c>
      <c r="U565" s="5">
        <v>564</v>
      </c>
      <c r="V565" s="5">
        <f t="shared" si="52"/>
        <v>0.93126380548660814</v>
      </c>
      <c r="W565" s="5">
        <f t="shared" si="53"/>
        <v>3.0927276013086917E-2</v>
      </c>
    </row>
    <row r="566" spans="1:23">
      <c r="A566" s="2" t="s">
        <v>88</v>
      </c>
      <c r="B566" s="2" t="s">
        <v>420</v>
      </c>
      <c r="C566" s="2">
        <v>1</v>
      </c>
      <c r="D566" s="2">
        <v>5</v>
      </c>
      <c r="E566" s="2" t="s">
        <v>89</v>
      </c>
      <c r="F566" s="2" t="s">
        <v>90</v>
      </c>
      <c r="G566" s="2" t="s">
        <v>91</v>
      </c>
      <c r="H566" s="2" t="s">
        <v>2934</v>
      </c>
      <c r="I566" s="2">
        <v>1</v>
      </c>
      <c r="J566" s="2">
        <v>2264.06158</v>
      </c>
      <c r="K566" s="4">
        <v>5489.79931640625</v>
      </c>
      <c r="L566" s="4">
        <v>3724.7793324529798</v>
      </c>
      <c r="M566" s="4">
        <v>2433.38108781145</v>
      </c>
      <c r="N566" s="4">
        <v>30316.702864955299</v>
      </c>
      <c r="O566" s="4">
        <v>1787.10650009557</v>
      </c>
      <c r="P566" s="4">
        <v>2895.4796321508302</v>
      </c>
      <c r="Q566" s="10">
        <f t="shared" si="48"/>
        <v>3.004757038008572</v>
      </c>
      <c r="R566" s="5">
        <f t="shared" si="49"/>
        <v>1.5872483406099562</v>
      </c>
      <c r="S566">
        <f t="shared" si="50"/>
        <v>0.45295884746583792</v>
      </c>
      <c r="T566" s="5">
        <f t="shared" si="51"/>
        <v>0.34394125302105893</v>
      </c>
      <c r="U566" s="5">
        <v>565</v>
      </c>
      <c r="V566" s="5">
        <f t="shared" si="52"/>
        <v>0.92996860718649899</v>
      </c>
      <c r="W566" s="5">
        <f t="shared" si="53"/>
        <v>3.1531711613579032E-2</v>
      </c>
    </row>
    <row r="567" spans="1:23">
      <c r="A567" s="2" t="s">
        <v>383</v>
      </c>
      <c r="B567" s="2" t="s">
        <v>39</v>
      </c>
      <c r="C567" s="2">
        <v>1</v>
      </c>
      <c r="D567" s="2">
        <v>6</v>
      </c>
      <c r="E567" s="2" t="s">
        <v>164</v>
      </c>
      <c r="F567" s="2" t="s">
        <v>384</v>
      </c>
      <c r="G567" s="2" t="s">
        <v>197</v>
      </c>
      <c r="H567" s="2" t="s">
        <v>3475</v>
      </c>
      <c r="I567" s="2">
        <v>1</v>
      </c>
      <c r="J567" s="2">
        <v>2580.30141</v>
      </c>
      <c r="K567" s="4">
        <v>19874.517578125</v>
      </c>
      <c r="L567" s="4">
        <v>13839.9162657343</v>
      </c>
      <c r="M567" s="4">
        <v>2765.3298640226199</v>
      </c>
      <c r="N567" s="4">
        <v>33236.429590106098</v>
      </c>
      <c r="O567" s="4">
        <v>23888.449767669099</v>
      </c>
      <c r="P567" s="4">
        <v>4111.19823115897</v>
      </c>
      <c r="Q567" s="10">
        <f t="shared" si="48"/>
        <v>1.6786314209514281</v>
      </c>
      <c r="R567" s="5">
        <f t="shared" si="49"/>
        <v>0.74728549082321638</v>
      </c>
      <c r="S567">
        <f t="shared" si="50"/>
        <v>0.45312094917415185</v>
      </c>
      <c r="T567" s="5">
        <f t="shared" si="51"/>
        <v>0.3437858585879417</v>
      </c>
      <c r="U567" s="5">
        <v>566</v>
      </c>
      <c r="V567" s="5">
        <f t="shared" si="52"/>
        <v>0.9286577756926081</v>
      </c>
      <c r="W567" s="5">
        <f t="shared" si="53"/>
        <v>3.2144300549294624E-2</v>
      </c>
    </row>
    <row r="568" spans="1:23">
      <c r="A568" s="2" t="s">
        <v>4225</v>
      </c>
      <c r="B568" s="2" t="s">
        <v>27</v>
      </c>
      <c r="C568" s="2">
        <v>1</v>
      </c>
      <c r="D568" s="2">
        <v>2</v>
      </c>
      <c r="E568" s="2" t="s">
        <v>220</v>
      </c>
      <c r="F568" s="2" t="s">
        <v>4226</v>
      </c>
      <c r="G568" s="2" t="s">
        <v>4227</v>
      </c>
      <c r="H568" s="2" t="s">
        <v>4228</v>
      </c>
      <c r="I568" s="2">
        <v>1</v>
      </c>
      <c r="J568" s="2">
        <v>1607.8937699999999</v>
      </c>
      <c r="K568" s="4">
        <v>2972.947265625</v>
      </c>
      <c r="L568" s="4">
        <v>4944.7280552982902</v>
      </c>
      <c r="M568" s="4">
        <v>4361.8800185521504</v>
      </c>
      <c r="N568" s="4">
        <v>4046.5896863063099</v>
      </c>
      <c r="O568" s="4">
        <v>6268.66284792646</v>
      </c>
      <c r="P568" s="4">
        <v>4245.5012074373199</v>
      </c>
      <c r="Q568" s="10">
        <f t="shared" si="48"/>
        <v>1.1857720690309701</v>
      </c>
      <c r="R568" s="5">
        <f t="shared" si="49"/>
        <v>0.24582671942756079</v>
      </c>
      <c r="S568">
        <f t="shared" si="50"/>
        <v>0.45484836411804391</v>
      </c>
      <c r="T568" s="5">
        <f t="shared" si="51"/>
        <v>0.34213336290942398</v>
      </c>
      <c r="U568" s="5">
        <v>567</v>
      </c>
      <c r="V568" s="5">
        <f t="shared" si="52"/>
        <v>0.9305539724460864</v>
      </c>
      <c r="W568" s="5">
        <f t="shared" si="53"/>
        <v>3.125843257541204E-2</v>
      </c>
    </row>
    <row r="569" spans="1:23">
      <c r="A569" s="2" t="s">
        <v>3379</v>
      </c>
      <c r="B569" s="2" t="s">
        <v>36</v>
      </c>
      <c r="C569" s="2">
        <v>1</v>
      </c>
      <c r="D569" s="2">
        <v>18</v>
      </c>
      <c r="E569" s="2" t="s">
        <v>3380</v>
      </c>
      <c r="F569" s="2" t="s">
        <v>3381</v>
      </c>
      <c r="G569" s="2" t="s">
        <v>3382</v>
      </c>
      <c r="H569" s="2" t="s">
        <v>3383</v>
      </c>
      <c r="I569" s="2">
        <v>1</v>
      </c>
      <c r="J569" s="2">
        <v>1164.71731</v>
      </c>
      <c r="K569" s="4">
        <v>61038.84375</v>
      </c>
      <c r="L569" s="4">
        <v>73060.074708313405</v>
      </c>
      <c r="M569" s="4">
        <v>74471.6988399447</v>
      </c>
      <c r="N569" s="4">
        <v>61892.114384884502</v>
      </c>
      <c r="O569" s="4">
        <v>65198.088673079503</v>
      </c>
      <c r="P569" s="4">
        <v>69561.091047244699</v>
      </c>
      <c r="Q569" s="10">
        <f t="shared" si="48"/>
        <v>0.94285233774801269</v>
      </c>
      <c r="R569" s="5">
        <f t="shared" si="49"/>
        <v>-8.4896250052186373E-2</v>
      </c>
      <c r="S569">
        <f t="shared" si="50"/>
        <v>0.45485261249962949</v>
      </c>
      <c r="T569" s="5">
        <f t="shared" si="51"/>
        <v>0.34212930652446438</v>
      </c>
      <c r="U569" s="5">
        <v>568</v>
      </c>
      <c r="V569" s="5">
        <f t="shared" si="52"/>
        <v>0.92892434947107438</v>
      </c>
      <c r="W569" s="5">
        <f t="shared" si="53"/>
        <v>3.201965300856472E-2</v>
      </c>
    </row>
    <row r="570" spans="1:23">
      <c r="A570" s="2" t="s">
        <v>2095</v>
      </c>
      <c r="B570" s="2" t="s">
        <v>36</v>
      </c>
      <c r="C570" s="2">
        <v>1</v>
      </c>
      <c r="D570" s="2">
        <v>17</v>
      </c>
      <c r="E570" s="2" t="s">
        <v>2096</v>
      </c>
      <c r="F570" s="2" t="s">
        <v>2097</v>
      </c>
      <c r="G570" s="2" t="s">
        <v>2098</v>
      </c>
      <c r="H570" s="2" t="s">
        <v>2099</v>
      </c>
      <c r="I570" s="2">
        <v>1</v>
      </c>
      <c r="J570" s="2">
        <v>1305.6718800000001</v>
      </c>
      <c r="K570" s="4">
        <v>72711.7421875</v>
      </c>
      <c r="L570" s="4">
        <v>81436.115059051706</v>
      </c>
      <c r="M570" s="4">
        <v>101623.522499749</v>
      </c>
      <c r="N570" s="4">
        <v>86332.729291553507</v>
      </c>
      <c r="O570" s="4">
        <v>92232.831177689193</v>
      </c>
      <c r="P570" s="4">
        <v>100816.31291303399</v>
      </c>
      <c r="Q570" s="10">
        <f t="shared" si="48"/>
        <v>1.0923109288435444</v>
      </c>
      <c r="R570" s="5">
        <f t="shared" si="49"/>
        <v>0.12738358121249346</v>
      </c>
      <c r="S570">
        <f t="shared" si="50"/>
        <v>0.45569441497412516</v>
      </c>
      <c r="T570" s="5">
        <f t="shared" si="51"/>
        <v>0.34132629413157911</v>
      </c>
      <c r="U570" s="5">
        <v>569</v>
      </c>
      <c r="V570" s="5">
        <f t="shared" si="52"/>
        <v>0.92900794616869109</v>
      </c>
      <c r="W570" s="5">
        <f t="shared" si="53"/>
        <v>3.1980571299731766E-2</v>
      </c>
    </row>
    <row r="571" spans="1:23">
      <c r="A571" s="2" t="s">
        <v>2848</v>
      </c>
      <c r="B571" s="2" t="s">
        <v>39</v>
      </c>
      <c r="C571" s="2">
        <v>2</v>
      </c>
      <c r="D571" s="2">
        <v>8</v>
      </c>
      <c r="E571" s="2" t="s">
        <v>95</v>
      </c>
      <c r="F571" s="2" t="s">
        <v>2849</v>
      </c>
      <c r="G571" s="2" t="s">
        <v>2850</v>
      </c>
      <c r="H571" s="2" t="s">
        <v>2851</v>
      </c>
      <c r="I571" s="2">
        <v>1</v>
      </c>
      <c r="J571" s="2">
        <v>1441.7508</v>
      </c>
      <c r="K571" s="4">
        <v>24331.890625</v>
      </c>
      <c r="L571" s="4">
        <v>24674.499028130602</v>
      </c>
      <c r="M571" s="4">
        <v>24625.610040822001</v>
      </c>
      <c r="N571" s="4">
        <v>23032.824755070698</v>
      </c>
      <c r="O571" s="4">
        <v>25281.867240667401</v>
      </c>
      <c r="P571" s="4">
        <v>31818.3147708625</v>
      </c>
      <c r="Q571" s="10">
        <f t="shared" si="48"/>
        <v>1.0882905136308816</v>
      </c>
      <c r="R571" s="5">
        <f t="shared" si="49"/>
        <v>0.12206372812160046</v>
      </c>
      <c r="S571">
        <f t="shared" si="50"/>
        <v>0.45737835696624601</v>
      </c>
      <c r="T571" s="5">
        <f t="shared" si="51"/>
        <v>0.33972438995340093</v>
      </c>
      <c r="U571" s="5">
        <v>570</v>
      </c>
      <c r="V571" s="5">
        <f t="shared" si="52"/>
        <v>0.93080507733481632</v>
      </c>
      <c r="W571" s="5">
        <f t="shared" si="53"/>
        <v>3.1141256398973936E-2</v>
      </c>
    </row>
    <row r="572" spans="1:23">
      <c r="A572" s="2" t="s">
        <v>571</v>
      </c>
      <c r="B572" s="2" t="s">
        <v>2882</v>
      </c>
      <c r="C572" s="2">
        <v>2</v>
      </c>
      <c r="D572" s="2">
        <v>9</v>
      </c>
      <c r="E572" s="2" t="s">
        <v>547</v>
      </c>
      <c r="F572" s="2" t="s">
        <v>572</v>
      </c>
      <c r="G572" s="2" t="s">
        <v>2883</v>
      </c>
      <c r="H572" s="2" t="s">
        <v>2884</v>
      </c>
      <c r="I572" s="2">
        <v>1</v>
      </c>
      <c r="J572" s="2">
        <v>1640.88624</v>
      </c>
      <c r="K572" s="4">
        <v>12180.4619140625</v>
      </c>
      <c r="L572" s="4">
        <v>15378.8331914917</v>
      </c>
      <c r="M572" s="4">
        <v>16345.839533038599</v>
      </c>
      <c r="N572" s="4">
        <v>13794.426472819299</v>
      </c>
      <c r="O572" s="4">
        <v>18808.208758348701</v>
      </c>
      <c r="P572" s="4">
        <v>16033.566730083699</v>
      </c>
      <c r="Q572" s="10">
        <f t="shared" si="48"/>
        <v>1.1077565838620678</v>
      </c>
      <c r="R572" s="5">
        <f t="shared" si="49"/>
        <v>0.14764090139115987</v>
      </c>
      <c r="S572">
        <f t="shared" si="50"/>
        <v>0.45760422990273691</v>
      </c>
      <c r="T572" s="5">
        <f t="shared" si="51"/>
        <v>0.33950996975933451</v>
      </c>
      <c r="U572" s="5">
        <v>571</v>
      </c>
      <c r="V572" s="5">
        <f t="shared" si="52"/>
        <v>0.92963381206160212</v>
      </c>
      <c r="W572" s="5">
        <f t="shared" si="53"/>
        <v>3.1688088778264102E-2</v>
      </c>
    </row>
    <row r="573" spans="1:23">
      <c r="A573" s="2" t="s">
        <v>1591</v>
      </c>
      <c r="B573" s="2" t="s">
        <v>1592</v>
      </c>
      <c r="C573" s="2">
        <v>3</v>
      </c>
      <c r="D573" s="2">
        <v>8</v>
      </c>
      <c r="E573" s="2" t="s">
        <v>1378</v>
      </c>
      <c r="F573" s="2" t="s">
        <v>1593</v>
      </c>
      <c r="G573" s="2" t="s">
        <v>1594</v>
      </c>
      <c r="H573" s="2" t="s">
        <v>1381</v>
      </c>
      <c r="I573" s="2">
        <v>1</v>
      </c>
      <c r="J573" s="2">
        <v>1458.74433</v>
      </c>
      <c r="K573" s="4">
        <v>10518.26171875</v>
      </c>
      <c r="L573" s="4">
        <v>13709.188805252599</v>
      </c>
      <c r="M573" s="4">
        <v>11884.362604199199</v>
      </c>
      <c r="N573" s="4">
        <v>9750.0463616221805</v>
      </c>
      <c r="O573" s="4">
        <v>14603.831234843399</v>
      </c>
      <c r="P573" s="4">
        <v>18165.553694302202</v>
      </c>
      <c r="Q573" s="10">
        <f t="shared" si="48"/>
        <v>1.1774382842483724</v>
      </c>
      <c r="R573" s="5">
        <f t="shared" si="49"/>
        <v>0.23565144256228204</v>
      </c>
      <c r="S573">
        <f t="shared" si="50"/>
        <v>0.45881459620914394</v>
      </c>
      <c r="T573" s="5">
        <f t="shared" si="51"/>
        <v>0.33836277439706652</v>
      </c>
      <c r="U573" s="5">
        <v>572</v>
      </c>
      <c r="V573" s="5">
        <f t="shared" si="52"/>
        <v>0.93046316713742472</v>
      </c>
      <c r="W573" s="5">
        <f t="shared" si="53"/>
        <v>3.1300813963172296E-2</v>
      </c>
    </row>
    <row r="574" spans="1:23">
      <c r="A574" s="2" t="s">
        <v>833</v>
      </c>
      <c r="B574" s="2" t="s">
        <v>834</v>
      </c>
      <c r="C574" s="2">
        <v>2</v>
      </c>
      <c r="D574" s="2">
        <v>1</v>
      </c>
      <c r="E574" s="2" t="s">
        <v>1487</v>
      </c>
      <c r="F574" s="2" t="s">
        <v>2291</v>
      </c>
      <c r="G574" s="2" t="s">
        <v>2292</v>
      </c>
      <c r="H574" s="2" t="s">
        <v>1490</v>
      </c>
      <c r="I574" s="2">
        <v>1</v>
      </c>
      <c r="J574" s="2">
        <v>1793.94409</v>
      </c>
      <c r="K574" s="4">
        <v>4149.52587890625</v>
      </c>
      <c r="L574" s="4">
        <v>4159.8573347719703</v>
      </c>
      <c r="M574" s="4">
        <v>3984.4758207098998</v>
      </c>
      <c r="N574" s="4">
        <v>4313.8656996754698</v>
      </c>
      <c r="O574" s="4">
        <v>4093.36845668553</v>
      </c>
      <c r="P574" s="4">
        <v>2386.8632135728499</v>
      </c>
      <c r="Q574" s="10">
        <f t="shared" si="48"/>
        <v>0.87800725059078921</v>
      </c>
      <c r="R574" s="5">
        <f t="shared" si="49"/>
        <v>-0.18769524129052842</v>
      </c>
      <c r="S574">
        <f t="shared" si="50"/>
        <v>0.45956769426102623</v>
      </c>
      <c r="T574" s="5">
        <f t="shared" si="51"/>
        <v>0.33765050804574481</v>
      </c>
      <c r="U574" s="5">
        <v>573</v>
      </c>
      <c r="V574" s="5">
        <f t="shared" si="52"/>
        <v>0.93036391857380518</v>
      </c>
      <c r="W574" s="5">
        <f t="shared" si="53"/>
        <v>3.1347140786216345E-2</v>
      </c>
    </row>
    <row r="575" spans="1:23">
      <c r="A575" s="2" t="s">
        <v>1257</v>
      </c>
      <c r="B575" s="2" t="s">
        <v>1599</v>
      </c>
      <c r="C575" s="2">
        <v>3</v>
      </c>
      <c r="D575" s="2">
        <v>8</v>
      </c>
      <c r="E575" s="2" t="s">
        <v>1054</v>
      </c>
      <c r="F575" s="2" t="s">
        <v>1258</v>
      </c>
      <c r="G575" s="2" t="s">
        <v>1259</v>
      </c>
      <c r="H575" s="2" t="s">
        <v>1054</v>
      </c>
      <c r="I575" s="2">
        <v>1</v>
      </c>
      <c r="J575" s="2">
        <v>2223.0065100000002</v>
      </c>
      <c r="K575" s="4">
        <v>8960.8156738281305</v>
      </c>
      <c r="L575" s="4">
        <v>2537.88807868606</v>
      </c>
      <c r="M575" s="4">
        <v>3378.77778358975</v>
      </c>
      <c r="N575" s="4">
        <v>41533.656582162097</v>
      </c>
      <c r="O575" s="4">
        <v>2342.0266660147599</v>
      </c>
      <c r="P575" s="4">
        <v>2996.7809000389798</v>
      </c>
      <c r="Q575" s="10">
        <f t="shared" si="48"/>
        <v>3.1505644308459098</v>
      </c>
      <c r="R575" s="5">
        <f t="shared" si="49"/>
        <v>1.6556103138938125</v>
      </c>
      <c r="S575">
        <f t="shared" si="50"/>
        <v>0.46164333745896463</v>
      </c>
      <c r="T575" s="5">
        <f t="shared" si="51"/>
        <v>0.33569342789429779</v>
      </c>
      <c r="U575" s="5">
        <v>574</v>
      </c>
      <c r="V575" s="5">
        <f t="shared" si="52"/>
        <v>0.93293775514355226</v>
      </c>
      <c r="W575" s="5">
        <f t="shared" si="53"/>
        <v>3.0147331065352837E-2</v>
      </c>
    </row>
    <row r="576" spans="1:23">
      <c r="A576" s="2" t="s">
        <v>1225</v>
      </c>
      <c r="B576" s="2" t="s">
        <v>36</v>
      </c>
      <c r="C576" s="2">
        <v>2</v>
      </c>
      <c r="D576" s="2">
        <v>6</v>
      </c>
      <c r="E576" s="2" t="s">
        <v>1226</v>
      </c>
      <c r="F576" s="2" t="s">
        <v>1227</v>
      </c>
      <c r="G576" s="2" t="s">
        <v>1228</v>
      </c>
      <c r="H576" s="2" t="s">
        <v>1229</v>
      </c>
      <c r="I576" s="2">
        <v>1</v>
      </c>
      <c r="J576" s="2">
        <v>1102.56351</v>
      </c>
      <c r="K576" s="4">
        <v>32967.55859375</v>
      </c>
      <c r="L576" s="4">
        <v>26613.927707537699</v>
      </c>
      <c r="M576" s="4">
        <v>60387.0910260823</v>
      </c>
      <c r="N576" s="4">
        <v>39081.142299884203</v>
      </c>
      <c r="O576" s="4">
        <v>18414.806632045598</v>
      </c>
      <c r="P576" s="4">
        <v>33193.611566131702</v>
      </c>
      <c r="Q576" s="10">
        <f t="shared" si="48"/>
        <v>0.75594428573232153</v>
      </c>
      <c r="R576" s="5">
        <f t="shared" si="49"/>
        <v>-0.40364818538761643</v>
      </c>
      <c r="S576">
        <f t="shared" si="50"/>
        <v>0.46335829099007236</v>
      </c>
      <c r="T576" s="5">
        <f t="shared" si="51"/>
        <v>0.33408306162954482</v>
      </c>
      <c r="U576" s="5">
        <v>575</v>
      </c>
      <c r="V576" s="5">
        <f t="shared" si="52"/>
        <v>0.9347749870408415</v>
      </c>
      <c r="W576" s="5">
        <f t="shared" si="53"/>
        <v>2.9292917092256919E-2</v>
      </c>
    </row>
    <row r="577" spans="1:23">
      <c r="A577" s="2" t="s">
        <v>320</v>
      </c>
      <c r="B577" s="2" t="s">
        <v>321</v>
      </c>
      <c r="C577" s="2">
        <v>1</v>
      </c>
      <c r="D577" s="2">
        <v>12</v>
      </c>
      <c r="E577" s="2" t="s">
        <v>236</v>
      </c>
      <c r="F577" s="2" t="s">
        <v>322</v>
      </c>
      <c r="G577" s="2" t="s">
        <v>323</v>
      </c>
      <c r="H577" s="2" t="s">
        <v>1496</v>
      </c>
      <c r="I577" s="2">
        <v>1</v>
      </c>
      <c r="J577" s="2">
        <v>1607.7556199999999</v>
      </c>
      <c r="K577" s="4">
        <v>39536.078125</v>
      </c>
      <c r="L577" s="4">
        <v>30001.472689920702</v>
      </c>
      <c r="M577" s="4">
        <v>41065.723328259402</v>
      </c>
      <c r="N577" s="4">
        <v>39327.769018082399</v>
      </c>
      <c r="O577" s="4">
        <v>38943.805831902901</v>
      </c>
      <c r="P577" s="4">
        <v>40806.924585288703</v>
      </c>
      <c r="Q577" s="10">
        <f t="shared" si="48"/>
        <v>1.076627255004426</v>
      </c>
      <c r="R577" s="5">
        <f t="shared" si="49"/>
        <v>0.10651885300575682</v>
      </c>
      <c r="S577">
        <f t="shared" si="50"/>
        <v>0.46574433120033487</v>
      </c>
      <c r="T577" s="5">
        <f t="shared" si="51"/>
        <v>0.33185242240787904</v>
      </c>
      <c r="U577" s="5">
        <v>576</v>
      </c>
      <c r="V577" s="5">
        <f t="shared" si="52"/>
        <v>0.93795733366734113</v>
      </c>
      <c r="W577" s="5">
        <f t="shared" si="53"/>
        <v>2.781691660417257E-2</v>
      </c>
    </row>
    <row r="578" spans="1:23">
      <c r="A578" s="2" t="s">
        <v>434</v>
      </c>
      <c r="B578" s="2" t="s">
        <v>484</v>
      </c>
      <c r="C578" s="2">
        <v>1</v>
      </c>
      <c r="D578" s="2">
        <v>24</v>
      </c>
      <c r="E578" s="2" t="s">
        <v>435</v>
      </c>
      <c r="F578" s="2" t="s">
        <v>436</v>
      </c>
      <c r="G578" s="2" t="s">
        <v>437</v>
      </c>
      <c r="H578" s="2" t="s">
        <v>1355</v>
      </c>
      <c r="I578" s="2">
        <v>1</v>
      </c>
      <c r="J578" s="2">
        <v>2995.4065700000001</v>
      </c>
      <c r="K578" s="4">
        <v>221200.6953125</v>
      </c>
      <c r="L578" s="4">
        <v>200814.45212398499</v>
      </c>
      <c r="M578" s="4">
        <v>31148.473660796801</v>
      </c>
      <c r="N578" s="4">
        <v>468555.69859178399</v>
      </c>
      <c r="O578" s="4">
        <v>277458.45312392799</v>
      </c>
      <c r="P578" s="4">
        <v>39952.112958452701</v>
      </c>
      <c r="Q578" s="10">
        <f t="shared" ref="Q578:Q641" si="54">(AVERAGE(N578:P578))/(AVERAGE(K578:M578))</f>
        <v>1.7343984117062197</v>
      </c>
      <c r="R578" s="5">
        <f t="shared" ref="R578:R641" si="55">LOG(Q578,2)</f>
        <v>0.79443534064170906</v>
      </c>
      <c r="S578">
        <f t="shared" ref="S578:S641" si="56">_xlfn.T.TEST(K578:M578,N578:P578,2,2)</f>
        <v>0.46601747699127294</v>
      </c>
      <c r="T578" s="5">
        <f t="shared" ref="T578:T641" si="57">-LOG10(S578)</f>
        <v>0.33159779571656223</v>
      </c>
      <c r="U578" s="5">
        <v>577</v>
      </c>
      <c r="V578" s="5">
        <f t="shared" si="52"/>
        <v>0.93688088961850358</v>
      </c>
      <c r="W578" s="5">
        <f t="shared" si="53"/>
        <v>2.8315619645375194E-2</v>
      </c>
    </row>
    <row r="579" spans="1:23">
      <c r="A579" s="2" t="s">
        <v>4728</v>
      </c>
      <c r="B579" s="2" t="s">
        <v>22</v>
      </c>
      <c r="C579" s="2">
        <v>3</v>
      </c>
      <c r="D579" s="2">
        <v>1</v>
      </c>
      <c r="E579" s="2" t="s">
        <v>4729</v>
      </c>
      <c r="F579" s="2" t="s">
        <v>4730</v>
      </c>
      <c r="G579" s="2" t="s">
        <v>4731</v>
      </c>
      <c r="H579" s="2" t="s">
        <v>4732</v>
      </c>
      <c r="I579" s="2">
        <v>1</v>
      </c>
      <c r="J579" s="2">
        <v>2398.2534000000001</v>
      </c>
      <c r="K579" s="4">
        <v>5466.1376953125</v>
      </c>
      <c r="L579" s="4">
        <v>4551.0056728122199</v>
      </c>
      <c r="M579" s="4">
        <v>4383.5999770135404</v>
      </c>
      <c r="N579" s="4">
        <v>5742.0849468671004</v>
      </c>
      <c r="O579" s="4">
        <v>2165.6049387764301</v>
      </c>
      <c r="P579" s="4">
        <v>3881.89328940408</v>
      </c>
      <c r="Q579" s="10">
        <f t="shared" si="54"/>
        <v>0.8186787926491178</v>
      </c>
      <c r="R579" s="5">
        <f t="shared" si="55"/>
        <v>-0.28863057116307689</v>
      </c>
      <c r="S579">
        <f t="shared" si="56"/>
        <v>0.46782436061516441</v>
      </c>
      <c r="T579" s="5">
        <f t="shared" si="57"/>
        <v>0.32991716729539167</v>
      </c>
      <c r="U579" s="5">
        <v>578</v>
      </c>
      <c r="V579" s="5">
        <f t="shared" ref="V579:V642" si="58">S579*1160/U579</f>
        <v>0.93888626005811537</v>
      </c>
      <c r="W579" s="5">
        <f t="shared" ref="W579:W642" si="59">-LOG10(V579)</f>
        <v>2.7387016489002249E-2</v>
      </c>
    </row>
    <row r="580" spans="1:23">
      <c r="A580" s="2" t="s">
        <v>3743</v>
      </c>
      <c r="B580" s="2" t="s">
        <v>39</v>
      </c>
      <c r="C580" s="2">
        <v>3</v>
      </c>
      <c r="D580" s="2">
        <v>6</v>
      </c>
      <c r="E580" s="2" t="s">
        <v>3744</v>
      </c>
      <c r="F580" s="2" t="s">
        <v>3745</v>
      </c>
      <c r="G580" s="2" t="s">
        <v>3746</v>
      </c>
      <c r="H580" s="2" t="s">
        <v>3747</v>
      </c>
      <c r="I580" s="2">
        <v>1</v>
      </c>
      <c r="J580" s="2">
        <v>1575.8927100000001</v>
      </c>
      <c r="K580" s="4">
        <v>13426.583984375</v>
      </c>
      <c r="L580" s="4">
        <v>12964.0080393019</v>
      </c>
      <c r="M580" s="4">
        <v>15946.1904099976</v>
      </c>
      <c r="N580" s="4">
        <v>13524.6357164481</v>
      </c>
      <c r="O580" s="4">
        <v>15042.450699886</v>
      </c>
      <c r="P580" s="4">
        <v>17083.641332224201</v>
      </c>
      <c r="Q580" s="10">
        <f t="shared" si="54"/>
        <v>1.0782757952868876</v>
      </c>
      <c r="R580" s="5">
        <f t="shared" si="55"/>
        <v>0.10872622967067791</v>
      </c>
      <c r="S580">
        <f t="shared" si="56"/>
        <v>0.47016664907244382</v>
      </c>
      <c r="T580" s="5">
        <f t="shared" si="57"/>
        <v>0.32774818048011861</v>
      </c>
      <c r="U580" s="5">
        <v>579</v>
      </c>
      <c r="V580" s="5">
        <f t="shared" si="58"/>
        <v>0.94195736256309992</v>
      </c>
      <c r="W580" s="5">
        <f t="shared" si="59"/>
        <v>2.5968754980636329E-2</v>
      </c>
    </row>
    <row r="581" spans="1:23">
      <c r="A581" s="2" t="s">
        <v>638</v>
      </c>
      <c r="B581" s="2" t="s">
        <v>74</v>
      </c>
      <c r="C581" s="2">
        <v>2</v>
      </c>
      <c r="D581" s="2">
        <v>10</v>
      </c>
      <c r="E581" s="2" t="s">
        <v>528</v>
      </c>
      <c r="F581" s="2" t="s">
        <v>639</v>
      </c>
      <c r="G581" s="2" t="s">
        <v>530</v>
      </c>
      <c r="H581" s="2" t="s">
        <v>1986</v>
      </c>
      <c r="I581" s="2">
        <v>2</v>
      </c>
      <c r="J581" s="2">
        <v>2017.0535199999999</v>
      </c>
      <c r="K581" s="4">
        <v>59165.842285156301</v>
      </c>
      <c r="L581" s="4">
        <v>40917.9203719207</v>
      </c>
      <c r="M581" s="4">
        <v>1917.9814649285699</v>
      </c>
      <c r="N581" s="4">
        <v>131205.497055227</v>
      </c>
      <c r="O581" s="4">
        <v>58120.735089747199</v>
      </c>
      <c r="P581" s="4">
        <v>7375.1589114272001</v>
      </c>
      <c r="Q581" s="10">
        <f t="shared" si="54"/>
        <v>1.9284120359856238</v>
      </c>
      <c r="R581" s="5">
        <f t="shared" si="55"/>
        <v>0.9474133393077957</v>
      </c>
      <c r="S581">
        <f t="shared" si="56"/>
        <v>0.47114245378752817</v>
      </c>
      <c r="T581" s="5">
        <f t="shared" si="57"/>
        <v>0.32684776051457437</v>
      </c>
      <c r="U581" s="5">
        <v>580</v>
      </c>
      <c r="V581" s="5">
        <f t="shared" si="58"/>
        <v>0.94228490757505645</v>
      </c>
      <c r="W581" s="5">
        <f t="shared" si="59"/>
        <v>2.5817764850593145E-2</v>
      </c>
    </row>
    <row r="582" spans="1:23">
      <c r="A582" s="2" t="s">
        <v>4154</v>
      </c>
      <c r="B582" s="2" t="s">
        <v>1592</v>
      </c>
      <c r="C582" s="2">
        <v>1</v>
      </c>
      <c r="D582" s="2">
        <v>5</v>
      </c>
      <c r="E582" s="2" t="s">
        <v>4155</v>
      </c>
      <c r="F582" s="2" t="s">
        <v>4156</v>
      </c>
      <c r="G582" s="2" t="s">
        <v>4157</v>
      </c>
      <c r="H582" s="2" t="s">
        <v>4158</v>
      </c>
      <c r="I582" s="2">
        <v>1</v>
      </c>
      <c r="J582" s="2">
        <v>1543.7971</v>
      </c>
      <c r="K582" s="4">
        <v>8558.2470703125</v>
      </c>
      <c r="L582" s="4">
        <v>8250.6515605319801</v>
      </c>
      <c r="M582" s="4">
        <v>4688.3991633280903</v>
      </c>
      <c r="N582" s="4">
        <v>8264.0303100852398</v>
      </c>
      <c r="O582" s="4">
        <v>5785.3860912133596</v>
      </c>
      <c r="P582" s="4">
        <v>2484.5026646777701</v>
      </c>
      <c r="Q582" s="10">
        <f t="shared" si="54"/>
        <v>0.76911615702966829</v>
      </c>
      <c r="R582" s="5">
        <f t="shared" si="55"/>
        <v>-0.37872659485946714</v>
      </c>
      <c r="S582">
        <f t="shared" si="56"/>
        <v>0.47177164125425974</v>
      </c>
      <c r="T582" s="5">
        <f t="shared" si="57"/>
        <v>0.3262681686156359</v>
      </c>
      <c r="U582" s="5">
        <v>581</v>
      </c>
      <c r="V582" s="5">
        <f t="shared" si="58"/>
        <v>0.94191928374344469</v>
      </c>
      <c r="W582" s="5">
        <f t="shared" si="59"/>
        <v>2.5986311779048081E-2</v>
      </c>
    </row>
    <row r="583" spans="1:23">
      <c r="A583" s="2" t="s">
        <v>2020</v>
      </c>
      <c r="B583" s="2" t="s">
        <v>74</v>
      </c>
      <c r="C583" s="2">
        <v>5</v>
      </c>
      <c r="D583" s="2">
        <v>3</v>
      </c>
      <c r="E583" s="2" t="s">
        <v>2021</v>
      </c>
      <c r="F583" s="2" t="s">
        <v>2022</v>
      </c>
      <c r="G583" s="2" t="s">
        <v>2023</v>
      </c>
      <c r="H583" s="2" t="s">
        <v>2024</v>
      </c>
      <c r="I583" s="2">
        <v>2</v>
      </c>
      <c r="J583" s="2">
        <v>2125.1004899999998</v>
      </c>
      <c r="K583" s="4">
        <v>1991.5809042073699</v>
      </c>
      <c r="L583" s="4">
        <v>2417.90697760688</v>
      </c>
      <c r="M583" s="4">
        <v>4894.3067262498698</v>
      </c>
      <c r="N583" s="4">
        <v>2954.31446327907</v>
      </c>
      <c r="O583" s="4">
        <v>4008.1782838787899</v>
      </c>
      <c r="P583" s="4">
        <v>4858.7244039020497</v>
      </c>
      <c r="Q583" s="10">
        <f t="shared" si="54"/>
        <v>1.2705801932486556</v>
      </c>
      <c r="R583" s="5">
        <f t="shared" si="55"/>
        <v>0.34548743462071985</v>
      </c>
      <c r="S583">
        <f t="shared" si="56"/>
        <v>0.47262453477397876</v>
      </c>
      <c r="T583" s="5">
        <f t="shared" si="57"/>
        <v>0.32548373712518858</v>
      </c>
      <c r="U583" s="5">
        <v>582</v>
      </c>
      <c r="V583" s="5">
        <f t="shared" si="58"/>
        <v>0.94200079095844558</v>
      </c>
      <c r="W583" s="5">
        <f t="shared" si="59"/>
        <v>2.5948732548158604E-2</v>
      </c>
    </row>
    <row r="584" spans="1:23">
      <c r="A584" s="2" t="s">
        <v>3613</v>
      </c>
      <c r="B584" s="2" t="s">
        <v>27</v>
      </c>
      <c r="C584" s="2">
        <v>2</v>
      </c>
      <c r="D584" s="2">
        <v>1</v>
      </c>
      <c r="E584" s="2" t="s">
        <v>3427</v>
      </c>
      <c r="F584" s="2" t="s">
        <v>3614</v>
      </c>
      <c r="G584" s="2" t="s">
        <v>3615</v>
      </c>
      <c r="H584" s="2" t="s">
        <v>3430</v>
      </c>
      <c r="I584" s="2">
        <v>1</v>
      </c>
      <c r="J584" s="2">
        <v>1530.7984799999999</v>
      </c>
      <c r="K584" s="4">
        <v>3322.5578065326599</v>
      </c>
      <c r="L584" s="4">
        <v>5135.0926604324204</v>
      </c>
      <c r="M584" s="4">
        <v>4911.3477918772596</v>
      </c>
      <c r="N584" s="4">
        <v>4646.5732994831797</v>
      </c>
      <c r="O584" s="4">
        <v>4202.2607022410502</v>
      </c>
      <c r="P584" s="4">
        <v>2401.8093522640602</v>
      </c>
      <c r="Q584" s="10">
        <f t="shared" si="54"/>
        <v>0.84154722262358295</v>
      </c>
      <c r="R584" s="5">
        <f t="shared" si="55"/>
        <v>-0.24888386559790102</v>
      </c>
      <c r="S584">
        <f t="shared" si="56"/>
        <v>0.47310874485234311</v>
      </c>
      <c r="T584" s="5">
        <f t="shared" si="57"/>
        <v>0.32503902446037958</v>
      </c>
      <c r="U584" s="5">
        <v>583</v>
      </c>
      <c r="V584" s="5">
        <f t="shared" si="58"/>
        <v>0.94134844601838419</v>
      </c>
      <c r="W584" s="5">
        <f t="shared" si="59"/>
        <v>2.6249589992475227E-2</v>
      </c>
    </row>
    <row r="585" spans="1:23">
      <c r="A585" s="2" t="s">
        <v>3740</v>
      </c>
      <c r="B585" s="2" t="s">
        <v>27</v>
      </c>
      <c r="C585" s="2">
        <v>1</v>
      </c>
      <c r="D585" s="2">
        <v>1</v>
      </c>
      <c r="E585" s="2" t="s">
        <v>830</v>
      </c>
      <c r="F585" s="2" t="s">
        <v>3741</v>
      </c>
      <c r="G585" s="2" t="s">
        <v>3742</v>
      </c>
      <c r="H585" s="2" t="s">
        <v>3404</v>
      </c>
      <c r="I585" s="2">
        <v>1</v>
      </c>
      <c r="J585" s="2">
        <v>1348.6929500000001</v>
      </c>
      <c r="K585" s="4">
        <v>7674.853515625</v>
      </c>
      <c r="L585" s="4">
        <v>11846.446774174199</v>
      </c>
      <c r="M585" s="4">
        <v>11889.9146129974</v>
      </c>
      <c r="N585" s="4">
        <v>10153.5269832741</v>
      </c>
      <c r="O585" s="4">
        <v>8698.6643913772295</v>
      </c>
      <c r="P585" s="4">
        <v>9086.4689555525001</v>
      </c>
      <c r="Q585" s="10">
        <f t="shared" si="54"/>
        <v>0.88944857486923889</v>
      </c>
      <c r="R585" s="5">
        <f t="shared" si="55"/>
        <v>-0.16901689909231235</v>
      </c>
      <c r="S585">
        <f t="shared" si="56"/>
        <v>0.47336759144231916</v>
      </c>
      <c r="T585" s="5">
        <f t="shared" si="57"/>
        <v>0.32480147885215271</v>
      </c>
      <c r="U585" s="5">
        <v>584</v>
      </c>
      <c r="V585" s="5">
        <f t="shared" si="58"/>
        <v>0.94025069533063388</v>
      </c>
      <c r="W585" s="5">
        <f t="shared" si="59"/>
        <v>2.6756336737633751E-2</v>
      </c>
    </row>
    <row r="586" spans="1:23">
      <c r="A586" s="2" t="s">
        <v>3735</v>
      </c>
      <c r="B586" s="2" t="s">
        <v>22</v>
      </c>
      <c r="C586" s="2">
        <v>1</v>
      </c>
      <c r="D586" s="2">
        <v>1</v>
      </c>
      <c r="E586" s="2" t="s">
        <v>3736</v>
      </c>
      <c r="F586" s="2" t="s">
        <v>3737</v>
      </c>
      <c r="G586" s="2" t="s">
        <v>3738</v>
      </c>
      <c r="H586" s="2" t="s">
        <v>3739</v>
      </c>
      <c r="I586" s="2">
        <v>1</v>
      </c>
      <c r="J586" s="2">
        <v>1722.8591799999999</v>
      </c>
      <c r="K586" s="4">
        <v>7866.744140625</v>
      </c>
      <c r="L586" s="4">
        <v>5954.9806827921502</v>
      </c>
      <c r="M586" s="4">
        <v>10224.0353654176</v>
      </c>
      <c r="N586" s="4">
        <v>5799.0412430421402</v>
      </c>
      <c r="O586" s="4">
        <v>5674.14390273549</v>
      </c>
      <c r="P586" s="4">
        <v>8783.3385178700992</v>
      </c>
      <c r="Q586" s="10">
        <f t="shared" si="54"/>
        <v>0.84241560693321338</v>
      </c>
      <c r="R586" s="5">
        <f t="shared" si="55"/>
        <v>-0.24739593032266599</v>
      </c>
      <c r="S586">
        <f t="shared" si="56"/>
        <v>0.47377983218562336</v>
      </c>
      <c r="T586" s="5">
        <f t="shared" si="57"/>
        <v>0.32442343022556785</v>
      </c>
      <c r="U586" s="5">
        <v>585</v>
      </c>
      <c r="V586" s="5">
        <f t="shared" si="58"/>
        <v>0.93946086382106508</v>
      </c>
      <c r="W586" s="5">
        <f t="shared" si="59"/>
        <v>2.712130708082983E-2</v>
      </c>
    </row>
    <row r="587" spans="1:23">
      <c r="A587" s="2" t="s">
        <v>829</v>
      </c>
      <c r="B587" s="2" t="s">
        <v>22</v>
      </c>
      <c r="C587" s="2">
        <v>1</v>
      </c>
      <c r="D587" s="2">
        <v>5</v>
      </c>
      <c r="E587" s="2" t="s">
        <v>830</v>
      </c>
      <c r="F587" s="2" t="s">
        <v>831</v>
      </c>
      <c r="G587" s="2" t="s">
        <v>832</v>
      </c>
      <c r="H587" s="2" t="s">
        <v>3404</v>
      </c>
      <c r="I587" s="2">
        <v>1</v>
      </c>
      <c r="J587" s="2">
        <v>2162.0110500000001</v>
      </c>
      <c r="K587" s="4">
        <v>10562.9853515625</v>
      </c>
      <c r="L587" s="4">
        <v>7531.1374785976996</v>
      </c>
      <c r="M587" s="4">
        <v>3860.4435534827899</v>
      </c>
      <c r="N587" s="4">
        <v>16388.1557015947</v>
      </c>
      <c r="O587" s="4">
        <v>10400.411665975</v>
      </c>
      <c r="P587" s="4">
        <v>4474.1040966282799</v>
      </c>
      <c r="Q587" s="10">
        <f t="shared" si="54"/>
        <v>1.4239712558153683</v>
      </c>
      <c r="R587" s="5">
        <f t="shared" si="55"/>
        <v>0.50992002445658191</v>
      </c>
      <c r="S587">
        <f t="shared" si="56"/>
        <v>0.47583458100999637</v>
      </c>
      <c r="T587" s="5">
        <f t="shared" si="57"/>
        <v>0.32254399904511222</v>
      </c>
      <c r="U587" s="5">
        <v>586</v>
      </c>
      <c r="V587" s="5">
        <f t="shared" si="58"/>
        <v>0.9419251091665457</v>
      </c>
      <c r="W587" s="5">
        <f t="shared" si="59"/>
        <v>2.5983625836284389E-2</v>
      </c>
    </row>
    <row r="588" spans="1:23">
      <c r="A588" s="2" t="s">
        <v>497</v>
      </c>
      <c r="B588" s="2" t="s">
        <v>58</v>
      </c>
      <c r="C588" s="2">
        <v>2</v>
      </c>
      <c r="D588" s="2">
        <v>7</v>
      </c>
      <c r="E588" s="2" t="s">
        <v>1388</v>
      </c>
      <c r="F588" s="2" t="s">
        <v>2709</v>
      </c>
      <c r="G588" s="2" t="s">
        <v>2710</v>
      </c>
      <c r="H588" s="2" t="s">
        <v>1391</v>
      </c>
      <c r="I588" s="2">
        <v>1</v>
      </c>
      <c r="J588" s="2">
        <v>2031.04018</v>
      </c>
      <c r="K588" s="4">
        <v>8364.314453125</v>
      </c>
      <c r="L588" s="4">
        <v>5471.9942658208001</v>
      </c>
      <c r="M588" s="4">
        <v>2713.7217837819999</v>
      </c>
      <c r="N588" s="4">
        <v>13650.219684235</v>
      </c>
      <c r="O588" s="4">
        <v>6657.4588808181197</v>
      </c>
      <c r="P588" s="4">
        <v>4025.63845599977</v>
      </c>
      <c r="Q588" s="10">
        <f t="shared" si="54"/>
        <v>1.4702883488367129</v>
      </c>
      <c r="R588" s="5">
        <f t="shared" si="55"/>
        <v>0.55609912012407658</v>
      </c>
      <c r="S588">
        <f t="shared" si="56"/>
        <v>0.47607339065412946</v>
      </c>
      <c r="T588" s="5">
        <f t="shared" si="57"/>
        <v>0.32232609202902363</v>
      </c>
      <c r="U588" s="5">
        <v>587</v>
      </c>
      <c r="V588" s="5">
        <f t="shared" si="58"/>
        <v>0.94079239038976181</v>
      </c>
      <c r="W588" s="5">
        <f t="shared" si="59"/>
        <v>2.6506204049719626E-2</v>
      </c>
    </row>
    <row r="589" spans="1:23">
      <c r="A589" s="2" t="s">
        <v>296</v>
      </c>
      <c r="B589" s="2" t="s">
        <v>87</v>
      </c>
      <c r="C589" s="2">
        <v>3</v>
      </c>
      <c r="D589" s="2">
        <v>7</v>
      </c>
      <c r="E589" s="2" t="s">
        <v>1905</v>
      </c>
      <c r="F589" s="2" t="s">
        <v>1906</v>
      </c>
      <c r="G589" s="2" t="s">
        <v>1907</v>
      </c>
      <c r="H589" s="2" t="s">
        <v>1908</v>
      </c>
      <c r="I589" s="2">
        <v>2</v>
      </c>
      <c r="J589" s="2">
        <v>1687.86835</v>
      </c>
      <c r="K589" s="4">
        <v>6800.4248046875</v>
      </c>
      <c r="L589" s="4">
        <v>9521.6919174024897</v>
      </c>
      <c r="M589" s="4">
        <v>7814.4281957420299</v>
      </c>
      <c r="N589" s="4">
        <v>8035.3123597063604</v>
      </c>
      <c r="O589" s="4">
        <v>6712.8949245395097</v>
      </c>
      <c r="P589" s="4">
        <v>17904.863297901898</v>
      </c>
      <c r="Q589" s="10">
        <f t="shared" si="54"/>
        <v>1.3528477540306012</v>
      </c>
      <c r="R589" s="5">
        <f t="shared" si="55"/>
        <v>0.43599949129989413</v>
      </c>
      <c r="S589">
        <f t="shared" si="56"/>
        <v>0.47665451841382833</v>
      </c>
      <c r="T589" s="5">
        <f t="shared" si="57"/>
        <v>0.32179628575754654</v>
      </c>
      <c r="U589" s="5">
        <v>588</v>
      </c>
      <c r="V589" s="5">
        <f t="shared" si="58"/>
        <v>0.9403388458504095</v>
      </c>
      <c r="W589" s="5">
        <f t="shared" si="59"/>
        <v>2.6715622606766631E-2</v>
      </c>
    </row>
    <row r="590" spans="1:23">
      <c r="A590" s="2" t="s">
        <v>2090</v>
      </c>
      <c r="B590" s="2" t="s">
        <v>54</v>
      </c>
      <c r="C590" s="2">
        <v>4</v>
      </c>
      <c r="D590" s="2">
        <v>9</v>
      </c>
      <c r="E590" s="2" t="s">
        <v>2091</v>
      </c>
      <c r="F590" s="2" t="s">
        <v>2092</v>
      </c>
      <c r="G590" s="2" t="s">
        <v>2093</v>
      </c>
      <c r="H590" s="2" t="s">
        <v>2094</v>
      </c>
      <c r="I590" s="2">
        <v>1</v>
      </c>
      <c r="J590" s="2">
        <v>1727.88975</v>
      </c>
      <c r="K590" s="4">
        <v>34853.640625</v>
      </c>
      <c r="L590" s="4">
        <v>38252.754470638603</v>
      </c>
      <c r="M590" s="4">
        <v>34667.712924904299</v>
      </c>
      <c r="N590" s="4">
        <v>36750.578692362898</v>
      </c>
      <c r="O590" s="4">
        <v>32292.505118995901</v>
      </c>
      <c r="P590" s="4">
        <v>34646.595343659101</v>
      </c>
      <c r="Q590" s="10">
        <f t="shared" si="54"/>
        <v>0.96210194692823159</v>
      </c>
      <c r="R590" s="5">
        <f t="shared" si="55"/>
        <v>-5.5738320917918978E-2</v>
      </c>
      <c r="S590">
        <f t="shared" si="56"/>
        <v>0.47686958682078867</v>
      </c>
      <c r="T590" s="5">
        <f t="shared" si="57"/>
        <v>0.32160037456149865</v>
      </c>
      <c r="U590" s="5">
        <v>589</v>
      </c>
      <c r="V590" s="5">
        <f t="shared" si="58"/>
        <v>0.93916590952820844</v>
      </c>
      <c r="W590" s="5">
        <f t="shared" si="59"/>
        <v>2.7257680121681897E-2</v>
      </c>
    </row>
    <row r="591" spans="1:23">
      <c r="A591" s="2" t="s">
        <v>4206</v>
      </c>
      <c r="B591" s="2" t="s">
        <v>74</v>
      </c>
      <c r="C591" s="2">
        <v>2</v>
      </c>
      <c r="D591" s="2">
        <v>9</v>
      </c>
      <c r="E591" s="2" t="s">
        <v>4207</v>
      </c>
      <c r="F591" s="2" t="s">
        <v>4208</v>
      </c>
      <c r="G591" s="2" t="s">
        <v>4209</v>
      </c>
      <c r="H591" s="2" t="s">
        <v>4210</v>
      </c>
      <c r="I591" s="2">
        <v>1</v>
      </c>
      <c r="J591" s="2">
        <v>2140.0855499999998</v>
      </c>
      <c r="K591" s="4">
        <v>21960.43359375</v>
      </c>
      <c r="L591" s="4">
        <v>27052.0649713856</v>
      </c>
      <c r="M591" s="4">
        <v>14211.4779130349</v>
      </c>
      <c r="N591" s="4">
        <v>24523.8710904363</v>
      </c>
      <c r="O591" s="4">
        <v>29518.5786704776</v>
      </c>
      <c r="P591" s="4">
        <v>20054.1631683011</v>
      </c>
      <c r="Q591" s="10">
        <f t="shared" si="54"/>
        <v>1.1719701457689635</v>
      </c>
      <c r="R591" s="5">
        <f t="shared" si="55"/>
        <v>0.22893581967514295</v>
      </c>
      <c r="S591">
        <f t="shared" si="56"/>
        <v>0.47723852499871944</v>
      </c>
      <c r="T591" s="5">
        <f t="shared" si="57"/>
        <v>0.3212645052384317</v>
      </c>
      <c r="U591" s="5">
        <v>590</v>
      </c>
      <c r="V591" s="5">
        <f t="shared" si="58"/>
        <v>0.93829947287883819</v>
      </c>
      <c r="W591" s="5">
        <f t="shared" si="59"/>
        <v>2.7658527653657419E-2</v>
      </c>
    </row>
    <row r="592" spans="1:23">
      <c r="A592" s="2" t="s">
        <v>3887</v>
      </c>
      <c r="B592" s="2" t="s">
        <v>58</v>
      </c>
      <c r="C592" s="2">
        <v>3</v>
      </c>
      <c r="D592" s="2">
        <v>8</v>
      </c>
      <c r="E592" s="2" t="s">
        <v>3888</v>
      </c>
      <c r="F592" s="2" t="s">
        <v>3889</v>
      </c>
      <c r="G592" s="2" t="s">
        <v>3890</v>
      </c>
      <c r="H592" s="2" t="s">
        <v>3891</v>
      </c>
      <c r="I592" s="2">
        <v>1</v>
      </c>
      <c r="J592" s="2">
        <v>1637.9407200000001</v>
      </c>
      <c r="K592" s="4">
        <v>6802.51513671875</v>
      </c>
      <c r="L592" s="4">
        <v>8116.2093274561203</v>
      </c>
      <c r="M592" s="4">
        <v>6626.6505851594302</v>
      </c>
      <c r="N592" s="4">
        <v>3162.8551987279402</v>
      </c>
      <c r="O592" s="4">
        <v>8117.5188218959402</v>
      </c>
      <c r="P592" s="4">
        <v>6672.7842382377003</v>
      </c>
      <c r="Q592" s="10">
        <f t="shared" si="54"/>
        <v>0.83327202324177163</v>
      </c>
      <c r="R592" s="5">
        <f t="shared" si="55"/>
        <v>-0.26314055185659818</v>
      </c>
      <c r="S592">
        <f t="shared" si="56"/>
        <v>0.48142486348151631</v>
      </c>
      <c r="T592" s="5">
        <f t="shared" si="57"/>
        <v>0.31747148407764419</v>
      </c>
      <c r="U592" s="5">
        <v>591</v>
      </c>
      <c r="V592" s="5">
        <f t="shared" si="58"/>
        <v>0.94492866605509118</v>
      </c>
      <c r="W592" s="5">
        <f t="shared" si="59"/>
        <v>2.4600975731981108E-2</v>
      </c>
    </row>
    <row r="593" spans="1:23">
      <c r="A593" s="2" t="s">
        <v>261</v>
      </c>
      <c r="B593" s="2" t="s">
        <v>22</v>
      </c>
      <c r="C593" s="2">
        <v>2</v>
      </c>
      <c r="D593" s="2">
        <v>8</v>
      </c>
      <c r="E593" s="2" t="s">
        <v>1743</v>
      </c>
      <c r="F593" s="2" t="s">
        <v>1776</v>
      </c>
      <c r="G593" s="2" t="s">
        <v>1745</v>
      </c>
      <c r="H593" s="2" t="s">
        <v>1746</v>
      </c>
      <c r="I593" s="2">
        <v>1</v>
      </c>
      <c r="J593" s="2">
        <v>1188.5751399999999</v>
      </c>
      <c r="K593" s="4">
        <v>80743.6953125</v>
      </c>
      <c r="L593" s="4">
        <v>93376.362258589201</v>
      </c>
      <c r="M593" s="4">
        <v>105695.591008102</v>
      </c>
      <c r="N593" s="4">
        <v>81496.087056681194</v>
      </c>
      <c r="O593" s="4">
        <v>70104.646162142599</v>
      </c>
      <c r="P593" s="4">
        <v>101239.98446000001</v>
      </c>
      <c r="Q593" s="10">
        <f t="shared" si="54"/>
        <v>0.90359748985685073</v>
      </c>
      <c r="R593" s="5">
        <f t="shared" si="55"/>
        <v>-0.14624783187670962</v>
      </c>
      <c r="S593">
        <f t="shared" si="56"/>
        <v>0.48160202159741539</v>
      </c>
      <c r="T593" s="5">
        <f t="shared" si="57"/>
        <v>0.31731169872955201</v>
      </c>
      <c r="U593" s="5">
        <v>592</v>
      </c>
      <c r="V593" s="5">
        <f t="shared" si="58"/>
        <v>0.94367963691385448</v>
      </c>
      <c r="W593" s="5">
        <f t="shared" si="59"/>
        <v>2.5175416225553287E-2</v>
      </c>
    </row>
    <row r="594" spans="1:23">
      <c r="A594" s="2" t="s">
        <v>2939</v>
      </c>
      <c r="B594" s="2" t="s">
        <v>39</v>
      </c>
      <c r="C594" s="2">
        <v>2</v>
      </c>
      <c r="D594" s="2">
        <v>3</v>
      </c>
      <c r="E594" s="2" t="s">
        <v>2716</v>
      </c>
      <c r="F594" s="2" t="s">
        <v>2940</v>
      </c>
      <c r="G594" s="2" t="s">
        <v>2941</v>
      </c>
      <c r="H594" s="2" t="s">
        <v>2719</v>
      </c>
      <c r="I594" s="2">
        <v>1</v>
      </c>
      <c r="J594" s="2">
        <v>1415.7562800000001</v>
      </c>
      <c r="K594" s="4">
        <v>5867.69775390625</v>
      </c>
      <c r="L594" s="4">
        <v>5210.3323050129302</v>
      </c>
      <c r="M594" s="4">
        <v>4222.7880165566103</v>
      </c>
      <c r="N594" s="4">
        <v>3060.10484275114</v>
      </c>
      <c r="O594" s="4">
        <v>8319.1796305591906</v>
      </c>
      <c r="P594" s="4">
        <v>8047.1971197091498</v>
      </c>
      <c r="Q594" s="10">
        <f t="shared" si="54"/>
        <v>1.2696367930912349</v>
      </c>
      <c r="R594" s="5">
        <f t="shared" si="55"/>
        <v>0.34441584207679266</v>
      </c>
      <c r="S594">
        <f t="shared" si="56"/>
        <v>0.4817417146630692</v>
      </c>
      <c r="T594" s="5">
        <f t="shared" si="57"/>
        <v>0.31718574591392601</v>
      </c>
      <c r="U594" s="5">
        <v>593</v>
      </c>
      <c r="V594" s="5">
        <f t="shared" si="58"/>
        <v>0.94236153289908986</v>
      </c>
      <c r="W594" s="5">
        <f t="shared" si="59"/>
        <v>2.5782450051270125E-2</v>
      </c>
    </row>
    <row r="595" spans="1:23">
      <c r="A595" s="2" t="s">
        <v>913</v>
      </c>
      <c r="B595" s="2" t="s">
        <v>46</v>
      </c>
      <c r="C595" s="2">
        <v>2</v>
      </c>
      <c r="D595" s="2">
        <v>10</v>
      </c>
      <c r="E595" s="2" t="s">
        <v>1549</v>
      </c>
      <c r="F595" s="2" t="s">
        <v>1550</v>
      </c>
      <c r="G595" s="2" t="s">
        <v>1551</v>
      </c>
      <c r="H595" s="2" t="s">
        <v>1552</v>
      </c>
      <c r="I595" s="2">
        <v>1</v>
      </c>
      <c r="J595" s="2">
        <v>1812.9425100000001</v>
      </c>
      <c r="K595" s="4">
        <v>16706.903808593801</v>
      </c>
      <c r="L595" s="4">
        <v>23235.631263262399</v>
      </c>
      <c r="M595" s="4">
        <v>13901.957763919099</v>
      </c>
      <c r="N595" s="4">
        <v>26121.3555987945</v>
      </c>
      <c r="O595" s="4">
        <v>24045.600541793301</v>
      </c>
      <c r="P595" s="4">
        <v>14294.041707849899</v>
      </c>
      <c r="Q595" s="10">
        <f t="shared" si="54"/>
        <v>1.1971697466822198</v>
      </c>
      <c r="R595" s="5">
        <f t="shared" si="55"/>
        <v>0.25962772649541588</v>
      </c>
      <c r="S595">
        <f t="shared" si="56"/>
        <v>0.48246814136546079</v>
      </c>
      <c r="T595" s="5">
        <f t="shared" si="57"/>
        <v>0.31653135897508172</v>
      </c>
      <c r="U595" s="5">
        <v>594</v>
      </c>
      <c r="V595" s="5">
        <f t="shared" si="58"/>
        <v>0.94219367674063037</v>
      </c>
      <c r="W595" s="5">
        <f t="shared" si="59"/>
        <v>2.5859814729356841E-2</v>
      </c>
    </row>
    <row r="596" spans="1:23">
      <c r="A596" s="2" t="s">
        <v>4351</v>
      </c>
      <c r="B596" s="2" t="s">
        <v>36</v>
      </c>
      <c r="C596" s="2">
        <v>5</v>
      </c>
      <c r="D596" s="2">
        <v>6</v>
      </c>
      <c r="E596" s="2" t="s">
        <v>4352</v>
      </c>
      <c r="F596" s="2" t="s">
        <v>4353</v>
      </c>
      <c r="G596" s="2" t="s">
        <v>4354</v>
      </c>
      <c r="H596" s="2" t="s">
        <v>4355</v>
      </c>
      <c r="I596" s="2">
        <v>1</v>
      </c>
      <c r="J596" s="2">
        <v>1824.9888000000001</v>
      </c>
      <c r="K596" s="4">
        <v>3048.2396999656298</v>
      </c>
      <c r="L596" s="4">
        <v>11637.123803500999</v>
      </c>
      <c r="M596" s="4">
        <v>3661.54220384872</v>
      </c>
      <c r="N596" s="4">
        <v>12778.875594872099</v>
      </c>
      <c r="O596" s="4">
        <v>9020.2512512181693</v>
      </c>
      <c r="P596" s="4">
        <v>4861.4721968425401</v>
      </c>
      <c r="Q596" s="10">
        <f t="shared" si="54"/>
        <v>1.4531387182255255</v>
      </c>
      <c r="R596" s="5">
        <f t="shared" si="55"/>
        <v>0.53917243080524713</v>
      </c>
      <c r="S596">
        <f t="shared" si="56"/>
        <v>0.4831204926503011</v>
      </c>
      <c r="T596" s="5">
        <f t="shared" si="57"/>
        <v>0.31594454053834231</v>
      </c>
      <c r="U596" s="5">
        <v>595</v>
      </c>
      <c r="V596" s="5">
        <f t="shared" si="58"/>
        <v>0.94188196886445263</v>
      </c>
      <c r="W596" s="5">
        <f t="shared" si="59"/>
        <v>2.6003517039973376E-2</v>
      </c>
    </row>
    <row r="597" spans="1:23">
      <c r="A597" s="2" t="s">
        <v>2129</v>
      </c>
      <c r="B597" s="2" t="s">
        <v>27</v>
      </c>
      <c r="C597" s="2">
        <v>1</v>
      </c>
      <c r="D597" s="2">
        <v>8</v>
      </c>
      <c r="E597" s="2" t="s">
        <v>2130</v>
      </c>
      <c r="F597" s="2" t="s">
        <v>2131</v>
      </c>
      <c r="G597" s="2" t="s">
        <v>2132</v>
      </c>
      <c r="H597" s="2" t="s">
        <v>2133</v>
      </c>
      <c r="I597" s="2">
        <v>1</v>
      </c>
      <c r="J597" s="2">
        <v>1196.6204499999999</v>
      </c>
      <c r="K597" s="4">
        <v>6408.8173828125</v>
      </c>
      <c r="L597" s="4">
        <v>6950.7427963357904</v>
      </c>
      <c r="M597" s="4">
        <v>11926.0820554767</v>
      </c>
      <c r="N597" s="4">
        <v>10231.2438711457</v>
      </c>
      <c r="O597" s="4">
        <v>9743.2532185031996</v>
      </c>
      <c r="P597" s="4">
        <v>9414.3190005122306</v>
      </c>
      <c r="Q597" s="10">
        <f t="shared" si="54"/>
        <v>1.16227287475884</v>
      </c>
      <c r="R597" s="5">
        <f t="shared" si="55"/>
        <v>0.2169488198998005</v>
      </c>
      <c r="S597">
        <f t="shared" si="56"/>
        <v>0.48320410426198951</v>
      </c>
      <c r="T597" s="5">
        <f t="shared" si="57"/>
        <v>0.3158693855401441</v>
      </c>
      <c r="U597" s="5">
        <v>596</v>
      </c>
      <c r="V597" s="5">
        <f t="shared" si="58"/>
        <v>0.94046436399984534</v>
      </c>
      <c r="W597" s="5">
        <f t="shared" si="59"/>
        <v>2.6657656053462032E-2</v>
      </c>
    </row>
    <row r="598" spans="1:23">
      <c r="A598" s="2" t="s">
        <v>1632</v>
      </c>
      <c r="B598" s="2" t="s">
        <v>39</v>
      </c>
      <c r="C598" s="2">
        <v>2</v>
      </c>
      <c r="D598" s="2">
        <v>5</v>
      </c>
      <c r="E598" s="2" t="s">
        <v>1633</v>
      </c>
      <c r="F598" s="2" t="s">
        <v>1634</v>
      </c>
      <c r="G598" s="2" t="s">
        <v>1635</v>
      </c>
      <c r="H598" s="2" t="s">
        <v>1636</v>
      </c>
      <c r="I598" s="2">
        <v>1</v>
      </c>
      <c r="J598" s="2">
        <v>1437.6977199999999</v>
      </c>
      <c r="K598" s="4">
        <v>23661.935546875</v>
      </c>
      <c r="L598" s="4">
        <v>18995.679351958199</v>
      </c>
      <c r="M598" s="4">
        <v>4832.0017449160196</v>
      </c>
      <c r="N598" s="4">
        <v>15447.252480450299</v>
      </c>
      <c r="O598" s="4">
        <v>19852.257120471</v>
      </c>
      <c r="P598" s="4">
        <v>27700.147739955199</v>
      </c>
      <c r="Q598" s="10">
        <f t="shared" si="54"/>
        <v>1.3265985660292494</v>
      </c>
      <c r="R598" s="5">
        <f t="shared" si="55"/>
        <v>0.40773187152493795</v>
      </c>
      <c r="S598">
        <f t="shared" si="56"/>
        <v>0.48339534699410724</v>
      </c>
      <c r="T598" s="5">
        <f t="shared" si="57"/>
        <v>0.31569753428523462</v>
      </c>
      <c r="U598" s="5">
        <v>597</v>
      </c>
      <c r="V598" s="5">
        <f t="shared" si="58"/>
        <v>0.93926064072556859</v>
      </c>
      <c r="W598" s="5">
        <f t="shared" si="59"/>
        <v>2.7213876187685202E-2</v>
      </c>
    </row>
    <row r="599" spans="1:23">
      <c r="A599" s="2" t="s">
        <v>1654</v>
      </c>
      <c r="B599" s="2" t="s">
        <v>1346</v>
      </c>
      <c r="C599" s="2">
        <v>2</v>
      </c>
      <c r="D599" s="2">
        <v>1</v>
      </c>
      <c r="E599" s="2" t="s">
        <v>1655</v>
      </c>
      <c r="F599" s="2" t="s">
        <v>1656</v>
      </c>
      <c r="G599" s="2" t="s">
        <v>1657</v>
      </c>
      <c r="H599" s="2" t="s">
        <v>1658</v>
      </c>
      <c r="I599" s="2">
        <v>1</v>
      </c>
      <c r="J599" s="2">
        <v>2436.1223500000001</v>
      </c>
      <c r="K599" s="4">
        <v>5812.9697265625</v>
      </c>
      <c r="L599" s="4">
        <v>4527.1212854710102</v>
      </c>
      <c r="M599" s="4">
        <v>3189.3781377462501</v>
      </c>
      <c r="N599" s="4">
        <v>14489.152948815399</v>
      </c>
      <c r="O599" s="4">
        <v>4742.9994631565796</v>
      </c>
      <c r="P599" s="4">
        <v>2831.07612450324</v>
      </c>
      <c r="Q599" s="10">
        <f t="shared" si="54"/>
        <v>1.630753453237622</v>
      </c>
      <c r="R599" s="5">
        <f t="shared" si="55"/>
        <v>0.70553868353486859</v>
      </c>
      <c r="S599">
        <f t="shared" si="56"/>
        <v>0.48360514055397608</v>
      </c>
      <c r="T599" s="5">
        <f t="shared" si="57"/>
        <v>0.31550909138785738</v>
      </c>
      <c r="U599" s="5">
        <v>598</v>
      </c>
      <c r="V599" s="5">
        <f t="shared" si="58"/>
        <v>0.93809692816490342</v>
      </c>
      <c r="W599" s="5">
        <f t="shared" si="59"/>
        <v>2.7752286149349759E-2</v>
      </c>
    </row>
    <row r="600" spans="1:23">
      <c r="A600" s="2" t="s">
        <v>3971</v>
      </c>
      <c r="B600" s="2" t="s">
        <v>46</v>
      </c>
      <c r="C600" s="2">
        <v>2</v>
      </c>
      <c r="D600" s="2">
        <v>7</v>
      </c>
      <c r="E600" s="2" t="s">
        <v>236</v>
      </c>
      <c r="F600" s="2" t="s">
        <v>3972</v>
      </c>
      <c r="G600" s="2" t="s">
        <v>3973</v>
      </c>
      <c r="H600" s="2" t="s">
        <v>1496</v>
      </c>
      <c r="I600" s="2">
        <v>0</v>
      </c>
      <c r="J600" s="2">
        <v>1457.75694</v>
      </c>
      <c r="K600" s="4">
        <v>7528.58349609375</v>
      </c>
      <c r="L600" s="4">
        <v>9847.1801669687393</v>
      </c>
      <c r="M600" s="4">
        <v>9583.1554293598292</v>
      </c>
      <c r="N600" s="4">
        <v>8861.8673762928902</v>
      </c>
      <c r="O600" s="4">
        <v>7921.13185507258</v>
      </c>
      <c r="P600" s="4">
        <v>8372.9467568952205</v>
      </c>
      <c r="Q600" s="10">
        <f t="shared" si="54"/>
        <v>0.93312146165873477</v>
      </c>
      <c r="R600" s="5">
        <f t="shared" si="55"/>
        <v>-9.9863210243880396E-2</v>
      </c>
      <c r="S600">
        <f t="shared" si="56"/>
        <v>0.48480315627062176</v>
      </c>
      <c r="T600" s="5">
        <f t="shared" si="57"/>
        <v>0.31443456139446752</v>
      </c>
      <c r="U600" s="5">
        <v>599</v>
      </c>
      <c r="V600" s="5">
        <f t="shared" si="58"/>
        <v>0.93885085354577846</v>
      </c>
      <c r="W600" s="5">
        <f t="shared" si="59"/>
        <v>2.7403394556860396E-2</v>
      </c>
    </row>
    <row r="601" spans="1:23">
      <c r="A601" s="2" t="s">
        <v>404</v>
      </c>
      <c r="B601" s="2" t="s">
        <v>58</v>
      </c>
      <c r="C601" s="2">
        <v>1</v>
      </c>
      <c r="D601" s="2">
        <v>2</v>
      </c>
      <c r="E601" s="2" t="s">
        <v>2202</v>
      </c>
      <c r="F601" s="2" t="s">
        <v>2203</v>
      </c>
      <c r="G601" s="2" t="s">
        <v>2204</v>
      </c>
      <c r="H601" s="2" t="s">
        <v>2205</v>
      </c>
      <c r="I601" s="2">
        <v>1</v>
      </c>
      <c r="J601" s="2">
        <v>2299.1750900000002</v>
      </c>
      <c r="K601" s="4">
        <v>4862.1844562036704</v>
      </c>
      <c r="L601" s="4">
        <v>2680.4578785905301</v>
      </c>
      <c r="M601" s="4">
        <v>2134.6759857840998</v>
      </c>
      <c r="N601" s="4">
        <v>15211.1027943277</v>
      </c>
      <c r="O601" s="4">
        <v>2593.6761866493898</v>
      </c>
      <c r="P601" s="4">
        <v>1992.68926540233</v>
      </c>
      <c r="Q601" s="10">
        <f t="shared" si="54"/>
        <v>2.0457597436142163</v>
      </c>
      <c r="R601" s="5">
        <f t="shared" si="55"/>
        <v>1.0326367232606377</v>
      </c>
      <c r="S601">
        <f t="shared" si="56"/>
        <v>0.4850230647322078</v>
      </c>
      <c r="T601" s="5">
        <f t="shared" si="57"/>
        <v>0.31423760851577814</v>
      </c>
      <c r="U601" s="5">
        <v>600</v>
      </c>
      <c r="V601" s="5">
        <f t="shared" si="58"/>
        <v>0.93771125848226844</v>
      </c>
      <c r="W601" s="5">
        <f t="shared" si="59"/>
        <v>2.7930869672503311E-2</v>
      </c>
    </row>
    <row r="602" spans="1:23">
      <c r="A602" s="2" t="s">
        <v>4260</v>
      </c>
      <c r="B602" s="2" t="s">
        <v>116</v>
      </c>
      <c r="C602" s="2">
        <v>2</v>
      </c>
      <c r="D602" s="2">
        <v>2</v>
      </c>
      <c r="E602" s="2" t="s">
        <v>4261</v>
      </c>
      <c r="F602" s="2" t="s">
        <v>4262</v>
      </c>
      <c r="G602" s="2" t="s">
        <v>4263</v>
      </c>
      <c r="H602" s="2" t="s">
        <v>4264</v>
      </c>
      <c r="I602" s="2">
        <v>1</v>
      </c>
      <c r="J602" s="2">
        <v>2787.47228</v>
      </c>
      <c r="K602" s="4">
        <v>5651.23876953125</v>
      </c>
      <c r="L602" s="4">
        <v>3352.0493092663</v>
      </c>
      <c r="M602" s="4">
        <v>3113.2367091701799</v>
      </c>
      <c r="N602" s="4">
        <v>11833.7151818942</v>
      </c>
      <c r="O602" s="4">
        <v>2471.96858305257</v>
      </c>
      <c r="P602" s="4">
        <v>4603.6817865958501</v>
      </c>
      <c r="Q602" s="10">
        <f t="shared" si="54"/>
        <v>1.5606261599299907</v>
      </c>
      <c r="R602" s="5">
        <f t="shared" si="55"/>
        <v>0.64212498843198074</v>
      </c>
      <c r="S602">
        <f t="shared" si="56"/>
        <v>0.48503098745528705</v>
      </c>
      <c r="T602" s="5">
        <f t="shared" si="57"/>
        <v>0.3142305144885798</v>
      </c>
      <c r="U602" s="5">
        <v>601</v>
      </c>
      <c r="V602" s="5">
        <f t="shared" si="58"/>
        <v>0.93616629858258393</v>
      </c>
      <c r="W602" s="5">
        <f t="shared" si="59"/>
        <v>2.8646997264400891E-2</v>
      </c>
    </row>
    <row r="603" spans="1:23">
      <c r="A603" s="2" t="s">
        <v>343</v>
      </c>
      <c r="B603" s="2" t="s">
        <v>22</v>
      </c>
      <c r="C603" s="2">
        <v>8</v>
      </c>
      <c r="D603" s="2">
        <v>9</v>
      </c>
      <c r="E603" s="2" t="s">
        <v>2410</v>
      </c>
      <c r="F603" s="2" t="s">
        <v>2411</v>
      </c>
      <c r="G603" s="2" t="s">
        <v>2412</v>
      </c>
      <c r="H603" s="2" t="s">
        <v>2413</v>
      </c>
      <c r="I603" s="2">
        <v>1</v>
      </c>
      <c r="J603" s="2">
        <v>1426.7511300000001</v>
      </c>
      <c r="K603" s="4">
        <v>190856.984375</v>
      </c>
      <c r="L603" s="4">
        <v>205601.50454915501</v>
      </c>
      <c r="M603" s="4">
        <v>203373.04930283799</v>
      </c>
      <c r="N603" s="4">
        <v>171138.61385989201</v>
      </c>
      <c r="O603" s="4">
        <v>220746.23523776999</v>
      </c>
      <c r="P603" s="4">
        <v>166746.52029071399</v>
      </c>
      <c r="Q603" s="10">
        <f t="shared" si="54"/>
        <v>0.93131376692796408</v>
      </c>
      <c r="R603" s="5">
        <f t="shared" si="55"/>
        <v>-0.10266078990848684</v>
      </c>
      <c r="S603">
        <f t="shared" si="56"/>
        <v>0.48600238823263031</v>
      </c>
      <c r="T603" s="5">
        <f t="shared" si="57"/>
        <v>0.31336159659428187</v>
      </c>
      <c r="U603" s="5">
        <v>602</v>
      </c>
      <c r="V603" s="5">
        <f t="shared" si="58"/>
        <v>0.93648300722566635</v>
      </c>
      <c r="W603" s="5">
        <f t="shared" si="59"/>
        <v>2.8500098625187948E-2</v>
      </c>
    </row>
    <row r="604" spans="1:23">
      <c r="A604" s="2" t="s">
        <v>2636</v>
      </c>
      <c r="B604" s="2" t="s">
        <v>36</v>
      </c>
      <c r="C604" s="2">
        <v>1</v>
      </c>
      <c r="D604" s="2">
        <v>1</v>
      </c>
      <c r="E604" s="2" t="s">
        <v>2637</v>
      </c>
      <c r="F604" s="2" t="s">
        <v>2638</v>
      </c>
      <c r="G604" s="2" t="s">
        <v>2639</v>
      </c>
      <c r="H604" s="2" t="s">
        <v>2640</v>
      </c>
      <c r="I604" s="2">
        <v>1</v>
      </c>
      <c r="J604" s="2">
        <v>2271.1842000000001</v>
      </c>
      <c r="K604" s="4">
        <v>2597.5583856038702</v>
      </c>
      <c r="L604" s="4">
        <v>3856.6266924403999</v>
      </c>
      <c r="M604" s="4">
        <v>2272.29645461378</v>
      </c>
      <c r="N604" s="4">
        <v>4417.7385777550098</v>
      </c>
      <c r="O604" s="4">
        <v>4461.9568314585404</v>
      </c>
      <c r="P604" s="4">
        <v>2012.51174132905</v>
      </c>
      <c r="Q604" s="10">
        <f t="shared" si="54"/>
        <v>1.2481785596840516</v>
      </c>
      <c r="R604" s="5">
        <f t="shared" si="55"/>
        <v>0.31982433543706312</v>
      </c>
      <c r="S604">
        <f t="shared" si="56"/>
        <v>0.48638704591453297</v>
      </c>
      <c r="T604" s="5">
        <f t="shared" si="57"/>
        <v>0.31301800027058813</v>
      </c>
      <c r="U604" s="5">
        <v>603</v>
      </c>
      <c r="V604" s="5">
        <f t="shared" si="58"/>
        <v>0.93566993907273333</v>
      </c>
      <c r="W604" s="5">
        <f t="shared" si="59"/>
        <v>2.8877323183821021E-2</v>
      </c>
    </row>
    <row r="605" spans="1:23">
      <c r="A605" s="2" t="s">
        <v>3859</v>
      </c>
      <c r="B605" s="2" t="s">
        <v>97</v>
      </c>
      <c r="C605" s="2">
        <v>3</v>
      </c>
      <c r="D605" s="2">
        <v>6</v>
      </c>
      <c r="E605" s="2" t="s">
        <v>272</v>
      </c>
      <c r="F605" s="2" t="s">
        <v>3860</v>
      </c>
      <c r="G605" s="2" t="s">
        <v>3861</v>
      </c>
      <c r="H605" s="2" t="s">
        <v>2308</v>
      </c>
      <c r="I605" s="2">
        <v>1</v>
      </c>
      <c r="J605" s="2">
        <v>1304.67797</v>
      </c>
      <c r="K605" s="4">
        <v>14655.4794921875</v>
      </c>
      <c r="L605" s="4">
        <v>19856.173348211199</v>
      </c>
      <c r="M605" s="4">
        <v>21056.0938391325</v>
      </c>
      <c r="N605" s="4">
        <v>12497.4062826431</v>
      </c>
      <c r="O605" s="4">
        <v>14467.142935726701</v>
      </c>
      <c r="P605" s="4">
        <v>21109.9871917202</v>
      </c>
      <c r="Q605" s="10">
        <f t="shared" si="54"/>
        <v>0.8651518062689163</v>
      </c>
      <c r="R605" s="5">
        <f t="shared" si="55"/>
        <v>-0.20897479342631839</v>
      </c>
      <c r="S605">
        <f t="shared" si="56"/>
        <v>0.48665005891857815</v>
      </c>
      <c r="T605" s="5">
        <f t="shared" si="57"/>
        <v>0.31278321970869566</v>
      </c>
      <c r="U605" s="5">
        <v>604</v>
      </c>
      <c r="V605" s="5">
        <f t="shared" si="58"/>
        <v>0.93462594096945473</v>
      </c>
      <c r="W605" s="5">
        <f t="shared" si="59"/>
        <v>2.9362169102909001E-2</v>
      </c>
    </row>
    <row r="606" spans="1:23">
      <c r="A606" s="2" t="s">
        <v>3892</v>
      </c>
      <c r="B606" s="2" t="s">
        <v>97</v>
      </c>
      <c r="C606" s="2">
        <v>1</v>
      </c>
      <c r="D606" s="2">
        <v>3</v>
      </c>
      <c r="E606" s="2" t="s">
        <v>3893</v>
      </c>
      <c r="F606" s="2" t="s">
        <v>3894</v>
      </c>
      <c r="G606" s="2" t="s">
        <v>3895</v>
      </c>
      <c r="H606" s="2" t="s">
        <v>3896</v>
      </c>
      <c r="I606" s="2">
        <v>1</v>
      </c>
      <c r="J606" s="2">
        <v>1655.87852</v>
      </c>
      <c r="K606" s="4">
        <v>8203.712890625</v>
      </c>
      <c r="L606" s="4">
        <v>8174.2982236012303</v>
      </c>
      <c r="M606" s="4">
        <v>8869.3563822165397</v>
      </c>
      <c r="N606" s="4">
        <v>8922.8594679869093</v>
      </c>
      <c r="O606" s="4">
        <v>7386.7075269495899</v>
      </c>
      <c r="P606" s="4">
        <v>7754.3785412438201</v>
      </c>
      <c r="Q606" s="10">
        <f t="shared" si="54"/>
        <v>0.95312691668035543</v>
      </c>
      <c r="R606" s="5">
        <f t="shared" si="55"/>
        <v>-6.9259761262070119E-2</v>
      </c>
      <c r="S606">
        <f t="shared" si="56"/>
        <v>0.48696378615151736</v>
      </c>
      <c r="T606" s="5">
        <f t="shared" si="57"/>
        <v>0.31250333459511825</v>
      </c>
      <c r="U606" s="5">
        <v>605</v>
      </c>
      <c r="V606" s="5">
        <f t="shared" si="58"/>
        <v>0.93368263129877715</v>
      </c>
      <c r="W606" s="5">
        <f t="shared" si="59"/>
        <v>2.980072002066865E-2</v>
      </c>
    </row>
    <row r="607" spans="1:23">
      <c r="A607" s="2" t="s">
        <v>3530</v>
      </c>
      <c r="B607" s="2" t="s">
        <v>36</v>
      </c>
      <c r="C607" s="2">
        <v>2</v>
      </c>
      <c r="D607" s="2">
        <v>8</v>
      </c>
      <c r="E607" s="2" t="s">
        <v>2459</v>
      </c>
      <c r="F607" s="2" t="s">
        <v>3531</v>
      </c>
      <c r="G607" s="2" t="s">
        <v>3532</v>
      </c>
      <c r="H607" s="2" t="s">
        <v>2462</v>
      </c>
      <c r="I607" s="2">
        <v>1</v>
      </c>
      <c r="J607" s="2">
        <v>2017.0171399999999</v>
      </c>
      <c r="K607" s="4">
        <v>9505.220703125</v>
      </c>
      <c r="L607" s="4">
        <v>7729.4145322936602</v>
      </c>
      <c r="M607" s="4">
        <v>5013.2279595808504</v>
      </c>
      <c r="N607" s="4">
        <v>7759.5738212665901</v>
      </c>
      <c r="O607" s="4">
        <v>7360.1824445099801</v>
      </c>
      <c r="P607" s="4">
        <v>1783.2631835713901</v>
      </c>
      <c r="Q607" s="10">
        <f t="shared" si="54"/>
        <v>0.75975923176060911</v>
      </c>
      <c r="R607" s="5">
        <f t="shared" si="55"/>
        <v>-0.39638579498601512</v>
      </c>
      <c r="S607">
        <f t="shared" si="56"/>
        <v>0.48703478667479572</v>
      </c>
      <c r="T607" s="5">
        <f t="shared" si="57"/>
        <v>0.3124400180022876</v>
      </c>
      <c r="U607" s="5">
        <v>606</v>
      </c>
      <c r="V607" s="5">
        <f t="shared" si="58"/>
        <v>0.93227780947650674</v>
      </c>
      <c r="W607" s="5">
        <f t="shared" si="59"/>
        <v>3.0454652941655291E-2</v>
      </c>
    </row>
    <row r="608" spans="1:23">
      <c r="A608" s="2" t="s">
        <v>3659</v>
      </c>
      <c r="B608" s="2" t="s">
        <v>2985</v>
      </c>
      <c r="C608" s="2">
        <v>2</v>
      </c>
      <c r="D608" s="2">
        <v>8</v>
      </c>
      <c r="E608" s="2" t="s">
        <v>3660</v>
      </c>
      <c r="F608" s="2" t="s">
        <v>3661</v>
      </c>
      <c r="G608" s="2" t="s">
        <v>3662</v>
      </c>
      <c r="H608" s="2" t="s">
        <v>3663</v>
      </c>
      <c r="I608" s="2">
        <v>1</v>
      </c>
      <c r="J608" s="2">
        <v>1454.8035600000001</v>
      </c>
      <c r="K608" s="4">
        <v>15694.40625</v>
      </c>
      <c r="L608" s="4">
        <v>16677.285851287099</v>
      </c>
      <c r="M608" s="4">
        <v>18635.5792544957</v>
      </c>
      <c r="N608" s="4">
        <v>18996.793080032599</v>
      </c>
      <c r="O608" s="4">
        <v>15973.109504244299</v>
      </c>
      <c r="P608" s="4">
        <v>19116.506287484401</v>
      </c>
      <c r="Q608" s="10">
        <f t="shared" si="54"/>
        <v>1.0603666386014081</v>
      </c>
      <c r="R608" s="5">
        <f t="shared" si="55"/>
        <v>8.4563185765339596E-2</v>
      </c>
      <c r="S608">
        <f t="shared" si="56"/>
        <v>0.48746513848011652</v>
      </c>
      <c r="T608" s="5">
        <f t="shared" si="57"/>
        <v>0.31205643782613096</v>
      </c>
      <c r="U608" s="5">
        <v>607</v>
      </c>
      <c r="V608" s="5">
        <f t="shared" si="58"/>
        <v>0.93156435030796569</v>
      </c>
      <c r="W608" s="5">
        <f t="shared" si="59"/>
        <v>3.0787139674470082E-2</v>
      </c>
    </row>
    <row r="609" spans="1:23">
      <c r="A609" s="2" t="s">
        <v>3790</v>
      </c>
      <c r="B609" s="2" t="s">
        <v>3791</v>
      </c>
      <c r="C609" s="2">
        <v>4</v>
      </c>
      <c r="D609" s="2">
        <v>3</v>
      </c>
      <c r="E609" s="2" t="s">
        <v>298</v>
      </c>
      <c r="F609" s="2" t="s">
        <v>3792</v>
      </c>
      <c r="G609" s="2" t="s">
        <v>3793</v>
      </c>
      <c r="H609" s="2" t="s">
        <v>1311</v>
      </c>
      <c r="I609" s="2">
        <v>1</v>
      </c>
      <c r="J609" s="2">
        <v>2329.0985000000001</v>
      </c>
      <c r="K609" s="4">
        <v>2978.2656414164999</v>
      </c>
      <c r="L609" s="4">
        <v>6354.9799559477797</v>
      </c>
      <c r="M609" s="4">
        <v>4150.2171254923296</v>
      </c>
      <c r="N609" s="4">
        <v>5918.0291963083</v>
      </c>
      <c r="O609" s="4">
        <v>5504.8322743880499</v>
      </c>
      <c r="P609" s="4">
        <v>4519.9416889350496</v>
      </c>
      <c r="Q609" s="10">
        <f t="shared" si="54"/>
        <v>1.1823967987545083</v>
      </c>
      <c r="R609" s="5">
        <f t="shared" si="55"/>
        <v>0.24171426861966541</v>
      </c>
      <c r="S609">
        <f t="shared" si="56"/>
        <v>0.48752200526727796</v>
      </c>
      <c r="T609" s="5">
        <f t="shared" si="57"/>
        <v>0.31200577678500002</v>
      </c>
      <c r="U609" s="5">
        <v>608</v>
      </c>
      <c r="V609" s="5">
        <f t="shared" si="58"/>
        <v>0.93014066794414862</v>
      </c>
      <c r="W609" s="5">
        <f t="shared" si="59"/>
        <v>3.1451366830816514E-2</v>
      </c>
    </row>
    <row r="610" spans="1:23">
      <c r="A610" s="2" t="s">
        <v>1890</v>
      </c>
      <c r="B610" s="2" t="s">
        <v>39</v>
      </c>
      <c r="C610" s="2">
        <v>1</v>
      </c>
      <c r="D610" s="2">
        <v>9</v>
      </c>
      <c r="E610" s="2" t="s">
        <v>1891</v>
      </c>
      <c r="F610" s="2" t="s">
        <v>1892</v>
      </c>
      <c r="G610" s="2" t="s">
        <v>1893</v>
      </c>
      <c r="H610" s="2" t="s">
        <v>1894</v>
      </c>
      <c r="I610" s="2">
        <v>1</v>
      </c>
      <c r="J610" s="2">
        <v>1285.6820499999999</v>
      </c>
      <c r="K610" s="4">
        <v>49007.515625</v>
      </c>
      <c r="L610" s="4">
        <v>56233.1820929241</v>
      </c>
      <c r="M610" s="4">
        <v>68291.583695200505</v>
      </c>
      <c r="N610" s="4">
        <v>34611.483404502898</v>
      </c>
      <c r="O610" s="4">
        <v>49574.620862060903</v>
      </c>
      <c r="P610" s="4">
        <v>65308.599098145001</v>
      </c>
      <c r="Q610" s="10">
        <f t="shared" si="54"/>
        <v>0.86148065447724942</v>
      </c>
      <c r="R610" s="5">
        <f t="shared" si="55"/>
        <v>-0.21510969542275138</v>
      </c>
      <c r="S610">
        <f t="shared" si="56"/>
        <v>0.48780019076618159</v>
      </c>
      <c r="T610" s="5">
        <f t="shared" si="57"/>
        <v>0.31175803418078801</v>
      </c>
      <c r="U610" s="5">
        <v>609</v>
      </c>
      <c r="V610" s="5">
        <f t="shared" si="58"/>
        <v>0.92914322050701259</v>
      </c>
      <c r="W610" s="5">
        <f t="shared" si="59"/>
        <v>3.1917337586744858E-2</v>
      </c>
    </row>
    <row r="611" spans="1:23">
      <c r="A611" s="2" t="s">
        <v>3040</v>
      </c>
      <c r="B611" s="2" t="s">
        <v>39</v>
      </c>
      <c r="C611" s="2">
        <v>1</v>
      </c>
      <c r="D611" s="2">
        <v>2</v>
      </c>
      <c r="E611" s="2" t="s">
        <v>3041</v>
      </c>
      <c r="F611" s="2" t="s">
        <v>3042</v>
      </c>
      <c r="G611" s="2" t="s">
        <v>3043</v>
      </c>
      <c r="H611" s="2" t="s">
        <v>3044</v>
      </c>
      <c r="I611" s="2">
        <v>1</v>
      </c>
      <c r="J611" s="2">
        <v>2861.38483</v>
      </c>
      <c r="K611" s="4">
        <v>4495.63134765625</v>
      </c>
      <c r="L611" s="4">
        <v>3438.38482057581</v>
      </c>
      <c r="M611" s="4">
        <v>3862.4459568438101</v>
      </c>
      <c r="N611" s="4">
        <v>10158.660186470501</v>
      </c>
      <c r="O611" s="4">
        <v>3041.0043808928099</v>
      </c>
      <c r="P611" s="4">
        <v>3807.3430352990199</v>
      </c>
      <c r="Q611" s="10">
        <f t="shared" si="54"/>
        <v>1.4417040823206091</v>
      </c>
      <c r="R611" s="5">
        <f t="shared" si="55"/>
        <v>0.52777507388573786</v>
      </c>
      <c r="S611">
        <f t="shared" si="56"/>
        <v>0.48801257086876237</v>
      </c>
      <c r="T611" s="5">
        <f t="shared" si="57"/>
        <v>0.31156899072552774</v>
      </c>
      <c r="U611" s="5">
        <v>610</v>
      </c>
      <c r="V611" s="5">
        <f t="shared" si="58"/>
        <v>0.9280239052586301</v>
      </c>
      <c r="W611" s="5">
        <f t="shared" si="59"/>
        <v>3.2440836509376313E-2</v>
      </c>
    </row>
    <row r="612" spans="1:23">
      <c r="A612" s="2" t="s">
        <v>2604</v>
      </c>
      <c r="B612" s="2" t="s">
        <v>22</v>
      </c>
      <c r="C612" s="2">
        <v>2</v>
      </c>
      <c r="D612" s="2">
        <v>1</v>
      </c>
      <c r="E612" s="2" t="s">
        <v>2605</v>
      </c>
      <c r="F612" s="2" t="s">
        <v>2606</v>
      </c>
      <c r="G612" s="2" t="s">
        <v>2607</v>
      </c>
      <c r="H612" s="2" t="s">
        <v>2608</v>
      </c>
      <c r="I612" s="2">
        <v>1</v>
      </c>
      <c r="J612" s="2">
        <v>1157.5367799999999</v>
      </c>
      <c r="K612" s="4">
        <v>7647.32470703125</v>
      </c>
      <c r="L612" s="4">
        <v>7781.7114319104703</v>
      </c>
      <c r="M612" s="4">
        <v>13117.8202478494</v>
      </c>
      <c r="N612" s="4">
        <v>7750.4131997090499</v>
      </c>
      <c r="O612" s="4">
        <v>8101.12001708978</v>
      </c>
      <c r="P612" s="4">
        <v>8560.6343989000507</v>
      </c>
      <c r="Q612" s="10">
        <f t="shared" si="54"/>
        <v>0.85516132792101784</v>
      </c>
      <c r="R612" s="5">
        <f t="shared" si="55"/>
        <v>-0.22573148186411063</v>
      </c>
      <c r="S612">
        <f t="shared" si="56"/>
        <v>0.49031637308860299</v>
      </c>
      <c r="T612" s="5">
        <f t="shared" si="57"/>
        <v>0.30952360415682706</v>
      </c>
      <c r="U612" s="5">
        <v>611</v>
      </c>
      <c r="V612" s="5">
        <f t="shared" si="58"/>
        <v>0.93087887525823143</v>
      </c>
      <c r="W612" s="5">
        <f t="shared" si="59"/>
        <v>3.1106825172462854E-2</v>
      </c>
    </row>
    <row r="613" spans="1:23">
      <c r="A613" s="2" t="s">
        <v>499</v>
      </c>
      <c r="B613" s="2" t="s">
        <v>39</v>
      </c>
      <c r="C613" s="2">
        <v>1</v>
      </c>
      <c r="D613" s="2">
        <v>24</v>
      </c>
      <c r="E613" s="2" t="s">
        <v>500</v>
      </c>
      <c r="F613" s="2" t="s">
        <v>501</v>
      </c>
      <c r="G613" s="2" t="s">
        <v>502</v>
      </c>
      <c r="H613" s="2" t="s">
        <v>1279</v>
      </c>
      <c r="I613" s="2">
        <v>1</v>
      </c>
      <c r="J613" s="2">
        <v>2145.0393300000001</v>
      </c>
      <c r="K613" s="4">
        <v>574973.72265625</v>
      </c>
      <c r="L613" s="4">
        <v>500283.06024221599</v>
      </c>
      <c r="M613" s="4">
        <v>434047.30429666402</v>
      </c>
      <c r="N613" s="4">
        <v>349240.94840904698</v>
      </c>
      <c r="O613" s="4">
        <v>506170.09996622102</v>
      </c>
      <c r="P613" s="4">
        <v>503882.196332569</v>
      </c>
      <c r="Q613" s="10">
        <f t="shared" si="54"/>
        <v>0.90060926505137129</v>
      </c>
      <c r="R613" s="5">
        <f t="shared" si="55"/>
        <v>-0.15102677535227302</v>
      </c>
      <c r="S613">
        <f t="shared" si="56"/>
        <v>0.49076044770699773</v>
      </c>
      <c r="T613" s="5">
        <f t="shared" si="57"/>
        <v>0.30913044601588369</v>
      </c>
      <c r="U613" s="5">
        <v>612</v>
      </c>
      <c r="V613" s="5">
        <f t="shared" si="58"/>
        <v>0.93019954140542049</v>
      </c>
      <c r="W613" s="5">
        <f t="shared" si="59"/>
        <v>3.142387893452641E-2</v>
      </c>
    </row>
    <row r="614" spans="1:23">
      <c r="A614" s="2" t="s">
        <v>1211</v>
      </c>
      <c r="B614" s="2" t="s">
        <v>694</v>
      </c>
      <c r="C614" s="2">
        <v>1</v>
      </c>
      <c r="D614" s="2">
        <v>2</v>
      </c>
      <c r="E614" s="2" t="s">
        <v>1212</v>
      </c>
      <c r="F614" s="2" t="s">
        <v>1213</v>
      </c>
      <c r="G614" s="2" t="s">
        <v>1214</v>
      </c>
      <c r="H614" s="2" t="s">
        <v>1215</v>
      </c>
      <c r="I614" s="2">
        <v>1</v>
      </c>
      <c r="J614" s="2">
        <v>1160.5260800000001</v>
      </c>
      <c r="K614" s="4">
        <v>10342.458984375</v>
      </c>
      <c r="L614" s="4">
        <v>7146.3783856423297</v>
      </c>
      <c r="M614" s="4">
        <v>5496.8081119622002</v>
      </c>
      <c r="N614" s="4">
        <v>7941.5408482846797</v>
      </c>
      <c r="O614" s="4">
        <v>4695.6096900872399</v>
      </c>
      <c r="P614" s="4">
        <v>6476.5488172289197</v>
      </c>
      <c r="Q614" s="10">
        <f t="shared" si="54"/>
        <v>0.83154938461857641</v>
      </c>
      <c r="R614" s="5">
        <f t="shared" si="55"/>
        <v>-0.26612614907939575</v>
      </c>
      <c r="S614">
        <f t="shared" si="56"/>
        <v>0.49098551254152001</v>
      </c>
      <c r="T614" s="5">
        <f t="shared" si="57"/>
        <v>0.30893132237010656</v>
      </c>
      <c r="U614" s="5">
        <v>613</v>
      </c>
      <c r="V614" s="5">
        <f t="shared" si="58"/>
        <v>0.92910798458101673</v>
      </c>
      <c r="W614" s="5">
        <f t="shared" si="59"/>
        <v>3.1933807661603079E-2</v>
      </c>
    </row>
    <row r="615" spans="1:23">
      <c r="A615" s="2" t="s">
        <v>203</v>
      </c>
      <c r="B615" s="2" t="s">
        <v>46</v>
      </c>
      <c r="C615" s="2">
        <v>1</v>
      </c>
      <c r="D615" s="2">
        <v>10</v>
      </c>
      <c r="E615" s="2" t="s">
        <v>204</v>
      </c>
      <c r="F615" s="2" t="s">
        <v>205</v>
      </c>
      <c r="G615" s="2" t="s">
        <v>206</v>
      </c>
      <c r="H615" s="2" t="s">
        <v>1817</v>
      </c>
      <c r="I615" s="2">
        <v>2</v>
      </c>
      <c r="J615" s="2">
        <v>1517.76369</v>
      </c>
      <c r="K615" s="4">
        <v>128185.46875</v>
      </c>
      <c r="L615" s="4">
        <v>98452.924641229998</v>
      </c>
      <c r="M615" s="4">
        <v>96956.064307943205</v>
      </c>
      <c r="N615" s="4">
        <v>111625.433589739</v>
      </c>
      <c r="O615" s="4">
        <v>97352.598194275997</v>
      </c>
      <c r="P615" s="4">
        <v>86045.016307273894</v>
      </c>
      <c r="Q615" s="10">
        <f t="shared" si="54"/>
        <v>0.91170612188158839</v>
      </c>
      <c r="R615" s="5">
        <f t="shared" si="55"/>
        <v>-0.13335923193234961</v>
      </c>
      <c r="S615">
        <f t="shared" si="56"/>
        <v>0.49107881876643855</v>
      </c>
      <c r="T615" s="5">
        <f t="shared" si="57"/>
        <v>0.30884879747343852</v>
      </c>
      <c r="U615" s="5">
        <v>614</v>
      </c>
      <c r="V615" s="5">
        <f t="shared" si="58"/>
        <v>0.9277710582558123</v>
      </c>
      <c r="W615" s="5">
        <f t="shared" si="59"/>
        <v>3.2559179387687695E-2</v>
      </c>
    </row>
    <row r="616" spans="1:23">
      <c r="A616" s="2" t="s">
        <v>203</v>
      </c>
      <c r="B616" s="2" t="s">
        <v>1816</v>
      </c>
      <c r="C616" s="2">
        <v>1</v>
      </c>
      <c r="D616" s="2">
        <v>10</v>
      </c>
      <c r="E616" s="2" t="s">
        <v>204</v>
      </c>
      <c r="F616" s="2" t="s">
        <v>205</v>
      </c>
      <c r="G616" s="2" t="s">
        <v>206</v>
      </c>
      <c r="H616" s="2" t="s">
        <v>1817</v>
      </c>
      <c r="I616" s="2">
        <v>2</v>
      </c>
      <c r="J616" s="2">
        <v>1533.7585999999999</v>
      </c>
      <c r="K616" s="4">
        <v>75731.59765625</v>
      </c>
      <c r="L616" s="4">
        <v>69162.044549835395</v>
      </c>
      <c r="M616" s="4">
        <v>67961.147382465497</v>
      </c>
      <c r="N616" s="4">
        <v>54468.248382670303</v>
      </c>
      <c r="O616" s="4">
        <v>50464.909280494998</v>
      </c>
      <c r="P616" s="4">
        <v>83594.099004792006</v>
      </c>
      <c r="Q616" s="10">
        <f t="shared" si="54"/>
        <v>0.88570831331717359</v>
      </c>
      <c r="R616" s="5">
        <f t="shared" si="55"/>
        <v>-0.1750964347253853</v>
      </c>
      <c r="S616">
        <f t="shared" si="56"/>
        <v>0.49132196765810071</v>
      </c>
      <c r="T616" s="5">
        <f t="shared" si="57"/>
        <v>0.30863381754763786</v>
      </c>
      <c r="U616" s="5">
        <v>615</v>
      </c>
      <c r="V616" s="5">
        <f t="shared" si="58"/>
        <v>0.92672110972910049</v>
      </c>
      <c r="W616" s="5">
        <f t="shared" si="59"/>
        <v>3.3050944096136119E-2</v>
      </c>
    </row>
    <row r="617" spans="1:23">
      <c r="A617" s="2" t="s">
        <v>1524</v>
      </c>
      <c r="B617" s="2" t="s">
        <v>39</v>
      </c>
      <c r="C617" s="2">
        <v>2</v>
      </c>
      <c r="D617" s="2">
        <v>10</v>
      </c>
      <c r="E617" s="2" t="s">
        <v>128</v>
      </c>
      <c r="F617" s="2" t="s">
        <v>1525</v>
      </c>
      <c r="G617" s="2" t="s">
        <v>1526</v>
      </c>
      <c r="H617" s="2" t="s">
        <v>1319</v>
      </c>
      <c r="I617" s="2">
        <v>1</v>
      </c>
      <c r="J617" s="2">
        <v>1436.76063</v>
      </c>
      <c r="K617" s="4">
        <v>28934.537109375</v>
      </c>
      <c r="L617" s="4">
        <v>30742.886923316099</v>
      </c>
      <c r="M617" s="4">
        <v>21997.693940745099</v>
      </c>
      <c r="N617" s="4">
        <v>36550.2321810371</v>
      </c>
      <c r="O617" s="4">
        <v>37128.498243931303</v>
      </c>
      <c r="P617" s="4">
        <v>21246.2317064907</v>
      </c>
      <c r="Q617" s="10">
        <f t="shared" si="54"/>
        <v>1.1622262016484906</v>
      </c>
      <c r="R617" s="5">
        <f t="shared" si="55"/>
        <v>0.21689088478118806</v>
      </c>
      <c r="S617">
        <f t="shared" si="56"/>
        <v>0.49183545960765263</v>
      </c>
      <c r="T617" s="5">
        <f t="shared" si="57"/>
        <v>0.30818016336309895</v>
      </c>
      <c r="U617" s="5">
        <v>616</v>
      </c>
      <c r="V617" s="5">
        <f t="shared" si="58"/>
        <v>0.92618365770272248</v>
      </c>
      <c r="W617" s="5">
        <f t="shared" si="59"/>
        <v>3.3302886300605919E-2</v>
      </c>
    </row>
    <row r="618" spans="1:23">
      <c r="A618" s="2" t="s">
        <v>127</v>
      </c>
      <c r="B618" s="2" t="s">
        <v>46</v>
      </c>
      <c r="C618" s="2">
        <v>3</v>
      </c>
      <c r="D618" s="2">
        <v>2</v>
      </c>
      <c r="E618" s="2" t="s">
        <v>128</v>
      </c>
      <c r="F618" s="2" t="s">
        <v>129</v>
      </c>
      <c r="G618" s="2" t="s">
        <v>130</v>
      </c>
      <c r="H618" s="2" t="s">
        <v>1319</v>
      </c>
      <c r="I618" s="2">
        <v>1</v>
      </c>
      <c r="J618" s="2">
        <v>1338.68345</v>
      </c>
      <c r="K618" s="4">
        <v>11525.216796875</v>
      </c>
      <c r="L618" s="4">
        <v>13211.681159628901</v>
      </c>
      <c r="M618" s="4">
        <v>17187.8942007636</v>
      </c>
      <c r="N618" s="4">
        <v>11140.672115712299</v>
      </c>
      <c r="O618" s="4">
        <v>17023.334833060399</v>
      </c>
      <c r="P618" s="4">
        <v>21581.232693705701</v>
      </c>
      <c r="Q618" s="10">
        <f t="shared" si="54"/>
        <v>1.1865351521809575</v>
      </c>
      <c r="R618" s="5">
        <f t="shared" si="55"/>
        <v>0.24675484231518507</v>
      </c>
      <c r="S618">
        <f t="shared" si="56"/>
        <v>0.49275798141056282</v>
      </c>
      <c r="T618" s="5">
        <f t="shared" si="57"/>
        <v>0.30736633253914797</v>
      </c>
      <c r="U618" s="5">
        <v>617</v>
      </c>
      <c r="V618" s="5">
        <f t="shared" si="58"/>
        <v>0.92641695046394301</v>
      </c>
      <c r="W618" s="5">
        <f t="shared" si="59"/>
        <v>3.3193507345471204E-2</v>
      </c>
    </row>
    <row r="619" spans="1:23">
      <c r="A619" s="2" t="s">
        <v>650</v>
      </c>
      <c r="B619" s="2" t="s">
        <v>36</v>
      </c>
      <c r="C619" s="2">
        <v>5</v>
      </c>
      <c r="D619" s="2">
        <v>7</v>
      </c>
      <c r="E619" s="2" t="s">
        <v>553</v>
      </c>
      <c r="F619" s="2" t="s">
        <v>651</v>
      </c>
      <c r="G619" s="2" t="s">
        <v>652</v>
      </c>
      <c r="H619" s="2" t="s">
        <v>3309</v>
      </c>
      <c r="I619" s="2">
        <v>1</v>
      </c>
      <c r="J619" s="2">
        <v>1424.76784</v>
      </c>
      <c r="K619" s="4">
        <v>9691.1455078125</v>
      </c>
      <c r="L619" s="4">
        <v>10080.500420714599</v>
      </c>
      <c r="M619" s="4">
        <v>10830.4930950056</v>
      </c>
      <c r="N619" s="4">
        <v>8735.7616312460705</v>
      </c>
      <c r="O619" s="4">
        <v>8184.7244701748896</v>
      </c>
      <c r="P619" s="4">
        <v>11350.975536545</v>
      </c>
      <c r="Q619" s="10">
        <f t="shared" si="54"/>
        <v>0.92383939620121081</v>
      </c>
      <c r="R619" s="5">
        <f t="shared" si="55"/>
        <v>-0.11428602511064487</v>
      </c>
      <c r="S619">
        <f t="shared" si="56"/>
        <v>0.49355297232133744</v>
      </c>
      <c r="T619" s="5">
        <f t="shared" si="57"/>
        <v>0.30666622829884654</v>
      </c>
      <c r="U619" s="5">
        <v>618</v>
      </c>
      <c r="V619" s="5">
        <f t="shared" si="58"/>
        <v>0.92641010985882111</v>
      </c>
      <c r="W619" s="5">
        <f t="shared" si="59"/>
        <v>3.3196714160743886E-2</v>
      </c>
    </row>
    <row r="620" spans="1:23">
      <c r="A620" s="2" t="s">
        <v>368</v>
      </c>
      <c r="B620" s="2" t="s">
        <v>3754</v>
      </c>
      <c r="C620" s="2">
        <v>1</v>
      </c>
      <c r="D620" s="2">
        <v>12</v>
      </c>
      <c r="E620" s="2" t="s">
        <v>369</v>
      </c>
      <c r="F620" s="2" t="s">
        <v>370</v>
      </c>
      <c r="G620" s="2" t="s">
        <v>371</v>
      </c>
      <c r="H620" s="2" t="s">
        <v>3755</v>
      </c>
      <c r="I620" s="2">
        <v>1</v>
      </c>
      <c r="J620" s="2">
        <v>1982.00854</v>
      </c>
      <c r="K620" s="4">
        <v>19753.388671875</v>
      </c>
      <c r="L620" s="4">
        <v>36730.1004109067</v>
      </c>
      <c r="M620" s="4">
        <v>31061.1895332028</v>
      </c>
      <c r="N620" s="4">
        <v>30750.596558700399</v>
      </c>
      <c r="O620" s="4">
        <v>26336.348927207899</v>
      </c>
      <c r="P620" s="4">
        <v>15000.8799817698</v>
      </c>
      <c r="Q620" s="10">
        <f t="shared" si="54"/>
        <v>0.82344040331556834</v>
      </c>
      <c r="R620" s="5">
        <f t="shared" si="55"/>
        <v>-0.28026385653550528</v>
      </c>
      <c r="S620">
        <f t="shared" si="56"/>
        <v>0.49370877912737393</v>
      </c>
      <c r="T620" s="5">
        <f t="shared" si="57"/>
        <v>0.30652915008920845</v>
      </c>
      <c r="U620" s="5">
        <v>619</v>
      </c>
      <c r="V620" s="5">
        <f t="shared" si="58"/>
        <v>0.92520546653918212</v>
      </c>
      <c r="W620" s="5">
        <f t="shared" si="59"/>
        <v>3.3761809882407942E-2</v>
      </c>
    </row>
    <row r="621" spans="1:23">
      <c r="A621" s="2" t="s">
        <v>2812</v>
      </c>
      <c r="B621" s="2" t="s">
        <v>39</v>
      </c>
      <c r="C621" s="2">
        <v>1</v>
      </c>
      <c r="D621" s="2">
        <v>9</v>
      </c>
      <c r="E621" s="2" t="s">
        <v>2813</v>
      </c>
      <c r="F621" s="2" t="s">
        <v>2814</v>
      </c>
      <c r="G621" s="2" t="s">
        <v>2815</v>
      </c>
      <c r="H621" s="2" t="s">
        <v>2816</v>
      </c>
      <c r="I621" s="2">
        <v>1</v>
      </c>
      <c r="J621" s="2">
        <v>1213.61464</v>
      </c>
      <c r="K621" s="4">
        <v>45343.99609375</v>
      </c>
      <c r="L621" s="4">
        <v>41293.7238540209</v>
      </c>
      <c r="M621" s="4">
        <v>46620.952192317498</v>
      </c>
      <c r="N621" s="4">
        <v>43590.973257333499</v>
      </c>
      <c r="O621" s="4">
        <v>45526.8387653065</v>
      </c>
      <c r="P621" s="4">
        <v>49449.156359866698</v>
      </c>
      <c r="Q621" s="10">
        <f t="shared" si="54"/>
        <v>1.0398345275183136</v>
      </c>
      <c r="R621" s="5">
        <f t="shared" si="55"/>
        <v>5.6353965556367312E-2</v>
      </c>
      <c r="S621">
        <f t="shared" si="56"/>
        <v>0.49430494280530457</v>
      </c>
      <c r="T621" s="5">
        <f t="shared" si="57"/>
        <v>0.30600504678717744</v>
      </c>
      <c r="U621" s="5">
        <v>620</v>
      </c>
      <c r="V621" s="5">
        <f t="shared" si="58"/>
        <v>0.92482860266798916</v>
      </c>
      <c r="W621" s="5">
        <f t="shared" si="59"/>
        <v>3.3938747058512853E-2</v>
      </c>
    </row>
    <row r="622" spans="1:23">
      <c r="A622" s="2" t="s">
        <v>1553</v>
      </c>
      <c r="B622" s="2" t="s">
        <v>2472</v>
      </c>
      <c r="C622" s="2">
        <v>1</v>
      </c>
      <c r="D622" s="2">
        <v>6</v>
      </c>
      <c r="E622" s="2" t="s">
        <v>1554</v>
      </c>
      <c r="F622" s="2" t="s">
        <v>1555</v>
      </c>
      <c r="G622" s="2" t="s">
        <v>2473</v>
      </c>
      <c r="H622" s="2" t="s">
        <v>1557</v>
      </c>
      <c r="I622" s="2">
        <v>1</v>
      </c>
      <c r="J622" s="2">
        <v>1270.58062</v>
      </c>
      <c r="K622" s="4">
        <v>8574.9853515625</v>
      </c>
      <c r="L622" s="4">
        <v>8379.3660704378508</v>
      </c>
      <c r="M622" s="4">
        <v>10107.2471982182</v>
      </c>
      <c r="N622" s="4">
        <v>9282.5482975580398</v>
      </c>
      <c r="O622" s="4">
        <v>8126.2375406720803</v>
      </c>
      <c r="P622" s="4">
        <v>13551.9864720122</v>
      </c>
      <c r="Q622" s="10">
        <f t="shared" si="54"/>
        <v>1.1440851202009397</v>
      </c>
      <c r="R622" s="5">
        <f t="shared" si="55"/>
        <v>0.19419439295843069</v>
      </c>
      <c r="S622">
        <f t="shared" si="56"/>
        <v>0.49614781300122962</v>
      </c>
      <c r="T622" s="5">
        <f t="shared" si="57"/>
        <v>0.30438891865616818</v>
      </c>
      <c r="U622" s="5">
        <v>621</v>
      </c>
      <c r="V622" s="5">
        <f t="shared" si="58"/>
        <v>0.92678174409247405</v>
      </c>
      <c r="W622" s="5">
        <f t="shared" si="59"/>
        <v>3.3022529605829881E-2</v>
      </c>
    </row>
    <row r="623" spans="1:23">
      <c r="A623" s="2" t="s">
        <v>4681</v>
      </c>
      <c r="B623" s="2" t="s">
        <v>4682</v>
      </c>
      <c r="C623" s="2">
        <v>1</v>
      </c>
      <c r="D623" s="2">
        <v>2</v>
      </c>
      <c r="E623" s="2" t="s">
        <v>2652</v>
      </c>
      <c r="F623" s="2" t="s">
        <v>4683</v>
      </c>
      <c r="G623" s="2" t="s">
        <v>4684</v>
      </c>
      <c r="H623" s="2" t="s">
        <v>2655</v>
      </c>
      <c r="I623" s="2">
        <v>1</v>
      </c>
      <c r="J623" s="2">
        <v>2549.2196800000002</v>
      </c>
      <c r="K623" s="4">
        <v>3793.11401367188</v>
      </c>
      <c r="L623" s="4">
        <v>2414.4508878555298</v>
      </c>
      <c r="M623" s="4">
        <v>4375.6214155408397</v>
      </c>
      <c r="N623" s="4">
        <v>14090.9283953415</v>
      </c>
      <c r="O623" s="4">
        <v>3279.47655188514</v>
      </c>
      <c r="P623" s="4">
        <v>1934.3161365508699</v>
      </c>
      <c r="Q623" s="10">
        <f t="shared" si="54"/>
        <v>1.8240934729310614</v>
      </c>
      <c r="R623" s="5">
        <f t="shared" si="55"/>
        <v>0.86717966013800141</v>
      </c>
      <c r="S623">
        <f t="shared" si="56"/>
        <v>0.49653310188940813</v>
      </c>
      <c r="T623" s="5">
        <f t="shared" si="57"/>
        <v>0.30405179351561806</v>
      </c>
      <c r="U623" s="5">
        <v>622</v>
      </c>
      <c r="V623" s="5">
        <f t="shared" si="58"/>
        <v>0.92601028648185435</v>
      </c>
      <c r="W623" s="5">
        <f t="shared" si="59"/>
        <v>3.3384188979518309E-2</v>
      </c>
    </row>
    <row r="624" spans="1:23">
      <c r="A624" s="2" t="s">
        <v>1134</v>
      </c>
      <c r="B624" s="2" t="s">
        <v>54</v>
      </c>
      <c r="C624" s="2">
        <v>1</v>
      </c>
      <c r="D624" s="2">
        <v>2</v>
      </c>
      <c r="E624" s="2" t="s">
        <v>1135</v>
      </c>
      <c r="F624" s="2" t="s">
        <v>1136</v>
      </c>
      <c r="G624" s="2" t="s">
        <v>1137</v>
      </c>
      <c r="H624" s="2" t="s">
        <v>1138</v>
      </c>
      <c r="I624" s="2">
        <v>1</v>
      </c>
      <c r="J624" s="2">
        <v>1384.6785600000001</v>
      </c>
      <c r="K624" s="4">
        <v>5760.08984375</v>
      </c>
      <c r="L624" s="4">
        <v>6752.9810670878996</v>
      </c>
      <c r="M624" s="4">
        <v>3470.5137550919799</v>
      </c>
      <c r="N624" s="4">
        <v>5392.5863314436401</v>
      </c>
      <c r="O624" s="4">
        <v>4366.7786409909604</v>
      </c>
      <c r="P624" s="4">
        <v>3811.8106442874</v>
      </c>
      <c r="Q624" s="10">
        <f t="shared" si="54"/>
        <v>0.84906958610166483</v>
      </c>
      <c r="R624" s="5">
        <f t="shared" si="55"/>
        <v>-0.23604529916576833</v>
      </c>
      <c r="S624">
        <f t="shared" si="56"/>
        <v>0.49660823773185159</v>
      </c>
      <c r="T624" s="5">
        <f t="shared" si="57"/>
        <v>0.30398608064973126</v>
      </c>
      <c r="U624" s="5">
        <v>623</v>
      </c>
      <c r="V624" s="5">
        <f t="shared" si="58"/>
        <v>0.92466381343330317</v>
      </c>
      <c r="W624" s="5">
        <f t="shared" si="59"/>
        <v>3.4016138081982346E-2</v>
      </c>
    </row>
    <row r="625" spans="1:23">
      <c r="A625" s="2" t="s">
        <v>3977</v>
      </c>
      <c r="B625" s="2" t="s">
        <v>58</v>
      </c>
      <c r="C625" s="2">
        <v>7</v>
      </c>
      <c r="D625" s="2">
        <v>4</v>
      </c>
      <c r="E625" s="2" t="s">
        <v>3978</v>
      </c>
      <c r="F625" s="2" t="s">
        <v>3979</v>
      </c>
      <c r="G625" s="2" t="s">
        <v>3980</v>
      </c>
      <c r="H625" s="2" t="s">
        <v>3981</v>
      </c>
      <c r="I625" s="2">
        <v>1</v>
      </c>
      <c r="J625" s="2">
        <v>1167.5615399999999</v>
      </c>
      <c r="K625" s="4">
        <v>10867.73046875</v>
      </c>
      <c r="L625" s="4">
        <v>7799.6909085145699</v>
      </c>
      <c r="M625" s="4">
        <v>6695.4453822919204</v>
      </c>
      <c r="N625" s="4">
        <v>7790.2749080246103</v>
      </c>
      <c r="O625" s="4">
        <v>9485.9378302692694</v>
      </c>
      <c r="P625" s="4">
        <v>2865.31483455953</v>
      </c>
      <c r="Q625" s="10">
        <f t="shared" si="54"/>
        <v>0.79413450237301209</v>
      </c>
      <c r="R625" s="5">
        <f t="shared" si="55"/>
        <v>-0.33254471790596823</v>
      </c>
      <c r="S625">
        <f t="shared" si="56"/>
        <v>0.49922854435490271</v>
      </c>
      <c r="T625" s="5">
        <f t="shared" si="57"/>
        <v>0.30170059099106589</v>
      </c>
      <c r="U625" s="5">
        <v>624</v>
      </c>
      <c r="V625" s="5">
        <f t="shared" si="58"/>
        <v>0.9280530632238575</v>
      </c>
      <c r="W625" s="5">
        <f t="shared" si="59"/>
        <v>3.2427191446571427E-2</v>
      </c>
    </row>
    <row r="626" spans="1:23">
      <c r="A626" s="2" t="s">
        <v>3578</v>
      </c>
      <c r="B626" s="2" t="s">
        <v>22</v>
      </c>
      <c r="C626" s="2">
        <v>1</v>
      </c>
      <c r="D626" s="2">
        <v>2</v>
      </c>
      <c r="E626" s="2" t="s">
        <v>3579</v>
      </c>
      <c r="F626" s="2" t="s">
        <v>3580</v>
      </c>
      <c r="G626" s="2" t="s">
        <v>3581</v>
      </c>
      <c r="H626" s="2" t="s">
        <v>3582</v>
      </c>
      <c r="I626" s="2">
        <v>1</v>
      </c>
      <c r="J626" s="2">
        <v>2841.3934800000002</v>
      </c>
      <c r="K626" s="4">
        <v>7754.35546875</v>
      </c>
      <c r="L626" s="4">
        <v>15698.0135512908</v>
      </c>
      <c r="M626" s="4">
        <v>3883.6255028497599</v>
      </c>
      <c r="N626" s="4">
        <v>7089.36608954037</v>
      </c>
      <c r="O626" s="4">
        <v>7427.4256903544101</v>
      </c>
      <c r="P626" s="4">
        <v>4880.0435475983604</v>
      </c>
      <c r="Q626" s="10">
        <f t="shared" si="54"/>
        <v>0.70957123258312971</v>
      </c>
      <c r="R626" s="5">
        <f t="shared" si="55"/>
        <v>-0.49498057376437399</v>
      </c>
      <c r="S626">
        <f t="shared" si="56"/>
        <v>0.49945228222365701</v>
      </c>
      <c r="T626" s="5">
        <f t="shared" si="57"/>
        <v>0.30150599804238309</v>
      </c>
      <c r="U626" s="5">
        <v>625</v>
      </c>
      <c r="V626" s="5">
        <f t="shared" si="58"/>
        <v>0.92698343580710729</v>
      </c>
      <c r="W626" s="5">
        <f t="shared" si="59"/>
        <v>3.292802615953988E-2</v>
      </c>
    </row>
    <row r="627" spans="1:23">
      <c r="A627" s="2" t="s">
        <v>4678</v>
      </c>
      <c r="B627" s="2" t="s">
        <v>77</v>
      </c>
      <c r="C627" s="2">
        <v>3</v>
      </c>
      <c r="D627" s="2">
        <v>4</v>
      </c>
      <c r="E627" s="2" t="s">
        <v>1307</v>
      </c>
      <c r="F627" s="2" t="s">
        <v>4679</v>
      </c>
      <c r="G627" s="2" t="s">
        <v>4680</v>
      </c>
      <c r="H627" s="2" t="s">
        <v>1310</v>
      </c>
      <c r="I627" s="2">
        <v>1</v>
      </c>
      <c r="J627" s="2">
        <v>1659.81592</v>
      </c>
      <c r="K627" s="4">
        <v>8415.8251953125</v>
      </c>
      <c r="L627" s="4">
        <v>9365.3643214257809</v>
      </c>
      <c r="M627" s="4">
        <v>10315.157275679499</v>
      </c>
      <c r="N627" s="4">
        <v>2245.45904618547</v>
      </c>
      <c r="O627" s="4">
        <v>7167.9202439318096</v>
      </c>
      <c r="P627" s="4">
        <v>12188.2091299032</v>
      </c>
      <c r="Q627" s="10">
        <f t="shared" si="54"/>
        <v>0.76883975627215684</v>
      </c>
      <c r="R627" s="5">
        <f t="shared" si="55"/>
        <v>-0.37924515589623559</v>
      </c>
      <c r="S627">
        <f t="shared" si="56"/>
        <v>0.49991129100782838</v>
      </c>
      <c r="T627" s="5">
        <f t="shared" si="57"/>
        <v>0.30110705415155475</v>
      </c>
      <c r="U627" s="5">
        <v>626</v>
      </c>
      <c r="V627" s="5">
        <f t="shared" si="58"/>
        <v>0.92635319100492153</v>
      </c>
      <c r="W627" s="5">
        <f t="shared" si="59"/>
        <v>3.3223398135066015E-2</v>
      </c>
    </row>
    <row r="628" spans="1:23">
      <c r="A628" s="2" t="s">
        <v>1197</v>
      </c>
      <c r="B628" s="2" t="s">
        <v>36</v>
      </c>
      <c r="C628" s="2">
        <v>1</v>
      </c>
      <c r="D628" s="2">
        <v>6</v>
      </c>
      <c r="E628" s="2" t="s">
        <v>1198</v>
      </c>
      <c r="F628" s="2" t="s">
        <v>1199</v>
      </c>
      <c r="G628" s="2" t="s">
        <v>1200</v>
      </c>
      <c r="H628" s="2" t="s">
        <v>1201</v>
      </c>
      <c r="I628" s="2">
        <v>1</v>
      </c>
      <c r="J628" s="2">
        <v>1996.92805</v>
      </c>
      <c r="K628" s="4">
        <v>4754.4462890625</v>
      </c>
      <c r="L628" s="4">
        <v>4709.5303100484198</v>
      </c>
      <c r="M628" s="4">
        <v>3883.6330049960902</v>
      </c>
      <c r="N628" s="4">
        <v>9190.1961160223509</v>
      </c>
      <c r="O628" s="4">
        <v>6643.2877317661096</v>
      </c>
      <c r="P628" s="4">
        <v>2130.2720925899098</v>
      </c>
      <c r="Q628" s="10">
        <f t="shared" si="54"/>
        <v>1.3458406765845916</v>
      </c>
      <c r="R628" s="5">
        <f t="shared" si="55"/>
        <v>0.42850763082034554</v>
      </c>
      <c r="S628">
        <f t="shared" si="56"/>
        <v>0.50118668879192907</v>
      </c>
      <c r="T628" s="5">
        <f t="shared" si="57"/>
        <v>0.3000004721171966</v>
      </c>
      <c r="U628" s="5">
        <v>627</v>
      </c>
      <c r="V628" s="5">
        <f t="shared" si="58"/>
        <v>0.92723534130564234</v>
      </c>
      <c r="W628" s="5">
        <f t="shared" si="59"/>
        <v>3.2810023720994556E-2</v>
      </c>
    </row>
    <row r="629" spans="1:23">
      <c r="A629" s="2" t="s">
        <v>1532</v>
      </c>
      <c r="B629" s="2" t="s">
        <v>39</v>
      </c>
      <c r="C629" s="2">
        <v>1</v>
      </c>
      <c r="D629" s="2">
        <v>7</v>
      </c>
      <c r="E629" s="2" t="s">
        <v>495</v>
      </c>
      <c r="F629" s="2" t="s">
        <v>1533</v>
      </c>
      <c r="G629" s="2" t="s">
        <v>1534</v>
      </c>
      <c r="H629" s="2" t="s">
        <v>1535</v>
      </c>
      <c r="I629" s="2">
        <v>1</v>
      </c>
      <c r="J629" s="2">
        <v>1495.76136</v>
      </c>
      <c r="K629" s="4">
        <v>7219.99853515625</v>
      </c>
      <c r="L629" s="4">
        <v>10986.9948026329</v>
      </c>
      <c r="M629" s="4">
        <v>4681.52737406492</v>
      </c>
      <c r="N629" s="4">
        <v>8979.21779465687</v>
      </c>
      <c r="O629" s="4">
        <v>10180.4635581233</v>
      </c>
      <c r="P629" s="4">
        <v>8008.7920723079997</v>
      </c>
      <c r="Q629" s="10">
        <f t="shared" si="54"/>
        <v>1.1869912331650811</v>
      </c>
      <c r="R629" s="5">
        <f t="shared" si="55"/>
        <v>0.24730927961674581</v>
      </c>
      <c r="S629">
        <f t="shared" si="56"/>
        <v>0.5021487451785589</v>
      </c>
      <c r="T629" s="5">
        <f t="shared" si="57"/>
        <v>0.29916761823026145</v>
      </c>
      <c r="U629" s="5">
        <v>628</v>
      </c>
      <c r="V629" s="5">
        <f t="shared" si="58"/>
        <v>0.92753589873746545</v>
      </c>
      <c r="W629" s="5">
        <f t="shared" si="59"/>
        <v>3.2669272740539115E-2</v>
      </c>
    </row>
    <row r="630" spans="1:23">
      <c r="A630" s="2" t="s">
        <v>2568</v>
      </c>
      <c r="B630" s="2" t="s">
        <v>87</v>
      </c>
      <c r="C630" s="2">
        <v>1</v>
      </c>
      <c r="D630" s="2">
        <v>15</v>
      </c>
      <c r="E630" s="2" t="s">
        <v>2569</v>
      </c>
      <c r="F630" s="2" t="s">
        <v>2570</v>
      </c>
      <c r="G630" s="2" t="s">
        <v>2571</v>
      </c>
      <c r="H630" s="2" t="s">
        <v>2572</v>
      </c>
      <c r="I630" s="2">
        <v>1</v>
      </c>
      <c r="J630" s="2">
        <v>1941.01099</v>
      </c>
      <c r="K630" s="4">
        <v>16252.3974609375</v>
      </c>
      <c r="L630" s="4">
        <v>22327.254183857302</v>
      </c>
      <c r="M630" s="4">
        <v>14620.8132819886</v>
      </c>
      <c r="N630" s="4">
        <v>18571.9371428634</v>
      </c>
      <c r="O630" s="4">
        <v>17288.2723444109</v>
      </c>
      <c r="P630" s="4">
        <v>24385.057849676399</v>
      </c>
      <c r="Q630" s="10">
        <f t="shared" si="54"/>
        <v>1.132419940687786</v>
      </c>
      <c r="R630" s="5">
        <f t="shared" si="55"/>
        <v>0.17940905887598124</v>
      </c>
      <c r="S630">
        <f t="shared" si="56"/>
        <v>0.50422144523110568</v>
      </c>
      <c r="T630" s="5">
        <f t="shared" si="57"/>
        <v>0.29737868712551779</v>
      </c>
      <c r="U630" s="5">
        <v>629</v>
      </c>
      <c r="V630" s="5">
        <f t="shared" si="58"/>
        <v>0.92988374637215043</v>
      </c>
      <c r="W630" s="5">
        <f t="shared" si="59"/>
        <v>3.1571343343868213E-2</v>
      </c>
    </row>
    <row r="631" spans="1:23">
      <c r="A631" s="2" t="s">
        <v>3245</v>
      </c>
      <c r="B631" s="2" t="s">
        <v>39</v>
      </c>
      <c r="C631" s="2">
        <v>1</v>
      </c>
      <c r="D631" s="2">
        <v>12</v>
      </c>
      <c r="E631" s="2" t="s">
        <v>2996</v>
      </c>
      <c r="F631" s="2" t="s">
        <v>3246</v>
      </c>
      <c r="G631" s="2" t="s">
        <v>3247</v>
      </c>
      <c r="H631" s="2" t="s">
        <v>2999</v>
      </c>
      <c r="I631" s="2">
        <v>1</v>
      </c>
      <c r="J631" s="2">
        <v>1522.8046200000001</v>
      </c>
      <c r="K631" s="4">
        <v>39610.34765625</v>
      </c>
      <c r="L631" s="4">
        <v>41595.883718473597</v>
      </c>
      <c r="M631" s="4">
        <v>42254.518062884497</v>
      </c>
      <c r="N631" s="4">
        <v>41859.776943519202</v>
      </c>
      <c r="O631" s="4">
        <v>40734.9914484947</v>
      </c>
      <c r="P631" s="4">
        <v>37507.800417257298</v>
      </c>
      <c r="Q631" s="10">
        <f t="shared" si="54"/>
        <v>0.97279960923909692</v>
      </c>
      <c r="R631" s="5">
        <f t="shared" si="55"/>
        <v>-3.9785445617510976E-2</v>
      </c>
      <c r="S631">
        <f t="shared" si="56"/>
        <v>0.50424045712500343</v>
      </c>
      <c r="T631" s="5">
        <f t="shared" si="57"/>
        <v>0.29736231216759024</v>
      </c>
      <c r="U631" s="5">
        <v>630</v>
      </c>
      <c r="V631" s="5">
        <f t="shared" si="58"/>
        <v>0.92844274645238722</v>
      </c>
      <c r="W631" s="5">
        <f t="shared" si="59"/>
        <v>3.2244872394253499E-2</v>
      </c>
    </row>
    <row r="632" spans="1:23">
      <c r="A632" s="2" t="s">
        <v>3765</v>
      </c>
      <c r="B632" s="2" t="s">
        <v>36</v>
      </c>
      <c r="C632" s="2">
        <v>2</v>
      </c>
      <c r="D632" s="2">
        <v>4</v>
      </c>
      <c r="E632" s="2" t="s">
        <v>2030</v>
      </c>
      <c r="F632" s="2" t="s">
        <v>3766</v>
      </c>
      <c r="G632" s="2" t="s">
        <v>3767</v>
      </c>
      <c r="H632" s="2" t="s">
        <v>2033</v>
      </c>
      <c r="I632" s="2">
        <v>1</v>
      </c>
      <c r="J632" s="2">
        <v>1090.6077600000001</v>
      </c>
      <c r="K632" s="4">
        <v>14392.7783203125</v>
      </c>
      <c r="L632" s="4">
        <v>21291.0220374171</v>
      </c>
      <c r="M632" s="4">
        <v>15304.783305991001</v>
      </c>
      <c r="N632" s="4">
        <v>19217.153818182302</v>
      </c>
      <c r="O632" s="4">
        <v>16069.453265763001</v>
      </c>
      <c r="P632" s="4">
        <v>21615.174608799301</v>
      </c>
      <c r="Q632" s="10">
        <f t="shared" si="54"/>
        <v>1.1159710194741368</v>
      </c>
      <c r="R632" s="5">
        <f t="shared" si="55"/>
        <v>0.15829956246833629</v>
      </c>
      <c r="S632">
        <f t="shared" si="56"/>
        <v>0.50498250980476522</v>
      </c>
      <c r="T632" s="5">
        <f t="shared" si="57"/>
        <v>0.29672366351860441</v>
      </c>
      <c r="U632" s="5">
        <v>631</v>
      </c>
      <c r="V632" s="5">
        <f t="shared" si="58"/>
        <v>0.92833551723221497</v>
      </c>
      <c r="W632" s="5">
        <f t="shared" si="59"/>
        <v>3.229503353582025E-2</v>
      </c>
    </row>
    <row r="633" spans="1:23">
      <c r="A633" s="2" t="s">
        <v>3468</v>
      </c>
      <c r="B633" s="2" t="s">
        <v>36</v>
      </c>
      <c r="C633" s="2">
        <v>3</v>
      </c>
      <c r="D633" s="2">
        <v>13</v>
      </c>
      <c r="E633" s="2" t="s">
        <v>1611</v>
      </c>
      <c r="F633" s="2" t="s">
        <v>3469</v>
      </c>
      <c r="G633" s="2" t="s">
        <v>3470</v>
      </c>
      <c r="H633" s="2" t="s">
        <v>1614</v>
      </c>
      <c r="I633" s="2">
        <v>1</v>
      </c>
      <c r="J633" s="2">
        <v>1812.9524100000001</v>
      </c>
      <c r="K633" s="4">
        <v>47063.9189453125</v>
      </c>
      <c r="L633" s="4">
        <v>50307.619838143401</v>
      </c>
      <c r="M633" s="4">
        <v>20731.9512915097</v>
      </c>
      <c r="N633" s="4">
        <v>71440.708450345599</v>
      </c>
      <c r="O633" s="4">
        <v>55950.394082676597</v>
      </c>
      <c r="P633" s="4">
        <v>26221.020818303001</v>
      </c>
      <c r="Q633" s="10">
        <f t="shared" si="54"/>
        <v>1.300656934471798</v>
      </c>
      <c r="R633" s="5">
        <f t="shared" si="55"/>
        <v>0.37924048226796409</v>
      </c>
      <c r="S633">
        <f t="shared" si="56"/>
        <v>0.50648271469125583</v>
      </c>
      <c r="T633" s="5">
        <f t="shared" si="57"/>
        <v>0.29543537171002376</v>
      </c>
      <c r="U633" s="5">
        <v>632</v>
      </c>
      <c r="V633" s="5">
        <f t="shared" si="58"/>
        <v>0.92962017253458351</v>
      </c>
      <c r="W633" s="5">
        <f t="shared" si="59"/>
        <v>3.1694460765490304E-2</v>
      </c>
    </row>
    <row r="634" spans="1:23">
      <c r="A634" s="2" t="s">
        <v>4556</v>
      </c>
      <c r="B634" s="2" t="s">
        <v>32</v>
      </c>
      <c r="C634" s="2">
        <v>3</v>
      </c>
      <c r="D634" s="2">
        <v>4</v>
      </c>
      <c r="E634" s="2" t="s">
        <v>1378</v>
      </c>
      <c r="F634" s="2" t="s">
        <v>4557</v>
      </c>
      <c r="G634" s="2" t="s">
        <v>4558</v>
      </c>
      <c r="H634" s="2" t="s">
        <v>1381</v>
      </c>
      <c r="I634" s="2">
        <v>1</v>
      </c>
      <c r="J634" s="2">
        <v>1991.0630200000001</v>
      </c>
      <c r="K634" s="4">
        <v>5647.0595703125</v>
      </c>
      <c r="L634" s="4">
        <v>5472.70809825162</v>
      </c>
      <c r="M634" s="4">
        <v>2397.7271356113602</v>
      </c>
      <c r="N634" s="4">
        <v>8306.8742865929398</v>
      </c>
      <c r="O634" s="4">
        <v>5389.9995184077197</v>
      </c>
      <c r="P634" s="4">
        <v>3598.9848115814798</v>
      </c>
      <c r="Q634" s="10">
        <f t="shared" si="54"/>
        <v>1.2795165722009041</v>
      </c>
      <c r="R634" s="5">
        <f t="shared" si="55"/>
        <v>0.35559883317433383</v>
      </c>
      <c r="S634">
        <f t="shared" si="56"/>
        <v>0.50712970434006677</v>
      </c>
      <c r="T634" s="5">
        <f t="shared" si="57"/>
        <v>0.29488095057782043</v>
      </c>
      <c r="U634" s="5">
        <v>633</v>
      </c>
      <c r="V634" s="5">
        <f t="shared" si="58"/>
        <v>0.9293372149043877</v>
      </c>
      <c r="W634" s="5">
        <f t="shared" si="59"/>
        <v>3.1826671368257065E-2</v>
      </c>
    </row>
    <row r="635" spans="1:23">
      <c r="A635" s="2" t="s">
        <v>169</v>
      </c>
      <c r="B635" s="2" t="s">
        <v>56</v>
      </c>
      <c r="C635" s="2">
        <v>3</v>
      </c>
      <c r="D635" s="2">
        <v>1</v>
      </c>
      <c r="E635" s="2" t="s">
        <v>2736</v>
      </c>
      <c r="F635" s="2" t="s">
        <v>3900</v>
      </c>
      <c r="G635" s="2" t="s">
        <v>3901</v>
      </c>
      <c r="H635" s="2" t="s">
        <v>2739</v>
      </c>
      <c r="I635" s="2">
        <v>1</v>
      </c>
      <c r="J635" s="2">
        <v>1849.9992999999999</v>
      </c>
      <c r="K635" s="4">
        <v>1747.41454348907</v>
      </c>
      <c r="L635" s="4">
        <v>3570.0888636592199</v>
      </c>
      <c r="M635" s="4">
        <v>2850.8523040701398</v>
      </c>
      <c r="N635" s="4">
        <v>7722.65768121357</v>
      </c>
      <c r="O635" s="4">
        <v>2234.9258646022499</v>
      </c>
      <c r="P635" s="4">
        <v>2322.26158314235</v>
      </c>
      <c r="Q635" s="10">
        <f t="shared" si="54"/>
        <v>1.5033435813884812</v>
      </c>
      <c r="R635" s="5">
        <f t="shared" si="55"/>
        <v>0.58817476741667141</v>
      </c>
      <c r="S635">
        <f t="shared" si="56"/>
        <v>0.50866391979146108</v>
      </c>
      <c r="T635" s="5">
        <f t="shared" si="57"/>
        <v>0.29356906636154523</v>
      </c>
      <c r="U635" s="5">
        <v>634</v>
      </c>
      <c r="V635" s="5">
        <f t="shared" si="58"/>
        <v>0.9306784652335881</v>
      </c>
      <c r="W635" s="5">
        <f t="shared" si="59"/>
        <v>3.120033501635942E-2</v>
      </c>
    </row>
    <row r="636" spans="1:23">
      <c r="A636" s="2" t="s">
        <v>2110</v>
      </c>
      <c r="B636" s="2" t="s">
        <v>58</v>
      </c>
      <c r="C636" s="2">
        <v>1</v>
      </c>
      <c r="D636" s="2">
        <v>9</v>
      </c>
      <c r="E636" s="2" t="s">
        <v>500</v>
      </c>
      <c r="F636" s="2" t="s">
        <v>2111</v>
      </c>
      <c r="G636" s="2" t="s">
        <v>2112</v>
      </c>
      <c r="H636" s="2" t="s">
        <v>1279</v>
      </c>
      <c r="I636" s="2">
        <v>1</v>
      </c>
      <c r="J636" s="2">
        <v>1255.6139700000001</v>
      </c>
      <c r="K636" s="4">
        <v>17284.806640625</v>
      </c>
      <c r="L636" s="4">
        <v>16155.272423631999</v>
      </c>
      <c r="M636" s="4">
        <v>18146.550976412</v>
      </c>
      <c r="N636" s="4">
        <v>14152.884259099799</v>
      </c>
      <c r="O636" s="4">
        <v>20374.299317032299</v>
      </c>
      <c r="P636" s="4">
        <v>10883.643238516001</v>
      </c>
      <c r="Q636" s="10">
        <f t="shared" si="54"/>
        <v>0.88028287133406224</v>
      </c>
      <c r="R636" s="5">
        <f t="shared" si="55"/>
        <v>-0.18396089898447993</v>
      </c>
      <c r="S636">
        <f t="shared" si="56"/>
        <v>0.50903930690436805</v>
      </c>
      <c r="T636" s="5">
        <f t="shared" si="57"/>
        <v>0.29324868109631214</v>
      </c>
      <c r="U636" s="5">
        <v>635</v>
      </c>
      <c r="V636" s="5">
        <f t="shared" si="58"/>
        <v>0.92989857639223139</v>
      </c>
      <c r="W636" s="5">
        <f t="shared" si="59"/>
        <v>3.1564417161369353E-2</v>
      </c>
    </row>
    <row r="637" spans="1:23">
      <c r="A637" s="2" t="s">
        <v>2646</v>
      </c>
      <c r="B637" s="2" t="s">
        <v>22</v>
      </c>
      <c r="C637" s="2">
        <v>3</v>
      </c>
      <c r="D637" s="2">
        <v>7</v>
      </c>
      <c r="E637" s="2" t="s">
        <v>2647</v>
      </c>
      <c r="F637" s="2" t="s">
        <v>2648</v>
      </c>
      <c r="G637" s="2" t="s">
        <v>2649</v>
      </c>
      <c r="H637" s="2" t="s">
        <v>2650</v>
      </c>
      <c r="I637" s="2">
        <v>1</v>
      </c>
      <c r="J637" s="2">
        <v>1304.6303499999999</v>
      </c>
      <c r="K637" s="4">
        <v>10063.18359375</v>
      </c>
      <c r="L637" s="4">
        <v>8525.0851495482693</v>
      </c>
      <c r="M637" s="4">
        <v>9512.1980032417196</v>
      </c>
      <c r="N637" s="4">
        <v>10863.337130335</v>
      </c>
      <c r="O637" s="4">
        <v>7248.2419595817501</v>
      </c>
      <c r="P637" s="4">
        <v>14863.385715005599</v>
      </c>
      <c r="Q637" s="10">
        <f t="shared" si="54"/>
        <v>1.1734668004752111</v>
      </c>
      <c r="R637" s="5">
        <f t="shared" si="55"/>
        <v>0.23077702595370331</v>
      </c>
      <c r="S637">
        <f t="shared" si="56"/>
        <v>0.50923998220917688</v>
      </c>
      <c r="T637" s="5">
        <f t="shared" si="57"/>
        <v>0.29307750570348479</v>
      </c>
      <c r="U637" s="5">
        <v>636</v>
      </c>
      <c r="V637" s="5">
        <f t="shared" si="58"/>
        <v>0.92880248327459924</v>
      </c>
      <c r="W637" s="5">
        <f t="shared" si="59"/>
        <v>3.2076632124980228E-2</v>
      </c>
    </row>
    <row r="638" spans="1:23">
      <c r="A638" s="2" t="s">
        <v>4063</v>
      </c>
      <c r="B638" s="2" t="s">
        <v>39</v>
      </c>
      <c r="C638" s="2">
        <v>1</v>
      </c>
      <c r="D638" s="2">
        <v>8</v>
      </c>
      <c r="E638" s="2" t="s">
        <v>4064</v>
      </c>
      <c r="F638" s="2" t="s">
        <v>4065</v>
      </c>
      <c r="G638" s="2" t="s">
        <v>4066</v>
      </c>
      <c r="H638" s="2" t="s">
        <v>4067</v>
      </c>
      <c r="I638" s="2">
        <v>1</v>
      </c>
      <c r="J638" s="2">
        <v>1458.71983</v>
      </c>
      <c r="K638" s="4">
        <v>22856.033203125</v>
      </c>
      <c r="L638" s="4">
        <v>18926.903445819</v>
      </c>
      <c r="M638" s="4">
        <v>22791.417850915899</v>
      </c>
      <c r="N638" s="4">
        <v>23502.092394001102</v>
      </c>
      <c r="O638" s="4">
        <v>19348.7959540784</v>
      </c>
      <c r="P638" s="4">
        <v>16490.087830205401</v>
      </c>
      <c r="Q638" s="10">
        <f t="shared" si="54"/>
        <v>0.91895577800028427</v>
      </c>
      <c r="R638" s="5">
        <f t="shared" si="55"/>
        <v>-0.12193265708875238</v>
      </c>
      <c r="S638">
        <f t="shared" si="56"/>
        <v>0.51003200889370759</v>
      </c>
      <c r="T638" s="5">
        <f t="shared" si="57"/>
        <v>0.29240256733404929</v>
      </c>
      <c r="U638" s="5">
        <v>637</v>
      </c>
      <c r="V638" s="5">
        <f t="shared" si="58"/>
        <v>0.92878670379387884</v>
      </c>
      <c r="W638" s="5">
        <f t="shared" si="59"/>
        <v>3.2084010442481256E-2</v>
      </c>
    </row>
    <row r="639" spans="1:23">
      <c r="A639" s="2" t="s">
        <v>1934</v>
      </c>
      <c r="B639" s="2" t="s">
        <v>32</v>
      </c>
      <c r="C639" s="2">
        <v>3</v>
      </c>
      <c r="D639" s="2">
        <v>5</v>
      </c>
      <c r="E639" s="2" t="s">
        <v>1935</v>
      </c>
      <c r="F639" s="2" t="s">
        <v>1936</v>
      </c>
      <c r="G639" s="2" t="s">
        <v>1937</v>
      </c>
      <c r="H639" s="2" t="s">
        <v>1938</v>
      </c>
      <c r="I639" s="2">
        <v>1</v>
      </c>
      <c r="J639" s="2">
        <v>970.50262999999995</v>
      </c>
      <c r="K639" s="4">
        <v>13117.775390625</v>
      </c>
      <c r="L639" s="4">
        <v>13202.1015852864</v>
      </c>
      <c r="M639" s="4">
        <v>15648.581155538701</v>
      </c>
      <c r="N639" s="4">
        <v>12564.2472261607</v>
      </c>
      <c r="O639" s="4">
        <v>15900.102864926201</v>
      </c>
      <c r="P639" s="4">
        <v>16834.983780357699</v>
      </c>
      <c r="Q639" s="10">
        <f t="shared" si="54"/>
        <v>1.0793661689824727</v>
      </c>
      <c r="R639" s="5">
        <f t="shared" si="55"/>
        <v>0.1101843741481205</v>
      </c>
      <c r="S639">
        <f t="shared" si="56"/>
        <v>0.51058103453512171</v>
      </c>
      <c r="T639" s="5">
        <f t="shared" si="57"/>
        <v>0.29193532104315728</v>
      </c>
      <c r="U639" s="5">
        <v>638</v>
      </c>
      <c r="V639" s="5">
        <f t="shared" si="58"/>
        <v>0.92832915370022129</v>
      </c>
      <c r="W639" s="5">
        <f t="shared" si="59"/>
        <v>3.2298010537401146E-2</v>
      </c>
    </row>
    <row r="640" spans="1:23">
      <c r="A640" s="2" t="s">
        <v>3481</v>
      </c>
      <c r="B640" s="2" t="s">
        <v>36</v>
      </c>
      <c r="C640" s="2">
        <v>3</v>
      </c>
      <c r="D640" s="2">
        <v>21</v>
      </c>
      <c r="E640" s="2" t="s">
        <v>1054</v>
      </c>
      <c r="F640" s="2" t="s">
        <v>3482</v>
      </c>
      <c r="G640" s="2" t="s">
        <v>3483</v>
      </c>
      <c r="H640" s="2" t="s">
        <v>1054</v>
      </c>
      <c r="I640" s="2">
        <v>1</v>
      </c>
      <c r="J640" s="2">
        <v>1421.7245800000001</v>
      </c>
      <c r="K640" s="4">
        <v>425018.3125</v>
      </c>
      <c r="L640" s="4">
        <v>375967.90358901001</v>
      </c>
      <c r="M640" s="4">
        <v>94285.741577662397</v>
      </c>
      <c r="N640" s="4">
        <v>810275.82776286395</v>
      </c>
      <c r="O640" s="4">
        <v>454855.296934977</v>
      </c>
      <c r="P640" s="4">
        <v>116146.134364856</v>
      </c>
      <c r="Q640" s="10">
        <f t="shared" si="54"/>
        <v>1.5428577285752247</v>
      </c>
      <c r="R640" s="5">
        <f t="shared" si="55"/>
        <v>0.62560503291173197</v>
      </c>
      <c r="S640">
        <f t="shared" si="56"/>
        <v>0.51194664732964135</v>
      </c>
      <c r="T640" s="5">
        <f t="shared" si="57"/>
        <v>0.29077529679304415</v>
      </c>
      <c r="U640" s="5">
        <v>639</v>
      </c>
      <c r="V640" s="5">
        <f t="shared" si="58"/>
        <v>0.92935541612266659</v>
      </c>
      <c r="W640" s="5">
        <f t="shared" si="59"/>
        <v>3.1818165724525831E-2</v>
      </c>
    </row>
    <row r="641" spans="1:23">
      <c r="A641" s="2" t="s">
        <v>3437</v>
      </c>
      <c r="B641" s="2" t="s">
        <v>77</v>
      </c>
      <c r="C641" s="2">
        <v>3</v>
      </c>
      <c r="D641" s="2">
        <v>9</v>
      </c>
      <c r="E641" s="2" t="s">
        <v>1307</v>
      </c>
      <c r="F641" s="2" t="s">
        <v>3438</v>
      </c>
      <c r="G641" s="2" t="s">
        <v>3439</v>
      </c>
      <c r="H641" s="2" t="s">
        <v>1310</v>
      </c>
      <c r="I641" s="2">
        <v>1</v>
      </c>
      <c r="J641" s="2">
        <v>1669.7890299999999</v>
      </c>
      <c r="K641" s="4">
        <v>16352.9951171875</v>
      </c>
      <c r="L641" s="4">
        <v>20800.0350093128</v>
      </c>
      <c r="M641" s="4">
        <v>16037.9635277258</v>
      </c>
      <c r="N641" s="4">
        <v>15816.8558757848</v>
      </c>
      <c r="O641" s="4">
        <v>23884.538054294899</v>
      </c>
      <c r="P641" s="4">
        <v>19506.893584948601</v>
      </c>
      <c r="Q641" s="10">
        <f t="shared" si="54"/>
        <v>1.113126178839942</v>
      </c>
      <c r="R641" s="5">
        <f t="shared" si="55"/>
        <v>0.15461713919271142</v>
      </c>
      <c r="S641">
        <f t="shared" si="56"/>
        <v>0.51238828601811148</v>
      </c>
      <c r="T641" s="5">
        <f t="shared" si="57"/>
        <v>0.29040080745164248</v>
      </c>
      <c r="U641" s="5">
        <v>640</v>
      </c>
      <c r="V641" s="5">
        <f t="shared" si="58"/>
        <v>0.92870376840782709</v>
      </c>
      <c r="W641" s="5">
        <f t="shared" si="59"/>
        <v>3.212279220861116E-2</v>
      </c>
    </row>
    <row r="642" spans="1:23">
      <c r="A642" s="2" t="s">
        <v>3210</v>
      </c>
      <c r="B642" s="2" t="s">
        <v>3211</v>
      </c>
      <c r="C642" s="2">
        <v>1</v>
      </c>
      <c r="D642" s="2">
        <v>1</v>
      </c>
      <c r="E642" s="2" t="s">
        <v>435</v>
      </c>
      <c r="F642" s="2" t="s">
        <v>3212</v>
      </c>
      <c r="G642" s="2" t="s">
        <v>437</v>
      </c>
      <c r="H642" s="2" t="s">
        <v>1355</v>
      </c>
      <c r="I642" s="2">
        <v>2</v>
      </c>
      <c r="J642" s="2">
        <v>3245.6223100000002</v>
      </c>
      <c r="K642" s="4">
        <v>4105.29248046875</v>
      </c>
      <c r="L642" s="4">
        <v>3726.59114429284</v>
      </c>
      <c r="M642" s="4">
        <v>4486.2153481404403</v>
      </c>
      <c r="N642" s="4">
        <v>9555.2511135603909</v>
      </c>
      <c r="O642" s="4">
        <v>3634.7054407475998</v>
      </c>
      <c r="P642" s="4">
        <v>3465.55151747323</v>
      </c>
      <c r="Q642" s="10">
        <f t="shared" ref="Q642:Q705" si="60">(AVERAGE(N642:P642))/(AVERAGE(K642:M642))</f>
        <v>1.3521167599335615</v>
      </c>
      <c r="R642" s="5">
        <f t="shared" ref="R642:R705" si="61">LOG(Q642,2)</f>
        <v>0.43521973867915054</v>
      </c>
      <c r="S642">
        <f t="shared" ref="S642:S705" si="62">_xlfn.T.TEST(K642:M642,N642:P642,2,2)</f>
        <v>0.51258128585750029</v>
      </c>
      <c r="T642" s="5">
        <f t="shared" ref="T642:T705" si="63">-LOG10(S642)</f>
        <v>0.29023725378420623</v>
      </c>
      <c r="U642" s="5">
        <v>641</v>
      </c>
      <c r="V642" s="5">
        <f t="shared" si="58"/>
        <v>0.92760419905569469</v>
      </c>
      <c r="W642" s="5">
        <f t="shared" si="59"/>
        <v>3.2637294076105217E-2</v>
      </c>
    </row>
    <row r="643" spans="1:23">
      <c r="A643" s="2" t="s">
        <v>3332</v>
      </c>
      <c r="B643" s="2" t="s">
        <v>46</v>
      </c>
      <c r="C643" s="2">
        <v>1</v>
      </c>
      <c r="D643" s="2">
        <v>8</v>
      </c>
      <c r="E643" s="2" t="s">
        <v>3333</v>
      </c>
      <c r="F643" s="2" t="s">
        <v>3334</v>
      </c>
      <c r="G643" s="2" t="s">
        <v>3335</v>
      </c>
      <c r="H643" s="2" t="s">
        <v>3336</v>
      </c>
      <c r="I643" s="2">
        <v>1</v>
      </c>
      <c r="J643" s="2">
        <v>1902.0252399999999</v>
      </c>
      <c r="K643" s="4">
        <v>3315.42868925007</v>
      </c>
      <c r="L643" s="4">
        <v>20189.191818934101</v>
      </c>
      <c r="M643" s="4">
        <v>24588.305155968199</v>
      </c>
      <c r="N643" s="4">
        <v>21905.313561463099</v>
      </c>
      <c r="O643" s="4">
        <v>25357.038873130499</v>
      </c>
      <c r="P643" s="4">
        <v>15982.2144768699</v>
      </c>
      <c r="Q643" s="10">
        <f t="shared" si="60"/>
        <v>1.3150492725919751</v>
      </c>
      <c r="R643" s="5">
        <f t="shared" si="61"/>
        <v>0.3951168557855293</v>
      </c>
      <c r="S643">
        <f t="shared" si="62"/>
        <v>0.51265037709907091</v>
      </c>
      <c r="T643" s="5">
        <f t="shared" si="63"/>
        <v>0.29017871882846591</v>
      </c>
      <c r="U643" s="5">
        <v>642</v>
      </c>
      <c r="V643" s="5">
        <f t="shared" ref="V643:V706" si="64">S643*1160/U643</f>
        <v>0.9262841704593805</v>
      </c>
      <c r="W643" s="5">
        <f t="shared" ref="W643:W706" si="65">-LOG10(V643)</f>
        <v>3.3255757670400662E-2</v>
      </c>
    </row>
    <row r="644" spans="1:23">
      <c r="A644" s="2" t="s">
        <v>3785</v>
      </c>
      <c r="B644" s="2" t="s">
        <v>1340</v>
      </c>
      <c r="C644" s="2">
        <v>3</v>
      </c>
      <c r="D644" s="2">
        <v>12</v>
      </c>
      <c r="E644" s="2" t="s">
        <v>3786</v>
      </c>
      <c r="F644" s="2" t="s">
        <v>3787</v>
      </c>
      <c r="G644" s="2" t="s">
        <v>3788</v>
      </c>
      <c r="H644" s="2" t="s">
        <v>3789</v>
      </c>
      <c r="I644" s="2">
        <v>1</v>
      </c>
      <c r="J644" s="2">
        <v>1692.8261500000001</v>
      </c>
      <c r="K644" s="4">
        <v>14668.916015625</v>
      </c>
      <c r="L644" s="4">
        <v>18180.756873121201</v>
      </c>
      <c r="M644" s="4">
        <v>16262.4986217023</v>
      </c>
      <c r="N644" s="4">
        <v>17390.143562081801</v>
      </c>
      <c r="O644" s="4">
        <v>18893.271683661002</v>
      </c>
      <c r="P644" s="4">
        <v>15750.144712711101</v>
      </c>
      <c r="Q644" s="10">
        <f t="shared" si="60"/>
        <v>1.0594840007712523</v>
      </c>
      <c r="R644" s="5">
        <f t="shared" si="61"/>
        <v>8.3361801790071535E-2</v>
      </c>
      <c r="S644">
        <f t="shared" si="62"/>
        <v>0.51407476117404982</v>
      </c>
      <c r="T644" s="5">
        <f t="shared" si="63"/>
        <v>0.2889737175721922</v>
      </c>
      <c r="U644" s="5">
        <v>643</v>
      </c>
      <c r="V644" s="5">
        <f t="shared" si="64"/>
        <v>0.92741325499517535</v>
      </c>
      <c r="W644" s="5">
        <f t="shared" si="65"/>
        <v>3.2726701269495805E-2</v>
      </c>
    </row>
    <row r="645" spans="1:23">
      <c r="A645" s="2" t="s">
        <v>4980</v>
      </c>
      <c r="B645" s="2" t="s">
        <v>22</v>
      </c>
      <c r="C645" s="2">
        <v>1</v>
      </c>
      <c r="D645" s="2">
        <v>1</v>
      </c>
      <c r="E645" s="2" t="s">
        <v>4981</v>
      </c>
      <c r="F645" s="2" t="s">
        <v>4982</v>
      </c>
      <c r="G645" s="2" t="s">
        <v>4983</v>
      </c>
      <c r="H645" s="2" t="s">
        <v>4984</v>
      </c>
      <c r="I645" s="2">
        <v>1</v>
      </c>
      <c r="J645" s="2">
        <v>1438.77226</v>
      </c>
      <c r="K645" s="4">
        <v>5985.974609375</v>
      </c>
      <c r="L645" s="4">
        <v>5545.0975322259001</v>
      </c>
      <c r="M645" s="4">
        <v>4073.4934123097401</v>
      </c>
      <c r="N645" s="4">
        <v>7130.1468917450002</v>
      </c>
      <c r="O645" s="4">
        <v>2612.44657977937</v>
      </c>
      <c r="P645" s="4">
        <v>2295.94751893804</v>
      </c>
      <c r="Q645" s="10">
        <f t="shared" si="60"/>
        <v>0.77147556264041239</v>
      </c>
      <c r="R645" s="5">
        <f t="shared" si="61"/>
        <v>-0.37430763636207792</v>
      </c>
      <c r="S645">
        <f t="shared" si="62"/>
        <v>0.51471007314892903</v>
      </c>
      <c r="T645" s="5">
        <f t="shared" si="63"/>
        <v>0.28843733229347285</v>
      </c>
      <c r="U645" s="5">
        <v>644</v>
      </c>
      <c r="V645" s="5">
        <f t="shared" si="64"/>
        <v>0.92711752306328832</v>
      </c>
      <c r="W645" s="5">
        <f t="shared" si="65"/>
        <v>3.2865210426366462E-2</v>
      </c>
    </row>
    <row r="646" spans="1:23">
      <c r="A646" s="2" t="s">
        <v>2196</v>
      </c>
      <c r="B646" s="2" t="s">
        <v>2197</v>
      </c>
      <c r="C646" s="2">
        <v>1</v>
      </c>
      <c r="D646" s="2">
        <v>9</v>
      </c>
      <c r="E646" s="2" t="s">
        <v>2198</v>
      </c>
      <c r="F646" s="2" t="s">
        <v>2199</v>
      </c>
      <c r="G646" s="2" t="s">
        <v>2200</v>
      </c>
      <c r="H646" s="2" t="s">
        <v>2201</v>
      </c>
      <c r="I646" s="2">
        <v>1</v>
      </c>
      <c r="J646" s="2">
        <v>1798.87609</v>
      </c>
      <c r="K646" s="4">
        <v>21598.892578125</v>
      </c>
      <c r="L646" s="4">
        <v>21540.193352662602</v>
      </c>
      <c r="M646" s="4">
        <v>21056.9435098266</v>
      </c>
      <c r="N646" s="4">
        <v>25106.5175770885</v>
      </c>
      <c r="O646" s="4">
        <v>17595.765600178602</v>
      </c>
      <c r="P646" s="4">
        <v>28229.8289845285</v>
      </c>
      <c r="Q646" s="10">
        <f t="shared" si="60"/>
        <v>1.1049298964418468</v>
      </c>
      <c r="R646" s="5">
        <f t="shared" si="61"/>
        <v>0.14395483906101544</v>
      </c>
      <c r="S646">
        <f t="shared" si="62"/>
        <v>0.51663702189660299</v>
      </c>
      <c r="T646" s="5">
        <f t="shared" si="63"/>
        <v>0.28681447576760655</v>
      </c>
      <c r="U646" s="5">
        <v>645</v>
      </c>
      <c r="V646" s="5">
        <f t="shared" si="64"/>
        <v>0.92914565178303787</v>
      </c>
      <c r="W646" s="5">
        <f t="shared" si="65"/>
        <v>3.1916201175955866E-2</v>
      </c>
    </row>
    <row r="647" spans="1:23">
      <c r="A647" s="2" t="s">
        <v>4020</v>
      </c>
      <c r="B647" s="2" t="s">
        <v>36</v>
      </c>
      <c r="C647" s="2">
        <v>2</v>
      </c>
      <c r="D647" s="2">
        <v>3</v>
      </c>
      <c r="E647" s="2" t="s">
        <v>806</v>
      </c>
      <c r="F647" s="2" t="s">
        <v>4021</v>
      </c>
      <c r="G647" s="2" t="s">
        <v>4022</v>
      </c>
      <c r="H647" s="2" t="s">
        <v>3695</v>
      </c>
      <c r="I647" s="2">
        <v>1</v>
      </c>
      <c r="J647" s="2">
        <v>1058.56629</v>
      </c>
      <c r="K647" s="4">
        <v>9930.087890625</v>
      </c>
      <c r="L647" s="4">
        <v>17170.915481362401</v>
      </c>
      <c r="M647" s="4">
        <v>12709.0554606757</v>
      </c>
      <c r="N647" s="4">
        <v>11884.704149298999</v>
      </c>
      <c r="O647" s="4">
        <v>9643.0282916321794</v>
      </c>
      <c r="P647" s="4">
        <v>13264.0095114658</v>
      </c>
      <c r="Q647" s="10">
        <f t="shared" si="60"/>
        <v>0.87394349500059698</v>
      </c>
      <c r="R647" s="5">
        <f t="shared" si="61"/>
        <v>-0.19438808989569573</v>
      </c>
      <c r="S647">
        <f t="shared" si="62"/>
        <v>0.51726955064649838</v>
      </c>
      <c r="T647" s="5">
        <f t="shared" si="63"/>
        <v>0.28628308581943901</v>
      </c>
      <c r="U647" s="5">
        <v>646</v>
      </c>
      <c r="V647" s="5">
        <f t="shared" si="64"/>
        <v>0.9288431559596565</v>
      </c>
      <c r="W647" s="5">
        <f t="shared" si="65"/>
        <v>3.205761458760463E-2</v>
      </c>
    </row>
    <row r="648" spans="1:23">
      <c r="A648" s="2" t="s">
        <v>1099</v>
      </c>
      <c r="B648" s="2" t="s">
        <v>22</v>
      </c>
      <c r="C648" s="2">
        <v>2</v>
      </c>
      <c r="D648" s="2">
        <v>1</v>
      </c>
      <c r="E648" s="2" t="s">
        <v>1064</v>
      </c>
      <c r="F648" s="2" t="s">
        <v>1100</v>
      </c>
      <c r="G648" s="2" t="s">
        <v>1101</v>
      </c>
      <c r="H648" s="2" t="s">
        <v>1067</v>
      </c>
      <c r="I648" s="2">
        <v>1</v>
      </c>
      <c r="J648" s="2">
        <v>1749.8952300000001</v>
      </c>
      <c r="K648" s="4">
        <v>6526.2099609375</v>
      </c>
      <c r="L648" s="4">
        <v>3177.5235783267799</v>
      </c>
      <c r="M648" s="4">
        <v>5980.4952484272899</v>
      </c>
      <c r="N648" s="4">
        <v>2878.0292470034701</v>
      </c>
      <c r="O648" s="4">
        <v>8295.0600090270891</v>
      </c>
      <c r="P648" s="4">
        <v>9280.8550434010704</v>
      </c>
      <c r="Q648" s="10">
        <f t="shared" si="60"/>
        <v>1.3041090241863318</v>
      </c>
      <c r="R648" s="5">
        <f t="shared" si="61"/>
        <v>0.3830644846595338</v>
      </c>
      <c r="S648">
        <f t="shared" si="62"/>
        <v>0.51782154908229006</v>
      </c>
      <c r="T648" s="5">
        <f t="shared" si="63"/>
        <v>0.28581988041177547</v>
      </c>
      <c r="U648" s="5">
        <v>647</v>
      </c>
      <c r="V648" s="5">
        <f t="shared" si="64"/>
        <v>0.92839721319235935</v>
      </c>
      <c r="W648" s="5">
        <f t="shared" si="65"/>
        <v>3.2266171853557381E-2</v>
      </c>
    </row>
    <row r="649" spans="1:23">
      <c r="A649" s="2" t="s">
        <v>148</v>
      </c>
      <c r="B649" s="2" t="s">
        <v>36</v>
      </c>
      <c r="C649" s="2">
        <v>2</v>
      </c>
      <c r="D649" s="2">
        <v>8</v>
      </c>
      <c r="E649" s="2" t="s">
        <v>149</v>
      </c>
      <c r="F649" s="2" t="s">
        <v>150</v>
      </c>
      <c r="G649" s="2" t="s">
        <v>151</v>
      </c>
      <c r="H649" s="2" t="s">
        <v>4531</v>
      </c>
      <c r="I649" s="2">
        <v>1</v>
      </c>
      <c r="J649" s="2">
        <v>1331.6340399999999</v>
      </c>
      <c r="K649" s="4">
        <v>56388.67578125</v>
      </c>
      <c r="L649" s="4">
        <v>80974.056730095894</v>
      </c>
      <c r="M649" s="4">
        <v>65826.288363997097</v>
      </c>
      <c r="N649" s="4">
        <v>60673.772461170403</v>
      </c>
      <c r="O649" s="4">
        <v>60495.986745046401</v>
      </c>
      <c r="P649" s="4">
        <v>66307.1640570155</v>
      </c>
      <c r="Q649" s="10">
        <f t="shared" si="60"/>
        <v>0.92267250688830238</v>
      </c>
      <c r="R649" s="5">
        <f t="shared" si="61"/>
        <v>-0.11610942591979287</v>
      </c>
      <c r="S649">
        <f t="shared" si="62"/>
        <v>0.5187225894440638</v>
      </c>
      <c r="T649" s="5">
        <f t="shared" si="63"/>
        <v>0.28506483884410766</v>
      </c>
      <c r="U649" s="5">
        <v>648</v>
      </c>
      <c r="V649" s="5">
        <f t="shared" si="64"/>
        <v>0.92857747493073151</v>
      </c>
      <c r="W649" s="5">
        <f t="shared" si="65"/>
        <v>3.2181855487782525E-2</v>
      </c>
    </row>
    <row r="650" spans="1:23">
      <c r="A650" s="2" t="s">
        <v>21</v>
      </c>
      <c r="B650" s="2" t="s">
        <v>22</v>
      </c>
      <c r="C650" s="2">
        <v>2</v>
      </c>
      <c r="D650" s="2">
        <v>18</v>
      </c>
      <c r="E650" s="2" t="s">
        <v>23</v>
      </c>
      <c r="F650" s="2" t="s">
        <v>24</v>
      </c>
      <c r="G650" s="2" t="s">
        <v>25</v>
      </c>
      <c r="H650" s="2" t="s">
        <v>2753</v>
      </c>
      <c r="I650" s="2">
        <v>1</v>
      </c>
      <c r="J650" s="2">
        <v>1409.75694</v>
      </c>
      <c r="K650" s="4">
        <v>147478.8125</v>
      </c>
      <c r="L650" s="4">
        <v>162330.32266407399</v>
      </c>
      <c r="M650" s="4">
        <v>142494.53355519599</v>
      </c>
      <c r="N650" s="4">
        <v>146206.583704605</v>
      </c>
      <c r="O650" s="4">
        <v>146553.944160082</v>
      </c>
      <c r="P650" s="4">
        <v>197745.960830903</v>
      </c>
      <c r="Q650" s="10">
        <f t="shared" si="60"/>
        <v>1.0844627683089416</v>
      </c>
      <c r="R650" s="5">
        <f t="shared" si="61"/>
        <v>0.11698052336694553</v>
      </c>
      <c r="S650">
        <f t="shared" si="62"/>
        <v>0.52113965337409029</v>
      </c>
      <c r="T650" s="5">
        <f t="shared" si="63"/>
        <v>0.28304588022729027</v>
      </c>
      <c r="U650" s="5">
        <v>649</v>
      </c>
      <c r="V650" s="5">
        <f t="shared" si="64"/>
        <v>0.93146686889667907</v>
      </c>
      <c r="W650" s="5">
        <f t="shared" si="65"/>
        <v>3.0832587800741024E-2</v>
      </c>
    </row>
    <row r="651" spans="1:23">
      <c r="A651" s="2" t="s">
        <v>3172</v>
      </c>
      <c r="B651" s="2" t="s">
        <v>27</v>
      </c>
      <c r="C651" s="2">
        <v>9</v>
      </c>
      <c r="D651" s="2">
        <v>1</v>
      </c>
      <c r="E651" s="2" t="s">
        <v>3173</v>
      </c>
      <c r="F651" s="2" t="s">
        <v>3174</v>
      </c>
      <c r="G651" s="2" t="s">
        <v>3175</v>
      </c>
      <c r="H651" s="2" t="s">
        <v>3176</v>
      </c>
      <c r="I651" s="2">
        <v>1</v>
      </c>
      <c r="J651" s="2">
        <v>915.47166000000004</v>
      </c>
      <c r="K651" s="4">
        <v>9337.3896484375</v>
      </c>
      <c r="L651" s="4">
        <v>11591.742262206</v>
      </c>
      <c r="M651" s="4">
        <v>15955.0220236355</v>
      </c>
      <c r="N651" s="4">
        <v>12424.615163583199</v>
      </c>
      <c r="O651" s="4">
        <v>13480.8561834066</v>
      </c>
      <c r="P651" s="4">
        <v>15476.284141251899</v>
      </c>
      <c r="Q651" s="10">
        <f t="shared" si="60"/>
        <v>1.1219385853875521</v>
      </c>
      <c r="R651" s="5">
        <f t="shared" si="61"/>
        <v>0.1659937053746805</v>
      </c>
      <c r="S651">
        <f t="shared" si="62"/>
        <v>0.52192387401249829</v>
      </c>
      <c r="T651" s="5">
        <f t="shared" si="63"/>
        <v>0.28239283704998314</v>
      </c>
      <c r="U651" s="5">
        <v>650</v>
      </c>
      <c r="V651" s="5">
        <f t="shared" si="64"/>
        <v>0.93143337516076619</v>
      </c>
      <c r="W651" s="5">
        <f t="shared" si="65"/>
        <v>3.0848204465920234E-2</v>
      </c>
    </row>
    <row r="652" spans="1:23">
      <c r="A652" s="2" t="s">
        <v>4311</v>
      </c>
      <c r="B652" s="2" t="s">
        <v>27</v>
      </c>
      <c r="C652" s="2">
        <v>7</v>
      </c>
      <c r="D652" s="2">
        <v>4</v>
      </c>
      <c r="E652" s="2" t="s">
        <v>2589</v>
      </c>
      <c r="F652" s="2" t="s">
        <v>4312</v>
      </c>
      <c r="G652" s="2" t="s">
        <v>4313</v>
      </c>
      <c r="H652" s="2" t="s">
        <v>2592</v>
      </c>
      <c r="I652" s="2">
        <v>1</v>
      </c>
      <c r="J652" s="2">
        <v>1578.7620899999999</v>
      </c>
      <c r="K652" s="4">
        <v>5961.65087890625</v>
      </c>
      <c r="L652" s="4">
        <v>6901.5907409500496</v>
      </c>
      <c r="M652" s="4">
        <v>5660.7405987319898</v>
      </c>
      <c r="N652" s="4">
        <v>5014.82158980855</v>
      </c>
      <c r="O652" s="4">
        <v>7763.2596776609198</v>
      </c>
      <c r="P652" s="4">
        <v>2394.4495363749702</v>
      </c>
      <c r="Q652" s="10">
        <f t="shared" si="60"/>
        <v>0.81907500367924324</v>
      </c>
      <c r="R652" s="5">
        <f t="shared" si="61"/>
        <v>-0.28793252765893051</v>
      </c>
      <c r="S652">
        <f t="shared" si="62"/>
        <v>0.52212358955898752</v>
      </c>
      <c r="T652" s="5">
        <f t="shared" si="63"/>
        <v>0.28222668490867764</v>
      </c>
      <c r="U652" s="5">
        <v>651</v>
      </c>
      <c r="V652" s="5">
        <f t="shared" si="64"/>
        <v>0.93035846987469362</v>
      </c>
      <c r="W652" s="5">
        <f t="shared" si="65"/>
        <v>3.1349684249951076E-2</v>
      </c>
    </row>
    <row r="653" spans="1:23">
      <c r="A653" s="2" t="s">
        <v>4695</v>
      </c>
      <c r="B653" s="2" t="s">
        <v>22</v>
      </c>
      <c r="C653" s="2">
        <v>1</v>
      </c>
      <c r="D653" s="2">
        <v>4</v>
      </c>
      <c r="E653" s="2" t="s">
        <v>4696</v>
      </c>
      <c r="F653" s="2" t="s">
        <v>4697</v>
      </c>
      <c r="G653" s="2" t="s">
        <v>4698</v>
      </c>
      <c r="H653" s="2" t="s">
        <v>4699</v>
      </c>
      <c r="I653" s="2">
        <v>1</v>
      </c>
      <c r="J653" s="2">
        <v>2597.2585600000002</v>
      </c>
      <c r="K653" s="4">
        <v>11876.7978515625</v>
      </c>
      <c r="L653" s="4">
        <v>9695.6781919825207</v>
      </c>
      <c r="M653" s="4">
        <v>2450.8309244306902</v>
      </c>
      <c r="N653" s="4">
        <v>10783.833115457001</v>
      </c>
      <c r="O653" s="4">
        <v>2713.1011638162199</v>
      </c>
      <c r="P653" s="4">
        <v>2147.1720444374901</v>
      </c>
      <c r="Q653" s="10">
        <f t="shared" si="60"/>
        <v>0.65120536254917349</v>
      </c>
      <c r="R653" s="5">
        <f t="shared" si="61"/>
        <v>-0.61881551492195441</v>
      </c>
      <c r="S653">
        <f t="shared" si="62"/>
        <v>0.52220300853911461</v>
      </c>
      <c r="T653" s="5">
        <f t="shared" si="63"/>
        <v>0.2821606304292516</v>
      </c>
      <c r="U653" s="5">
        <v>652</v>
      </c>
      <c r="V653" s="5">
        <f t="shared" si="64"/>
        <v>0.92907283727817946</v>
      </c>
      <c r="W653" s="5">
        <f t="shared" si="65"/>
        <v>3.1950236934253258E-2</v>
      </c>
    </row>
    <row r="654" spans="1:23">
      <c r="A654" s="2" t="s">
        <v>2179</v>
      </c>
      <c r="B654" s="2" t="s">
        <v>22</v>
      </c>
      <c r="C654" s="2">
        <v>1</v>
      </c>
      <c r="D654" s="2">
        <v>4</v>
      </c>
      <c r="E654" s="2" t="s">
        <v>2180</v>
      </c>
      <c r="F654" s="2" t="s">
        <v>2181</v>
      </c>
      <c r="G654" s="2" t="s">
        <v>2182</v>
      </c>
      <c r="H654" s="2" t="s">
        <v>2183</v>
      </c>
      <c r="I654" s="2">
        <v>1</v>
      </c>
      <c r="J654" s="2">
        <v>1788.9200499999999</v>
      </c>
      <c r="K654" s="4">
        <v>4621.5517282873798</v>
      </c>
      <c r="L654" s="4">
        <v>1880.82686593006</v>
      </c>
      <c r="M654" s="4">
        <v>4823.6493805974696</v>
      </c>
      <c r="N654" s="4">
        <v>5532.0955290393804</v>
      </c>
      <c r="O654" s="4">
        <v>3797.2876099732798</v>
      </c>
      <c r="P654" s="4">
        <v>4266.8867512631996</v>
      </c>
      <c r="Q654" s="10">
        <f t="shared" si="60"/>
        <v>1.2004446678490612</v>
      </c>
      <c r="R654" s="5">
        <f t="shared" si="61"/>
        <v>0.26356890689237999</v>
      </c>
      <c r="S654">
        <f t="shared" si="62"/>
        <v>0.52256303920756331</v>
      </c>
      <c r="T654" s="5">
        <f t="shared" si="63"/>
        <v>0.28186131109522505</v>
      </c>
      <c r="U654" s="5">
        <v>653</v>
      </c>
      <c r="V654" s="5">
        <f t="shared" si="64"/>
        <v>0.92828962554482919</v>
      </c>
      <c r="W654" s="5">
        <f t="shared" si="65"/>
        <v>3.2316503143380471E-2</v>
      </c>
    </row>
    <row r="655" spans="1:23">
      <c r="A655" s="2" t="s">
        <v>251</v>
      </c>
      <c r="B655" s="2" t="s">
        <v>58</v>
      </c>
      <c r="C655" s="2">
        <v>1</v>
      </c>
      <c r="D655" s="2">
        <v>8</v>
      </c>
      <c r="E655" s="2" t="s">
        <v>252</v>
      </c>
      <c r="F655" s="2" t="s">
        <v>253</v>
      </c>
      <c r="G655" s="2" t="s">
        <v>254</v>
      </c>
      <c r="H655" s="2" t="s">
        <v>1640</v>
      </c>
      <c r="I655" s="2">
        <v>1</v>
      </c>
      <c r="J655" s="2">
        <v>1596.8818100000001</v>
      </c>
      <c r="K655" s="4">
        <v>15037.90625</v>
      </c>
      <c r="L655" s="4">
        <v>6544.9822413540696</v>
      </c>
      <c r="M655" s="4">
        <v>4455.97855550035</v>
      </c>
      <c r="N655" s="4">
        <v>44802.131568741002</v>
      </c>
      <c r="O655" s="4">
        <v>7126.4579620437098</v>
      </c>
      <c r="P655" s="4">
        <v>2867.3557830207401</v>
      </c>
      <c r="Q655" s="10">
        <f t="shared" si="60"/>
        <v>2.1043905333978419</v>
      </c>
      <c r="R655" s="5">
        <f t="shared" si="61"/>
        <v>1.0734024652353751</v>
      </c>
      <c r="S655">
        <f t="shared" si="62"/>
        <v>0.52303561555224243</v>
      </c>
      <c r="T655" s="5">
        <f t="shared" si="63"/>
        <v>0.28146873730639549</v>
      </c>
      <c r="U655" s="5">
        <v>654</v>
      </c>
      <c r="V655" s="5">
        <f t="shared" si="64"/>
        <v>0.92770843125474189</v>
      </c>
      <c r="W655" s="5">
        <f t="shared" si="65"/>
        <v>3.258849640374431E-2</v>
      </c>
    </row>
    <row r="656" spans="1:23">
      <c r="A656" s="2" t="s">
        <v>799</v>
      </c>
      <c r="B656" s="2" t="s">
        <v>32</v>
      </c>
      <c r="C656" s="2">
        <v>2</v>
      </c>
      <c r="D656" s="2">
        <v>18</v>
      </c>
      <c r="E656" s="2" t="s">
        <v>4039</v>
      </c>
      <c r="F656" s="2" t="s">
        <v>4040</v>
      </c>
      <c r="G656" s="2" t="s">
        <v>4041</v>
      </c>
      <c r="H656" s="2" t="s">
        <v>4042</v>
      </c>
      <c r="I656" s="2">
        <v>1</v>
      </c>
      <c r="J656" s="2">
        <v>1171.5888199999999</v>
      </c>
      <c r="K656" s="4">
        <v>43140.0859375</v>
      </c>
      <c r="L656" s="4">
        <v>41225.314249144998</v>
      </c>
      <c r="M656" s="4">
        <v>54302.932851987804</v>
      </c>
      <c r="N656" s="4">
        <v>42198.619415253997</v>
      </c>
      <c r="O656" s="4">
        <v>51841.873118904099</v>
      </c>
      <c r="P656" s="4">
        <v>57169.277269059101</v>
      </c>
      <c r="Q656" s="10">
        <f t="shared" si="60"/>
        <v>1.0904419667400946</v>
      </c>
      <c r="R656" s="5">
        <f t="shared" si="61"/>
        <v>0.12491299187308465</v>
      </c>
      <c r="S656">
        <f t="shared" si="62"/>
        <v>0.5233565390918683</v>
      </c>
      <c r="T656" s="5">
        <f t="shared" si="63"/>
        <v>0.28120234515862608</v>
      </c>
      <c r="U656" s="5">
        <v>655</v>
      </c>
      <c r="V656" s="5">
        <f t="shared" si="64"/>
        <v>0.92686043564361409</v>
      </c>
      <c r="W656" s="5">
        <f t="shared" si="65"/>
        <v>3.2985655923490689E-2</v>
      </c>
    </row>
    <row r="657" spans="1:23">
      <c r="A657" s="2" t="s">
        <v>479</v>
      </c>
      <c r="B657" s="2" t="s">
        <v>480</v>
      </c>
      <c r="C657" s="2">
        <v>1</v>
      </c>
      <c r="D657" s="2">
        <v>56</v>
      </c>
      <c r="E657" s="2" t="s">
        <v>481</v>
      </c>
      <c r="F657" s="2" t="s">
        <v>482</v>
      </c>
      <c r="G657" s="2" t="s">
        <v>483</v>
      </c>
      <c r="H657" s="2" t="s">
        <v>4131</v>
      </c>
      <c r="I657" s="2">
        <v>1</v>
      </c>
      <c r="J657" s="2">
        <v>2349.2417300000002</v>
      </c>
      <c r="K657" s="4">
        <v>247942.955322266</v>
      </c>
      <c r="L657" s="4">
        <v>185320.058846992</v>
      </c>
      <c r="M657" s="4">
        <v>8217.2266821295198</v>
      </c>
      <c r="N657" s="4">
        <v>645252.54551101103</v>
      </c>
      <c r="O657" s="4">
        <v>203213.65547949501</v>
      </c>
      <c r="P657" s="4">
        <v>13132.268413362601</v>
      </c>
      <c r="Q657" s="10">
        <f t="shared" si="60"/>
        <v>1.9516127556293117</v>
      </c>
      <c r="R657" s="5">
        <f t="shared" si="61"/>
        <v>0.96466681777963814</v>
      </c>
      <c r="S657">
        <f t="shared" si="62"/>
        <v>0.5234405607939151</v>
      </c>
      <c r="T657" s="5">
        <f t="shared" si="63"/>
        <v>0.28113262742318074</v>
      </c>
      <c r="U657" s="5">
        <v>656</v>
      </c>
      <c r="V657" s="5">
        <f t="shared" si="64"/>
        <v>0.92559611359899618</v>
      </c>
      <c r="W657" s="5">
        <f t="shared" si="65"/>
        <v>3.3578477571922546E-2</v>
      </c>
    </row>
    <row r="658" spans="1:23">
      <c r="A658" s="2" t="s">
        <v>4328</v>
      </c>
      <c r="B658" s="2" t="s">
        <v>58</v>
      </c>
      <c r="C658" s="2">
        <v>8</v>
      </c>
      <c r="D658" s="2">
        <v>4</v>
      </c>
      <c r="E658" s="2" t="s">
        <v>4329</v>
      </c>
      <c r="F658" s="2" t="s">
        <v>4330</v>
      </c>
      <c r="G658" s="2" t="s">
        <v>4331</v>
      </c>
      <c r="H658" s="2" t="s">
        <v>4332</v>
      </c>
      <c r="I658" s="2">
        <v>1</v>
      </c>
      <c r="J658" s="2">
        <v>1413.77701</v>
      </c>
      <c r="K658" s="4">
        <v>4060.65879075766</v>
      </c>
      <c r="L658" s="4">
        <v>4765.62181049834</v>
      </c>
      <c r="M658" s="4">
        <v>5294.3991870969403</v>
      </c>
      <c r="N658" s="4">
        <v>5848.6491761397001</v>
      </c>
      <c r="O658" s="4">
        <v>3909.2663992992998</v>
      </c>
      <c r="P658" s="4">
        <v>1806.5030483387</v>
      </c>
      <c r="Q658" s="10">
        <f t="shared" si="60"/>
        <v>0.8189703893233452</v>
      </c>
      <c r="R658" s="5">
        <f t="shared" si="61"/>
        <v>-0.2881168041305226</v>
      </c>
      <c r="S658">
        <f t="shared" si="62"/>
        <v>0.52359600796086969</v>
      </c>
      <c r="T658" s="5">
        <f t="shared" si="63"/>
        <v>0.28100367328853737</v>
      </c>
      <c r="U658" s="5">
        <v>657</v>
      </c>
      <c r="V658" s="5">
        <f t="shared" si="64"/>
        <v>0.9244617492155387</v>
      </c>
      <c r="W658" s="5">
        <f t="shared" si="65"/>
        <v>3.411105362139958E-2</v>
      </c>
    </row>
    <row r="659" spans="1:23">
      <c r="A659" s="2" t="s">
        <v>567</v>
      </c>
      <c r="B659" s="2" t="s">
        <v>39</v>
      </c>
      <c r="C659" s="2">
        <v>1</v>
      </c>
      <c r="D659" s="2">
        <v>72</v>
      </c>
      <c r="E659" s="2" t="s">
        <v>568</v>
      </c>
      <c r="F659" s="2" t="s">
        <v>569</v>
      </c>
      <c r="G659" s="2" t="s">
        <v>570</v>
      </c>
      <c r="H659" s="2" t="s">
        <v>1589</v>
      </c>
      <c r="I659" s="2">
        <v>1</v>
      </c>
      <c r="J659" s="2">
        <v>1855.9921099999999</v>
      </c>
      <c r="K659" s="4">
        <v>577854.626953125</v>
      </c>
      <c r="L659" s="4">
        <v>633329.87093067798</v>
      </c>
      <c r="M659" s="4">
        <v>649486.50727998605</v>
      </c>
      <c r="N659" s="4">
        <v>625244.47470135498</v>
      </c>
      <c r="O659" s="4">
        <v>639293.23735208204</v>
      </c>
      <c r="P659" s="4">
        <v>642804.29069705505</v>
      </c>
      <c r="Q659" s="10">
        <f t="shared" si="60"/>
        <v>1.0250828853984291</v>
      </c>
      <c r="R659" s="5">
        <f t="shared" si="61"/>
        <v>3.5740566822190734E-2</v>
      </c>
      <c r="S659">
        <f t="shared" si="62"/>
        <v>0.52463499950101333</v>
      </c>
      <c r="T659" s="5">
        <f t="shared" si="63"/>
        <v>0.28014274008357365</v>
      </c>
      <c r="U659" s="5">
        <v>658</v>
      </c>
      <c r="V659" s="5">
        <f t="shared" si="64"/>
        <v>0.92488844896835187</v>
      </c>
      <c r="W659" s="5">
        <f t="shared" si="65"/>
        <v>3.3910644470610637E-2</v>
      </c>
    </row>
    <row r="660" spans="1:23">
      <c r="A660" s="2" t="s">
        <v>2190</v>
      </c>
      <c r="B660" s="2" t="s">
        <v>46</v>
      </c>
      <c r="C660" s="2">
        <v>2</v>
      </c>
      <c r="D660" s="2">
        <v>1</v>
      </c>
      <c r="E660" s="2" t="s">
        <v>2191</v>
      </c>
      <c r="F660" s="2" t="s">
        <v>2192</v>
      </c>
      <c r="G660" s="2" t="s">
        <v>2193</v>
      </c>
      <c r="H660" s="2" t="s">
        <v>2194</v>
      </c>
      <c r="I660" s="2">
        <v>1</v>
      </c>
      <c r="J660" s="2">
        <v>1238.65617</v>
      </c>
      <c r="K660" s="4">
        <v>4142.28466796875</v>
      </c>
      <c r="L660" s="4">
        <v>5148.16688533662</v>
      </c>
      <c r="M660" s="4">
        <v>5057.2123724458497</v>
      </c>
      <c r="N660" s="4">
        <v>4511.7991906301804</v>
      </c>
      <c r="O660" s="4">
        <v>4803.36352944378</v>
      </c>
      <c r="P660" s="4">
        <v>6472.9368091239503</v>
      </c>
      <c r="Q660" s="10">
        <f t="shared" si="60"/>
        <v>1.1003951312841522</v>
      </c>
      <c r="R660" s="5">
        <f t="shared" si="61"/>
        <v>0.13802166155361312</v>
      </c>
      <c r="S660">
        <f t="shared" si="62"/>
        <v>0.52496355099638004</v>
      </c>
      <c r="T660" s="5">
        <f t="shared" si="63"/>
        <v>0.27987084926197975</v>
      </c>
      <c r="U660" s="5">
        <v>659</v>
      </c>
      <c r="V660" s="5">
        <f t="shared" si="64"/>
        <v>0.92406330676145809</v>
      </c>
      <c r="W660" s="5">
        <f t="shared" si="65"/>
        <v>3.4298274629071111E-2</v>
      </c>
    </row>
    <row r="661" spans="1:23">
      <c r="A661" s="2" t="s">
        <v>3177</v>
      </c>
      <c r="B661" s="2" t="s">
        <v>2985</v>
      </c>
      <c r="C661" s="2">
        <v>1</v>
      </c>
      <c r="D661" s="2">
        <v>6</v>
      </c>
      <c r="E661" s="2" t="s">
        <v>2793</v>
      </c>
      <c r="F661" s="2" t="s">
        <v>3178</v>
      </c>
      <c r="G661" s="2" t="s">
        <v>3179</v>
      </c>
      <c r="H661" s="2" t="s">
        <v>2796</v>
      </c>
      <c r="I661" s="2">
        <v>1</v>
      </c>
      <c r="J661" s="2">
        <v>971.49788000000001</v>
      </c>
      <c r="K661" s="4">
        <v>13641.2802734375</v>
      </c>
      <c r="L661" s="4">
        <v>16052.5635970484</v>
      </c>
      <c r="M661" s="4">
        <v>22942.155634023798</v>
      </c>
      <c r="N661" s="4">
        <v>19886.479155949099</v>
      </c>
      <c r="O661" s="4">
        <v>15630.553385544599</v>
      </c>
      <c r="P661" s="4">
        <v>25364.428716456401</v>
      </c>
      <c r="Q661" s="10">
        <f t="shared" si="60"/>
        <v>1.1566506161383703</v>
      </c>
      <c r="R661" s="5">
        <f t="shared" si="61"/>
        <v>0.20995314233173942</v>
      </c>
      <c r="S661">
        <f t="shared" si="62"/>
        <v>0.52611231121669633</v>
      </c>
      <c r="T661" s="5">
        <f t="shared" si="63"/>
        <v>0.27892153543736103</v>
      </c>
      <c r="U661" s="5">
        <v>660</v>
      </c>
      <c r="V661" s="5">
        <f t="shared" si="64"/>
        <v>0.92468224395661769</v>
      </c>
      <c r="W661" s="5">
        <f t="shared" si="65"/>
        <v>3.4007481752311254E-2</v>
      </c>
    </row>
    <row r="662" spans="1:23">
      <c r="A662" s="2" t="s">
        <v>4317</v>
      </c>
      <c r="B662" s="2" t="s">
        <v>36</v>
      </c>
      <c r="C662" s="2">
        <v>3</v>
      </c>
      <c r="D662" s="2">
        <v>10</v>
      </c>
      <c r="E662" s="2" t="s">
        <v>1611</v>
      </c>
      <c r="F662" s="2" t="s">
        <v>4318</v>
      </c>
      <c r="G662" s="2" t="s">
        <v>3470</v>
      </c>
      <c r="H662" s="2" t="s">
        <v>1614</v>
      </c>
      <c r="I662" s="2">
        <v>2</v>
      </c>
      <c r="J662" s="2">
        <v>2298.1758199999999</v>
      </c>
      <c r="K662" s="4">
        <v>34623.3671875</v>
      </c>
      <c r="L662" s="4">
        <v>36055.372346319098</v>
      </c>
      <c r="M662" s="4">
        <v>13639.487044142899</v>
      </c>
      <c r="N662" s="4">
        <v>51856.327158357897</v>
      </c>
      <c r="O662" s="4">
        <v>40302.9703561922</v>
      </c>
      <c r="P662" s="4">
        <v>17820.592164959799</v>
      </c>
      <c r="Q662" s="10">
        <f t="shared" si="60"/>
        <v>1.3043430126915765</v>
      </c>
      <c r="R662" s="5">
        <f t="shared" si="61"/>
        <v>0.38332331560775473</v>
      </c>
      <c r="S662">
        <f t="shared" si="62"/>
        <v>0.52642931674340065</v>
      </c>
      <c r="T662" s="5">
        <f t="shared" si="63"/>
        <v>0.27865993294775659</v>
      </c>
      <c r="U662" s="5">
        <v>661</v>
      </c>
      <c r="V662" s="5">
        <f t="shared" si="64"/>
        <v>0.92383964814273034</v>
      </c>
      <c r="W662" s="5">
        <f t="shared" si="65"/>
        <v>3.4403403206478368E-2</v>
      </c>
    </row>
    <row r="663" spans="1:23">
      <c r="A663" s="2" t="s">
        <v>4014</v>
      </c>
      <c r="B663" s="2" t="s">
        <v>54</v>
      </c>
      <c r="C663" s="2">
        <v>1</v>
      </c>
      <c r="D663" s="2">
        <v>13</v>
      </c>
      <c r="E663" s="2" t="s">
        <v>4015</v>
      </c>
      <c r="F663" s="2" t="s">
        <v>4016</v>
      </c>
      <c r="G663" s="2" t="s">
        <v>4017</v>
      </c>
      <c r="H663" s="2" t="s">
        <v>4018</v>
      </c>
      <c r="I663" s="2">
        <v>1</v>
      </c>
      <c r="J663" s="2">
        <v>1301.67696</v>
      </c>
      <c r="K663" s="4">
        <v>103529.015625</v>
      </c>
      <c r="L663" s="4">
        <v>94438.945344356005</v>
      </c>
      <c r="M663" s="4">
        <v>99989.822824164206</v>
      </c>
      <c r="N663" s="4">
        <v>86412.888320392507</v>
      </c>
      <c r="O663" s="4">
        <v>103663.48741628</v>
      </c>
      <c r="P663" s="4">
        <v>143164.55831857701</v>
      </c>
      <c r="Q663" s="10">
        <f t="shared" si="60"/>
        <v>1.1184166085964042</v>
      </c>
      <c r="R663" s="5">
        <f t="shared" si="61"/>
        <v>0.16145769014801403</v>
      </c>
      <c r="S663">
        <f t="shared" si="62"/>
        <v>0.52720593387562853</v>
      </c>
      <c r="T663" s="5">
        <f t="shared" si="63"/>
        <v>0.27801971025976174</v>
      </c>
      <c r="U663" s="5">
        <v>662</v>
      </c>
      <c r="V663" s="5">
        <f t="shared" si="64"/>
        <v>0.92380495966122211</v>
      </c>
      <c r="W663" s="5">
        <f t="shared" si="65"/>
        <v>3.4419710472543247E-2</v>
      </c>
    </row>
    <row r="664" spans="1:23">
      <c r="A664" s="2" t="s">
        <v>1928</v>
      </c>
      <c r="B664" s="2" t="s">
        <v>1929</v>
      </c>
      <c r="C664" s="2">
        <v>2</v>
      </c>
      <c r="D664" s="2">
        <v>9</v>
      </c>
      <c r="E664" s="2" t="s">
        <v>1930</v>
      </c>
      <c r="F664" s="2" t="s">
        <v>1931</v>
      </c>
      <c r="G664" s="2" t="s">
        <v>1932</v>
      </c>
      <c r="H664" s="2" t="s">
        <v>1933</v>
      </c>
      <c r="I664" s="2">
        <v>1</v>
      </c>
      <c r="J664" s="2">
        <v>2204.98855</v>
      </c>
      <c r="K664" s="4">
        <v>23474.92578125</v>
      </c>
      <c r="L664" s="4">
        <v>32750.7707108617</v>
      </c>
      <c r="M664" s="4">
        <v>40329.077442408801</v>
      </c>
      <c r="N664" s="4">
        <v>29549.838688211101</v>
      </c>
      <c r="O664" s="4">
        <v>39488.118319744703</v>
      </c>
      <c r="P664" s="4">
        <v>39722.053664892599</v>
      </c>
      <c r="Q664" s="10">
        <f t="shared" si="60"/>
        <v>1.1264073876513345</v>
      </c>
      <c r="R664" s="5">
        <f t="shared" si="61"/>
        <v>0.17172870117324637</v>
      </c>
      <c r="S664">
        <f t="shared" si="62"/>
        <v>0.52939902613965695</v>
      </c>
      <c r="T664" s="5">
        <f t="shared" si="63"/>
        <v>0.27621686194393041</v>
      </c>
      <c r="U664" s="5">
        <v>663</v>
      </c>
      <c r="V664" s="5">
        <f t="shared" si="64"/>
        <v>0.92624867318552351</v>
      </c>
      <c r="W664" s="5">
        <f t="shared" si="65"/>
        <v>3.327240112178504E-2</v>
      </c>
    </row>
    <row r="665" spans="1:23">
      <c r="A665" s="2" t="s">
        <v>4517</v>
      </c>
      <c r="B665" s="2" t="s">
        <v>36</v>
      </c>
      <c r="C665" s="2">
        <v>1</v>
      </c>
      <c r="D665" s="2">
        <v>9</v>
      </c>
      <c r="E665" s="2" t="s">
        <v>4518</v>
      </c>
      <c r="F665" s="2" t="s">
        <v>4519</v>
      </c>
      <c r="G665" s="2" t="s">
        <v>4520</v>
      </c>
      <c r="H665" s="2" t="s">
        <v>4521</v>
      </c>
      <c r="I665" s="2">
        <v>1</v>
      </c>
      <c r="J665" s="2">
        <v>1860.8895299999999</v>
      </c>
      <c r="K665" s="4">
        <v>21547.875</v>
      </c>
      <c r="L665" s="4">
        <v>25159.720792873301</v>
      </c>
      <c r="M665" s="4">
        <v>13215.6080417757</v>
      </c>
      <c r="N665" s="4">
        <v>31006.005729616401</v>
      </c>
      <c r="O665" s="4">
        <v>25184.224796574701</v>
      </c>
      <c r="P665" s="4">
        <v>15543.662074829699</v>
      </c>
      <c r="Q665" s="10">
        <f t="shared" si="60"/>
        <v>1.1970970844443165</v>
      </c>
      <c r="R665" s="5">
        <f t="shared" si="61"/>
        <v>0.25954015943818376</v>
      </c>
      <c r="S665">
        <f t="shared" si="62"/>
        <v>0.52982207988072094</v>
      </c>
      <c r="T665" s="5">
        <f t="shared" si="63"/>
        <v>0.27586994681163568</v>
      </c>
      <c r="U665" s="5">
        <v>664</v>
      </c>
      <c r="V665" s="5">
        <f t="shared" si="64"/>
        <v>0.92559279015306661</v>
      </c>
      <c r="W665" s="5">
        <f t="shared" si="65"/>
        <v>3.3580036952734732E-2</v>
      </c>
    </row>
    <row r="666" spans="1:23">
      <c r="A666" s="2" t="s">
        <v>1274</v>
      </c>
      <c r="B666" s="2" t="s">
        <v>27</v>
      </c>
      <c r="C666" s="2">
        <v>2</v>
      </c>
      <c r="D666" s="2">
        <v>1</v>
      </c>
      <c r="E666" s="2" t="s">
        <v>1275</v>
      </c>
      <c r="F666" s="2" t="s">
        <v>1276</v>
      </c>
      <c r="G666" s="2" t="s">
        <v>1277</v>
      </c>
      <c r="H666" s="2" t="s">
        <v>1278</v>
      </c>
      <c r="I666" s="2">
        <v>1</v>
      </c>
      <c r="J666" s="2">
        <v>2108.0844900000002</v>
      </c>
      <c r="K666" s="4">
        <v>4688.0244140625</v>
      </c>
      <c r="L666" s="4">
        <v>5079.6930071023698</v>
      </c>
      <c r="M666" s="4">
        <v>3047.2111085455399</v>
      </c>
      <c r="N666" s="4">
        <v>6448.2434509330096</v>
      </c>
      <c r="O666" s="4">
        <v>5778.2570445022802</v>
      </c>
      <c r="P666" s="4">
        <v>3068.68952632746</v>
      </c>
      <c r="Q666" s="10">
        <f t="shared" si="60"/>
        <v>1.1935446995511558</v>
      </c>
      <c r="R666" s="5">
        <f t="shared" si="61"/>
        <v>0.25525259793472749</v>
      </c>
      <c r="S666">
        <f t="shared" si="62"/>
        <v>0.53073891504740667</v>
      </c>
      <c r="T666" s="5">
        <f t="shared" si="63"/>
        <v>0.27511906769237682</v>
      </c>
      <c r="U666" s="5">
        <v>665</v>
      </c>
      <c r="V666" s="5">
        <f t="shared" si="64"/>
        <v>0.92580021271427326</v>
      </c>
      <c r="W666" s="5">
        <f t="shared" si="65"/>
        <v>3.3482723768562941E-2</v>
      </c>
    </row>
    <row r="667" spans="1:23">
      <c r="A667" s="2" t="s">
        <v>4319</v>
      </c>
      <c r="B667" s="2" t="s">
        <v>54</v>
      </c>
      <c r="C667" s="2">
        <v>2</v>
      </c>
      <c r="D667" s="2">
        <v>7</v>
      </c>
      <c r="E667" s="2" t="s">
        <v>1611</v>
      </c>
      <c r="F667" s="2" t="s">
        <v>4320</v>
      </c>
      <c r="G667" s="2" t="s">
        <v>4321</v>
      </c>
      <c r="H667" s="2" t="s">
        <v>1614</v>
      </c>
      <c r="I667" s="2">
        <v>1</v>
      </c>
      <c r="J667" s="2">
        <v>1707.92507</v>
      </c>
      <c r="K667" s="4">
        <v>12357.7412109375</v>
      </c>
      <c r="L667" s="4">
        <v>6406.3326628672503</v>
      </c>
      <c r="M667" s="4">
        <v>4849.1353242755904</v>
      </c>
      <c r="N667" s="4">
        <v>26001.1772912901</v>
      </c>
      <c r="O667" s="4">
        <v>10451.538872036899</v>
      </c>
      <c r="P667" s="4">
        <v>2226.96140059552</v>
      </c>
      <c r="Q667" s="10">
        <f t="shared" si="60"/>
        <v>1.6380525509877339</v>
      </c>
      <c r="R667" s="5">
        <f t="shared" si="61"/>
        <v>0.71198164137041053</v>
      </c>
      <c r="S667">
        <f t="shared" si="62"/>
        <v>0.53124301360503479</v>
      </c>
      <c r="T667" s="5">
        <f t="shared" si="63"/>
        <v>0.2747067683255997</v>
      </c>
      <c r="U667" s="5">
        <v>666</v>
      </c>
      <c r="V667" s="5">
        <f t="shared" si="64"/>
        <v>0.92528813180456504</v>
      </c>
      <c r="W667" s="5">
        <f t="shared" si="65"/>
        <v>3.3723008268982335E-2</v>
      </c>
    </row>
    <row r="668" spans="1:23">
      <c r="A668" s="2" t="s">
        <v>3499</v>
      </c>
      <c r="B668" s="2" t="s">
        <v>54</v>
      </c>
      <c r="C668" s="2">
        <v>1</v>
      </c>
      <c r="D668" s="2">
        <v>6</v>
      </c>
      <c r="E668" s="2" t="s">
        <v>3500</v>
      </c>
      <c r="F668" s="2" t="s">
        <v>3501</v>
      </c>
      <c r="G668" s="2" t="s">
        <v>3502</v>
      </c>
      <c r="H668" s="2" t="s">
        <v>3503</v>
      </c>
      <c r="I668" s="2">
        <v>1</v>
      </c>
      <c r="J668" s="2">
        <v>1807.85059</v>
      </c>
      <c r="K668" s="4">
        <v>10729.115234375</v>
      </c>
      <c r="L668" s="4">
        <v>7975.1605894528202</v>
      </c>
      <c r="M668" s="4">
        <v>4018.1716873942501</v>
      </c>
      <c r="N668" s="4">
        <v>20779.348551845898</v>
      </c>
      <c r="O668" s="4">
        <v>10905.030524071</v>
      </c>
      <c r="P668" s="4">
        <v>2561.1523852209698</v>
      </c>
      <c r="Q668" s="10">
        <f t="shared" si="60"/>
        <v>1.5071233609066468</v>
      </c>
      <c r="R668" s="5">
        <f t="shared" si="61"/>
        <v>0.59179750909524609</v>
      </c>
      <c r="S668">
        <f t="shared" si="62"/>
        <v>0.53143793372848869</v>
      </c>
      <c r="T668" s="5">
        <f t="shared" si="63"/>
        <v>0.27454744913353235</v>
      </c>
      <c r="U668" s="5">
        <v>667</v>
      </c>
      <c r="V668" s="5">
        <f t="shared" si="64"/>
        <v>0.92423988474519769</v>
      </c>
      <c r="W668" s="5">
        <f t="shared" si="65"/>
        <v>3.4215293823162851E-2</v>
      </c>
    </row>
    <row r="669" spans="1:23">
      <c r="A669" s="2" t="s">
        <v>40</v>
      </c>
      <c r="B669" s="2" t="s">
        <v>12</v>
      </c>
      <c r="C669" s="2">
        <v>2</v>
      </c>
      <c r="D669" s="2">
        <v>2</v>
      </c>
      <c r="E669" s="2" t="s">
        <v>42</v>
      </c>
      <c r="F669" s="2" t="s">
        <v>43</v>
      </c>
      <c r="G669" s="2" t="s">
        <v>2713</v>
      </c>
      <c r="H669" s="2" t="s">
        <v>2272</v>
      </c>
      <c r="I669" s="2">
        <v>1</v>
      </c>
      <c r="J669" s="2">
        <v>1144.5740800000001</v>
      </c>
      <c r="K669" s="4">
        <v>9866.4736328125</v>
      </c>
      <c r="L669" s="4">
        <v>10790.156789614201</v>
      </c>
      <c r="M669" s="4">
        <v>11149.4805602858</v>
      </c>
      <c r="N669" s="4">
        <v>11752.0450733453</v>
      </c>
      <c r="O669" s="4">
        <v>9129.4009001928207</v>
      </c>
      <c r="P669" s="4">
        <v>13805.892232776099</v>
      </c>
      <c r="Q669" s="10">
        <f t="shared" si="60"/>
        <v>1.0905872215929746</v>
      </c>
      <c r="R669" s="5">
        <f t="shared" si="61"/>
        <v>0.1251051566156253</v>
      </c>
      <c r="S669">
        <f t="shared" si="62"/>
        <v>0.53213198764345937</v>
      </c>
      <c r="T669" s="5">
        <f t="shared" si="63"/>
        <v>0.27398063387833371</v>
      </c>
      <c r="U669" s="5">
        <v>668</v>
      </c>
      <c r="V669" s="5">
        <f t="shared" si="64"/>
        <v>0.92406153542876179</v>
      </c>
      <c r="W669" s="5">
        <f t="shared" si="65"/>
        <v>3.4299107126960923E-2</v>
      </c>
    </row>
    <row r="670" spans="1:23">
      <c r="A670" s="2" t="s">
        <v>462</v>
      </c>
      <c r="B670" s="2" t="s">
        <v>58</v>
      </c>
      <c r="C670" s="2">
        <v>1</v>
      </c>
      <c r="D670" s="2">
        <v>24</v>
      </c>
      <c r="E670" s="2" t="s">
        <v>2035</v>
      </c>
      <c r="F670" s="2" t="s">
        <v>2036</v>
      </c>
      <c r="G670" s="2" t="s">
        <v>2037</v>
      </c>
      <c r="H670" s="2" t="s">
        <v>2038</v>
      </c>
      <c r="I670" s="2">
        <v>1</v>
      </c>
      <c r="J670" s="2">
        <v>1578.80971</v>
      </c>
      <c r="K670" s="4">
        <v>99905.62890625</v>
      </c>
      <c r="L670" s="4">
        <v>118246.71074136</v>
      </c>
      <c r="M670" s="4">
        <v>107299.04240697699</v>
      </c>
      <c r="N670" s="4">
        <v>115989.174892651</v>
      </c>
      <c r="O670" s="4">
        <v>104834.610849998</v>
      </c>
      <c r="P670" s="4">
        <v>118448.482949061</v>
      </c>
      <c r="Q670" s="10">
        <f t="shared" si="60"/>
        <v>1.0424668242300008</v>
      </c>
      <c r="R670" s="5">
        <f t="shared" si="61"/>
        <v>6.0001471650329471E-2</v>
      </c>
      <c r="S670">
        <f t="shared" si="62"/>
        <v>0.53394632125084784</v>
      </c>
      <c r="T670" s="5">
        <f t="shared" si="63"/>
        <v>0.27250240131663939</v>
      </c>
      <c r="U670" s="5">
        <v>669</v>
      </c>
      <c r="V670" s="5">
        <f t="shared" si="64"/>
        <v>0.92582620725109643</v>
      </c>
      <c r="W670" s="5">
        <f t="shared" si="65"/>
        <v>3.3470529857544014E-2</v>
      </c>
    </row>
    <row r="671" spans="1:23">
      <c r="A671" s="2" t="s">
        <v>2288</v>
      </c>
      <c r="B671" s="2" t="s">
        <v>22</v>
      </c>
      <c r="C671" s="2">
        <v>3</v>
      </c>
      <c r="D671" s="2">
        <v>10</v>
      </c>
      <c r="E671" s="2" t="s">
        <v>1307</v>
      </c>
      <c r="F671" s="2" t="s">
        <v>2289</v>
      </c>
      <c r="G671" s="2" t="s">
        <v>2290</v>
      </c>
      <c r="H671" s="2" t="s">
        <v>1310</v>
      </c>
      <c r="I671" s="2">
        <v>1</v>
      </c>
      <c r="J671" s="2">
        <v>1639.77847</v>
      </c>
      <c r="K671" s="4">
        <v>45060.0625</v>
      </c>
      <c r="L671" s="4">
        <v>47361.374596353598</v>
      </c>
      <c r="M671" s="4">
        <v>39795.256013806698</v>
      </c>
      <c r="N671" s="4">
        <v>48828.378723418398</v>
      </c>
      <c r="O671" s="4">
        <v>41534.970514667999</v>
      </c>
      <c r="P671" s="4">
        <v>48517.0062573256</v>
      </c>
      <c r="Q671" s="10">
        <f t="shared" si="60"/>
        <v>1.0503995541599251</v>
      </c>
      <c r="R671" s="5">
        <f t="shared" si="61"/>
        <v>7.0938208994426155E-2</v>
      </c>
      <c r="S671">
        <f t="shared" si="62"/>
        <v>0.5340655300583188</v>
      </c>
      <c r="T671" s="5">
        <f t="shared" si="63"/>
        <v>0.27240545159191409</v>
      </c>
      <c r="U671" s="5">
        <v>670</v>
      </c>
      <c r="V671" s="5">
        <f t="shared" si="64"/>
        <v>0.92465076845917882</v>
      </c>
      <c r="W671" s="5">
        <f t="shared" si="65"/>
        <v>3.4022265065822031E-2</v>
      </c>
    </row>
    <row r="672" spans="1:23">
      <c r="A672" s="2" t="s">
        <v>4106</v>
      </c>
      <c r="B672" s="2" t="s">
        <v>36</v>
      </c>
      <c r="C672" s="2">
        <v>3</v>
      </c>
      <c r="D672" s="2">
        <v>4</v>
      </c>
      <c r="E672" s="2" t="s">
        <v>2349</v>
      </c>
      <c r="F672" s="2" t="s">
        <v>4107</v>
      </c>
      <c r="G672" s="2" t="s">
        <v>4108</v>
      </c>
      <c r="H672" s="2" t="s">
        <v>2352</v>
      </c>
      <c r="I672" s="2">
        <v>1</v>
      </c>
      <c r="J672" s="2">
        <v>1818.9200599999999</v>
      </c>
      <c r="K672" s="4">
        <v>9285.240234375</v>
      </c>
      <c r="L672" s="4">
        <v>2272.5432218675001</v>
      </c>
      <c r="M672" s="4">
        <v>4282.6758251206502</v>
      </c>
      <c r="N672" s="4">
        <v>7625.08453578025</v>
      </c>
      <c r="O672" s="4">
        <v>8358.3077302576403</v>
      </c>
      <c r="P672" s="4">
        <v>4683.3308331182798</v>
      </c>
      <c r="Q672" s="10">
        <f t="shared" si="60"/>
        <v>1.3046795381413774</v>
      </c>
      <c r="R672" s="5">
        <f t="shared" si="61"/>
        <v>0.38369548839721429</v>
      </c>
      <c r="S672">
        <f t="shared" si="62"/>
        <v>0.53419639463725077</v>
      </c>
      <c r="T672" s="5">
        <f t="shared" si="63"/>
        <v>0.27229904741616429</v>
      </c>
      <c r="U672" s="5">
        <v>671</v>
      </c>
      <c r="V672" s="5">
        <f t="shared" si="64"/>
        <v>0.92349898327751245</v>
      </c>
      <c r="W672" s="5">
        <f t="shared" si="65"/>
        <v>3.456357835823793E-2</v>
      </c>
    </row>
    <row r="673" spans="1:23">
      <c r="A673" s="2" t="s">
        <v>152</v>
      </c>
      <c r="B673" s="2" t="s">
        <v>74</v>
      </c>
      <c r="C673" s="2">
        <v>1</v>
      </c>
      <c r="D673" s="2">
        <v>1</v>
      </c>
      <c r="E673" s="2" t="s">
        <v>143</v>
      </c>
      <c r="F673" s="2" t="s">
        <v>153</v>
      </c>
      <c r="G673" s="2" t="s">
        <v>154</v>
      </c>
      <c r="H673" s="2" t="s">
        <v>1853</v>
      </c>
      <c r="I673" s="2">
        <v>1</v>
      </c>
      <c r="J673" s="2">
        <v>2910.3436900000002</v>
      </c>
      <c r="K673" s="4">
        <v>2049.3262015616201</v>
      </c>
      <c r="L673" s="4">
        <v>4875.5054762132804</v>
      </c>
      <c r="M673" s="4">
        <v>2345.2754000589298</v>
      </c>
      <c r="N673" s="4">
        <v>11916.880413662</v>
      </c>
      <c r="O673" s="4">
        <v>2022.7631598579501</v>
      </c>
      <c r="P673" s="4">
        <v>2225.7499205143399</v>
      </c>
      <c r="Q673" s="10">
        <f t="shared" si="60"/>
        <v>1.7438195004983372</v>
      </c>
      <c r="R673" s="5">
        <f t="shared" si="61"/>
        <v>0.80225071717187901</v>
      </c>
      <c r="S673">
        <f t="shared" si="62"/>
        <v>0.53446906619747914</v>
      </c>
      <c r="T673" s="5">
        <f t="shared" si="63"/>
        <v>0.27207742566288629</v>
      </c>
      <c r="U673" s="5">
        <v>672</v>
      </c>
      <c r="V673" s="5">
        <f t="shared" si="64"/>
        <v>0.92259541188850558</v>
      </c>
      <c r="W673" s="5">
        <f t="shared" si="65"/>
        <v>3.4988709489793088E-2</v>
      </c>
    </row>
    <row r="674" spans="1:23">
      <c r="A674" s="2" t="s">
        <v>2789</v>
      </c>
      <c r="B674" s="2" t="s">
        <v>552</v>
      </c>
      <c r="C674" s="2">
        <v>1</v>
      </c>
      <c r="D674" s="2">
        <v>6</v>
      </c>
      <c r="E674" s="2" t="s">
        <v>1135</v>
      </c>
      <c r="F674" s="2" t="s">
        <v>2790</v>
      </c>
      <c r="G674" s="2" t="s">
        <v>2791</v>
      </c>
      <c r="H674" s="2" t="s">
        <v>1138</v>
      </c>
      <c r="I674" s="2">
        <v>1</v>
      </c>
      <c r="J674" s="2">
        <v>2581.2926400000001</v>
      </c>
      <c r="K674" s="4">
        <v>17879.04296875</v>
      </c>
      <c r="L674" s="4">
        <v>14887.0145912648</v>
      </c>
      <c r="M674" s="4">
        <v>1896.23463796537</v>
      </c>
      <c r="N674" s="4">
        <v>28279.7690115529</v>
      </c>
      <c r="O674" s="4">
        <v>22720.088188448201</v>
      </c>
      <c r="P674" s="4">
        <v>2485.5819186828198</v>
      </c>
      <c r="Q674" s="10">
        <f t="shared" si="60"/>
        <v>1.5430439168071122</v>
      </c>
      <c r="R674" s="5">
        <f t="shared" si="61"/>
        <v>0.62577912325550156</v>
      </c>
      <c r="S674">
        <f t="shared" si="62"/>
        <v>0.53462711320628598</v>
      </c>
      <c r="T674" s="5">
        <f t="shared" si="63"/>
        <v>0.27194902010756117</v>
      </c>
      <c r="U674" s="5">
        <v>673</v>
      </c>
      <c r="V674" s="5">
        <f t="shared" si="64"/>
        <v>0.92149695589790759</v>
      </c>
      <c r="W674" s="5">
        <f t="shared" si="65"/>
        <v>3.5506095104619495E-2</v>
      </c>
    </row>
    <row r="675" spans="1:23">
      <c r="A675" s="2" t="s">
        <v>4964</v>
      </c>
      <c r="B675" s="2" t="s">
        <v>880</v>
      </c>
      <c r="C675" s="2">
        <v>2</v>
      </c>
      <c r="D675" s="2">
        <v>3</v>
      </c>
      <c r="E675" s="2" t="s">
        <v>1611</v>
      </c>
      <c r="F675" s="2" t="s">
        <v>4965</v>
      </c>
      <c r="G675" s="2" t="s">
        <v>4966</v>
      </c>
      <c r="H675" s="2" t="s">
        <v>1614</v>
      </c>
      <c r="I675" s="2">
        <v>1</v>
      </c>
      <c r="J675" s="2">
        <v>1400.7177200000001</v>
      </c>
      <c r="K675" s="4">
        <v>4374.3005744994798</v>
      </c>
      <c r="L675" s="4">
        <v>5498.3059585835099</v>
      </c>
      <c r="M675" s="4">
        <v>1850.0734419354501</v>
      </c>
      <c r="N675" s="4">
        <v>2035.0652331557601</v>
      </c>
      <c r="O675" s="4">
        <v>3064.3097273041799</v>
      </c>
      <c r="P675" s="4">
        <v>4112.9307689525604</v>
      </c>
      <c r="Q675" s="10">
        <f t="shared" si="60"/>
        <v>0.78585321351809811</v>
      </c>
      <c r="R675" s="5">
        <f t="shared" si="61"/>
        <v>-0.34766823266550728</v>
      </c>
      <c r="S675">
        <f t="shared" si="62"/>
        <v>0.53498312037209028</v>
      </c>
      <c r="T675" s="5">
        <f t="shared" si="63"/>
        <v>0.27165992049261278</v>
      </c>
      <c r="U675" s="5">
        <v>674</v>
      </c>
      <c r="V675" s="5">
        <f t="shared" si="64"/>
        <v>0.92074246236146107</v>
      </c>
      <c r="W675" s="5">
        <f t="shared" si="65"/>
        <v>3.586182780101408E-2</v>
      </c>
    </row>
    <row r="676" spans="1:23">
      <c r="A676" s="2" t="s">
        <v>4170</v>
      </c>
      <c r="B676" s="2" t="s">
        <v>36</v>
      </c>
      <c r="C676" s="2">
        <v>2</v>
      </c>
      <c r="D676" s="2">
        <v>3</v>
      </c>
      <c r="E676" s="2" t="s">
        <v>4171</v>
      </c>
      <c r="F676" s="2" t="s">
        <v>4172</v>
      </c>
      <c r="G676" s="2" t="s">
        <v>4173</v>
      </c>
      <c r="H676" s="2" t="s">
        <v>4174</v>
      </c>
      <c r="I676" s="2">
        <v>1</v>
      </c>
      <c r="J676" s="2">
        <v>1285.73369</v>
      </c>
      <c r="K676" s="4">
        <v>7546.275390625</v>
      </c>
      <c r="L676" s="4">
        <v>7082.8063463632998</v>
      </c>
      <c r="M676" s="4">
        <v>4828.2394546360401</v>
      </c>
      <c r="N676" s="4">
        <v>4523.1831865146896</v>
      </c>
      <c r="O676" s="4">
        <v>7590.2928609953797</v>
      </c>
      <c r="P676" s="4">
        <v>4712.9276584463096</v>
      </c>
      <c r="Q676" s="10">
        <f t="shared" si="60"/>
        <v>0.864785215818893</v>
      </c>
      <c r="R676" s="5">
        <f t="shared" si="61"/>
        <v>-0.20958623560652462</v>
      </c>
      <c r="S676">
        <f t="shared" si="62"/>
        <v>0.5368381764797957</v>
      </c>
      <c r="T676" s="5">
        <f t="shared" si="63"/>
        <v>0.2701566075093807</v>
      </c>
      <c r="U676" s="5">
        <v>675</v>
      </c>
      <c r="V676" s="5">
        <f t="shared" si="64"/>
        <v>0.92256634772824164</v>
      </c>
      <c r="W676" s="5">
        <f t="shared" si="65"/>
        <v>3.5002391113487095E-2</v>
      </c>
    </row>
    <row r="677" spans="1:23">
      <c r="A677" s="2" t="s">
        <v>4214</v>
      </c>
      <c r="B677" s="2" t="s">
        <v>58</v>
      </c>
      <c r="C677" s="2">
        <v>2</v>
      </c>
      <c r="D677" s="2">
        <v>1</v>
      </c>
      <c r="E677" s="2" t="s">
        <v>3359</v>
      </c>
      <c r="F677" s="2" t="s">
        <v>4215</v>
      </c>
      <c r="G677" s="2" t="s">
        <v>4216</v>
      </c>
      <c r="H677" s="2" t="s">
        <v>3362</v>
      </c>
      <c r="I677" s="2">
        <v>1</v>
      </c>
      <c r="J677" s="2">
        <v>1326.7449799999999</v>
      </c>
      <c r="K677" s="4">
        <v>8700.1533203125</v>
      </c>
      <c r="L677" s="4">
        <v>10099.6572942365</v>
      </c>
      <c r="M677" s="4">
        <v>2371.6318519935398</v>
      </c>
      <c r="N677" s="4">
        <v>12420.9491597462</v>
      </c>
      <c r="O677" s="4">
        <v>12589.7053708146</v>
      </c>
      <c r="P677" s="4">
        <v>3766.99478386595</v>
      </c>
      <c r="Q677" s="10">
        <f t="shared" si="60"/>
        <v>1.3592672941347468</v>
      </c>
      <c r="R677" s="5">
        <f t="shared" si="61"/>
        <v>0.44282918384961611</v>
      </c>
      <c r="S677">
        <f t="shared" si="62"/>
        <v>0.53708846818111911</v>
      </c>
      <c r="T677" s="5">
        <f t="shared" si="63"/>
        <v>0.26995417225505591</v>
      </c>
      <c r="U677" s="5">
        <v>676</v>
      </c>
      <c r="V677" s="5">
        <f t="shared" si="64"/>
        <v>0.9216310992457073</v>
      </c>
      <c r="W677" s="5">
        <f t="shared" si="65"/>
        <v>3.5442878969773384E-2</v>
      </c>
    </row>
    <row r="678" spans="1:23">
      <c r="A678" s="2" t="s">
        <v>4768</v>
      </c>
      <c r="B678" s="2" t="s">
        <v>2631</v>
      </c>
      <c r="C678" s="2">
        <v>1</v>
      </c>
      <c r="D678" s="2">
        <v>1</v>
      </c>
      <c r="E678" s="2" t="s">
        <v>4769</v>
      </c>
      <c r="F678" s="2" t="s">
        <v>4770</v>
      </c>
      <c r="G678" s="2" t="s">
        <v>4771</v>
      </c>
      <c r="H678" s="2" t="s">
        <v>4772</v>
      </c>
      <c r="I678" s="2">
        <v>1</v>
      </c>
      <c r="J678" s="2">
        <v>1643.81448</v>
      </c>
      <c r="K678" s="4">
        <v>4443.1691259598401</v>
      </c>
      <c r="L678" s="4">
        <v>4958.7203085238798</v>
      </c>
      <c r="M678" s="4">
        <v>2725.8890731613501</v>
      </c>
      <c r="N678" s="4">
        <v>3141.8197398688299</v>
      </c>
      <c r="O678" s="4">
        <v>2323.3250060979199</v>
      </c>
      <c r="P678" s="4">
        <v>4699.9014533335003</v>
      </c>
      <c r="Q678" s="10">
        <f t="shared" si="60"/>
        <v>0.8381622564175657</v>
      </c>
      <c r="R678" s="5">
        <f t="shared" si="61"/>
        <v>-0.25469853846919926</v>
      </c>
      <c r="S678">
        <f t="shared" si="62"/>
        <v>0.5370931125732018</v>
      </c>
      <c r="T678" s="5">
        <f t="shared" si="63"/>
        <v>0.26995041677481035</v>
      </c>
      <c r="U678" s="5">
        <v>677</v>
      </c>
      <c r="V678" s="5">
        <f t="shared" si="64"/>
        <v>0.92027771135142411</v>
      </c>
      <c r="W678" s="5">
        <f t="shared" si="65"/>
        <v>3.6081096233036188E-2</v>
      </c>
    </row>
    <row r="679" spans="1:23">
      <c r="A679" s="2" t="s">
        <v>5018</v>
      </c>
      <c r="B679" s="2" t="s">
        <v>27</v>
      </c>
      <c r="C679" s="2">
        <v>2</v>
      </c>
      <c r="D679" s="2">
        <v>2</v>
      </c>
      <c r="E679" s="2" t="s">
        <v>5019</v>
      </c>
      <c r="F679" s="2" t="s">
        <v>5020</v>
      </c>
      <c r="G679" s="2" t="s">
        <v>5021</v>
      </c>
      <c r="H679" s="2" t="s">
        <v>5022</v>
      </c>
      <c r="I679" s="2">
        <v>1</v>
      </c>
      <c r="J679" s="2">
        <v>1687.8108299999999</v>
      </c>
      <c r="K679" s="4">
        <v>5084.908203125</v>
      </c>
      <c r="L679" s="4">
        <v>4091.08884114887</v>
      </c>
      <c r="M679" s="4">
        <v>2227.7526846719402</v>
      </c>
      <c r="N679" s="4">
        <v>3207.7362797292699</v>
      </c>
      <c r="O679" s="4">
        <v>2949.4719221222399</v>
      </c>
      <c r="P679" s="4">
        <v>3521.9789745575899</v>
      </c>
      <c r="Q679" s="10">
        <f t="shared" si="60"/>
        <v>0.84877232546069448</v>
      </c>
      <c r="R679" s="5">
        <f t="shared" si="61"/>
        <v>-0.23655047747953342</v>
      </c>
      <c r="S679">
        <f t="shared" si="62"/>
        <v>0.53758473012712671</v>
      </c>
      <c r="T679" s="5">
        <f t="shared" si="63"/>
        <v>0.26955307573494469</v>
      </c>
      <c r="U679" s="5">
        <v>678</v>
      </c>
      <c r="V679" s="5">
        <f t="shared" si="64"/>
        <v>0.91976148517325507</v>
      </c>
      <c r="W679" s="5">
        <f t="shared" si="65"/>
        <v>3.6324780375089585E-2</v>
      </c>
    </row>
    <row r="680" spans="1:23">
      <c r="A680" s="2" t="s">
        <v>2893</v>
      </c>
      <c r="B680" s="2" t="s">
        <v>36</v>
      </c>
      <c r="C680" s="2">
        <v>5</v>
      </c>
      <c r="D680" s="2">
        <v>8</v>
      </c>
      <c r="E680" s="2" t="s">
        <v>1540</v>
      </c>
      <c r="F680" s="2" t="s">
        <v>2894</v>
      </c>
      <c r="G680" s="2" t="s">
        <v>2895</v>
      </c>
      <c r="H680" s="2" t="s">
        <v>1543</v>
      </c>
      <c r="I680" s="2">
        <v>1</v>
      </c>
      <c r="J680" s="2">
        <v>1458.6318000000001</v>
      </c>
      <c r="K680" s="4">
        <v>5373.98876953125</v>
      </c>
      <c r="L680" s="4">
        <v>7807.9764838290803</v>
      </c>
      <c r="M680" s="4">
        <v>6882.6055090873697</v>
      </c>
      <c r="N680" s="4">
        <v>6125.7013327117202</v>
      </c>
      <c r="O680" s="4">
        <v>6686.8711429728401</v>
      </c>
      <c r="P680" s="4">
        <v>10168.303559448001</v>
      </c>
      <c r="Q680" s="10">
        <f t="shared" si="60"/>
        <v>1.1453460085048486</v>
      </c>
      <c r="R680" s="5">
        <f t="shared" si="61"/>
        <v>0.19578350168004763</v>
      </c>
      <c r="S680">
        <f t="shared" si="62"/>
        <v>0.53925879345849026</v>
      </c>
      <c r="T680" s="5">
        <f t="shared" si="63"/>
        <v>0.26820276431654017</v>
      </c>
      <c r="U680" s="5">
        <v>679</v>
      </c>
      <c r="V680" s="5">
        <f t="shared" si="64"/>
        <v>0.92126686364042509</v>
      </c>
      <c r="W680" s="5">
        <f t="shared" si="65"/>
        <v>3.5614549370123427E-2</v>
      </c>
    </row>
    <row r="681" spans="1:23">
      <c r="A681" s="2" t="s">
        <v>4411</v>
      </c>
      <c r="B681" s="2" t="s">
        <v>36</v>
      </c>
      <c r="C681" s="2">
        <v>1</v>
      </c>
      <c r="D681" s="2">
        <v>12</v>
      </c>
      <c r="E681" s="2" t="s">
        <v>2818</v>
      </c>
      <c r="F681" s="2" t="s">
        <v>4412</v>
      </c>
      <c r="G681" s="2" t="s">
        <v>4413</v>
      </c>
      <c r="H681" s="2" t="s">
        <v>2821</v>
      </c>
      <c r="I681" s="2">
        <v>1</v>
      </c>
      <c r="J681" s="2">
        <v>2178.1110899999999</v>
      </c>
      <c r="K681" s="4">
        <v>17065.0205078125</v>
      </c>
      <c r="L681" s="4">
        <v>19014.112723605998</v>
      </c>
      <c r="M681" s="4">
        <v>9175.6217343961507</v>
      </c>
      <c r="N681" s="4">
        <v>20290.0579100215</v>
      </c>
      <c r="O681" s="4">
        <v>20011.424847326201</v>
      </c>
      <c r="P681" s="4">
        <v>12751.9217583222</v>
      </c>
      <c r="Q681" s="10">
        <f t="shared" si="60"/>
        <v>1.1723277378420529</v>
      </c>
      <c r="R681" s="5">
        <f t="shared" si="61"/>
        <v>0.22937594831076993</v>
      </c>
      <c r="S681">
        <f t="shared" si="62"/>
        <v>0.54059248740527344</v>
      </c>
      <c r="T681" s="5">
        <f t="shared" si="63"/>
        <v>0.26712999397045112</v>
      </c>
      <c r="U681" s="5">
        <v>680</v>
      </c>
      <c r="V681" s="5">
        <f t="shared" si="64"/>
        <v>0.92218718439723113</v>
      </c>
      <c r="W681" s="5">
        <f t="shared" si="65"/>
        <v>3.5180917449768999E-2</v>
      </c>
    </row>
    <row r="682" spans="1:23">
      <c r="A682" s="2" t="s">
        <v>4838</v>
      </c>
      <c r="B682" s="2" t="s">
        <v>46</v>
      </c>
      <c r="C682" s="2">
        <v>2</v>
      </c>
      <c r="D682" s="2">
        <v>1</v>
      </c>
      <c r="E682" s="2" t="s">
        <v>4839</v>
      </c>
      <c r="F682" s="2" t="s">
        <v>4840</v>
      </c>
      <c r="G682" s="2" t="s">
        <v>4841</v>
      </c>
      <c r="H682" s="2" t="s">
        <v>4842</v>
      </c>
      <c r="I682" s="2">
        <v>1</v>
      </c>
      <c r="J682" s="2">
        <v>1398.7409600000001</v>
      </c>
      <c r="K682" s="4">
        <v>4231.2060546875</v>
      </c>
      <c r="L682" s="4">
        <v>2333.4194209196198</v>
      </c>
      <c r="M682" s="4">
        <v>4771.3149292185699</v>
      </c>
      <c r="N682" s="4">
        <v>3622.2782643968899</v>
      </c>
      <c r="O682" s="4">
        <v>3557.1526661439598</v>
      </c>
      <c r="P682" s="4">
        <v>6694.4516026396504</v>
      </c>
      <c r="Q682" s="10">
        <f t="shared" si="60"/>
        <v>1.2238845687010151</v>
      </c>
      <c r="R682" s="5">
        <f t="shared" si="61"/>
        <v>0.29146749592627963</v>
      </c>
      <c r="S682">
        <f t="shared" si="62"/>
        <v>0.54237247414619416</v>
      </c>
      <c r="T682" s="5">
        <f t="shared" si="63"/>
        <v>0.26570235938759784</v>
      </c>
      <c r="U682" s="5">
        <v>681</v>
      </c>
      <c r="V682" s="5">
        <f t="shared" si="64"/>
        <v>0.92386500735621913</v>
      </c>
      <c r="W682" s="5">
        <f t="shared" si="65"/>
        <v>3.4391482073464499E-2</v>
      </c>
    </row>
    <row r="683" spans="1:23">
      <c r="A683" s="2" t="s">
        <v>4758</v>
      </c>
      <c r="B683" s="2" t="s">
        <v>77</v>
      </c>
      <c r="C683" s="2">
        <v>3</v>
      </c>
      <c r="D683" s="2">
        <v>1</v>
      </c>
      <c r="E683" s="2" t="s">
        <v>4759</v>
      </c>
      <c r="F683" s="2" t="s">
        <v>4760</v>
      </c>
      <c r="G683" s="2" t="s">
        <v>4761</v>
      </c>
      <c r="H683" s="2" t="s">
        <v>4762</v>
      </c>
      <c r="I683" s="2">
        <v>1</v>
      </c>
      <c r="J683" s="2">
        <v>2301.0492199999999</v>
      </c>
      <c r="K683" s="4">
        <v>3930.5267603274601</v>
      </c>
      <c r="L683" s="4">
        <v>6448.7035945556099</v>
      </c>
      <c r="M683" s="4">
        <v>2744.63208535167</v>
      </c>
      <c r="N683" s="4">
        <v>3601.3144999639999</v>
      </c>
      <c r="O683" s="4">
        <v>4112.4951305613104</v>
      </c>
      <c r="P683" s="4">
        <v>3167.4694568553</v>
      </c>
      <c r="Q683" s="10">
        <f t="shared" si="60"/>
        <v>0.82912169621811305</v>
      </c>
      <c r="R683" s="5">
        <f t="shared" si="61"/>
        <v>-0.27034422278653603</v>
      </c>
      <c r="S683">
        <f t="shared" si="62"/>
        <v>0.54298170265452095</v>
      </c>
      <c r="T683" s="5">
        <f t="shared" si="63"/>
        <v>0.26521480497848759</v>
      </c>
      <c r="U683" s="5">
        <v>682</v>
      </c>
      <c r="V683" s="5">
        <f t="shared" si="64"/>
        <v>0.92354659102528491</v>
      </c>
      <c r="W683" s="5">
        <f t="shared" si="65"/>
        <v>3.4541190408048011E-2</v>
      </c>
    </row>
    <row r="684" spans="1:23">
      <c r="A684" s="2" t="s">
        <v>49</v>
      </c>
      <c r="B684" s="2" t="s">
        <v>27</v>
      </c>
      <c r="C684" s="2">
        <v>1</v>
      </c>
      <c r="D684" s="2">
        <v>1</v>
      </c>
      <c r="E684" s="2" t="s">
        <v>50</v>
      </c>
      <c r="F684" s="2" t="s">
        <v>51</v>
      </c>
      <c r="G684" s="2" t="s">
        <v>52</v>
      </c>
      <c r="H684" s="2" t="s">
        <v>1237</v>
      </c>
      <c r="I684" s="2">
        <v>1</v>
      </c>
      <c r="J684" s="2">
        <v>1504.7286799999999</v>
      </c>
      <c r="K684" s="4">
        <v>3555.7820095563102</v>
      </c>
      <c r="L684" s="4">
        <v>4006.1742833329499</v>
      </c>
      <c r="M684" s="4">
        <v>3129.5033792959198</v>
      </c>
      <c r="N684" s="4">
        <v>6385.9469160891404</v>
      </c>
      <c r="O684" s="4">
        <v>3339.7739085742601</v>
      </c>
      <c r="P684" s="4">
        <v>3122.26549959057</v>
      </c>
      <c r="Q684" s="10">
        <f t="shared" si="60"/>
        <v>1.2017055405146591</v>
      </c>
      <c r="R684" s="5">
        <f t="shared" si="61"/>
        <v>0.26508342909217808</v>
      </c>
      <c r="S684">
        <f t="shared" si="62"/>
        <v>0.54332635266584606</v>
      </c>
      <c r="T684" s="5">
        <f t="shared" si="63"/>
        <v>0.26493923010376308</v>
      </c>
      <c r="U684" s="5">
        <v>683</v>
      </c>
      <c r="V684" s="5">
        <f t="shared" si="64"/>
        <v>0.92277974976922617</v>
      </c>
      <c r="W684" s="5">
        <f t="shared" si="65"/>
        <v>3.4901944558377133E-2</v>
      </c>
    </row>
    <row r="685" spans="1:23">
      <c r="A685" s="2" t="s">
        <v>4109</v>
      </c>
      <c r="B685" s="2" t="s">
        <v>32</v>
      </c>
      <c r="C685" s="2">
        <v>1</v>
      </c>
      <c r="D685" s="2">
        <v>7</v>
      </c>
      <c r="E685" s="2" t="s">
        <v>3380</v>
      </c>
      <c r="F685" s="2" t="s">
        <v>4110</v>
      </c>
      <c r="G685" s="2" t="s">
        <v>4111</v>
      </c>
      <c r="H685" s="2" t="s">
        <v>3383</v>
      </c>
      <c r="I685" s="2">
        <v>1</v>
      </c>
      <c r="J685" s="2">
        <v>1349.7358200000001</v>
      </c>
      <c r="K685" s="4">
        <v>13236.6689453125</v>
      </c>
      <c r="L685" s="4">
        <v>10227.4975727112</v>
      </c>
      <c r="M685" s="4">
        <v>15779.886907853001</v>
      </c>
      <c r="N685" s="4">
        <v>13333.7378413448</v>
      </c>
      <c r="O685" s="4">
        <v>9897.4768654989693</v>
      </c>
      <c r="P685" s="4">
        <v>12252.979822252601</v>
      </c>
      <c r="Q685" s="10">
        <f t="shared" si="60"/>
        <v>0.90419290138104957</v>
      </c>
      <c r="R685" s="5">
        <f t="shared" si="61"/>
        <v>-0.14529750346643178</v>
      </c>
      <c r="S685">
        <f t="shared" si="62"/>
        <v>0.54523420219386243</v>
      </c>
      <c r="T685" s="5">
        <f t="shared" si="63"/>
        <v>0.26341690896691605</v>
      </c>
      <c r="U685" s="5">
        <v>684</v>
      </c>
      <c r="V685" s="5">
        <f t="shared" si="64"/>
        <v>0.92466619085508839</v>
      </c>
      <c r="W685" s="5">
        <f t="shared" si="65"/>
        <v>3.4015021460113794E-2</v>
      </c>
    </row>
    <row r="686" spans="1:23">
      <c r="A686" s="2" t="s">
        <v>2080</v>
      </c>
      <c r="B686" s="2" t="s">
        <v>36</v>
      </c>
      <c r="C686" s="2">
        <v>1</v>
      </c>
      <c r="D686" s="2">
        <v>4</v>
      </c>
      <c r="E686" s="2" t="s">
        <v>2081</v>
      </c>
      <c r="F686" s="2" t="s">
        <v>2082</v>
      </c>
      <c r="G686" s="2" t="s">
        <v>2083</v>
      </c>
      <c r="H686" s="2" t="s">
        <v>2084</v>
      </c>
      <c r="I686" s="2">
        <v>1</v>
      </c>
      <c r="J686" s="2">
        <v>1909.9398000000001</v>
      </c>
      <c r="K686" s="4">
        <v>6190.017578125</v>
      </c>
      <c r="L686" s="4">
        <v>4273.0828367466302</v>
      </c>
      <c r="M686" s="4">
        <v>4653.76843463567</v>
      </c>
      <c r="N686" s="4">
        <v>10738.1712226158</v>
      </c>
      <c r="O686" s="4">
        <v>4071.2794002497299</v>
      </c>
      <c r="P686" s="4">
        <v>4673.7822823428096</v>
      </c>
      <c r="Q686" s="10">
        <f t="shared" si="60"/>
        <v>1.2888405065340864</v>
      </c>
      <c r="R686" s="5">
        <f t="shared" si="61"/>
        <v>0.36607374184606833</v>
      </c>
      <c r="S686">
        <f t="shared" si="62"/>
        <v>0.54582688705393345</v>
      </c>
      <c r="T686" s="5">
        <f t="shared" si="63"/>
        <v>0.2629450750941999</v>
      </c>
      <c r="U686" s="5">
        <v>685</v>
      </c>
      <c r="V686" s="5">
        <f t="shared" si="64"/>
        <v>0.92431998391615011</v>
      </c>
      <c r="W686" s="5">
        <f t="shared" si="65"/>
        <v>3.417765735970698E-2</v>
      </c>
    </row>
    <row r="687" spans="1:23">
      <c r="A687" s="2" t="s">
        <v>4513</v>
      </c>
      <c r="B687" s="2" t="s">
        <v>87</v>
      </c>
      <c r="C687" s="2">
        <v>1</v>
      </c>
      <c r="D687" s="2">
        <v>4</v>
      </c>
      <c r="E687" s="2" t="s">
        <v>294</v>
      </c>
      <c r="F687" s="2" t="s">
        <v>4514</v>
      </c>
      <c r="G687" s="2" t="s">
        <v>4515</v>
      </c>
      <c r="H687" s="2" t="s">
        <v>4516</v>
      </c>
      <c r="I687" s="2">
        <v>2</v>
      </c>
      <c r="J687" s="2">
        <v>1622.8318999999999</v>
      </c>
      <c r="K687" s="4">
        <v>6574.08251953125</v>
      </c>
      <c r="L687" s="4">
        <v>5729.3396733876598</v>
      </c>
      <c r="M687" s="4">
        <v>7535.7138809665703</v>
      </c>
      <c r="N687" s="4">
        <v>6682.5322112775302</v>
      </c>
      <c r="O687" s="4">
        <v>6446.02427169771</v>
      </c>
      <c r="P687" s="4">
        <v>5431.43106501285</v>
      </c>
      <c r="Q687" s="10">
        <f t="shared" si="60"/>
        <v>0.93552398042265827</v>
      </c>
      <c r="R687" s="5">
        <f t="shared" si="61"/>
        <v>-9.6153460134893634E-2</v>
      </c>
      <c r="S687">
        <f t="shared" si="62"/>
        <v>0.54632089714782528</v>
      </c>
      <c r="T687" s="5">
        <f t="shared" si="63"/>
        <v>0.2625521871068463</v>
      </c>
      <c r="U687" s="5">
        <v>686</v>
      </c>
      <c r="V687" s="5">
        <f t="shared" si="64"/>
        <v>0.92380793103713887</v>
      </c>
      <c r="W687" s="5">
        <f t="shared" si="65"/>
        <v>3.4418313586679537E-2</v>
      </c>
    </row>
    <row r="688" spans="1:23">
      <c r="A688" s="2" t="s">
        <v>1659</v>
      </c>
      <c r="B688" s="2" t="s">
        <v>58</v>
      </c>
      <c r="C688" s="2">
        <v>1</v>
      </c>
      <c r="D688" s="2">
        <v>10</v>
      </c>
      <c r="E688" s="2" t="s">
        <v>1660</v>
      </c>
      <c r="F688" s="2" t="s">
        <v>1661</v>
      </c>
      <c r="G688" s="2" t="s">
        <v>1662</v>
      </c>
      <c r="H688" s="2" t="s">
        <v>1663</v>
      </c>
      <c r="I688" s="2">
        <v>1</v>
      </c>
      <c r="J688" s="2">
        <v>1030.5349900000001</v>
      </c>
      <c r="K688" s="4">
        <v>16832.869140625</v>
      </c>
      <c r="L688" s="4">
        <v>25136.115975439901</v>
      </c>
      <c r="M688" s="4">
        <v>19806.354768430199</v>
      </c>
      <c r="N688" s="4">
        <v>16082.638361584201</v>
      </c>
      <c r="O688" s="4">
        <v>30381.702847859</v>
      </c>
      <c r="P688" s="4">
        <v>24796.252487306901</v>
      </c>
      <c r="Q688" s="10">
        <f t="shared" si="60"/>
        <v>1.1535443403466517</v>
      </c>
      <c r="R688" s="5">
        <f t="shared" si="61"/>
        <v>0.20607345991059384</v>
      </c>
      <c r="S688">
        <f t="shared" si="62"/>
        <v>0.54747802011777924</v>
      </c>
      <c r="T688" s="5">
        <f t="shared" si="63"/>
        <v>0.26163331198223255</v>
      </c>
      <c r="U688" s="5">
        <v>687</v>
      </c>
      <c r="V688" s="5">
        <f t="shared" si="64"/>
        <v>0.92441703542448894</v>
      </c>
      <c r="W688" s="5">
        <f t="shared" si="65"/>
        <v>3.4132059814864509E-2</v>
      </c>
    </row>
    <row r="689" spans="1:23">
      <c r="A689" s="2" t="s">
        <v>3397</v>
      </c>
      <c r="B689" s="2" t="s">
        <v>87</v>
      </c>
      <c r="C689" s="2">
        <v>1</v>
      </c>
      <c r="D689" s="2">
        <v>29</v>
      </c>
      <c r="E689" s="2" t="s">
        <v>3137</v>
      </c>
      <c r="F689" s="2" t="s">
        <v>3399</v>
      </c>
      <c r="G689" s="2" t="s">
        <v>3400</v>
      </c>
      <c r="H689" s="2" t="s">
        <v>3140</v>
      </c>
      <c r="I689" s="2">
        <v>1</v>
      </c>
      <c r="J689" s="2">
        <v>1936.8390400000001</v>
      </c>
      <c r="K689" s="4">
        <v>318358.0234375</v>
      </c>
      <c r="L689" s="4">
        <v>289573.21155671199</v>
      </c>
      <c r="M689" s="4">
        <v>152986.46574907799</v>
      </c>
      <c r="N689" s="4">
        <v>391521.91448807402</v>
      </c>
      <c r="O689" s="4">
        <v>347808.263611114</v>
      </c>
      <c r="P689" s="4">
        <v>181618.51280599399</v>
      </c>
      <c r="Q689" s="10">
        <f t="shared" si="60"/>
        <v>1.2103131389972508</v>
      </c>
      <c r="R689" s="5">
        <f t="shared" si="61"/>
        <v>0.27538035793948556</v>
      </c>
      <c r="S689">
        <f t="shared" si="62"/>
        <v>0.54986455142989854</v>
      </c>
      <c r="T689" s="5">
        <f t="shared" si="63"/>
        <v>0.25974427743508877</v>
      </c>
      <c r="U689" s="5">
        <v>688</v>
      </c>
      <c r="V689" s="5">
        <f t="shared" si="64"/>
        <v>0.92709720880622415</v>
      </c>
      <c r="W689" s="5">
        <f t="shared" si="65"/>
        <v>3.2874726443681668E-2</v>
      </c>
    </row>
    <row r="690" spans="1:23">
      <c r="A690" s="2" t="s">
        <v>3053</v>
      </c>
      <c r="B690" s="2" t="s">
        <v>22</v>
      </c>
      <c r="C690" s="2">
        <v>2</v>
      </c>
      <c r="D690" s="2">
        <v>7</v>
      </c>
      <c r="E690" s="2" t="s">
        <v>2768</v>
      </c>
      <c r="F690" s="2" t="s">
        <v>3054</v>
      </c>
      <c r="G690" s="2" t="s">
        <v>3055</v>
      </c>
      <c r="H690" s="2" t="s">
        <v>2771</v>
      </c>
      <c r="I690" s="2">
        <v>1</v>
      </c>
      <c r="J690" s="2">
        <v>1882.93274</v>
      </c>
      <c r="K690" s="4">
        <v>17350.849609375</v>
      </c>
      <c r="L690" s="4">
        <v>13405.303229568801</v>
      </c>
      <c r="M690" s="4">
        <v>17045.882597703901</v>
      </c>
      <c r="N690" s="4">
        <v>15389.8410253658</v>
      </c>
      <c r="O690" s="4">
        <v>15136.8487873917</v>
      </c>
      <c r="P690" s="4">
        <v>14773.0438227533</v>
      </c>
      <c r="Q690" s="10">
        <f t="shared" si="60"/>
        <v>0.94765281900070508</v>
      </c>
      <c r="R690" s="5">
        <f t="shared" si="61"/>
        <v>-7.7569483068686107E-2</v>
      </c>
      <c r="S690">
        <f t="shared" si="62"/>
        <v>0.55017647074953668</v>
      </c>
      <c r="T690" s="5">
        <f t="shared" si="63"/>
        <v>0.25949798690552284</v>
      </c>
      <c r="U690" s="5">
        <v>689</v>
      </c>
      <c r="V690" s="5">
        <f t="shared" si="64"/>
        <v>0.92627678674813141</v>
      </c>
      <c r="W690" s="5">
        <f t="shared" si="65"/>
        <v>3.3259219586230189E-2</v>
      </c>
    </row>
    <row r="691" spans="1:23">
      <c r="A691" s="2" t="s">
        <v>672</v>
      </c>
      <c r="B691" s="2" t="s">
        <v>39</v>
      </c>
      <c r="C691" s="2">
        <v>1</v>
      </c>
      <c r="D691" s="2">
        <v>29</v>
      </c>
      <c r="E691" s="2" t="s">
        <v>673</v>
      </c>
      <c r="F691" s="2" t="s">
        <v>674</v>
      </c>
      <c r="G691" s="2" t="s">
        <v>675</v>
      </c>
      <c r="H691" s="2" t="s">
        <v>2243</v>
      </c>
      <c r="I691" s="2">
        <v>1</v>
      </c>
      <c r="J691" s="2">
        <v>1866.9490599999999</v>
      </c>
      <c r="K691" s="4">
        <v>140579.2109375</v>
      </c>
      <c r="L691" s="4">
        <v>164546.50901163</v>
      </c>
      <c r="M691" s="4">
        <v>161486.080176291</v>
      </c>
      <c r="N691" s="4">
        <v>144348.865181325</v>
      </c>
      <c r="O691" s="4">
        <v>160695.86737120501</v>
      </c>
      <c r="P691" s="4">
        <v>143167.20022309199</v>
      </c>
      <c r="Q691" s="10">
        <f t="shared" si="60"/>
        <v>0.96056707664732599</v>
      </c>
      <c r="R691" s="5">
        <f t="shared" si="61"/>
        <v>-5.8041733711186767E-2</v>
      </c>
      <c r="S691">
        <f t="shared" si="62"/>
        <v>0.55044026049392158</v>
      </c>
      <c r="T691" s="5">
        <f t="shared" si="63"/>
        <v>0.25928980829200454</v>
      </c>
      <c r="U691" s="5">
        <v>690</v>
      </c>
      <c r="V691" s="5">
        <f t="shared" si="64"/>
        <v>0.92537782923615808</v>
      </c>
      <c r="W691" s="5">
        <f t="shared" si="65"/>
        <v>3.3680909802341334E-2</v>
      </c>
    </row>
    <row r="692" spans="1:23">
      <c r="A692" s="2" t="s">
        <v>88</v>
      </c>
      <c r="B692" s="2" t="s">
        <v>2933</v>
      </c>
      <c r="C692" s="2">
        <v>1</v>
      </c>
      <c r="D692" s="2">
        <v>5</v>
      </c>
      <c r="E692" s="2" t="s">
        <v>89</v>
      </c>
      <c r="F692" s="2" t="s">
        <v>90</v>
      </c>
      <c r="G692" s="2" t="s">
        <v>461</v>
      </c>
      <c r="H692" s="2" t="s">
        <v>2934</v>
      </c>
      <c r="I692" s="2">
        <v>1</v>
      </c>
      <c r="J692" s="2">
        <v>2248.0666700000002</v>
      </c>
      <c r="K692" s="4">
        <v>8840.9453125</v>
      </c>
      <c r="L692" s="4">
        <v>1885.5148336232501</v>
      </c>
      <c r="M692" s="4">
        <v>3649.4898619097798</v>
      </c>
      <c r="N692" s="4">
        <v>22927.001305898801</v>
      </c>
      <c r="O692" s="4">
        <v>3370.2896116291299</v>
      </c>
      <c r="P692" s="4">
        <v>1905.3458381355299</v>
      </c>
      <c r="Q692" s="10">
        <f t="shared" si="60"/>
        <v>1.9617929068968878</v>
      </c>
      <c r="R692" s="5">
        <f t="shared" si="61"/>
        <v>0.97217275411475657</v>
      </c>
      <c r="S692">
        <f t="shared" si="62"/>
        <v>0.55113099649005104</v>
      </c>
      <c r="T692" s="5">
        <f t="shared" si="63"/>
        <v>0.25874516287032068</v>
      </c>
      <c r="U692" s="5">
        <v>691</v>
      </c>
      <c r="V692" s="5">
        <f t="shared" si="64"/>
        <v>0.92519819960703209</v>
      </c>
      <c r="W692" s="5">
        <f t="shared" si="65"/>
        <v>3.3765221017600634E-2</v>
      </c>
    </row>
    <row r="693" spans="1:23">
      <c r="A693" s="2" t="s">
        <v>2558</v>
      </c>
      <c r="B693" s="2" t="s">
        <v>710</v>
      </c>
      <c r="C693" s="2">
        <v>1</v>
      </c>
      <c r="D693" s="2">
        <v>9</v>
      </c>
      <c r="E693" s="2" t="s">
        <v>2559</v>
      </c>
      <c r="F693" s="2" t="s">
        <v>2560</v>
      </c>
      <c r="G693" s="2" t="s">
        <v>2561</v>
      </c>
      <c r="H693" s="2" t="s">
        <v>2562</v>
      </c>
      <c r="I693" s="2">
        <v>1</v>
      </c>
      <c r="J693" s="2">
        <v>2870.3236200000001</v>
      </c>
      <c r="K693" s="4">
        <v>28107.935546875</v>
      </c>
      <c r="L693" s="4">
        <v>24740.833684235498</v>
      </c>
      <c r="M693" s="4">
        <v>18778.786598503099</v>
      </c>
      <c r="N693" s="4">
        <v>25232.870647747801</v>
      </c>
      <c r="O693" s="4">
        <v>31385.620508536998</v>
      </c>
      <c r="P693" s="4">
        <v>22415.510539282499</v>
      </c>
      <c r="Q693" s="10">
        <f t="shared" si="60"/>
        <v>1.1034021862140884</v>
      </c>
      <c r="R693" s="5">
        <f t="shared" si="61"/>
        <v>0.14195874405482356</v>
      </c>
      <c r="S693">
        <f t="shared" si="62"/>
        <v>0.55150149209014088</v>
      </c>
      <c r="T693" s="5">
        <f t="shared" si="63"/>
        <v>0.25845330823623286</v>
      </c>
      <c r="U693" s="5">
        <v>692</v>
      </c>
      <c r="V693" s="5">
        <f t="shared" si="64"/>
        <v>0.92448226997769278</v>
      </c>
      <c r="W693" s="5">
        <f t="shared" si="65"/>
        <v>3.4101413466072192E-2</v>
      </c>
    </row>
    <row r="694" spans="1:23">
      <c r="A694" s="2" t="s">
        <v>3358</v>
      </c>
      <c r="B694" s="2" t="s">
        <v>97</v>
      </c>
      <c r="C694" s="2">
        <v>2</v>
      </c>
      <c r="D694" s="2">
        <v>8</v>
      </c>
      <c r="E694" s="2" t="s">
        <v>3359</v>
      </c>
      <c r="F694" s="2" t="s">
        <v>3360</v>
      </c>
      <c r="G694" s="2" t="s">
        <v>3361</v>
      </c>
      <c r="H694" s="2" t="s">
        <v>3362</v>
      </c>
      <c r="I694" s="2">
        <v>1</v>
      </c>
      <c r="J694" s="2">
        <v>1288.6751899999999</v>
      </c>
      <c r="K694" s="4">
        <v>32416.02734375</v>
      </c>
      <c r="L694" s="4">
        <v>28999.94133148</v>
      </c>
      <c r="M694" s="4">
        <v>36325.8806356883</v>
      </c>
      <c r="N694" s="4">
        <v>25063.3377164425</v>
      </c>
      <c r="O694" s="4">
        <v>34807.998434990099</v>
      </c>
      <c r="P694" s="4">
        <v>31009.970684425101</v>
      </c>
      <c r="Q694" s="10">
        <f t="shared" si="60"/>
        <v>0.929809569560761</v>
      </c>
      <c r="R694" s="5">
        <f t="shared" si="61"/>
        <v>-0.10499282079773839</v>
      </c>
      <c r="S694">
        <f t="shared" si="62"/>
        <v>0.55330610058477259</v>
      </c>
      <c r="T694" s="5">
        <f t="shared" si="63"/>
        <v>0.25703454136058634</v>
      </c>
      <c r="U694" s="5">
        <v>693</v>
      </c>
      <c r="V694" s="5">
        <f t="shared" si="64"/>
        <v>0.92616894181578102</v>
      </c>
      <c r="W694" s="5">
        <f t="shared" si="65"/>
        <v>3.3309786745474551E-2</v>
      </c>
    </row>
    <row r="695" spans="1:23">
      <c r="A695" s="2" t="s">
        <v>3415</v>
      </c>
      <c r="B695" s="2" t="s">
        <v>880</v>
      </c>
      <c r="C695" s="2">
        <v>3</v>
      </c>
      <c r="D695" s="2">
        <v>1</v>
      </c>
      <c r="E695" s="2" t="s">
        <v>3416</v>
      </c>
      <c r="F695" s="2" t="s">
        <v>3417</v>
      </c>
      <c r="G695" s="2" t="s">
        <v>3418</v>
      </c>
      <c r="H695" s="2" t="s">
        <v>3419</v>
      </c>
      <c r="I695" s="2">
        <v>1</v>
      </c>
      <c r="J695" s="2">
        <v>1603.7355600000001</v>
      </c>
      <c r="K695" s="4">
        <v>5008.51318359375</v>
      </c>
      <c r="L695" s="4">
        <v>4714.7574104648202</v>
      </c>
      <c r="M695" s="4">
        <v>2972.3121372227802</v>
      </c>
      <c r="N695" s="4">
        <v>3637.0711284109202</v>
      </c>
      <c r="O695" s="4">
        <v>4964.4667476380801</v>
      </c>
      <c r="P695" s="4">
        <v>2072.3764691983001</v>
      </c>
      <c r="Q695" s="10">
        <f t="shared" si="60"/>
        <v>0.84075812596985022</v>
      </c>
      <c r="R695" s="5">
        <f t="shared" si="61"/>
        <v>-0.25023727734751477</v>
      </c>
      <c r="S695">
        <f t="shared" si="62"/>
        <v>0.55591505197929525</v>
      </c>
      <c r="T695" s="5">
        <f t="shared" si="63"/>
        <v>0.25499156682661195</v>
      </c>
      <c r="U695" s="5">
        <v>694</v>
      </c>
      <c r="V695" s="5">
        <f t="shared" si="64"/>
        <v>0.92919518774637244</v>
      </c>
      <c r="W695" s="5">
        <f t="shared" si="65"/>
        <v>3.189304805454838E-2</v>
      </c>
    </row>
    <row r="696" spans="1:23">
      <c r="A696" s="2" t="s">
        <v>3110</v>
      </c>
      <c r="B696" s="2" t="s">
        <v>97</v>
      </c>
      <c r="C696" s="2">
        <v>3</v>
      </c>
      <c r="D696" s="2">
        <v>1</v>
      </c>
      <c r="E696" s="2" t="s">
        <v>3111</v>
      </c>
      <c r="F696" s="2" t="s">
        <v>3112</v>
      </c>
      <c r="G696" s="2" t="s">
        <v>3113</v>
      </c>
      <c r="H696" s="2" t="s">
        <v>3114</v>
      </c>
      <c r="I696" s="2">
        <v>1</v>
      </c>
      <c r="J696" s="2">
        <v>1698.9135100000001</v>
      </c>
      <c r="K696" s="4">
        <v>4522.31591796875</v>
      </c>
      <c r="L696" s="4">
        <v>4580.4616410152003</v>
      </c>
      <c r="M696" s="4">
        <v>4427.7528781384399</v>
      </c>
      <c r="N696" s="4">
        <v>6333.5541763771798</v>
      </c>
      <c r="O696" s="4">
        <v>4688.63142527935</v>
      </c>
      <c r="P696" s="4">
        <v>3892.2664269090001</v>
      </c>
      <c r="Q696" s="10">
        <f t="shared" si="60"/>
        <v>1.1022813996741923</v>
      </c>
      <c r="R696" s="5">
        <f t="shared" si="61"/>
        <v>0.14049257426282338</v>
      </c>
      <c r="S696">
        <f t="shared" si="62"/>
        <v>0.55666414205343884</v>
      </c>
      <c r="T696" s="5">
        <f t="shared" si="63"/>
        <v>0.2544067532033607</v>
      </c>
      <c r="U696" s="5">
        <v>695</v>
      </c>
      <c r="V696" s="5">
        <f t="shared" si="64"/>
        <v>0.92910849608919288</v>
      </c>
      <c r="W696" s="5">
        <f t="shared" si="65"/>
        <v>3.1933568566556124E-2</v>
      </c>
    </row>
    <row r="697" spans="1:23">
      <c r="A697" s="2" t="s">
        <v>434</v>
      </c>
      <c r="B697" s="2" t="s">
        <v>520</v>
      </c>
      <c r="C697" s="2">
        <v>1</v>
      </c>
      <c r="D697" s="2">
        <v>30</v>
      </c>
      <c r="E697" s="2" t="s">
        <v>435</v>
      </c>
      <c r="F697" s="2" t="s">
        <v>436</v>
      </c>
      <c r="G697" s="2" t="s">
        <v>437</v>
      </c>
      <c r="H697" s="2" t="s">
        <v>1355</v>
      </c>
      <c r="I697" s="2">
        <v>1</v>
      </c>
      <c r="J697" s="2">
        <v>2963.4167400000001</v>
      </c>
      <c r="K697" s="4">
        <v>193325.91796875</v>
      </c>
      <c r="L697" s="4">
        <v>16396.7775767241</v>
      </c>
      <c r="M697" s="4">
        <v>2288.9529538427901</v>
      </c>
      <c r="N697" s="4">
        <v>489946.47275768401</v>
      </c>
      <c r="O697" s="4">
        <v>41588.1514877437</v>
      </c>
      <c r="P697" s="4">
        <v>2452.7913976570599</v>
      </c>
      <c r="Q697" s="10">
        <f t="shared" si="60"/>
        <v>2.5186701741286877</v>
      </c>
      <c r="R697" s="5">
        <f t="shared" si="61"/>
        <v>1.3326622100818366</v>
      </c>
      <c r="S697">
        <f t="shared" si="62"/>
        <v>0.55773702994463403</v>
      </c>
      <c r="T697" s="5">
        <f t="shared" si="63"/>
        <v>0.25357052035200445</v>
      </c>
      <c r="U697" s="5">
        <v>696</v>
      </c>
      <c r="V697" s="5">
        <f t="shared" si="64"/>
        <v>0.92956171657439002</v>
      </c>
      <c r="W697" s="5">
        <f t="shared" si="65"/>
        <v>3.1721770735648122E-2</v>
      </c>
    </row>
    <row r="698" spans="1:23">
      <c r="A698" s="2" t="s">
        <v>944</v>
      </c>
      <c r="B698" s="2" t="s">
        <v>46</v>
      </c>
      <c r="C698" s="2">
        <v>2</v>
      </c>
      <c r="D698" s="2">
        <v>4</v>
      </c>
      <c r="E698" s="2" t="s">
        <v>3882</v>
      </c>
      <c r="F698" s="2" t="s">
        <v>3883</v>
      </c>
      <c r="G698" s="2" t="s">
        <v>3884</v>
      </c>
      <c r="H698" s="2" t="s">
        <v>3885</v>
      </c>
      <c r="I698" s="2">
        <v>1</v>
      </c>
      <c r="J698" s="2">
        <v>1867.0469800000001</v>
      </c>
      <c r="K698" s="4">
        <v>8289.263671875</v>
      </c>
      <c r="L698" s="4">
        <v>8864.0144940728096</v>
      </c>
      <c r="M698" s="4">
        <v>2385.3903671767598</v>
      </c>
      <c r="N698" s="4">
        <v>8846.8020551928203</v>
      </c>
      <c r="O698" s="4">
        <v>1806.39253898943</v>
      </c>
      <c r="P698" s="4">
        <v>3178.6235121352101</v>
      </c>
      <c r="Q698" s="10">
        <f t="shared" si="60"/>
        <v>0.70792019849601873</v>
      </c>
      <c r="R698" s="5">
        <f t="shared" si="61"/>
        <v>-0.49834135565659593</v>
      </c>
      <c r="S698">
        <f t="shared" si="62"/>
        <v>0.55900395705207839</v>
      </c>
      <c r="T698" s="5">
        <f t="shared" si="63"/>
        <v>0.25258511783844301</v>
      </c>
      <c r="U698" s="5">
        <v>697</v>
      </c>
      <c r="V698" s="5">
        <f t="shared" si="64"/>
        <v>0.93033657127749059</v>
      </c>
      <c r="W698" s="5">
        <f t="shared" si="65"/>
        <v>3.1359906709533973E-2</v>
      </c>
    </row>
    <row r="699" spans="1:23">
      <c r="A699" s="2" t="s">
        <v>4487</v>
      </c>
      <c r="B699" s="2" t="s">
        <v>58</v>
      </c>
      <c r="C699" s="2">
        <v>1</v>
      </c>
      <c r="D699" s="2">
        <v>2</v>
      </c>
      <c r="E699" s="2" t="s">
        <v>4488</v>
      </c>
      <c r="F699" s="2" t="s">
        <v>4489</v>
      </c>
      <c r="G699" s="2" t="s">
        <v>4490</v>
      </c>
      <c r="H699" s="2" t="s">
        <v>4491</v>
      </c>
      <c r="I699" s="2">
        <v>1</v>
      </c>
      <c r="J699" s="2">
        <v>1538.7671800000001</v>
      </c>
      <c r="K699" s="4">
        <v>10065.2216796875</v>
      </c>
      <c r="L699" s="4">
        <v>9924.4435691499293</v>
      </c>
      <c r="M699" s="4">
        <v>9220.6995556068905</v>
      </c>
      <c r="N699" s="4">
        <v>9337.7082917441694</v>
      </c>
      <c r="O699" s="4">
        <v>14046.4300945221</v>
      </c>
      <c r="P699" s="4">
        <v>8980.9913862301491</v>
      </c>
      <c r="Q699" s="10">
        <f t="shared" si="60"/>
        <v>1.1080015600343374</v>
      </c>
      <c r="R699" s="5">
        <f t="shared" si="61"/>
        <v>0.147959912661666</v>
      </c>
      <c r="S699">
        <f t="shared" si="62"/>
        <v>0.55925709188536188</v>
      </c>
      <c r="T699" s="5">
        <f t="shared" si="63"/>
        <v>0.25238849994988344</v>
      </c>
      <c r="U699" s="5">
        <v>698</v>
      </c>
      <c r="V699" s="5">
        <f t="shared" si="64"/>
        <v>0.9294243933911458</v>
      </c>
      <c r="W699" s="5">
        <f t="shared" si="65"/>
        <v>3.1785933346126082E-2</v>
      </c>
    </row>
    <row r="700" spans="1:23">
      <c r="A700" s="2" t="s">
        <v>508</v>
      </c>
      <c r="B700" s="2" t="s">
        <v>22</v>
      </c>
      <c r="C700" s="2">
        <v>2</v>
      </c>
      <c r="D700" s="2">
        <v>17</v>
      </c>
      <c r="E700" s="2" t="s">
        <v>191</v>
      </c>
      <c r="F700" s="2" t="s">
        <v>509</v>
      </c>
      <c r="G700" s="2" t="s">
        <v>510</v>
      </c>
      <c r="H700" s="2" t="s">
        <v>1421</v>
      </c>
      <c r="I700" s="2">
        <v>1</v>
      </c>
      <c r="J700" s="2">
        <v>1456.7729300000001</v>
      </c>
      <c r="K700" s="4">
        <v>73356.625</v>
      </c>
      <c r="L700" s="4">
        <v>73985.601967363196</v>
      </c>
      <c r="M700" s="4">
        <v>52603.680772255299</v>
      </c>
      <c r="N700" s="4">
        <v>74196.879545768301</v>
      </c>
      <c r="O700" s="4">
        <v>76481.600572940093</v>
      </c>
      <c r="P700" s="4">
        <v>64418.011212584497</v>
      </c>
      <c r="Q700" s="10">
        <f t="shared" si="60"/>
        <v>1.0757734117339595</v>
      </c>
      <c r="R700" s="5">
        <f t="shared" si="61"/>
        <v>0.1053742375671439</v>
      </c>
      <c r="S700">
        <f t="shared" si="62"/>
        <v>0.55929626812369992</v>
      </c>
      <c r="T700" s="5">
        <f t="shared" si="63"/>
        <v>0.2523580784702345</v>
      </c>
      <c r="U700" s="5">
        <v>699</v>
      </c>
      <c r="V700" s="5">
        <f t="shared" si="64"/>
        <v>0.92815975825964514</v>
      </c>
      <c r="W700" s="5">
        <f t="shared" si="65"/>
        <v>3.2377264988997401E-2</v>
      </c>
    </row>
    <row r="701" spans="1:23">
      <c r="A701" s="2" t="s">
        <v>4660</v>
      </c>
      <c r="B701" s="2" t="s">
        <v>58</v>
      </c>
      <c r="C701" s="2">
        <v>1</v>
      </c>
      <c r="D701" s="2">
        <v>5</v>
      </c>
      <c r="E701" s="2" t="s">
        <v>182</v>
      </c>
      <c r="F701" s="2" t="s">
        <v>4661</v>
      </c>
      <c r="G701" s="2" t="s">
        <v>4662</v>
      </c>
      <c r="H701" s="2" t="s">
        <v>4322</v>
      </c>
      <c r="I701" s="2">
        <v>1</v>
      </c>
      <c r="J701" s="2">
        <v>1539.8675599999999</v>
      </c>
      <c r="K701" s="4">
        <v>8312.1669921875</v>
      </c>
      <c r="L701" s="4">
        <v>5496.9465486156596</v>
      </c>
      <c r="M701" s="4">
        <v>7340.3119484384297</v>
      </c>
      <c r="N701" s="4">
        <v>7002.2372653759703</v>
      </c>
      <c r="O701" s="4">
        <v>6289.3673572616399</v>
      </c>
      <c r="P701" s="4">
        <v>6213.0914474301098</v>
      </c>
      <c r="Q701" s="10">
        <f t="shared" si="60"/>
        <v>0.92223290320531315</v>
      </c>
      <c r="R701" s="5">
        <f t="shared" si="61"/>
        <v>-0.11679695609010754</v>
      </c>
      <c r="S701">
        <f t="shared" si="62"/>
        <v>0.55975717947069503</v>
      </c>
      <c r="T701" s="5">
        <f t="shared" si="63"/>
        <v>0.25200032743270179</v>
      </c>
      <c r="U701" s="5">
        <v>700</v>
      </c>
      <c r="V701" s="5">
        <f t="shared" si="64"/>
        <v>0.92759761169429467</v>
      </c>
      <c r="W701" s="5">
        <f t="shared" si="65"/>
        <v>3.2640378220040143E-2</v>
      </c>
    </row>
    <row r="702" spans="1:23">
      <c r="A702" s="2" t="s">
        <v>3974</v>
      </c>
      <c r="B702" s="2" t="s">
        <v>27</v>
      </c>
      <c r="C702" s="2">
        <v>3</v>
      </c>
      <c r="D702" s="2">
        <v>4</v>
      </c>
      <c r="E702" s="2" t="s">
        <v>2035</v>
      </c>
      <c r="F702" s="2" t="s">
        <v>3975</v>
      </c>
      <c r="G702" s="2" t="s">
        <v>3976</v>
      </c>
      <c r="H702" s="2" t="s">
        <v>2038</v>
      </c>
      <c r="I702" s="2">
        <v>1</v>
      </c>
      <c r="J702" s="2">
        <v>1502.7784099999999</v>
      </c>
      <c r="K702" s="4">
        <v>9820.736328125</v>
      </c>
      <c r="L702" s="4">
        <v>2759.2558992408999</v>
      </c>
      <c r="M702" s="4">
        <v>3840.4834321981498</v>
      </c>
      <c r="N702" s="4">
        <v>10569.8940671624</v>
      </c>
      <c r="O702" s="4">
        <v>10643.5653045483</v>
      </c>
      <c r="P702" s="4">
        <v>2058.9391729609201</v>
      </c>
      <c r="Q702" s="10">
        <f t="shared" si="60"/>
        <v>1.4172791962403775</v>
      </c>
      <c r="R702" s="5">
        <f t="shared" si="61"/>
        <v>0.50312398927541935</v>
      </c>
      <c r="S702">
        <f t="shared" si="62"/>
        <v>0.55999020622764961</v>
      </c>
      <c r="T702" s="5">
        <f t="shared" si="63"/>
        <v>0.2518195683839472</v>
      </c>
      <c r="U702" s="5">
        <v>701</v>
      </c>
      <c r="V702" s="5">
        <f t="shared" si="64"/>
        <v>0.92665997036244441</v>
      </c>
      <c r="W702" s="5">
        <f t="shared" si="65"/>
        <v>3.3079597123687382E-2</v>
      </c>
    </row>
    <row r="703" spans="1:23">
      <c r="A703" s="2" t="s">
        <v>339</v>
      </c>
      <c r="B703" s="2" t="s">
        <v>32</v>
      </c>
      <c r="C703" s="2">
        <v>1</v>
      </c>
      <c r="D703" s="2">
        <v>9</v>
      </c>
      <c r="E703" s="2" t="s">
        <v>340</v>
      </c>
      <c r="F703" s="2" t="s">
        <v>341</v>
      </c>
      <c r="G703" s="2" t="s">
        <v>342</v>
      </c>
      <c r="H703" s="2" t="s">
        <v>4712</v>
      </c>
      <c r="I703" s="2">
        <v>1</v>
      </c>
      <c r="J703" s="2">
        <v>1314.7085999999999</v>
      </c>
      <c r="K703" s="4">
        <v>29974.8125</v>
      </c>
      <c r="L703" s="4">
        <v>31328.978045255</v>
      </c>
      <c r="M703" s="4">
        <v>31528.9524764259</v>
      </c>
      <c r="N703" s="4">
        <v>28674.194324488799</v>
      </c>
      <c r="O703" s="4">
        <v>33842.646477093796</v>
      </c>
      <c r="P703" s="4">
        <v>25691.8412545338</v>
      </c>
      <c r="Q703" s="10">
        <f t="shared" si="60"/>
        <v>0.95018933174812514</v>
      </c>
      <c r="R703" s="5">
        <f t="shared" si="61"/>
        <v>-7.3713085907997147E-2</v>
      </c>
      <c r="S703">
        <f t="shared" si="62"/>
        <v>0.56042479441244009</v>
      </c>
      <c r="T703" s="5">
        <f t="shared" si="63"/>
        <v>0.25148265882826931</v>
      </c>
      <c r="U703" s="5">
        <v>702</v>
      </c>
      <c r="V703" s="5">
        <f t="shared" si="64"/>
        <v>0.92605806484106912</v>
      </c>
      <c r="W703" s="5">
        <f t="shared" si="65"/>
        <v>3.3361781731156073E-2</v>
      </c>
    </row>
    <row r="704" spans="1:23">
      <c r="A704" s="2" t="s">
        <v>2878</v>
      </c>
      <c r="B704" s="2" t="s">
        <v>36</v>
      </c>
      <c r="C704" s="2">
        <v>3</v>
      </c>
      <c r="D704" s="2">
        <v>9</v>
      </c>
      <c r="E704" s="2" t="s">
        <v>1585</v>
      </c>
      <c r="F704" s="2" t="s">
        <v>2879</v>
      </c>
      <c r="G704" s="2" t="s">
        <v>2880</v>
      </c>
      <c r="H704" s="2" t="s">
        <v>1588</v>
      </c>
      <c r="I704" s="2">
        <v>1</v>
      </c>
      <c r="J704" s="2">
        <v>1626.78322</v>
      </c>
      <c r="K704" s="4">
        <v>17145.580078125</v>
      </c>
      <c r="L704" s="4">
        <v>19734.958344759802</v>
      </c>
      <c r="M704" s="4">
        <v>24777.238427664699</v>
      </c>
      <c r="N704" s="4">
        <v>17848.969273216899</v>
      </c>
      <c r="O704" s="4">
        <v>17842.629648494301</v>
      </c>
      <c r="P704" s="4">
        <v>21204.881216609501</v>
      </c>
      <c r="Q704" s="10">
        <f t="shared" si="60"/>
        <v>0.92277865087854916</v>
      </c>
      <c r="R704" s="5">
        <f t="shared" si="61"/>
        <v>-0.11594346822660377</v>
      </c>
      <c r="S704">
        <f t="shared" si="62"/>
        <v>0.56075861225534407</v>
      </c>
      <c r="T704" s="5">
        <f t="shared" si="63"/>
        <v>0.25122404770263945</v>
      </c>
      <c r="U704" s="5">
        <v>703</v>
      </c>
      <c r="V704" s="5">
        <f t="shared" si="64"/>
        <v>0.92529159347965728</v>
      </c>
      <c r="W704" s="5">
        <f t="shared" si="65"/>
        <v>3.3721383495544946E-2</v>
      </c>
    </row>
    <row r="705" spans="1:23">
      <c r="A705" s="2" t="s">
        <v>532</v>
      </c>
      <c r="B705" s="2" t="s">
        <v>39</v>
      </c>
      <c r="C705" s="2">
        <v>2</v>
      </c>
      <c r="D705" s="2">
        <v>5</v>
      </c>
      <c r="E705" s="2" t="s">
        <v>533</v>
      </c>
      <c r="F705" s="2" t="s">
        <v>534</v>
      </c>
      <c r="G705" s="2" t="s">
        <v>535</v>
      </c>
      <c r="H705" s="2" t="s">
        <v>4388</v>
      </c>
      <c r="I705" s="2">
        <v>1</v>
      </c>
      <c r="J705" s="2">
        <v>2165.1787199999999</v>
      </c>
      <c r="K705" s="4">
        <v>15263.55859375</v>
      </c>
      <c r="L705" s="4">
        <v>8184.5205315268504</v>
      </c>
      <c r="M705" s="4">
        <v>2206.5481774856698</v>
      </c>
      <c r="N705" s="4">
        <v>25066.6087971241</v>
      </c>
      <c r="O705" s="4">
        <v>10104.1405002177</v>
      </c>
      <c r="P705" s="4">
        <v>4241.2787043460503</v>
      </c>
      <c r="Q705" s="10">
        <f t="shared" si="60"/>
        <v>1.5362541632964557</v>
      </c>
      <c r="R705" s="5">
        <f t="shared" si="61"/>
        <v>0.61941692035156537</v>
      </c>
      <c r="S705">
        <f t="shared" si="62"/>
        <v>0.56182205978325739</v>
      </c>
      <c r="T705" s="5">
        <f t="shared" si="63"/>
        <v>0.25040121235044011</v>
      </c>
      <c r="U705" s="5">
        <v>704</v>
      </c>
      <c r="V705" s="5">
        <f t="shared" si="64"/>
        <v>0.92572953032468552</v>
      </c>
      <c r="W705" s="5">
        <f t="shared" si="65"/>
        <v>3.3515882265633824E-2</v>
      </c>
    </row>
    <row r="706" spans="1:23">
      <c r="A706" s="2" t="s">
        <v>2832</v>
      </c>
      <c r="B706" s="2" t="s">
        <v>32</v>
      </c>
      <c r="C706" s="2">
        <v>1</v>
      </c>
      <c r="D706" s="2">
        <v>16</v>
      </c>
      <c r="E706" s="2" t="s">
        <v>2833</v>
      </c>
      <c r="F706" s="2" t="s">
        <v>2834</v>
      </c>
      <c r="G706" s="2" t="s">
        <v>2835</v>
      </c>
      <c r="H706" s="2" t="s">
        <v>2836</v>
      </c>
      <c r="I706" s="2">
        <v>1</v>
      </c>
      <c r="J706" s="2">
        <v>1261.66092</v>
      </c>
      <c r="K706" s="4">
        <v>35381.015625</v>
      </c>
      <c r="L706" s="4">
        <v>34983.040186557002</v>
      </c>
      <c r="M706" s="4">
        <v>38480.553726664002</v>
      </c>
      <c r="N706" s="4">
        <v>39622.603487281602</v>
      </c>
      <c r="O706" s="4">
        <v>32954.591980674799</v>
      </c>
      <c r="P706" s="4">
        <v>41673.446781781502</v>
      </c>
      <c r="Q706" s="10">
        <f t="shared" ref="Q706:Q769" si="66">(AVERAGE(N706:P706))/(AVERAGE(K706:M706))</f>
        <v>1.0496674363062375</v>
      </c>
      <c r="R706" s="5">
        <f t="shared" ref="R706:R769" si="67">LOG(Q706,2)</f>
        <v>6.9932314568729004E-2</v>
      </c>
      <c r="S706">
        <f t="shared" ref="S706:S769" si="68">_xlfn.T.TEST(K706:M706,N706:P706,2,2)</f>
        <v>0.56215116063455106</v>
      </c>
      <c r="T706" s="5">
        <f t="shared" ref="T706:T769" si="69">-LOG10(S706)</f>
        <v>0.25014688834130072</v>
      </c>
      <c r="U706" s="5">
        <v>705</v>
      </c>
      <c r="V706" s="5">
        <f t="shared" si="64"/>
        <v>0.92495793806536064</v>
      </c>
      <c r="W706" s="5">
        <f t="shared" si="65"/>
        <v>3.3878016105780916E-2</v>
      </c>
    </row>
    <row r="707" spans="1:23">
      <c r="A707" s="2" t="s">
        <v>1251</v>
      </c>
      <c r="B707" s="2" t="s">
        <v>1252</v>
      </c>
      <c r="C707" s="2">
        <v>3</v>
      </c>
      <c r="D707" s="2">
        <v>3</v>
      </c>
      <c r="E707" s="2" t="s">
        <v>1253</v>
      </c>
      <c r="F707" s="2" t="s">
        <v>1254</v>
      </c>
      <c r="G707" s="2" t="s">
        <v>1255</v>
      </c>
      <c r="H707" s="2" t="s">
        <v>1256</v>
      </c>
      <c r="I707" s="2">
        <v>1</v>
      </c>
      <c r="J707" s="2">
        <v>1413.7228700000001</v>
      </c>
      <c r="K707" s="4">
        <v>6141.39111328125</v>
      </c>
      <c r="L707" s="4">
        <v>3241.5328805224999</v>
      </c>
      <c r="M707" s="4">
        <v>7579.6164277500802</v>
      </c>
      <c r="N707" s="4">
        <v>3398.4613484372398</v>
      </c>
      <c r="O707" s="4">
        <v>8880.0138985775302</v>
      </c>
      <c r="P707" s="4">
        <v>8909.7826911061402</v>
      </c>
      <c r="Q707" s="10">
        <f t="shared" si="66"/>
        <v>1.2491205569183246</v>
      </c>
      <c r="R707" s="5">
        <f t="shared" si="67"/>
        <v>0.32091272312265312</v>
      </c>
      <c r="S707">
        <f t="shared" si="68"/>
        <v>0.5623481888401638</v>
      </c>
      <c r="T707" s="5">
        <f t="shared" si="69"/>
        <v>0.24999469925663376</v>
      </c>
      <c r="U707" s="5">
        <v>706</v>
      </c>
      <c r="V707" s="5">
        <f t="shared" ref="V707:V770" si="70">S707*1160/U707</f>
        <v>0.92397152840593488</v>
      </c>
      <c r="W707" s="5">
        <f t="shared" ref="W707:W770" si="71">-LOG10(V707)</f>
        <v>3.4341411081519037E-2</v>
      </c>
    </row>
    <row r="708" spans="1:23">
      <c r="A708" s="2" t="s">
        <v>3726</v>
      </c>
      <c r="B708" s="2" t="s">
        <v>56</v>
      </c>
      <c r="C708" s="2">
        <v>3</v>
      </c>
      <c r="D708" s="2">
        <v>3</v>
      </c>
      <c r="E708" s="2" t="s">
        <v>1611</v>
      </c>
      <c r="F708" s="2" t="s">
        <v>3727</v>
      </c>
      <c r="G708" s="2" t="s">
        <v>3728</v>
      </c>
      <c r="H708" s="2" t="s">
        <v>1614</v>
      </c>
      <c r="I708" s="2">
        <v>1</v>
      </c>
      <c r="J708" s="2">
        <v>2615.3207699999998</v>
      </c>
      <c r="K708" s="4">
        <v>9789.7939453125</v>
      </c>
      <c r="L708" s="4">
        <v>3512.2449515092599</v>
      </c>
      <c r="M708" s="4">
        <v>2824.1025736081801</v>
      </c>
      <c r="N708" s="4">
        <v>22456.731599325401</v>
      </c>
      <c r="O708" s="4">
        <v>2119.3943224164</v>
      </c>
      <c r="P708" s="4">
        <v>4419.5366690586497</v>
      </c>
      <c r="Q708" s="10">
        <f t="shared" si="66"/>
        <v>1.7980533436326971</v>
      </c>
      <c r="R708" s="5">
        <f t="shared" si="67"/>
        <v>0.84643582255022554</v>
      </c>
      <c r="S708">
        <f t="shared" si="68"/>
        <v>0.56245400670281276</v>
      </c>
      <c r="T708" s="5">
        <f t="shared" si="69"/>
        <v>0.24991298513098054</v>
      </c>
      <c r="U708" s="5">
        <v>707</v>
      </c>
      <c r="V708" s="5">
        <f t="shared" si="70"/>
        <v>0.92283825710786815</v>
      </c>
      <c r="W708" s="5">
        <f t="shared" si="71"/>
        <v>3.4874409700961465E-2</v>
      </c>
    </row>
    <row r="709" spans="1:23">
      <c r="A709" s="2" t="s">
        <v>3644</v>
      </c>
      <c r="B709" s="2" t="s">
        <v>27</v>
      </c>
      <c r="C709" s="2">
        <v>8</v>
      </c>
      <c r="D709" s="2">
        <v>2</v>
      </c>
      <c r="E709" s="2" t="s">
        <v>3645</v>
      </c>
      <c r="F709" s="2" t="s">
        <v>3646</v>
      </c>
      <c r="G709" s="2" t="s">
        <v>3647</v>
      </c>
      <c r="H709" s="2" t="s">
        <v>3648</v>
      </c>
      <c r="I709" s="2">
        <v>1</v>
      </c>
      <c r="J709" s="2">
        <v>1661.9407200000001</v>
      </c>
      <c r="K709" s="4">
        <v>2234.8438112490899</v>
      </c>
      <c r="L709" s="4">
        <v>7603.2709567203001</v>
      </c>
      <c r="M709" s="4">
        <v>4009.6026354026399</v>
      </c>
      <c r="N709" s="4">
        <v>3838.44908514084</v>
      </c>
      <c r="O709" s="4">
        <v>12691.065274193301</v>
      </c>
      <c r="P709" s="4">
        <v>3690.7615266963198</v>
      </c>
      <c r="Q709" s="10">
        <f t="shared" si="66"/>
        <v>1.4601883687420327</v>
      </c>
      <c r="R709" s="5">
        <f t="shared" si="67"/>
        <v>0.54615449316035347</v>
      </c>
      <c r="S709">
        <f t="shared" si="68"/>
        <v>0.56256837580389851</v>
      </c>
      <c r="T709" s="5">
        <f t="shared" si="69"/>
        <v>0.2498246848972337</v>
      </c>
      <c r="U709" s="5">
        <v>708</v>
      </c>
      <c r="V709" s="5">
        <f t="shared" si="70"/>
        <v>0.92172219764480545</v>
      </c>
      <c r="W709" s="5">
        <f t="shared" si="71"/>
        <v>3.5399953360084238E-2</v>
      </c>
    </row>
    <row r="710" spans="1:23">
      <c r="A710" s="2" t="s">
        <v>660</v>
      </c>
      <c r="B710" s="2" t="s">
        <v>46</v>
      </c>
      <c r="C710" s="2">
        <v>4</v>
      </c>
      <c r="D710" s="2">
        <v>16</v>
      </c>
      <c r="E710" s="2" t="s">
        <v>4134</v>
      </c>
      <c r="F710" s="2" t="s">
        <v>4135</v>
      </c>
      <c r="G710" s="2" t="s">
        <v>4136</v>
      </c>
      <c r="H710" s="2" t="s">
        <v>4137</v>
      </c>
      <c r="I710" s="2">
        <v>1</v>
      </c>
      <c r="J710" s="2">
        <v>1975.07934</v>
      </c>
      <c r="K710" s="4">
        <v>36491.5546875</v>
      </c>
      <c r="L710" s="4">
        <v>60019.713332080799</v>
      </c>
      <c r="M710" s="4">
        <v>22196.380439693599</v>
      </c>
      <c r="N710" s="4">
        <v>68405.343438329</v>
      </c>
      <c r="O710" s="4">
        <v>69607.441073987793</v>
      </c>
      <c r="P710" s="4">
        <v>18665.214659348701</v>
      </c>
      <c r="Q710" s="10">
        <f t="shared" si="66"/>
        <v>1.319864399684556</v>
      </c>
      <c r="R710" s="5">
        <f t="shared" si="67"/>
        <v>0.40038971749917668</v>
      </c>
      <c r="S710">
        <f t="shared" si="68"/>
        <v>0.56273962877833705</v>
      </c>
      <c r="T710" s="5">
        <f t="shared" si="69"/>
        <v>0.24969250024720102</v>
      </c>
      <c r="U710" s="5">
        <v>709</v>
      </c>
      <c r="V710" s="5">
        <f t="shared" si="70"/>
        <v>0.92070235455976157</v>
      </c>
      <c r="W710" s="5">
        <f t="shared" si="71"/>
        <v>3.5880746203349093E-2</v>
      </c>
    </row>
    <row r="711" spans="1:23">
      <c r="A711" s="2" t="s">
        <v>4278</v>
      </c>
      <c r="B711" s="2" t="s">
        <v>58</v>
      </c>
      <c r="C711" s="2">
        <v>1</v>
      </c>
      <c r="D711" s="2">
        <v>2</v>
      </c>
      <c r="E711" s="2" t="s">
        <v>1472</v>
      </c>
      <c r="F711" s="2" t="s">
        <v>4279</v>
      </c>
      <c r="G711" s="2" t="s">
        <v>4280</v>
      </c>
      <c r="H711" s="2" t="s">
        <v>1475</v>
      </c>
      <c r="I711" s="2">
        <v>1</v>
      </c>
      <c r="J711" s="2">
        <v>1140.64454</v>
      </c>
      <c r="K711" s="4">
        <v>17501.158203125</v>
      </c>
      <c r="L711" s="4">
        <v>21051.354078549401</v>
      </c>
      <c r="M711" s="4">
        <v>21809.826168503001</v>
      </c>
      <c r="N711" s="4">
        <v>20946.101862396401</v>
      </c>
      <c r="O711" s="4">
        <v>20065.4713476904</v>
      </c>
      <c r="P711" s="4">
        <v>22076.730317027901</v>
      </c>
      <c r="Q711" s="10">
        <f t="shared" si="66"/>
        <v>1.0451600310214506</v>
      </c>
      <c r="R711" s="5">
        <f t="shared" si="67"/>
        <v>6.3723859325008042E-2</v>
      </c>
      <c r="S711">
        <f t="shared" si="68"/>
        <v>0.56486018483311651</v>
      </c>
      <c r="T711" s="5">
        <f t="shared" si="69"/>
        <v>0.24805903619776806</v>
      </c>
      <c r="U711" s="5">
        <v>710</v>
      </c>
      <c r="V711" s="5">
        <f t="shared" si="70"/>
        <v>0.92287016113579601</v>
      </c>
      <c r="W711" s="5">
        <f t="shared" si="71"/>
        <v>3.4859395689924862E-2</v>
      </c>
    </row>
    <row r="712" spans="1:23">
      <c r="A712" s="2" t="s">
        <v>372</v>
      </c>
      <c r="B712" s="2" t="s">
        <v>58</v>
      </c>
      <c r="C712" s="2">
        <v>1</v>
      </c>
      <c r="D712" s="2">
        <v>9</v>
      </c>
      <c r="E712" s="2" t="s">
        <v>156</v>
      </c>
      <c r="F712" s="2" t="s">
        <v>373</v>
      </c>
      <c r="G712" s="2" t="s">
        <v>374</v>
      </c>
      <c r="H712" s="2" t="s">
        <v>2852</v>
      </c>
      <c r="I712" s="2">
        <v>1</v>
      </c>
      <c r="J712" s="2">
        <v>1538.79233</v>
      </c>
      <c r="K712" s="4">
        <v>17227.466796875</v>
      </c>
      <c r="L712" s="4">
        <v>18906.569175379402</v>
      </c>
      <c r="M712" s="4">
        <v>12506.2694556776</v>
      </c>
      <c r="N712" s="4">
        <v>18873.407916723401</v>
      </c>
      <c r="O712" s="4">
        <v>16353.255355588501</v>
      </c>
      <c r="P712" s="4">
        <v>17250.268685758001</v>
      </c>
      <c r="Q712" s="10">
        <f t="shared" si="66"/>
        <v>1.0788775172438512</v>
      </c>
      <c r="R712" s="5">
        <f t="shared" si="67"/>
        <v>0.10953108790748292</v>
      </c>
      <c r="S712">
        <f t="shared" si="68"/>
        <v>0.56707875303701294</v>
      </c>
      <c r="T712" s="5">
        <f t="shared" si="69"/>
        <v>0.24635662429157912</v>
      </c>
      <c r="U712" s="5">
        <v>711</v>
      </c>
      <c r="V712" s="5">
        <f t="shared" si="70"/>
        <v>0.92519177710680034</v>
      </c>
      <c r="W712" s="5">
        <f t="shared" si="71"/>
        <v>3.3768235794426907E-2</v>
      </c>
    </row>
    <row r="713" spans="1:23">
      <c r="A713" s="2" t="s">
        <v>4685</v>
      </c>
      <c r="B713" s="2" t="s">
        <v>22</v>
      </c>
      <c r="C713" s="2">
        <v>2</v>
      </c>
      <c r="D713" s="2">
        <v>3</v>
      </c>
      <c r="E713" s="2" t="s">
        <v>4686</v>
      </c>
      <c r="F713" s="2" t="s">
        <v>4687</v>
      </c>
      <c r="G713" s="2" t="s">
        <v>4688</v>
      </c>
      <c r="H713" s="2" t="s">
        <v>4689</v>
      </c>
      <c r="I713" s="2">
        <v>1</v>
      </c>
      <c r="J713" s="2">
        <v>1128.5652399999999</v>
      </c>
      <c r="K713" s="4">
        <v>6784.4755859375</v>
      </c>
      <c r="L713" s="4">
        <v>6521.7107353186302</v>
      </c>
      <c r="M713" s="4">
        <v>8350.8135211684603</v>
      </c>
      <c r="N713" s="4">
        <v>7031.0060210581896</v>
      </c>
      <c r="O713" s="4">
        <v>4066.3054228024798</v>
      </c>
      <c r="P713" s="4">
        <v>8080.4757481372999</v>
      </c>
      <c r="Q713" s="10">
        <f t="shared" si="66"/>
        <v>0.8855237258869989</v>
      </c>
      <c r="R713" s="5">
        <f t="shared" si="67"/>
        <v>-0.17539713318294842</v>
      </c>
      <c r="S713">
        <f t="shared" si="68"/>
        <v>0.56821100790650247</v>
      </c>
      <c r="T713" s="5">
        <f t="shared" si="69"/>
        <v>0.24549035697925115</v>
      </c>
      <c r="U713" s="5">
        <v>712</v>
      </c>
      <c r="V713" s="5">
        <f t="shared" si="70"/>
        <v>0.92573703535329055</v>
      </c>
      <c r="W713" s="5">
        <f t="shared" si="71"/>
        <v>3.3512361389189033E-2</v>
      </c>
    </row>
    <row r="714" spans="1:23">
      <c r="A714" s="2" t="s">
        <v>2431</v>
      </c>
      <c r="B714" s="2" t="s">
        <v>58</v>
      </c>
      <c r="C714" s="2">
        <v>4</v>
      </c>
      <c r="D714" s="2">
        <v>6</v>
      </c>
      <c r="E714" s="2" t="s">
        <v>2432</v>
      </c>
      <c r="F714" s="2" t="s">
        <v>2433</v>
      </c>
      <c r="G714" s="2" t="s">
        <v>2434</v>
      </c>
      <c r="H714" s="2" t="s">
        <v>2435</v>
      </c>
      <c r="I714" s="2">
        <v>1</v>
      </c>
      <c r="J714" s="2">
        <v>1765.89014</v>
      </c>
      <c r="K714" s="4">
        <v>13886.9951171875</v>
      </c>
      <c r="L714" s="4">
        <v>12310.732487830501</v>
      </c>
      <c r="M714" s="4">
        <v>12070.5273138676</v>
      </c>
      <c r="N714" s="4">
        <v>15493.736930409201</v>
      </c>
      <c r="O714" s="4">
        <v>14092.7299298341</v>
      </c>
      <c r="P714" s="4">
        <v>11239.947157205301</v>
      </c>
      <c r="Q714" s="10">
        <f t="shared" si="66"/>
        <v>1.0668480730042524</v>
      </c>
      <c r="R714" s="5">
        <f t="shared" si="67"/>
        <v>9.3354740427258651E-2</v>
      </c>
      <c r="S714">
        <f t="shared" si="68"/>
        <v>0.56877217343282815</v>
      </c>
      <c r="T714" s="5">
        <f t="shared" si="69"/>
        <v>0.24506165914922751</v>
      </c>
      <c r="U714" s="5">
        <v>713</v>
      </c>
      <c r="V714" s="5">
        <f t="shared" si="70"/>
        <v>0.92535164261161384</v>
      </c>
      <c r="W714" s="5">
        <f t="shared" si="71"/>
        <v>3.3693199774174586E-2</v>
      </c>
    </row>
    <row r="715" spans="1:23">
      <c r="A715" s="2" t="s">
        <v>385</v>
      </c>
      <c r="B715" s="2" t="s">
        <v>239</v>
      </c>
      <c r="C715" s="2">
        <v>3</v>
      </c>
      <c r="D715" s="2">
        <v>2</v>
      </c>
      <c r="E715" s="2" t="s">
        <v>3967</v>
      </c>
      <c r="F715" s="2" t="s">
        <v>3968</v>
      </c>
      <c r="G715" s="2" t="s">
        <v>3969</v>
      </c>
      <c r="H715" s="2" t="s">
        <v>3970</v>
      </c>
      <c r="I715" s="2">
        <v>1</v>
      </c>
      <c r="J715" s="2">
        <v>2728.4603200000001</v>
      </c>
      <c r="K715" s="4">
        <v>4808.9895823837096</v>
      </c>
      <c r="L715" s="4">
        <v>2061.3082820352802</v>
      </c>
      <c r="M715" s="4">
        <v>2923.0593501878898</v>
      </c>
      <c r="N715" s="4">
        <v>8113.6882506615802</v>
      </c>
      <c r="O715" s="4">
        <v>1890.1719004102399</v>
      </c>
      <c r="P715" s="4">
        <v>3549.15972198808</v>
      </c>
      <c r="Q715" s="10">
        <f t="shared" si="66"/>
        <v>1.383899267234473</v>
      </c>
      <c r="R715" s="5">
        <f t="shared" si="67"/>
        <v>0.46873893434006381</v>
      </c>
      <c r="S715">
        <f t="shared" si="68"/>
        <v>0.57039410358275644</v>
      </c>
      <c r="T715" s="5">
        <f t="shared" si="69"/>
        <v>0.24382497262797873</v>
      </c>
      <c r="U715" s="5">
        <v>714</v>
      </c>
      <c r="V715" s="5">
        <f t="shared" si="70"/>
        <v>0.92669070049859581</v>
      </c>
      <c r="W715" s="5">
        <f t="shared" si="71"/>
        <v>3.3065195177234677E-2</v>
      </c>
    </row>
    <row r="716" spans="1:23">
      <c r="A716" s="2" t="s">
        <v>1918</v>
      </c>
      <c r="B716" s="2" t="s">
        <v>36</v>
      </c>
      <c r="C716" s="2">
        <v>4</v>
      </c>
      <c r="D716" s="2">
        <v>2</v>
      </c>
      <c r="E716" s="2" t="s">
        <v>1919</v>
      </c>
      <c r="F716" s="2" t="s">
        <v>1920</v>
      </c>
      <c r="G716" s="2" t="s">
        <v>1921</v>
      </c>
      <c r="H716" s="2" t="s">
        <v>1922</v>
      </c>
      <c r="I716" s="2">
        <v>1</v>
      </c>
      <c r="J716" s="2">
        <v>1347.7241899999999</v>
      </c>
      <c r="K716" s="4">
        <v>6401.97900390625</v>
      </c>
      <c r="L716" s="4">
        <v>3856.47117563031</v>
      </c>
      <c r="M716" s="4">
        <v>1813.7614231923001</v>
      </c>
      <c r="N716" s="4">
        <v>7507.0543708941505</v>
      </c>
      <c r="O716" s="4">
        <v>5734.5299009358796</v>
      </c>
      <c r="P716" s="4">
        <v>2486.8400999199598</v>
      </c>
      <c r="Q716" s="10">
        <f t="shared" si="66"/>
        <v>1.3028618855715437</v>
      </c>
      <c r="R716" s="5">
        <f t="shared" si="67"/>
        <v>0.38168415408094897</v>
      </c>
      <c r="S716">
        <f t="shared" si="68"/>
        <v>0.57157989712482882</v>
      </c>
      <c r="T716" s="5">
        <f t="shared" si="69"/>
        <v>0.24292305406106318</v>
      </c>
      <c r="U716" s="5">
        <v>715</v>
      </c>
      <c r="V716" s="5">
        <f t="shared" si="70"/>
        <v>0.92731843449622575</v>
      </c>
      <c r="W716" s="5">
        <f t="shared" si="71"/>
        <v>3.2771106635225332E-2</v>
      </c>
    </row>
    <row r="717" spans="1:23">
      <c r="A717" s="2" t="s">
        <v>3676</v>
      </c>
      <c r="B717" s="2" t="s">
        <v>54</v>
      </c>
      <c r="C717" s="2">
        <v>2</v>
      </c>
      <c r="D717" s="2">
        <v>4</v>
      </c>
      <c r="E717" s="2" t="s">
        <v>3677</v>
      </c>
      <c r="F717" s="2" t="s">
        <v>3678</v>
      </c>
      <c r="G717" s="2" t="s">
        <v>3679</v>
      </c>
      <c r="H717" s="2" t="s">
        <v>3680</v>
      </c>
      <c r="I717" s="2">
        <v>1</v>
      </c>
      <c r="J717" s="2">
        <v>2553.3129800000002</v>
      </c>
      <c r="K717" s="4">
        <v>4206.62646484375</v>
      </c>
      <c r="L717" s="4">
        <v>3117.8868225566198</v>
      </c>
      <c r="M717" s="4">
        <v>4132.5335300350098</v>
      </c>
      <c r="N717" s="4">
        <v>6851.3486961311201</v>
      </c>
      <c r="O717" s="4">
        <v>3407.4953938743301</v>
      </c>
      <c r="P717" s="4">
        <v>3411.4789487984499</v>
      </c>
      <c r="Q717" s="10">
        <f t="shared" si="66"/>
        <v>1.1931803419010516</v>
      </c>
      <c r="R717" s="5">
        <f t="shared" si="67"/>
        <v>0.25481211403325638</v>
      </c>
      <c r="S717">
        <f t="shared" si="68"/>
        <v>0.57189058024586958</v>
      </c>
      <c r="T717" s="5">
        <f t="shared" si="69"/>
        <v>0.24268705676847202</v>
      </c>
      <c r="U717" s="5">
        <v>716</v>
      </c>
      <c r="V717" s="5">
        <f t="shared" si="70"/>
        <v>0.92652663838716298</v>
      </c>
      <c r="W717" s="5">
        <f t="shared" si="71"/>
        <v>3.3142089849409126E-2</v>
      </c>
    </row>
    <row r="718" spans="1:23">
      <c r="A718" s="2" t="s">
        <v>1177</v>
      </c>
      <c r="B718" s="2" t="s">
        <v>22</v>
      </c>
      <c r="C718" s="2">
        <v>1</v>
      </c>
      <c r="D718" s="2">
        <v>1</v>
      </c>
      <c r="E718" s="2" t="s">
        <v>1178</v>
      </c>
      <c r="F718" s="2" t="s">
        <v>1179</v>
      </c>
      <c r="G718" s="2" t="s">
        <v>1180</v>
      </c>
      <c r="H718" s="2" t="s">
        <v>1181</v>
      </c>
      <c r="I718" s="2">
        <v>1</v>
      </c>
      <c r="J718" s="2">
        <v>1027.4989399999999</v>
      </c>
      <c r="K718" s="4">
        <v>2049.8598900872798</v>
      </c>
      <c r="L718" s="4">
        <v>5793.9634068217401</v>
      </c>
      <c r="M718" s="4">
        <v>8257.7324067294303</v>
      </c>
      <c r="N718" s="4">
        <v>6451.6138607718703</v>
      </c>
      <c r="O718" s="4">
        <v>5016.1747577582501</v>
      </c>
      <c r="P718" s="4">
        <v>8420.6125227810298</v>
      </c>
      <c r="Q718" s="10">
        <f t="shared" si="66"/>
        <v>1.235185065801871</v>
      </c>
      <c r="R718" s="5">
        <f t="shared" si="67"/>
        <v>0.30472721469415776</v>
      </c>
      <c r="S718">
        <f t="shared" si="68"/>
        <v>0.57260466211985905</v>
      </c>
      <c r="T718" s="5">
        <f t="shared" si="69"/>
        <v>0.24214512029505919</v>
      </c>
      <c r="U718" s="5">
        <v>717</v>
      </c>
      <c r="V718" s="5">
        <f t="shared" si="70"/>
        <v>0.92638969045890729</v>
      </c>
      <c r="W718" s="5">
        <f t="shared" si="71"/>
        <v>3.3206286735940817E-2</v>
      </c>
    </row>
    <row r="719" spans="1:23">
      <c r="A719" s="2" t="s">
        <v>794</v>
      </c>
      <c r="B719" s="2" t="s">
        <v>552</v>
      </c>
      <c r="C719" s="2">
        <v>8</v>
      </c>
      <c r="D719" s="2">
        <v>3</v>
      </c>
      <c r="E719" s="2" t="s">
        <v>354</v>
      </c>
      <c r="F719" s="2" t="s">
        <v>795</v>
      </c>
      <c r="G719" s="2" t="s">
        <v>796</v>
      </c>
      <c r="H719" s="2" t="s">
        <v>1527</v>
      </c>
      <c r="I719" s="2">
        <v>1</v>
      </c>
      <c r="J719" s="2">
        <v>2963.5043599999999</v>
      </c>
      <c r="K719" s="4">
        <v>10081.1533203125</v>
      </c>
      <c r="L719" s="4">
        <v>2852.6325212770598</v>
      </c>
      <c r="M719" s="4">
        <v>3220.9399645878502</v>
      </c>
      <c r="N719" s="4">
        <v>23052.9746120692</v>
      </c>
      <c r="O719" s="4">
        <v>3902.86002578443</v>
      </c>
      <c r="P719" s="4">
        <v>2230.1552334283701</v>
      </c>
      <c r="Q719" s="10">
        <f t="shared" si="66"/>
        <v>1.8066533732266479</v>
      </c>
      <c r="R719" s="5">
        <f t="shared" si="67"/>
        <v>0.85331973547945805</v>
      </c>
      <c r="S719">
        <f t="shared" si="68"/>
        <v>0.57276067046219392</v>
      </c>
      <c r="T719" s="5">
        <f t="shared" si="69"/>
        <v>0.24202681120939276</v>
      </c>
      <c r="U719" s="5">
        <v>718</v>
      </c>
      <c r="V719" s="5">
        <f t="shared" si="70"/>
        <v>0.92535150102527142</v>
      </c>
      <c r="W719" s="5">
        <f t="shared" si="71"/>
        <v>3.3693266224774664E-2</v>
      </c>
    </row>
    <row r="720" spans="1:23">
      <c r="A720" s="2" t="s">
        <v>527</v>
      </c>
      <c r="B720" s="2" t="s">
        <v>77</v>
      </c>
      <c r="C720" s="2">
        <v>2</v>
      </c>
      <c r="D720" s="2">
        <v>28</v>
      </c>
      <c r="E720" s="2" t="s">
        <v>528</v>
      </c>
      <c r="F720" s="2" t="s">
        <v>529</v>
      </c>
      <c r="G720" s="2" t="s">
        <v>530</v>
      </c>
      <c r="H720" s="2" t="s">
        <v>1986</v>
      </c>
      <c r="I720" s="2">
        <v>1</v>
      </c>
      <c r="J720" s="2">
        <v>1831.9370899999999</v>
      </c>
      <c r="K720" s="4">
        <v>582071.296875</v>
      </c>
      <c r="L720" s="4">
        <v>593564.34115860099</v>
      </c>
      <c r="M720" s="4">
        <v>150402.12969304001</v>
      </c>
      <c r="N720" s="4">
        <v>984982.019439911</v>
      </c>
      <c r="O720" s="4">
        <v>674416.18119362905</v>
      </c>
      <c r="P720" s="4">
        <v>176145.04875910099</v>
      </c>
      <c r="Q720" s="10">
        <f t="shared" si="66"/>
        <v>1.3842315008414099</v>
      </c>
      <c r="R720" s="5">
        <f t="shared" si="67"/>
        <v>0.46908524151960451</v>
      </c>
      <c r="S720">
        <f t="shared" si="68"/>
        <v>0.57303312454905753</v>
      </c>
      <c r="T720" s="5">
        <f t="shared" si="69"/>
        <v>0.24182027263457734</v>
      </c>
      <c r="U720" s="5">
        <v>719</v>
      </c>
      <c r="V720" s="5">
        <f t="shared" si="70"/>
        <v>0.92450406742267977</v>
      </c>
      <c r="W720" s="5">
        <f t="shared" si="71"/>
        <v>3.4091173790541454E-2</v>
      </c>
    </row>
    <row r="721" spans="1:23">
      <c r="A721" s="2" t="s">
        <v>1791</v>
      </c>
      <c r="B721" s="2" t="s">
        <v>22</v>
      </c>
      <c r="C721" s="2">
        <v>3</v>
      </c>
      <c r="D721" s="2">
        <v>9</v>
      </c>
      <c r="E721" s="2" t="s">
        <v>1611</v>
      </c>
      <c r="F721" s="2" t="s">
        <v>1792</v>
      </c>
      <c r="G721" s="2" t="s">
        <v>1793</v>
      </c>
      <c r="H721" s="2" t="s">
        <v>1614</v>
      </c>
      <c r="I721" s="2">
        <v>1</v>
      </c>
      <c r="J721" s="2">
        <v>1046.57368</v>
      </c>
      <c r="K721" s="4">
        <v>39097.7421875</v>
      </c>
      <c r="L721" s="4">
        <v>37858.509653819703</v>
      </c>
      <c r="M721" s="4">
        <v>58342.746124240497</v>
      </c>
      <c r="N721" s="4">
        <v>38395.297206850897</v>
      </c>
      <c r="O721" s="4">
        <v>52110.6988451504</v>
      </c>
      <c r="P721" s="4">
        <v>62394.173701261301</v>
      </c>
      <c r="Q721" s="10">
        <f t="shared" si="66"/>
        <v>1.1300909249319255</v>
      </c>
      <c r="R721" s="5">
        <f t="shared" si="67"/>
        <v>0.17643885376534685</v>
      </c>
      <c r="S721">
        <f t="shared" si="68"/>
        <v>0.57439349155786745</v>
      </c>
      <c r="T721" s="5">
        <f t="shared" si="69"/>
        <v>0.24079048972069664</v>
      </c>
      <c r="U721" s="5">
        <v>720</v>
      </c>
      <c r="V721" s="5">
        <f t="shared" si="70"/>
        <v>0.92541173639878638</v>
      </c>
      <c r="W721" s="5">
        <f t="shared" si="71"/>
        <v>3.3664996925046646E-2</v>
      </c>
    </row>
    <row r="722" spans="1:23">
      <c r="A722" s="2" t="s">
        <v>2380</v>
      </c>
      <c r="B722" s="2" t="s">
        <v>39</v>
      </c>
      <c r="C722" s="2">
        <v>4</v>
      </c>
      <c r="D722" s="2">
        <v>10</v>
      </c>
      <c r="E722" s="2" t="s">
        <v>2381</v>
      </c>
      <c r="F722" s="2" t="s">
        <v>2382</v>
      </c>
      <c r="G722" s="2" t="s">
        <v>2383</v>
      </c>
      <c r="H722" s="2" t="s">
        <v>2384</v>
      </c>
      <c r="I722" s="2">
        <v>1</v>
      </c>
      <c r="J722" s="2">
        <v>991.52810999999997</v>
      </c>
      <c r="K722" s="4">
        <v>76282.8828125</v>
      </c>
      <c r="L722" s="4">
        <v>71658.851792529895</v>
      </c>
      <c r="M722" s="4">
        <v>110458.162701839</v>
      </c>
      <c r="N722" s="4">
        <v>78891.432418429293</v>
      </c>
      <c r="O722" s="4">
        <v>89113.154383971501</v>
      </c>
      <c r="P722" s="4">
        <v>123839.075510298</v>
      </c>
      <c r="Q722" s="10">
        <f t="shared" si="66"/>
        <v>1.1294263865984164</v>
      </c>
      <c r="R722" s="5">
        <f t="shared" si="67"/>
        <v>0.17559024226678951</v>
      </c>
      <c r="S722">
        <f t="shared" si="68"/>
        <v>0.57523041412965137</v>
      </c>
      <c r="T722" s="5">
        <f t="shared" si="69"/>
        <v>0.24015815958713113</v>
      </c>
      <c r="U722" s="5">
        <v>721</v>
      </c>
      <c r="V722" s="5">
        <f t="shared" si="70"/>
        <v>0.92547473008376646</v>
      </c>
      <c r="W722" s="5">
        <f t="shared" si="71"/>
        <v>3.3635435079641667E-2</v>
      </c>
    </row>
    <row r="723" spans="1:23">
      <c r="A723" s="2" t="s">
        <v>4600</v>
      </c>
      <c r="B723" s="2" t="s">
        <v>74</v>
      </c>
      <c r="C723" s="2">
        <v>1</v>
      </c>
      <c r="D723" s="2">
        <v>3</v>
      </c>
      <c r="E723" s="2" t="s">
        <v>4601</v>
      </c>
      <c r="F723" s="2" t="s">
        <v>4602</v>
      </c>
      <c r="G723" s="2" t="s">
        <v>4603</v>
      </c>
      <c r="H723" s="2" t="s">
        <v>4604</v>
      </c>
      <c r="I723" s="2">
        <v>1</v>
      </c>
      <c r="J723" s="2">
        <v>1894.0578800000001</v>
      </c>
      <c r="K723" s="4">
        <v>1828.71279490043</v>
      </c>
      <c r="L723" s="4">
        <v>4607.6802706790504</v>
      </c>
      <c r="M723" s="4">
        <v>3606.4983972085302</v>
      </c>
      <c r="N723" s="4">
        <v>4741.9955099006902</v>
      </c>
      <c r="O723" s="4">
        <v>4141.7035429793104</v>
      </c>
      <c r="P723" s="4">
        <v>2926.8927154733601</v>
      </c>
      <c r="Q723" s="10">
        <f t="shared" si="66"/>
        <v>1.1760150761476635</v>
      </c>
      <c r="R723" s="5">
        <f t="shared" si="67"/>
        <v>0.23390655519473091</v>
      </c>
      <c r="S723">
        <f t="shared" si="68"/>
        <v>0.57720491713291278</v>
      </c>
      <c r="T723" s="5">
        <f t="shared" si="69"/>
        <v>0.23866997786510816</v>
      </c>
      <c r="U723" s="5">
        <v>722</v>
      </c>
      <c r="V723" s="5">
        <f t="shared" si="70"/>
        <v>0.92736524082296246</v>
      </c>
      <c r="W723" s="5">
        <f t="shared" si="71"/>
        <v>3.2749186207828754E-2</v>
      </c>
    </row>
    <row r="724" spans="1:23">
      <c r="A724" s="2" t="s">
        <v>649</v>
      </c>
      <c r="B724" s="2" t="s">
        <v>39</v>
      </c>
      <c r="C724" s="2">
        <v>13</v>
      </c>
      <c r="D724" s="2">
        <v>2</v>
      </c>
      <c r="E724" s="2" t="s">
        <v>1970</v>
      </c>
      <c r="F724" s="2" t="s">
        <v>2508</v>
      </c>
      <c r="G724" s="2" t="s">
        <v>2509</v>
      </c>
      <c r="H724" s="2" t="s">
        <v>1973</v>
      </c>
      <c r="I724" s="2">
        <v>1</v>
      </c>
      <c r="J724" s="2">
        <v>971.53426000000002</v>
      </c>
      <c r="K724" s="4">
        <v>14345.2041015625</v>
      </c>
      <c r="L724" s="4">
        <v>12892.1549750346</v>
      </c>
      <c r="M724" s="4">
        <v>23077.1577639561</v>
      </c>
      <c r="N724" s="4">
        <v>10435.4231316408</v>
      </c>
      <c r="O724" s="4">
        <v>14015.886772272799</v>
      </c>
      <c r="P724" s="4">
        <v>18662.902524475601</v>
      </c>
      <c r="Q724" s="10">
        <f t="shared" si="66"/>
        <v>0.85689409609195355</v>
      </c>
      <c r="R724" s="5">
        <f t="shared" si="67"/>
        <v>-0.22281118282971377</v>
      </c>
      <c r="S724">
        <f t="shared" si="68"/>
        <v>0.57841084876932614</v>
      </c>
      <c r="T724" s="5">
        <f t="shared" si="69"/>
        <v>0.2377635699381658</v>
      </c>
      <c r="U724" s="5">
        <v>723</v>
      </c>
      <c r="V724" s="5">
        <f t="shared" si="70"/>
        <v>0.92801740604760496</v>
      </c>
      <c r="W724" s="5">
        <f t="shared" si="71"/>
        <v>3.2443878005778103E-2</v>
      </c>
    </row>
    <row r="725" spans="1:23">
      <c r="A725" s="2" t="s">
        <v>4797</v>
      </c>
      <c r="B725" s="2" t="s">
        <v>54</v>
      </c>
      <c r="C725" s="2">
        <v>2</v>
      </c>
      <c r="D725" s="2">
        <v>5</v>
      </c>
      <c r="E725" s="2" t="s">
        <v>4798</v>
      </c>
      <c r="F725" s="2" t="s">
        <v>4799</v>
      </c>
      <c r="G725" s="2" t="s">
        <v>4800</v>
      </c>
      <c r="H725" s="2" t="s">
        <v>4801</v>
      </c>
      <c r="I725" s="2">
        <v>1</v>
      </c>
      <c r="J725" s="2">
        <v>1611.9138399999999</v>
      </c>
      <c r="K725" s="4">
        <v>5541.03759765625</v>
      </c>
      <c r="L725" s="4">
        <v>4350.46454741039</v>
      </c>
      <c r="M725" s="4">
        <v>1773.84185968323</v>
      </c>
      <c r="N725" s="4">
        <v>9285.3015901024701</v>
      </c>
      <c r="O725" s="4">
        <v>4883.6198409954604</v>
      </c>
      <c r="P725" s="4">
        <v>1877.91086112227</v>
      </c>
      <c r="Q725" s="10">
        <f t="shared" si="66"/>
        <v>1.3755987209366722</v>
      </c>
      <c r="R725" s="5">
        <f t="shared" si="67"/>
        <v>0.46005967952693594</v>
      </c>
      <c r="S725">
        <f t="shared" si="68"/>
        <v>0.57891342519692923</v>
      </c>
      <c r="T725" s="5">
        <f t="shared" si="69"/>
        <v>0.23738637888139341</v>
      </c>
      <c r="U725" s="5">
        <v>724</v>
      </c>
      <c r="V725" s="5">
        <f t="shared" si="70"/>
        <v>0.92754084700060491</v>
      </c>
      <c r="W725" s="5">
        <f t="shared" si="71"/>
        <v>3.2666955851621805E-2</v>
      </c>
    </row>
    <row r="726" spans="1:23">
      <c r="A726" s="2" t="s">
        <v>1855</v>
      </c>
      <c r="B726" s="2" t="s">
        <v>1856</v>
      </c>
      <c r="C726" s="2">
        <v>5</v>
      </c>
      <c r="D726" s="2">
        <v>10</v>
      </c>
      <c r="E726" s="2" t="s">
        <v>782</v>
      </c>
      <c r="F726" s="2" t="s">
        <v>1857</v>
      </c>
      <c r="G726" s="2" t="s">
        <v>1858</v>
      </c>
      <c r="H726" s="2" t="s">
        <v>1859</v>
      </c>
      <c r="I726" s="2">
        <v>1</v>
      </c>
      <c r="J726" s="2">
        <v>1523.71587</v>
      </c>
      <c r="K726" s="4">
        <v>18380.19140625</v>
      </c>
      <c r="L726" s="4">
        <v>18177.843526738299</v>
      </c>
      <c r="M726" s="4">
        <v>21274.885903454098</v>
      </c>
      <c r="N726" s="4">
        <v>14716.1324394857</v>
      </c>
      <c r="O726" s="4">
        <v>24841.1720766978</v>
      </c>
      <c r="P726" s="4">
        <v>24564.401945012101</v>
      </c>
      <c r="Q726" s="10">
        <f t="shared" si="66"/>
        <v>1.1087405846669678</v>
      </c>
      <c r="R726" s="5">
        <f t="shared" si="67"/>
        <v>0.14892185333179714</v>
      </c>
      <c r="S726">
        <f t="shared" si="68"/>
        <v>0.57907795716024302</v>
      </c>
      <c r="T726" s="5">
        <f t="shared" si="69"/>
        <v>0.23726296634942917</v>
      </c>
      <c r="U726" s="5">
        <v>725</v>
      </c>
      <c r="V726" s="5">
        <f t="shared" si="70"/>
        <v>0.92652473145638881</v>
      </c>
      <c r="W726" s="5">
        <f t="shared" si="71"/>
        <v>3.3142983693504408E-2</v>
      </c>
    </row>
    <row r="727" spans="1:23">
      <c r="A727" s="2" t="s">
        <v>2441</v>
      </c>
      <c r="B727" s="2" t="s">
        <v>39</v>
      </c>
      <c r="C727" s="2">
        <v>1</v>
      </c>
      <c r="D727" s="2">
        <v>5</v>
      </c>
      <c r="E727" s="2" t="s">
        <v>2442</v>
      </c>
      <c r="F727" s="2" t="s">
        <v>2443</v>
      </c>
      <c r="G727" s="2" t="s">
        <v>2444</v>
      </c>
      <c r="H727" s="2" t="s">
        <v>2445</v>
      </c>
      <c r="I727" s="2">
        <v>1</v>
      </c>
      <c r="J727" s="2">
        <v>1353.7922699999999</v>
      </c>
      <c r="K727" s="4">
        <v>4993.94384765625</v>
      </c>
      <c r="L727" s="4">
        <v>5380.7983334460796</v>
      </c>
      <c r="M727" s="4">
        <v>3397.5868872338301</v>
      </c>
      <c r="N727" s="4">
        <v>7746.5389636627697</v>
      </c>
      <c r="O727" s="4">
        <v>7494.5843416765301</v>
      </c>
      <c r="P727" s="4">
        <v>2060.2112111329702</v>
      </c>
      <c r="Q727" s="10">
        <f t="shared" si="66"/>
        <v>1.2562388271893397</v>
      </c>
      <c r="R727" s="5">
        <f t="shared" si="67"/>
        <v>0.32911076522274069</v>
      </c>
      <c r="S727">
        <f t="shared" si="68"/>
        <v>0.57918801090534866</v>
      </c>
      <c r="T727" s="5">
        <f t="shared" si="69"/>
        <v>0.23718043654077767</v>
      </c>
      <c r="U727" s="5">
        <v>726</v>
      </c>
      <c r="V727" s="5">
        <f t="shared" si="70"/>
        <v>0.92542437004160383</v>
      </c>
      <c r="W727" s="5">
        <f t="shared" si="71"/>
        <v>3.3659068013952957E-2</v>
      </c>
    </row>
    <row r="728" spans="1:23">
      <c r="A728" s="2" t="s">
        <v>1712</v>
      </c>
      <c r="B728" s="2" t="s">
        <v>22</v>
      </c>
      <c r="C728" s="2">
        <v>1</v>
      </c>
      <c r="D728" s="2">
        <v>1</v>
      </c>
      <c r="E728" s="2" t="s">
        <v>1713</v>
      </c>
      <c r="F728" s="2" t="s">
        <v>1714</v>
      </c>
      <c r="G728" s="2" t="s">
        <v>1715</v>
      </c>
      <c r="H728" s="2" t="s">
        <v>1716</v>
      </c>
      <c r="I728" s="2">
        <v>1</v>
      </c>
      <c r="J728" s="2">
        <v>1399.7501299999999</v>
      </c>
      <c r="K728" s="4">
        <v>4201.0305592944796</v>
      </c>
      <c r="L728" s="4">
        <v>4678.0903127336196</v>
      </c>
      <c r="M728" s="4">
        <v>4246.4124728672004</v>
      </c>
      <c r="N728" s="4">
        <v>4288.8192065947696</v>
      </c>
      <c r="O728" s="4">
        <v>2772.0570949930402</v>
      </c>
      <c r="P728" s="4">
        <v>4892.0078566409902</v>
      </c>
      <c r="Q728" s="10">
        <f t="shared" si="66"/>
        <v>0.91065893050947466</v>
      </c>
      <c r="R728" s="5">
        <f t="shared" si="67"/>
        <v>-0.13501727290906379</v>
      </c>
      <c r="S728">
        <f t="shared" si="68"/>
        <v>0.57929184864990146</v>
      </c>
      <c r="T728" s="5">
        <f t="shared" si="69"/>
        <v>0.23710258251643471</v>
      </c>
      <c r="U728" s="5">
        <v>727</v>
      </c>
      <c r="V728" s="5">
        <f t="shared" si="70"/>
        <v>0.92431711751566115</v>
      </c>
      <c r="W728" s="5">
        <f t="shared" si="71"/>
        <v>3.4179004148554092E-2</v>
      </c>
    </row>
    <row r="729" spans="1:23">
      <c r="A729" s="2" t="s">
        <v>2896</v>
      </c>
      <c r="B729" s="2" t="s">
        <v>27</v>
      </c>
      <c r="C729" s="2">
        <v>3</v>
      </c>
      <c r="D729" s="2">
        <v>9</v>
      </c>
      <c r="E729" s="2" t="s">
        <v>1378</v>
      </c>
      <c r="F729" s="2" t="s">
        <v>2897</v>
      </c>
      <c r="G729" s="2" t="s">
        <v>2898</v>
      </c>
      <c r="H729" s="2" t="s">
        <v>1381</v>
      </c>
      <c r="I729" s="2">
        <v>1</v>
      </c>
      <c r="J729" s="2">
        <v>1728.9200499999999</v>
      </c>
      <c r="K729" s="4">
        <v>17019.470703125</v>
      </c>
      <c r="L729" s="4">
        <v>17427.307026788701</v>
      </c>
      <c r="M729" s="4">
        <v>14895.8709117915</v>
      </c>
      <c r="N729" s="4">
        <v>14740.927231052099</v>
      </c>
      <c r="O729" s="4">
        <v>17232.3490989036</v>
      </c>
      <c r="P729" s="4">
        <v>15416.893753025601</v>
      </c>
      <c r="Q729" s="10">
        <f t="shared" si="66"/>
        <v>0.96043020363779918</v>
      </c>
      <c r="R729" s="5">
        <f t="shared" si="67"/>
        <v>-5.8247320688780739E-2</v>
      </c>
      <c r="S729">
        <f t="shared" si="68"/>
        <v>0.57968384456288213</v>
      </c>
      <c r="T729" s="5">
        <f t="shared" si="69"/>
        <v>0.23680880298434476</v>
      </c>
      <c r="U729" s="5">
        <v>728</v>
      </c>
      <c r="V729" s="5">
        <f t="shared" si="70"/>
        <v>0.92367206001777913</v>
      </c>
      <c r="W729" s="5">
        <f t="shared" si="71"/>
        <v>3.4482193070463497E-2</v>
      </c>
    </row>
    <row r="730" spans="1:23">
      <c r="A730" s="2" t="s">
        <v>4290</v>
      </c>
      <c r="B730" s="2" t="s">
        <v>56</v>
      </c>
      <c r="C730" s="2">
        <v>1</v>
      </c>
      <c r="D730" s="2">
        <v>1</v>
      </c>
      <c r="E730" s="2" t="s">
        <v>431</v>
      </c>
      <c r="F730" s="2" t="s">
        <v>4291</v>
      </c>
      <c r="G730" s="2" t="s">
        <v>4292</v>
      </c>
      <c r="H730" s="2" t="s">
        <v>2152</v>
      </c>
      <c r="I730" s="2">
        <v>1</v>
      </c>
      <c r="J730" s="2">
        <v>1588.88796</v>
      </c>
      <c r="K730" s="4">
        <v>4903.5458984375</v>
      </c>
      <c r="L730" s="4">
        <v>3363.8471676567601</v>
      </c>
      <c r="M730" s="4">
        <v>4539.7892255568104</v>
      </c>
      <c r="N730" s="4">
        <v>3840.8629769894101</v>
      </c>
      <c r="O730" s="4">
        <v>4103.1362874426604</v>
      </c>
      <c r="P730" s="4">
        <v>4021.63933109035</v>
      </c>
      <c r="Q730" s="10">
        <f t="shared" si="66"/>
        <v>0.93429126899542525</v>
      </c>
      <c r="R730" s="5">
        <f t="shared" si="67"/>
        <v>-9.8055708949182321E-2</v>
      </c>
      <c r="S730">
        <f t="shared" si="68"/>
        <v>0.58355863498140992</v>
      </c>
      <c r="T730" s="5">
        <f t="shared" si="69"/>
        <v>0.23391550025357663</v>
      </c>
      <c r="U730" s="5">
        <v>729</v>
      </c>
      <c r="V730" s="5">
        <f t="shared" si="70"/>
        <v>0.92857066746013106</v>
      </c>
      <c r="W730" s="5">
        <f t="shared" si="71"/>
        <v>3.2185039344632738E-2</v>
      </c>
    </row>
    <row r="731" spans="1:23">
      <c r="A731" s="2" t="s">
        <v>3248</v>
      </c>
      <c r="B731" s="2" t="s">
        <v>97</v>
      </c>
      <c r="C731" s="2">
        <v>2</v>
      </c>
      <c r="D731" s="2">
        <v>8</v>
      </c>
      <c r="E731" s="2" t="s">
        <v>545</v>
      </c>
      <c r="F731" s="2" t="s">
        <v>3249</v>
      </c>
      <c r="G731" s="2" t="s">
        <v>3250</v>
      </c>
      <c r="H731" s="2" t="s">
        <v>3251</v>
      </c>
      <c r="I731" s="2">
        <v>1</v>
      </c>
      <c r="J731" s="2">
        <v>1384.78685</v>
      </c>
      <c r="K731" s="4">
        <v>17840.974609375</v>
      </c>
      <c r="L731" s="4">
        <v>21300.184119326001</v>
      </c>
      <c r="M731" s="4">
        <v>12685.233671361801</v>
      </c>
      <c r="N731" s="4">
        <v>22050.386787515701</v>
      </c>
      <c r="O731" s="4">
        <v>20350.343401566501</v>
      </c>
      <c r="P731" s="4">
        <v>15208.6498454679</v>
      </c>
      <c r="Q731" s="10">
        <f t="shared" si="66"/>
        <v>1.1115838353139988</v>
      </c>
      <c r="R731" s="5">
        <f t="shared" si="67"/>
        <v>0.15261676008841385</v>
      </c>
      <c r="S731">
        <f t="shared" si="68"/>
        <v>0.58384262925548591</v>
      </c>
      <c r="T731" s="5">
        <f t="shared" si="69"/>
        <v>0.23370419818917976</v>
      </c>
      <c r="U731" s="5">
        <v>730</v>
      </c>
      <c r="V731" s="5">
        <f t="shared" si="70"/>
        <v>0.92774993141967621</v>
      </c>
      <c r="W731" s="5">
        <f t="shared" si="71"/>
        <v>3.25690690827172E-2</v>
      </c>
    </row>
    <row r="732" spans="1:23">
      <c r="A732" s="2" t="s">
        <v>4815</v>
      </c>
      <c r="B732" s="2" t="s">
        <v>39</v>
      </c>
      <c r="C732" s="2">
        <v>5</v>
      </c>
      <c r="D732" s="2">
        <v>1</v>
      </c>
      <c r="E732" s="2" t="s">
        <v>4816</v>
      </c>
      <c r="F732" s="2" t="s">
        <v>4817</v>
      </c>
      <c r="G732" s="2" t="s">
        <v>4818</v>
      </c>
      <c r="H732" s="2" t="s">
        <v>4819</v>
      </c>
      <c r="I732" s="2">
        <v>1</v>
      </c>
      <c r="J732" s="2">
        <v>1630.79339</v>
      </c>
      <c r="K732" s="4">
        <v>25526.84765625</v>
      </c>
      <c r="L732" s="4">
        <v>24121.2362349383</v>
      </c>
      <c r="M732" s="4">
        <v>12665.0239127941</v>
      </c>
      <c r="N732" s="4">
        <v>31019.402799568801</v>
      </c>
      <c r="O732" s="4">
        <v>28872.9783412576</v>
      </c>
      <c r="P732" s="4">
        <v>14277.648315598601</v>
      </c>
      <c r="Q732" s="10">
        <f t="shared" si="66"/>
        <v>1.1902797352001888</v>
      </c>
      <c r="R732" s="5">
        <f t="shared" si="67"/>
        <v>0.25130067030572362</v>
      </c>
      <c r="S732">
        <f t="shared" si="68"/>
        <v>0.58440162690421116</v>
      </c>
      <c r="T732" s="5">
        <f t="shared" si="69"/>
        <v>0.23328858371217956</v>
      </c>
      <c r="U732" s="5">
        <v>731</v>
      </c>
      <c r="V732" s="5">
        <f t="shared" si="70"/>
        <v>0.92736783475907647</v>
      </c>
      <c r="W732" s="5">
        <f t="shared" si="71"/>
        <v>3.2747971443121575E-2</v>
      </c>
    </row>
    <row r="733" spans="1:23">
      <c r="A733" s="2" t="s">
        <v>4763</v>
      </c>
      <c r="B733" s="2" t="s">
        <v>3924</v>
      </c>
      <c r="C733" s="2">
        <v>1</v>
      </c>
      <c r="D733" s="2">
        <v>8</v>
      </c>
      <c r="E733" s="2" t="s">
        <v>4764</v>
      </c>
      <c r="F733" s="2" t="s">
        <v>4765</v>
      </c>
      <c r="G733" s="2" t="s">
        <v>4766</v>
      </c>
      <c r="H733" s="2" t="s">
        <v>4767</v>
      </c>
      <c r="I733" s="2">
        <v>1</v>
      </c>
      <c r="J733" s="2">
        <v>1678.79611</v>
      </c>
      <c r="K733" s="4">
        <v>6094.89111328125</v>
      </c>
      <c r="L733" s="4">
        <v>6093.9226197406697</v>
      </c>
      <c r="M733" s="4">
        <v>8772.4740767672192</v>
      </c>
      <c r="N733" s="4">
        <v>7825.5858250700003</v>
      </c>
      <c r="O733" s="4">
        <v>5680.6447567901596</v>
      </c>
      <c r="P733" s="4">
        <v>5347.6203916696704</v>
      </c>
      <c r="Q733" s="10">
        <f t="shared" si="66"/>
        <v>0.8994605266917276</v>
      </c>
      <c r="R733" s="5">
        <f t="shared" si="67"/>
        <v>-0.15286812546804718</v>
      </c>
      <c r="S733">
        <f t="shared" si="68"/>
        <v>0.5846287058157742</v>
      </c>
      <c r="T733" s="5">
        <f t="shared" si="69"/>
        <v>0.23311986419014746</v>
      </c>
      <c r="U733" s="5">
        <v>732</v>
      </c>
      <c r="V733" s="5">
        <f t="shared" si="70"/>
        <v>0.92646079063701925</v>
      </c>
      <c r="W733" s="5">
        <f t="shared" si="71"/>
        <v>3.3172956021620847E-2</v>
      </c>
    </row>
    <row r="734" spans="1:23">
      <c r="A734" s="2" t="s">
        <v>1170</v>
      </c>
      <c r="B734" s="2" t="s">
        <v>3108</v>
      </c>
      <c r="C734" s="2">
        <v>3</v>
      </c>
      <c r="D734" s="2">
        <v>2</v>
      </c>
      <c r="E734" s="2" t="s">
        <v>1054</v>
      </c>
      <c r="F734" s="2" t="s">
        <v>1172</v>
      </c>
      <c r="G734" s="2" t="s">
        <v>1173</v>
      </c>
      <c r="H734" s="2" t="s">
        <v>1054</v>
      </c>
      <c r="I734" s="2">
        <v>2</v>
      </c>
      <c r="J734" s="2">
        <v>2711.2772100000002</v>
      </c>
      <c r="K734" s="4">
        <v>6392.7861328125</v>
      </c>
      <c r="L734" s="4">
        <v>4461.2628157906202</v>
      </c>
      <c r="M734" s="4">
        <v>3855.0869432137602</v>
      </c>
      <c r="N734" s="4">
        <v>18178.726118902501</v>
      </c>
      <c r="O734" s="4">
        <v>3654.9029163087998</v>
      </c>
      <c r="P734" s="4">
        <v>2086.1163109590598</v>
      </c>
      <c r="Q734" s="10">
        <f t="shared" si="66"/>
        <v>1.6261829057869817</v>
      </c>
      <c r="R734" s="5">
        <f t="shared" si="67"/>
        <v>0.70148953443102424</v>
      </c>
      <c r="S734">
        <f t="shared" si="68"/>
        <v>0.58523780265908365</v>
      </c>
      <c r="T734" s="5">
        <f t="shared" si="69"/>
        <v>0.23266762896505039</v>
      </c>
      <c r="U734" s="5">
        <v>733</v>
      </c>
      <c r="V734" s="5">
        <f t="shared" si="70"/>
        <v>0.92616077910578043</v>
      </c>
      <c r="W734" s="5">
        <f t="shared" si="71"/>
        <v>3.3313614379259851E-2</v>
      </c>
    </row>
    <row r="735" spans="1:23">
      <c r="A735" s="2" t="s">
        <v>4951</v>
      </c>
      <c r="B735" s="2" t="s">
        <v>22</v>
      </c>
      <c r="C735" s="2">
        <v>2</v>
      </c>
      <c r="D735" s="2">
        <v>4</v>
      </c>
      <c r="E735" s="2" t="s">
        <v>4952</v>
      </c>
      <c r="F735" s="2" t="s">
        <v>4953</v>
      </c>
      <c r="G735" s="2" t="s">
        <v>4954</v>
      </c>
      <c r="H735" s="2" t="s">
        <v>4955</v>
      </c>
      <c r="I735" s="2">
        <v>1</v>
      </c>
      <c r="J735" s="2">
        <v>1927.9483299999999</v>
      </c>
      <c r="K735" s="4">
        <v>6524.9638671875</v>
      </c>
      <c r="L735" s="4">
        <v>6905.8452959958804</v>
      </c>
      <c r="M735" s="4">
        <v>4457.7019384476498</v>
      </c>
      <c r="N735" s="4">
        <v>8628.7877190637191</v>
      </c>
      <c r="O735" s="4">
        <v>1883.33070759005</v>
      </c>
      <c r="P735" s="4">
        <v>3520.3038738178798</v>
      </c>
      <c r="Q735" s="10">
        <f t="shared" si="66"/>
        <v>0.78443768856717233</v>
      </c>
      <c r="R735" s="5">
        <f t="shared" si="67"/>
        <v>-0.35026924293360101</v>
      </c>
      <c r="S735">
        <f t="shared" si="68"/>
        <v>0.58533884989570728</v>
      </c>
      <c r="T735" s="5">
        <f t="shared" si="69"/>
        <v>0.23259265009495173</v>
      </c>
      <c r="U735" s="5">
        <v>734</v>
      </c>
      <c r="V735" s="5">
        <f t="shared" si="70"/>
        <v>0.92505867285970089</v>
      </c>
      <c r="W735" s="5">
        <f t="shared" si="71"/>
        <v>3.3830720784103784E-2</v>
      </c>
    </row>
    <row r="736" spans="1:23">
      <c r="A736" s="2" t="s">
        <v>722</v>
      </c>
      <c r="B736" s="2" t="s">
        <v>27</v>
      </c>
      <c r="C736" s="2">
        <v>8</v>
      </c>
      <c r="D736" s="2">
        <v>3</v>
      </c>
      <c r="E736" s="2" t="s">
        <v>1019</v>
      </c>
      <c r="F736" s="2" t="s">
        <v>1447</v>
      </c>
      <c r="G736" s="2" t="s">
        <v>1448</v>
      </c>
      <c r="H736" s="2" t="s">
        <v>1022</v>
      </c>
      <c r="I736" s="2">
        <v>1</v>
      </c>
      <c r="J736" s="2">
        <v>1461.7518600000001</v>
      </c>
      <c r="K736" s="4">
        <v>118583.2265625</v>
      </c>
      <c r="L736" s="4">
        <v>78393.503007892301</v>
      </c>
      <c r="M736" s="4">
        <v>165064.32751960901</v>
      </c>
      <c r="N736" s="4">
        <v>173442.08015417701</v>
      </c>
      <c r="O736" s="4">
        <v>122060.43363816199</v>
      </c>
      <c r="P736" s="4">
        <v>120539.16064460301</v>
      </c>
      <c r="Q736" s="10">
        <f t="shared" si="66"/>
        <v>1.1491560592077172</v>
      </c>
      <c r="R736" s="5">
        <f t="shared" si="67"/>
        <v>0.20057473406460938</v>
      </c>
      <c r="S736">
        <f t="shared" si="68"/>
        <v>0.58663419966302854</v>
      </c>
      <c r="T736" s="5">
        <f t="shared" si="69"/>
        <v>0.23163262207148275</v>
      </c>
      <c r="U736" s="5">
        <v>735</v>
      </c>
      <c r="V736" s="5">
        <f t="shared" si="70"/>
        <v>0.92584445116886127</v>
      </c>
      <c r="W736" s="5">
        <f t="shared" si="71"/>
        <v>3.3461971928759222E-2</v>
      </c>
    </row>
    <row r="737" spans="1:23">
      <c r="A737" s="2" t="s">
        <v>863</v>
      </c>
      <c r="B737" s="2" t="s">
        <v>36</v>
      </c>
      <c r="C737" s="2">
        <v>3</v>
      </c>
      <c r="D737" s="2">
        <v>6</v>
      </c>
      <c r="E737" s="2" t="s">
        <v>864</v>
      </c>
      <c r="F737" s="2" t="s">
        <v>865</v>
      </c>
      <c r="G737" s="2" t="s">
        <v>866</v>
      </c>
      <c r="H737" s="2" t="s">
        <v>3768</v>
      </c>
      <c r="I737" s="2">
        <v>1</v>
      </c>
      <c r="J737" s="2">
        <v>1716.86655</v>
      </c>
      <c r="K737" s="4">
        <v>6553.40771484375</v>
      </c>
      <c r="L737" s="4">
        <v>3770.4202402698902</v>
      </c>
      <c r="M737" s="4">
        <v>3632.1465424111002</v>
      </c>
      <c r="N737" s="4">
        <v>9469.4682194227807</v>
      </c>
      <c r="O737" s="4">
        <v>5417.1954824062004</v>
      </c>
      <c r="P737" s="4">
        <v>2866.5980295588402</v>
      </c>
      <c r="Q737" s="10">
        <f t="shared" si="66"/>
        <v>1.2720904394413</v>
      </c>
      <c r="R737" s="5">
        <f t="shared" si="67"/>
        <v>0.3472012428669467</v>
      </c>
      <c r="S737">
        <f t="shared" si="68"/>
        <v>0.58685626806559399</v>
      </c>
      <c r="T737" s="5">
        <f t="shared" si="69"/>
        <v>0.23146825246535011</v>
      </c>
      <c r="U737" s="5">
        <v>736</v>
      </c>
      <c r="V737" s="5">
        <f t="shared" si="70"/>
        <v>0.92493650945120798</v>
      </c>
      <c r="W737" s="5">
        <f t="shared" si="71"/>
        <v>3.3888077575930466E-2</v>
      </c>
    </row>
    <row r="738" spans="1:23">
      <c r="A738" s="2" t="s">
        <v>835</v>
      </c>
      <c r="B738" s="2" t="s">
        <v>839</v>
      </c>
      <c r="C738" s="2">
        <v>1</v>
      </c>
      <c r="D738" s="2">
        <v>3</v>
      </c>
      <c r="E738" s="2" t="s">
        <v>836</v>
      </c>
      <c r="F738" s="2" t="s">
        <v>837</v>
      </c>
      <c r="G738" s="2" t="s">
        <v>838</v>
      </c>
      <c r="H738" s="2" t="s">
        <v>4802</v>
      </c>
      <c r="I738" s="2">
        <v>1</v>
      </c>
      <c r="J738" s="2">
        <v>3030.4117900000001</v>
      </c>
      <c r="K738" s="4">
        <v>2502.2036333092301</v>
      </c>
      <c r="L738" s="4">
        <v>4561.5282117945599</v>
      </c>
      <c r="M738" s="4">
        <v>3285.7118293997501</v>
      </c>
      <c r="N738" s="4">
        <v>8437.15105842105</v>
      </c>
      <c r="O738" s="4">
        <v>1885.18065386731</v>
      </c>
      <c r="P738" s="4">
        <v>3649.6368703786802</v>
      </c>
      <c r="Q738" s="10">
        <f t="shared" si="66"/>
        <v>1.3500212206659765</v>
      </c>
      <c r="R738" s="5">
        <f t="shared" si="67"/>
        <v>0.43298208483829348</v>
      </c>
      <c r="S738">
        <f t="shared" si="68"/>
        <v>0.58702316662119891</v>
      </c>
      <c r="T738" s="5">
        <f t="shared" si="69"/>
        <v>0.23134475916598146</v>
      </c>
      <c r="U738" s="5">
        <v>737</v>
      </c>
      <c r="V738" s="5">
        <f t="shared" si="70"/>
        <v>0.923944197124275</v>
      </c>
      <c r="W738" s="5">
        <f t="shared" si="71"/>
        <v>3.4354257798114497E-2</v>
      </c>
    </row>
    <row r="739" spans="1:23">
      <c r="A739" s="2" t="s">
        <v>3229</v>
      </c>
      <c r="B739" s="2" t="s">
        <v>58</v>
      </c>
      <c r="C739" s="2">
        <v>1</v>
      </c>
      <c r="D739" s="2">
        <v>3</v>
      </c>
      <c r="E739" s="2" t="s">
        <v>1905</v>
      </c>
      <c r="F739" s="2" t="s">
        <v>3230</v>
      </c>
      <c r="G739" s="2" t="s">
        <v>3231</v>
      </c>
      <c r="H739" s="2" t="s">
        <v>1908</v>
      </c>
      <c r="I739" s="2">
        <v>1</v>
      </c>
      <c r="J739" s="2">
        <v>1508.8756599999999</v>
      </c>
      <c r="K739" s="4">
        <v>9318.1376953125</v>
      </c>
      <c r="L739" s="4">
        <v>6895.6144562085401</v>
      </c>
      <c r="M739" s="4">
        <v>4399.0582429687502</v>
      </c>
      <c r="N739" s="4">
        <v>21349.9032095201</v>
      </c>
      <c r="O739" s="4">
        <v>6902.7884784930302</v>
      </c>
      <c r="P739" s="4">
        <v>2661.5036126754899</v>
      </c>
      <c r="Q739" s="10">
        <f t="shared" si="66"/>
        <v>1.4997564480073322</v>
      </c>
      <c r="R739" s="5">
        <f t="shared" si="67"/>
        <v>0.58472823420060194</v>
      </c>
      <c r="S739">
        <f t="shared" si="68"/>
        <v>0.58766065880877161</v>
      </c>
      <c r="T739" s="5">
        <f t="shared" si="69"/>
        <v>0.23087338234014038</v>
      </c>
      <c r="U739" s="5">
        <v>738</v>
      </c>
      <c r="V739" s="5">
        <f t="shared" si="70"/>
        <v>0.92369426045823178</v>
      </c>
      <c r="W739" s="5">
        <f t="shared" si="71"/>
        <v>3.447175493626347E-2</v>
      </c>
    </row>
    <row r="740" spans="1:23">
      <c r="A740" s="2" t="s">
        <v>2463</v>
      </c>
      <c r="B740" s="2" t="s">
        <v>22</v>
      </c>
      <c r="C740" s="2">
        <v>2</v>
      </c>
      <c r="D740" s="2">
        <v>9</v>
      </c>
      <c r="E740" s="2" t="s">
        <v>2000</v>
      </c>
      <c r="F740" s="2" t="s">
        <v>2464</v>
      </c>
      <c r="G740" s="2" t="s">
        <v>2465</v>
      </c>
      <c r="H740" s="2" t="s">
        <v>2003</v>
      </c>
      <c r="I740" s="2">
        <v>1</v>
      </c>
      <c r="J740" s="2">
        <v>1381.7508</v>
      </c>
      <c r="K740" s="4">
        <v>18790.041015625</v>
      </c>
      <c r="L740" s="4">
        <v>18252.590598502</v>
      </c>
      <c r="M740" s="4">
        <v>23380.025053556899</v>
      </c>
      <c r="N740" s="4">
        <v>24243.984662127299</v>
      </c>
      <c r="O740" s="4">
        <v>17182.046689434199</v>
      </c>
      <c r="P740" s="4">
        <v>23991.1611286974</v>
      </c>
      <c r="Q740" s="10">
        <f t="shared" si="66"/>
        <v>1.0826599836555391</v>
      </c>
      <c r="R740" s="5">
        <f t="shared" si="67"/>
        <v>0.11458022640467055</v>
      </c>
      <c r="S740">
        <f t="shared" si="68"/>
        <v>0.58768698929642427</v>
      </c>
      <c r="T740" s="5">
        <f t="shared" si="69"/>
        <v>0.230853923951784</v>
      </c>
      <c r="U740" s="5">
        <v>739</v>
      </c>
      <c r="V740" s="5">
        <f t="shared" si="70"/>
        <v>0.92248566655460373</v>
      </c>
      <c r="W740" s="5">
        <f t="shared" si="71"/>
        <v>3.5040373119691264E-2</v>
      </c>
    </row>
    <row r="741" spans="1:23">
      <c r="A741" s="2" t="s">
        <v>227</v>
      </c>
      <c r="B741" s="2" t="s">
        <v>54</v>
      </c>
      <c r="C741" s="2">
        <v>1</v>
      </c>
      <c r="D741" s="2">
        <v>17</v>
      </c>
      <c r="E741" s="2" t="s">
        <v>228</v>
      </c>
      <c r="F741" s="2" t="s">
        <v>229</v>
      </c>
      <c r="G741" s="2" t="s">
        <v>230</v>
      </c>
      <c r="H741" s="2" t="s">
        <v>1571</v>
      </c>
      <c r="I741" s="2">
        <v>1</v>
      </c>
      <c r="J741" s="2">
        <v>2088.1157899999998</v>
      </c>
      <c r="K741" s="4">
        <v>53407.3955078125</v>
      </c>
      <c r="L741" s="4">
        <v>61449.326870933503</v>
      </c>
      <c r="M741" s="4">
        <v>15866.962649057799</v>
      </c>
      <c r="N741" s="4">
        <v>99281.195261098997</v>
      </c>
      <c r="O741" s="4">
        <v>71562.510562053503</v>
      </c>
      <c r="P741" s="4">
        <v>11683.9763584626</v>
      </c>
      <c r="Q741" s="10">
        <f t="shared" si="66"/>
        <v>1.3962862364443984</v>
      </c>
      <c r="R741" s="5">
        <f t="shared" si="67"/>
        <v>0.48159472204092008</v>
      </c>
      <c r="S741">
        <f t="shared" si="68"/>
        <v>0.58875799134655649</v>
      </c>
      <c r="T741" s="5">
        <f t="shared" si="69"/>
        <v>0.23006318504494339</v>
      </c>
      <c r="U741" s="5">
        <v>740</v>
      </c>
      <c r="V741" s="5">
        <f t="shared" si="70"/>
        <v>0.92291793238108866</v>
      </c>
      <c r="W741" s="5">
        <f t="shared" si="71"/>
        <v>3.4836915549001049E-2</v>
      </c>
    </row>
    <row r="742" spans="1:23">
      <c r="A742" s="2" t="s">
        <v>4036</v>
      </c>
      <c r="B742" s="2" t="s">
        <v>32</v>
      </c>
      <c r="C742" s="2">
        <v>8</v>
      </c>
      <c r="D742" s="2">
        <v>9</v>
      </c>
      <c r="E742" s="2" t="s">
        <v>2091</v>
      </c>
      <c r="F742" s="2" t="s">
        <v>4037</v>
      </c>
      <c r="G742" s="2" t="s">
        <v>4038</v>
      </c>
      <c r="H742" s="2" t="s">
        <v>2094</v>
      </c>
      <c r="I742" s="2">
        <v>1</v>
      </c>
      <c r="J742" s="2">
        <v>1386.6681900000001</v>
      </c>
      <c r="K742" s="4">
        <v>8710.0166015625</v>
      </c>
      <c r="L742" s="4">
        <v>10500.7423889941</v>
      </c>
      <c r="M742" s="4">
        <v>9925.8921208363699</v>
      </c>
      <c r="N742" s="4">
        <v>7758.3563409934004</v>
      </c>
      <c r="O742" s="4">
        <v>11705.1364820278</v>
      </c>
      <c r="P742" s="4">
        <v>12367.452045917</v>
      </c>
      <c r="Q742" s="10">
        <f t="shared" si="66"/>
        <v>1.0924709482652832</v>
      </c>
      <c r="R742" s="5">
        <f t="shared" si="67"/>
        <v>0.12759491510263615</v>
      </c>
      <c r="S742">
        <f t="shared" si="68"/>
        <v>0.58932983113642834</v>
      </c>
      <c r="T742" s="5">
        <f t="shared" si="69"/>
        <v>0.22964157490682149</v>
      </c>
      <c r="U742" s="5">
        <v>741</v>
      </c>
      <c r="V742" s="5">
        <f t="shared" si="70"/>
        <v>0.9225676168937339</v>
      </c>
      <c r="W742" s="5">
        <f t="shared" si="71"/>
        <v>3.5001793659231221E-2</v>
      </c>
    </row>
    <row r="743" spans="1:23">
      <c r="A743" s="2" t="s">
        <v>4752</v>
      </c>
      <c r="B743" s="2" t="s">
        <v>27</v>
      </c>
      <c r="C743" s="2">
        <v>6</v>
      </c>
      <c r="D743" s="2">
        <v>1</v>
      </c>
      <c r="E743" s="2" t="s">
        <v>4753</v>
      </c>
      <c r="F743" s="2" t="s">
        <v>4754</v>
      </c>
      <c r="G743" s="2" t="s">
        <v>4755</v>
      </c>
      <c r="H743" s="2" t="s">
        <v>4756</v>
      </c>
      <c r="I743" s="2">
        <v>1</v>
      </c>
      <c r="J743" s="2">
        <v>1670.9298200000001</v>
      </c>
      <c r="K743" s="4">
        <v>5782.78076171875</v>
      </c>
      <c r="L743" s="4">
        <v>4959.5336793414699</v>
      </c>
      <c r="M743" s="4">
        <v>6131.9381961915096</v>
      </c>
      <c r="N743" s="4">
        <v>7407.4507619645801</v>
      </c>
      <c r="O743" s="4">
        <v>1947.05513889434</v>
      </c>
      <c r="P743" s="4">
        <v>4682.6787885997901</v>
      </c>
      <c r="Q743" s="10">
        <f t="shared" si="66"/>
        <v>0.83187000877716588</v>
      </c>
      <c r="R743" s="5">
        <f t="shared" si="67"/>
        <v>-0.26556999001193365</v>
      </c>
      <c r="S743">
        <f t="shared" si="68"/>
        <v>0.58942132831793526</v>
      </c>
      <c r="T743" s="5">
        <f t="shared" si="69"/>
        <v>0.22957415317696911</v>
      </c>
      <c r="U743" s="5">
        <v>742</v>
      </c>
      <c r="V743" s="5">
        <f t="shared" si="70"/>
        <v>0.92146730572615221</v>
      </c>
      <c r="W743" s="5">
        <f t="shared" si="71"/>
        <v>3.5520069229077675E-2</v>
      </c>
    </row>
    <row r="744" spans="1:23">
      <c r="A744" s="2" t="s">
        <v>4429</v>
      </c>
      <c r="B744" s="2" t="s">
        <v>87</v>
      </c>
      <c r="C744" s="2">
        <v>2</v>
      </c>
      <c r="D744" s="2">
        <v>6</v>
      </c>
      <c r="E744" s="2" t="s">
        <v>4430</v>
      </c>
      <c r="F744" s="2" t="s">
        <v>4431</v>
      </c>
      <c r="G744" s="2" t="s">
        <v>4432</v>
      </c>
      <c r="H744" s="2" t="s">
        <v>4433</v>
      </c>
      <c r="I744" s="2">
        <v>1</v>
      </c>
      <c r="J744" s="2">
        <v>1316.69526</v>
      </c>
      <c r="K744" s="4">
        <v>2318.7852685953499</v>
      </c>
      <c r="L744" s="4">
        <v>7009.7792979229198</v>
      </c>
      <c r="M744" s="4">
        <v>8305.7859359622598</v>
      </c>
      <c r="N744" s="4">
        <v>5706.0308562473501</v>
      </c>
      <c r="O744" s="4">
        <v>7490.6804611284797</v>
      </c>
      <c r="P744" s="4">
        <v>7829.65783038056</v>
      </c>
      <c r="Q744" s="10">
        <f t="shared" si="66"/>
        <v>1.1923529105763622</v>
      </c>
      <c r="R744" s="5">
        <f t="shared" si="67"/>
        <v>0.25381130541703811</v>
      </c>
      <c r="S744">
        <f t="shared" si="68"/>
        <v>0.5902170337714101</v>
      </c>
      <c r="T744" s="5">
        <f t="shared" si="69"/>
        <v>0.22898826083711102</v>
      </c>
      <c r="U744" s="5">
        <v>743</v>
      </c>
      <c r="V744" s="5">
        <f t="shared" si="70"/>
        <v>0.92146939323665644</v>
      </c>
      <c r="W744" s="5">
        <f t="shared" si="71"/>
        <v>3.5519085370767818E-2</v>
      </c>
    </row>
    <row r="745" spans="1:23">
      <c r="A745" s="2" t="s">
        <v>939</v>
      </c>
      <c r="B745" s="2" t="s">
        <v>58</v>
      </c>
      <c r="C745" s="2">
        <v>4</v>
      </c>
      <c r="D745" s="2">
        <v>8</v>
      </c>
      <c r="E745" s="2" t="s">
        <v>940</v>
      </c>
      <c r="F745" s="2" t="s">
        <v>941</v>
      </c>
      <c r="G745" s="2" t="s">
        <v>942</v>
      </c>
      <c r="H745" s="2" t="s">
        <v>3342</v>
      </c>
      <c r="I745" s="2">
        <v>1</v>
      </c>
      <c r="J745" s="2">
        <v>1572.8202699999999</v>
      </c>
      <c r="K745" s="4">
        <v>16588.189453125</v>
      </c>
      <c r="L745" s="4">
        <v>15477.5843718174</v>
      </c>
      <c r="M745" s="4">
        <v>12888.7242208186</v>
      </c>
      <c r="N745" s="4">
        <v>12830.1461943453</v>
      </c>
      <c r="O745" s="4">
        <v>17932.970332059602</v>
      </c>
      <c r="P745" s="4">
        <v>9511.7987191817101</v>
      </c>
      <c r="Q745" s="10">
        <f t="shared" si="66"/>
        <v>0.89590401397851549</v>
      </c>
      <c r="R745" s="5">
        <f t="shared" si="67"/>
        <v>-0.15858392284458794</v>
      </c>
      <c r="S745">
        <f t="shared" si="68"/>
        <v>0.59218806437691152</v>
      </c>
      <c r="T745" s="5">
        <f t="shared" si="69"/>
        <v>0.2275403501170723</v>
      </c>
      <c r="U745" s="5">
        <v>744</v>
      </c>
      <c r="V745" s="5">
        <f t="shared" si="70"/>
        <v>0.92330397134034581</v>
      </c>
      <c r="W745" s="5">
        <f t="shared" si="71"/>
        <v>3.465529643603258E-2</v>
      </c>
    </row>
    <row r="746" spans="1:23">
      <c r="A746" s="2" t="s">
        <v>215</v>
      </c>
      <c r="B746" s="2" t="s">
        <v>54</v>
      </c>
      <c r="C746" s="2">
        <v>2</v>
      </c>
      <c r="D746" s="2">
        <v>1</v>
      </c>
      <c r="E746" s="2" t="s">
        <v>4059</v>
      </c>
      <c r="F746" s="2" t="s">
        <v>4060</v>
      </c>
      <c r="G746" s="2" t="s">
        <v>4061</v>
      </c>
      <c r="H746" s="2" t="s">
        <v>4062</v>
      </c>
      <c r="I746" s="2">
        <v>1</v>
      </c>
      <c r="J746" s="2">
        <v>1838.9581599999999</v>
      </c>
      <c r="K746" s="4">
        <v>13454.55078125</v>
      </c>
      <c r="L746" s="4">
        <v>15583.147390542799</v>
      </c>
      <c r="M746" s="4">
        <v>3720.55788161495</v>
      </c>
      <c r="N746" s="4">
        <v>23361.309868413198</v>
      </c>
      <c r="O746" s="4">
        <v>14919.335905186799</v>
      </c>
      <c r="P746" s="4">
        <v>5457.5704617553702</v>
      </c>
      <c r="Q746" s="10">
        <f t="shared" si="66"/>
        <v>1.335181462775257</v>
      </c>
      <c r="R746" s="5">
        <f t="shared" si="67"/>
        <v>0.4170358300439333</v>
      </c>
      <c r="S746">
        <f t="shared" si="68"/>
        <v>0.59414660871533997</v>
      </c>
      <c r="T746" s="5">
        <f t="shared" si="69"/>
        <v>0.22610637740970135</v>
      </c>
      <c r="U746" s="5">
        <v>745</v>
      </c>
      <c r="V746" s="5">
        <f t="shared" si="70"/>
        <v>0.92511418269771062</v>
      </c>
      <c r="W746" s="5">
        <f t="shared" si="71"/>
        <v>3.3804660931075689E-2</v>
      </c>
    </row>
    <row r="747" spans="1:23">
      <c r="A747" s="2" t="s">
        <v>1771</v>
      </c>
      <c r="B747" s="2" t="s">
        <v>32</v>
      </c>
      <c r="C747" s="2">
        <v>1</v>
      </c>
      <c r="D747" s="2">
        <v>3</v>
      </c>
      <c r="E747" s="2" t="s">
        <v>1772</v>
      </c>
      <c r="F747" s="2" t="s">
        <v>1773</v>
      </c>
      <c r="G747" s="2" t="s">
        <v>1774</v>
      </c>
      <c r="H747" s="2" t="s">
        <v>1775</v>
      </c>
      <c r="I747" s="2">
        <v>1</v>
      </c>
      <c r="J747" s="2">
        <v>979.53935000000001</v>
      </c>
      <c r="K747" s="4">
        <v>12525.7158203125</v>
      </c>
      <c r="L747" s="4">
        <v>22026.7210610398</v>
      </c>
      <c r="M747" s="4">
        <v>18568.9067735057</v>
      </c>
      <c r="N747" s="4">
        <v>12591.7187191141</v>
      </c>
      <c r="O747" s="4">
        <v>24586.149356674901</v>
      </c>
      <c r="P747" s="4">
        <v>24302.072068859801</v>
      </c>
      <c r="Q747" s="10">
        <f t="shared" si="66"/>
        <v>1.1573491164699934</v>
      </c>
      <c r="R747" s="5">
        <f t="shared" si="67"/>
        <v>0.21082412168484715</v>
      </c>
      <c r="S747">
        <f t="shared" si="68"/>
        <v>0.59490758546058209</v>
      </c>
      <c r="T747" s="5">
        <f t="shared" si="69"/>
        <v>0.22555049350120565</v>
      </c>
      <c r="U747" s="5">
        <v>746</v>
      </c>
      <c r="V747" s="5">
        <f t="shared" si="70"/>
        <v>0.92505737149366651</v>
      </c>
      <c r="W747" s="5">
        <f t="shared" si="71"/>
        <v>3.3831331746955969E-2</v>
      </c>
    </row>
    <row r="748" spans="1:23">
      <c r="A748" s="2" t="s">
        <v>871</v>
      </c>
      <c r="B748" s="2" t="s">
        <v>39</v>
      </c>
      <c r="C748" s="2">
        <v>2</v>
      </c>
      <c r="D748" s="2">
        <v>17</v>
      </c>
      <c r="E748" s="2" t="s">
        <v>872</v>
      </c>
      <c r="F748" s="2" t="s">
        <v>873</v>
      </c>
      <c r="G748" s="2" t="s">
        <v>874</v>
      </c>
      <c r="H748" s="2" t="s">
        <v>3384</v>
      </c>
      <c r="I748" s="2">
        <v>1</v>
      </c>
      <c r="J748" s="2">
        <v>2500.23479</v>
      </c>
      <c r="K748" s="4">
        <v>46907.33203125</v>
      </c>
      <c r="L748" s="4">
        <v>51112.378025714497</v>
      </c>
      <c r="M748" s="4">
        <v>12772.5512896255</v>
      </c>
      <c r="N748" s="4">
        <v>73107.505961609699</v>
      </c>
      <c r="O748" s="4">
        <v>58288.392425213897</v>
      </c>
      <c r="P748" s="4">
        <v>15708.384821314599</v>
      </c>
      <c r="Q748" s="10">
        <f t="shared" si="66"/>
        <v>1.3277487201741807</v>
      </c>
      <c r="R748" s="5">
        <f t="shared" si="67"/>
        <v>0.40898213880806611</v>
      </c>
      <c r="S748">
        <f t="shared" si="68"/>
        <v>0.59617375809345785</v>
      </c>
      <c r="T748" s="5">
        <f t="shared" si="69"/>
        <v>0.22462714431484057</v>
      </c>
      <c r="U748" s="5">
        <v>747</v>
      </c>
      <c r="V748" s="5">
        <f t="shared" si="70"/>
        <v>0.92578522006480735</v>
      </c>
      <c r="W748" s="5">
        <f t="shared" si="71"/>
        <v>3.3489756903320893E-2</v>
      </c>
    </row>
    <row r="749" spans="1:23">
      <c r="A749" s="2" t="s">
        <v>1286</v>
      </c>
      <c r="B749" s="2" t="s">
        <v>87</v>
      </c>
      <c r="C749" s="2">
        <v>1</v>
      </c>
      <c r="D749" s="2">
        <v>6</v>
      </c>
      <c r="E749" s="2" t="s">
        <v>1287</v>
      </c>
      <c r="F749" s="2" t="s">
        <v>1288</v>
      </c>
      <c r="G749" s="2" t="s">
        <v>1289</v>
      </c>
      <c r="H749" s="2" t="s">
        <v>1290</v>
      </c>
      <c r="I749" s="2">
        <v>1</v>
      </c>
      <c r="J749" s="2">
        <v>1578.8308400000001</v>
      </c>
      <c r="K749" s="4">
        <v>17073.2734375</v>
      </c>
      <c r="L749" s="4">
        <v>13685.816054458101</v>
      </c>
      <c r="M749" s="4">
        <v>16724.929106072999</v>
      </c>
      <c r="N749" s="4">
        <v>14163.809668576299</v>
      </c>
      <c r="O749" s="4">
        <v>18824.750120590601</v>
      </c>
      <c r="P749" s="4">
        <v>17523.537170815402</v>
      </c>
      <c r="Q749" s="10">
        <f t="shared" si="66"/>
        <v>1.0637704737584439</v>
      </c>
      <c r="R749" s="5">
        <f t="shared" si="67"/>
        <v>8.918689887295761E-2</v>
      </c>
      <c r="S749">
        <f t="shared" si="68"/>
        <v>0.5963140123660029</v>
      </c>
      <c r="T749" s="5">
        <f t="shared" si="69"/>
        <v>0.22452498535200766</v>
      </c>
      <c r="U749" s="5">
        <v>748</v>
      </c>
      <c r="V749" s="5">
        <f t="shared" si="70"/>
        <v>0.92476504591519171</v>
      </c>
      <c r="W749" s="5">
        <f t="shared" si="71"/>
        <v>3.3968593989550523E-2</v>
      </c>
    </row>
    <row r="750" spans="1:23">
      <c r="A750" s="2" t="s">
        <v>1766</v>
      </c>
      <c r="B750" s="2" t="s">
        <v>32</v>
      </c>
      <c r="C750" s="2">
        <v>1</v>
      </c>
      <c r="D750" s="2">
        <v>1</v>
      </c>
      <c r="E750" s="2" t="s">
        <v>1767</v>
      </c>
      <c r="F750" s="2" t="s">
        <v>1768</v>
      </c>
      <c r="G750" s="2" t="s">
        <v>1769</v>
      </c>
      <c r="H750" s="2" t="s">
        <v>1770</v>
      </c>
      <c r="I750" s="2">
        <v>1</v>
      </c>
      <c r="J750" s="2">
        <v>1083.6230800000001</v>
      </c>
      <c r="K750" s="4">
        <v>14515.322265625</v>
      </c>
      <c r="L750" s="4">
        <v>16586.259987356101</v>
      </c>
      <c r="M750" s="4">
        <v>22032.511833275301</v>
      </c>
      <c r="N750" s="4">
        <v>16768.429202547701</v>
      </c>
      <c r="O750" s="4">
        <v>17872.974016959601</v>
      </c>
      <c r="P750" s="4">
        <v>23929.511068950102</v>
      </c>
      <c r="Q750" s="10">
        <f t="shared" si="66"/>
        <v>1.1023226291084405</v>
      </c>
      <c r="R750" s="5">
        <f t="shared" si="67"/>
        <v>0.14054653542733087</v>
      </c>
      <c r="S750">
        <f t="shared" si="68"/>
        <v>0.59690886727014769</v>
      </c>
      <c r="T750" s="5">
        <f t="shared" si="69"/>
        <v>0.22409196947842019</v>
      </c>
      <c r="U750" s="5">
        <v>749</v>
      </c>
      <c r="V750" s="5">
        <f t="shared" si="70"/>
        <v>0.92445165024482157</v>
      </c>
      <c r="W750" s="5">
        <f t="shared" si="71"/>
        <v>3.4115797950968155E-2</v>
      </c>
    </row>
    <row r="751" spans="1:23">
      <c r="A751" s="2" t="s">
        <v>409</v>
      </c>
      <c r="B751" s="2" t="s">
        <v>56</v>
      </c>
      <c r="C751" s="2">
        <v>1</v>
      </c>
      <c r="D751" s="2">
        <v>2</v>
      </c>
      <c r="E751" s="2" t="s">
        <v>410</v>
      </c>
      <c r="F751" s="2" t="s">
        <v>411</v>
      </c>
      <c r="G751" s="2" t="s">
        <v>412</v>
      </c>
      <c r="H751" s="2" t="s">
        <v>1449</v>
      </c>
      <c r="I751" s="2">
        <v>1</v>
      </c>
      <c r="J751" s="2">
        <v>2607.3633</v>
      </c>
      <c r="K751" s="4">
        <v>8732.1298828125</v>
      </c>
      <c r="L751" s="4">
        <v>3369.47770348214</v>
      </c>
      <c r="M751" s="4">
        <v>1855.0765199658899</v>
      </c>
      <c r="N751" s="4">
        <v>10559.3388482801</v>
      </c>
      <c r="O751" s="4">
        <v>4263.2271637921103</v>
      </c>
      <c r="P751" s="4">
        <v>4232.8871364002398</v>
      </c>
      <c r="Q751" s="10">
        <f t="shared" si="66"/>
        <v>1.3653281111324123</v>
      </c>
      <c r="R751" s="5">
        <f t="shared" si="67"/>
        <v>0.44924769650803137</v>
      </c>
      <c r="S751">
        <f t="shared" si="68"/>
        <v>0.59692552804267462</v>
      </c>
      <c r="T751" s="5">
        <f t="shared" si="69"/>
        <v>0.22407984772752815</v>
      </c>
      <c r="U751" s="5">
        <v>750</v>
      </c>
      <c r="V751" s="5">
        <f t="shared" si="70"/>
        <v>0.92324481670600334</v>
      </c>
      <c r="W751" s="5">
        <f t="shared" si="71"/>
        <v>3.4683121892309758E-2</v>
      </c>
    </row>
    <row r="752" spans="1:23">
      <c r="A752" s="2" t="s">
        <v>4405</v>
      </c>
      <c r="B752" s="2" t="s">
        <v>27</v>
      </c>
      <c r="C752" s="2">
        <v>2</v>
      </c>
      <c r="D752" s="2">
        <v>9</v>
      </c>
      <c r="E752" s="2" t="s">
        <v>4406</v>
      </c>
      <c r="F752" s="2" t="s">
        <v>4407</v>
      </c>
      <c r="G752" s="2" t="s">
        <v>4408</v>
      </c>
      <c r="H752" s="2" t="s">
        <v>4409</v>
      </c>
      <c r="I752" s="2">
        <v>1</v>
      </c>
      <c r="J752" s="2">
        <v>1059.5503100000001</v>
      </c>
      <c r="K752" s="4">
        <v>19725.048828125</v>
      </c>
      <c r="L752" s="4">
        <v>19317.8162862397</v>
      </c>
      <c r="M752" s="4">
        <v>25810.5124153916</v>
      </c>
      <c r="N752" s="4">
        <v>19257.889144387202</v>
      </c>
      <c r="O752" s="4">
        <v>22999.5336603748</v>
      </c>
      <c r="P752" s="4">
        <v>28424.402441491598</v>
      </c>
      <c r="Q752" s="10">
        <f t="shared" si="66"/>
        <v>1.0898711514881869</v>
      </c>
      <c r="R752" s="5">
        <f t="shared" si="67"/>
        <v>0.12415758445465372</v>
      </c>
      <c r="S752">
        <f t="shared" si="68"/>
        <v>0.5972116059449204</v>
      </c>
      <c r="T752" s="5">
        <f t="shared" si="69"/>
        <v>0.22387176097906267</v>
      </c>
      <c r="U752" s="5">
        <v>751</v>
      </c>
      <c r="V752" s="5">
        <f t="shared" si="70"/>
        <v>0.92245734074048957</v>
      </c>
      <c r="W752" s="5">
        <f t="shared" si="71"/>
        <v>3.5053708756312585E-2</v>
      </c>
    </row>
    <row r="753" spans="1:23">
      <c r="A753" s="2" t="s">
        <v>597</v>
      </c>
      <c r="B753" s="2" t="s">
        <v>54</v>
      </c>
      <c r="C753" s="2">
        <v>3</v>
      </c>
      <c r="D753" s="2">
        <v>1</v>
      </c>
      <c r="E753" s="2" t="s">
        <v>2542</v>
      </c>
      <c r="F753" s="2" t="s">
        <v>2543</v>
      </c>
      <c r="G753" s="2" t="s">
        <v>2544</v>
      </c>
      <c r="H753" s="2" t="s">
        <v>2545</v>
      </c>
      <c r="I753" s="2">
        <v>1</v>
      </c>
      <c r="J753" s="2">
        <v>1666.95604</v>
      </c>
      <c r="K753" s="4">
        <v>10208.2958984375</v>
      </c>
      <c r="L753" s="4">
        <v>9724.1643719029998</v>
      </c>
      <c r="M753" s="4">
        <v>3121.8830115453202</v>
      </c>
      <c r="N753" s="4">
        <v>20470.3893966988</v>
      </c>
      <c r="O753" s="4">
        <v>8188.9361807902296</v>
      </c>
      <c r="P753" s="4">
        <v>3787.0525871551499</v>
      </c>
      <c r="Q753" s="10">
        <f t="shared" si="66"/>
        <v>1.4073867890280716</v>
      </c>
      <c r="R753" s="5">
        <f t="shared" si="67"/>
        <v>0.49301887578562353</v>
      </c>
      <c r="S753">
        <f t="shared" si="68"/>
        <v>0.59903210545997854</v>
      </c>
      <c r="T753" s="5">
        <f t="shared" si="69"/>
        <v>0.22254990073180125</v>
      </c>
      <c r="U753" s="5">
        <v>752</v>
      </c>
      <c r="V753" s="5">
        <f t="shared" si="70"/>
        <v>0.92403888608188167</v>
      </c>
      <c r="W753" s="5">
        <f t="shared" si="71"/>
        <v>3.4309752096525079E-2</v>
      </c>
    </row>
    <row r="754" spans="1:23">
      <c r="A754" s="2" t="s">
        <v>4365</v>
      </c>
      <c r="B754" s="2" t="s">
        <v>58</v>
      </c>
      <c r="C754" s="2">
        <v>2</v>
      </c>
      <c r="D754" s="2">
        <v>1</v>
      </c>
      <c r="E754" s="2" t="s">
        <v>2030</v>
      </c>
      <c r="F754" s="2" t="s">
        <v>4366</v>
      </c>
      <c r="G754" s="2" t="s">
        <v>4367</v>
      </c>
      <c r="H754" s="2" t="s">
        <v>2033</v>
      </c>
      <c r="I754" s="2">
        <v>1</v>
      </c>
      <c r="J754" s="2">
        <v>1137.5761299999999</v>
      </c>
      <c r="K754" s="4">
        <v>10106.6142578125</v>
      </c>
      <c r="L754" s="4">
        <v>9477.4877730252592</v>
      </c>
      <c r="M754" s="4">
        <v>8112.7810671076004</v>
      </c>
      <c r="N754" s="4">
        <v>4102.4030491840904</v>
      </c>
      <c r="O754" s="4">
        <v>10916.376372734399</v>
      </c>
      <c r="P754" s="4">
        <v>9057.73215446008</v>
      </c>
      <c r="Q754" s="10">
        <f t="shared" si="66"/>
        <v>0.86928595868481107</v>
      </c>
      <c r="R754" s="5">
        <f t="shared" si="67"/>
        <v>-0.20209725350591229</v>
      </c>
      <c r="S754">
        <f t="shared" si="68"/>
        <v>0.59914396595306796</v>
      </c>
      <c r="T754" s="5">
        <f t="shared" si="69"/>
        <v>0.22246881015389386</v>
      </c>
      <c r="U754" s="5">
        <v>753</v>
      </c>
      <c r="V754" s="5">
        <f t="shared" si="70"/>
        <v>0.92298406441641279</v>
      </c>
      <c r="W754" s="5">
        <f t="shared" si="71"/>
        <v>3.4805797127675953E-2</v>
      </c>
    </row>
    <row r="755" spans="1:23">
      <c r="A755" s="2" t="s">
        <v>2885</v>
      </c>
      <c r="B755" s="2" t="s">
        <v>54</v>
      </c>
      <c r="C755" s="2">
        <v>1</v>
      </c>
      <c r="D755" s="2">
        <v>6</v>
      </c>
      <c r="E755" s="2" t="s">
        <v>820</v>
      </c>
      <c r="F755" s="2" t="s">
        <v>2886</v>
      </c>
      <c r="G755" s="2" t="s">
        <v>2887</v>
      </c>
      <c r="H755" s="2" t="s">
        <v>2888</v>
      </c>
      <c r="I755" s="2">
        <v>1</v>
      </c>
      <c r="J755" s="2">
        <v>1457.75694</v>
      </c>
      <c r="K755" s="4">
        <v>11642.2431640625</v>
      </c>
      <c r="L755" s="4">
        <v>9969.4087555928509</v>
      </c>
      <c r="M755" s="4">
        <v>5864.5145784860797</v>
      </c>
      <c r="N755" s="4">
        <v>9647.5522343244702</v>
      </c>
      <c r="O755" s="4">
        <v>9553.2374724619003</v>
      </c>
      <c r="P755" s="4">
        <v>3901.2722913326902</v>
      </c>
      <c r="Q755" s="10">
        <f t="shared" si="66"/>
        <v>0.84080368342802692</v>
      </c>
      <c r="R755" s="5">
        <f t="shared" si="67"/>
        <v>-0.25015910535450714</v>
      </c>
      <c r="S755">
        <f t="shared" si="68"/>
        <v>0.59950540067834157</v>
      </c>
      <c r="T755" s="5">
        <f t="shared" si="69"/>
        <v>0.22220690018108327</v>
      </c>
      <c r="U755" s="5">
        <v>754</v>
      </c>
      <c r="V755" s="5">
        <f t="shared" si="70"/>
        <v>0.92231600104360245</v>
      </c>
      <c r="W755" s="5">
        <f t="shared" si="71"/>
        <v>3.5120256823938815E-2</v>
      </c>
    </row>
    <row r="756" spans="1:23">
      <c r="A756" s="2" t="s">
        <v>295</v>
      </c>
      <c r="B756" s="2" t="s">
        <v>87</v>
      </c>
      <c r="C756" s="2">
        <v>7</v>
      </c>
      <c r="D756" s="2">
        <v>33</v>
      </c>
      <c r="E756" s="2" t="s">
        <v>2254</v>
      </c>
      <c r="F756" s="2" t="s">
        <v>3351</v>
      </c>
      <c r="G756" s="2" t="s">
        <v>3352</v>
      </c>
      <c r="H756" s="2" t="s">
        <v>2257</v>
      </c>
      <c r="I756" s="2">
        <v>1</v>
      </c>
      <c r="J756" s="2">
        <v>1628.87501</v>
      </c>
      <c r="K756" s="4">
        <v>711647.2578125</v>
      </c>
      <c r="L756" s="4">
        <v>800351.54242060299</v>
      </c>
      <c r="M756" s="4">
        <v>588683.76479272498</v>
      </c>
      <c r="N756" s="4">
        <v>743700.36834468797</v>
      </c>
      <c r="O756" s="4">
        <v>636721.45108118595</v>
      </c>
      <c r="P756" s="4">
        <v>590167.25495982403</v>
      </c>
      <c r="Q756" s="10">
        <f t="shared" si="66"/>
        <v>0.93807084763493032</v>
      </c>
      <c r="R756" s="5">
        <f t="shared" si="67"/>
        <v>-9.2231208744022256E-2</v>
      </c>
      <c r="S756">
        <f t="shared" si="68"/>
        <v>0.60049996053994537</v>
      </c>
      <c r="T756" s="5">
        <f t="shared" si="69"/>
        <v>0.22148701679943408</v>
      </c>
      <c r="U756" s="5">
        <v>755</v>
      </c>
      <c r="V756" s="5">
        <f t="shared" si="70"/>
        <v>0.92262245592892278</v>
      </c>
      <c r="W756" s="5">
        <f t="shared" si="71"/>
        <v>3.4975979201703811E-2</v>
      </c>
    </row>
    <row r="757" spans="1:23">
      <c r="A757" s="2" t="s">
        <v>2262</v>
      </c>
      <c r="B757" s="2" t="s">
        <v>36</v>
      </c>
      <c r="C757" s="2">
        <v>5</v>
      </c>
      <c r="D757" s="2">
        <v>4</v>
      </c>
      <c r="E757" s="2" t="s">
        <v>2263</v>
      </c>
      <c r="F757" s="2" t="s">
        <v>2264</v>
      </c>
      <c r="G757" s="2" t="s">
        <v>2265</v>
      </c>
      <c r="H757" s="2" t="s">
        <v>2266</v>
      </c>
      <c r="I757" s="2">
        <v>1</v>
      </c>
      <c r="J757" s="2">
        <v>1143.58267</v>
      </c>
      <c r="K757" s="4">
        <v>23251.162109375</v>
      </c>
      <c r="L757" s="4">
        <v>21725.3006246031</v>
      </c>
      <c r="M757" s="4">
        <v>23659.009774480299</v>
      </c>
      <c r="N757" s="4">
        <v>23350.9908055997</v>
      </c>
      <c r="O757" s="4">
        <v>19882.3273400215</v>
      </c>
      <c r="P757" s="4">
        <v>31132.3676847877</v>
      </c>
      <c r="Q757" s="10">
        <f t="shared" si="66"/>
        <v>1.0834876356572669</v>
      </c>
      <c r="R757" s="5">
        <f t="shared" si="67"/>
        <v>0.11568269004651538</v>
      </c>
      <c r="S757">
        <f t="shared" si="68"/>
        <v>0.60196639403273144</v>
      </c>
      <c r="T757" s="5">
        <f t="shared" si="69"/>
        <v>0.220427753415814</v>
      </c>
      <c r="U757" s="5">
        <v>756</v>
      </c>
      <c r="V757" s="5">
        <f t="shared" si="70"/>
        <v>0.92365213899202181</v>
      </c>
      <c r="W757" s="5">
        <f t="shared" si="71"/>
        <v>3.4491559690102036E-2</v>
      </c>
    </row>
    <row r="758" spans="1:23">
      <c r="A758" s="2" t="s">
        <v>425</v>
      </c>
      <c r="B758" s="2" t="s">
        <v>36</v>
      </c>
      <c r="C758" s="2">
        <v>2</v>
      </c>
      <c r="D758" s="2">
        <v>8</v>
      </c>
      <c r="E758" s="2" t="s">
        <v>3950</v>
      </c>
      <c r="F758" s="2" t="s">
        <v>5036</v>
      </c>
      <c r="G758" s="2" t="s">
        <v>5037</v>
      </c>
      <c r="H758" s="2" t="s">
        <v>3953</v>
      </c>
      <c r="I758" s="2">
        <v>1</v>
      </c>
      <c r="J758" s="2">
        <v>1110.6339800000001</v>
      </c>
      <c r="K758" s="4">
        <v>95002.578125</v>
      </c>
      <c r="L758" s="4">
        <v>218122.546290873</v>
      </c>
      <c r="M758" s="4">
        <v>2692.8338491857298</v>
      </c>
      <c r="N758" s="4">
        <v>4373.60797708473</v>
      </c>
      <c r="O758" s="4">
        <v>3813.7285405852599</v>
      </c>
      <c r="P758" s="4">
        <v>167236.303156043</v>
      </c>
      <c r="Q758" s="10">
        <f t="shared" si="66"/>
        <v>0.55545808932905583</v>
      </c>
      <c r="R758" s="5">
        <f t="shared" si="67"/>
        <v>-0.84825003403476718</v>
      </c>
      <c r="S758">
        <f t="shared" si="68"/>
        <v>0.60201654189663545</v>
      </c>
      <c r="T758" s="5">
        <f t="shared" si="69"/>
        <v>0.22039157526089931</v>
      </c>
      <c r="U758" s="5">
        <v>757</v>
      </c>
      <c r="V758" s="5">
        <f t="shared" si="70"/>
        <v>0.92250883566723529</v>
      </c>
      <c r="W758" s="5">
        <f t="shared" si="71"/>
        <v>3.5029465534053589E-2</v>
      </c>
    </row>
    <row r="759" spans="1:23">
      <c r="A759" s="2" t="s">
        <v>3729</v>
      </c>
      <c r="B759" s="2" t="s">
        <v>54</v>
      </c>
      <c r="C759" s="2">
        <v>1</v>
      </c>
      <c r="D759" s="2">
        <v>9</v>
      </c>
      <c r="E759" s="2" t="s">
        <v>1693</v>
      </c>
      <c r="F759" s="2" t="s">
        <v>3730</v>
      </c>
      <c r="G759" s="2" t="s">
        <v>3731</v>
      </c>
      <c r="H759" s="2" t="s">
        <v>1696</v>
      </c>
      <c r="I759" s="2">
        <v>1</v>
      </c>
      <c r="J759" s="2">
        <v>1603.8546100000001</v>
      </c>
      <c r="K759" s="4">
        <v>9088.275390625</v>
      </c>
      <c r="L759" s="4">
        <v>8927.6610449442305</v>
      </c>
      <c r="M759" s="4">
        <v>11109.5051046227</v>
      </c>
      <c r="N759" s="4">
        <v>8410.2340535344301</v>
      </c>
      <c r="O759" s="4">
        <v>11758.7678426066</v>
      </c>
      <c r="P759" s="4">
        <v>11055.6218539603</v>
      </c>
      <c r="Q759" s="10">
        <f t="shared" si="66"/>
        <v>1.0720738330099686</v>
      </c>
      <c r="R759" s="5">
        <f t="shared" si="67"/>
        <v>0.10040426666259004</v>
      </c>
      <c r="S759">
        <f t="shared" si="68"/>
        <v>0.60205883715127761</v>
      </c>
      <c r="T759" s="5">
        <f t="shared" si="69"/>
        <v>0.22036106455363136</v>
      </c>
      <c r="U759" s="5">
        <v>758</v>
      </c>
      <c r="V759" s="5">
        <f t="shared" si="70"/>
        <v>0.92135653178823484</v>
      </c>
      <c r="W759" s="5">
        <f t="shared" si="71"/>
        <v>3.5572280958766432E-2</v>
      </c>
    </row>
    <row r="760" spans="1:23">
      <c r="A760" s="2" t="s">
        <v>2990</v>
      </c>
      <c r="B760" s="2" t="s">
        <v>27</v>
      </c>
      <c r="C760" s="2">
        <v>2</v>
      </c>
      <c r="D760" s="2">
        <v>9</v>
      </c>
      <c r="E760" s="2" t="s">
        <v>2991</v>
      </c>
      <c r="F760" s="2" t="s">
        <v>2992</v>
      </c>
      <c r="G760" s="2" t="s">
        <v>2993</v>
      </c>
      <c r="H760" s="2" t="s">
        <v>2994</v>
      </c>
      <c r="I760" s="2">
        <v>1</v>
      </c>
      <c r="J760" s="2">
        <v>1454.8035600000001</v>
      </c>
      <c r="K760" s="4">
        <v>22153.92578125</v>
      </c>
      <c r="L760" s="4">
        <v>28039.772438672</v>
      </c>
      <c r="M760" s="4">
        <v>26989.969455147999</v>
      </c>
      <c r="N760" s="4">
        <v>27214.698759033901</v>
      </c>
      <c r="O760" s="4">
        <v>23054.975970357002</v>
      </c>
      <c r="P760" s="4">
        <v>32444.6335099356</v>
      </c>
      <c r="Q760" s="10">
        <f t="shared" si="66"/>
        <v>1.0716555811721664</v>
      </c>
      <c r="R760" s="5">
        <f t="shared" si="67"/>
        <v>9.9841313282462485E-2</v>
      </c>
      <c r="S760">
        <f t="shared" si="68"/>
        <v>0.6025429951927368</v>
      </c>
      <c r="T760" s="5">
        <f t="shared" si="69"/>
        <v>0.22001195803320039</v>
      </c>
      <c r="U760" s="5">
        <v>759</v>
      </c>
      <c r="V760" s="5">
        <f t="shared" si="70"/>
        <v>0.92088257499812209</v>
      </c>
      <c r="W760" s="5">
        <f t="shared" si="71"/>
        <v>3.5795744701762298E-2</v>
      </c>
    </row>
    <row r="761" spans="1:23">
      <c r="A761" s="2" t="s">
        <v>3832</v>
      </c>
      <c r="B761" s="2" t="s">
        <v>97</v>
      </c>
      <c r="C761" s="2">
        <v>4</v>
      </c>
      <c r="D761" s="2">
        <v>3</v>
      </c>
      <c r="E761" s="2" t="s">
        <v>3833</v>
      </c>
      <c r="F761" s="2" t="s">
        <v>3834</v>
      </c>
      <c r="G761" s="2" t="s">
        <v>3835</v>
      </c>
      <c r="H761" s="2" t="s">
        <v>3836</v>
      </c>
      <c r="I761" s="2">
        <v>1</v>
      </c>
      <c r="J761" s="2">
        <v>1803.9462000000001</v>
      </c>
      <c r="K761" s="4">
        <v>4873.29248046875</v>
      </c>
      <c r="L761" s="4">
        <v>4694.3958380676804</v>
      </c>
      <c r="M761" s="4">
        <v>2725.7783177135602</v>
      </c>
      <c r="N761" s="4">
        <v>4349.1518841595998</v>
      </c>
      <c r="O761" s="4">
        <v>4406.08650404932</v>
      </c>
      <c r="P761" s="4">
        <v>4706.9441906374004</v>
      </c>
      <c r="Q761" s="10">
        <f t="shared" si="66"/>
        <v>1.0950680533959487</v>
      </c>
      <c r="R761" s="5">
        <f t="shared" si="67"/>
        <v>0.13102052941189421</v>
      </c>
      <c r="S761">
        <f t="shared" si="68"/>
        <v>0.60595311352197956</v>
      </c>
      <c r="T761" s="5">
        <f t="shared" si="69"/>
        <v>0.21756097868264107</v>
      </c>
      <c r="U761" s="5">
        <v>760</v>
      </c>
      <c r="V761" s="5">
        <f t="shared" si="70"/>
        <v>0.92487580484933718</v>
      </c>
      <c r="W761" s="5">
        <f t="shared" si="71"/>
        <v>3.3916581736513969E-2</v>
      </c>
    </row>
    <row r="762" spans="1:23">
      <c r="A762" s="2" t="s">
        <v>4942</v>
      </c>
      <c r="B762" s="2" t="s">
        <v>126</v>
      </c>
      <c r="C762" s="2">
        <v>4</v>
      </c>
      <c r="D762" s="2">
        <v>2</v>
      </c>
      <c r="E762" s="2" t="s">
        <v>4456</v>
      </c>
      <c r="F762" s="2" t="s">
        <v>4943</v>
      </c>
      <c r="G762" s="2" t="s">
        <v>4944</v>
      </c>
      <c r="H762" s="2" t="s">
        <v>4459</v>
      </c>
      <c r="I762" s="2">
        <v>1</v>
      </c>
      <c r="J762" s="2">
        <v>3709.6922399999999</v>
      </c>
      <c r="K762" s="4">
        <v>4017.1419769181298</v>
      </c>
      <c r="L762" s="4">
        <v>4471.8914104666301</v>
      </c>
      <c r="M762" s="4">
        <v>2832.3831364760899</v>
      </c>
      <c r="N762" s="4">
        <v>8907.3186434511699</v>
      </c>
      <c r="O762" s="4">
        <v>1874.88738733631</v>
      </c>
      <c r="P762" s="4">
        <v>4107.3073598869396</v>
      </c>
      <c r="Q762" s="10">
        <f t="shared" si="66"/>
        <v>1.3151634655693043</v>
      </c>
      <c r="R762" s="5">
        <f t="shared" si="67"/>
        <v>0.3952421275096073</v>
      </c>
      <c r="S762">
        <f t="shared" si="68"/>
        <v>0.60659829582962799</v>
      </c>
      <c r="T762" s="5">
        <f t="shared" si="69"/>
        <v>0.21709881412563295</v>
      </c>
      <c r="U762" s="5">
        <v>761</v>
      </c>
      <c r="V762" s="5">
        <f t="shared" si="70"/>
        <v>0.92464392005567475</v>
      </c>
      <c r="W762" s="5">
        <f t="shared" si="71"/>
        <v>3.4025481669287282E-2</v>
      </c>
    </row>
    <row r="763" spans="1:23">
      <c r="A763" s="2" t="s">
        <v>40</v>
      </c>
      <c r="B763" s="2" t="s">
        <v>36</v>
      </c>
      <c r="C763" s="2">
        <v>2</v>
      </c>
      <c r="D763" s="2">
        <v>12</v>
      </c>
      <c r="E763" s="2" t="s">
        <v>42</v>
      </c>
      <c r="F763" s="2" t="s">
        <v>43</v>
      </c>
      <c r="G763" s="2" t="s">
        <v>44</v>
      </c>
      <c r="H763" s="2" t="s">
        <v>2272</v>
      </c>
      <c r="I763" s="2">
        <v>1</v>
      </c>
      <c r="J763" s="2">
        <v>1102.56351</v>
      </c>
      <c r="K763" s="4">
        <v>329184.625</v>
      </c>
      <c r="L763" s="4">
        <v>410572.47949019098</v>
      </c>
      <c r="M763" s="4">
        <v>412462.79219030601</v>
      </c>
      <c r="N763" s="4">
        <v>342218.81419705698</v>
      </c>
      <c r="O763" s="4">
        <v>432012.62031774601</v>
      </c>
      <c r="P763" s="4">
        <v>450196.95781065099</v>
      </c>
      <c r="Q763" s="10">
        <f t="shared" si="66"/>
        <v>1.0626690233808556</v>
      </c>
      <c r="R763" s="5">
        <f t="shared" si="67"/>
        <v>8.7692328120499832E-2</v>
      </c>
      <c r="S763">
        <f t="shared" si="68"/>
        <v>0.60723936660357958</v>
      </c>
      <c r="T763" s="5">
        <f t="shared" si="69"/>
        <v>0.2166400814068537</v>
      </c>
      <c r="U763" s="5">
        <v>762</v>
      </c>
      <c r="V763" s="5">
        <f t="shared" si="70"/>
        <v>0.92440638485584292</v>
      </c>
      <c r="W763" s="5">
        <f t="shared" si="71"/>
        <v>3.4137063519535715E-2</v>
      </c>
    </row>
    <row r="764" spans="1:23">
      <c r="A764" s="2" t="s">
        <v>554</v>
      </c>
      <c r="B764" s="2" t="s">
        <v>36</v>
      </c>
      <c r="C764" s="2">
        <v>2</v>
      </c>
      <c r="D764" s="2">
        <v>6</v>
      </c>
      <c r="E764" s="2" t="s">
        <v>2233</v>
      </c>
      <c r="F764" s="2" t="s">
        <v>2234</v>
      </c>
      <c r="G764" s="2" t="s">
        <v>2235</v>
      </c>
      <c r="H764" s="2" t="s">
        <v>2236</v>
      </c>
      <c r="I764" s="2">
        <v>1</v>
      </c>
      <c r="J764" s="2">
        <v>1817.8850600000001</v>
      </c>
      <c r="K764" s="4">
        <v>8769.0361328125</v>
      </c>
      <c r="L764" s="4">
        <v>11311.7174598073</v>
      </c>
      <c r="M764" s="4">
        <v>4361.8394031143698</v>
      </c>
      <c r="N764" s="4">
        <v>15866.2858940063</v>
      </c>
      <c r="O764" s="4">
        <v>10534.9036406421</v>
      </c>
      <c r="P764" s="4">
        <v>4492.5472194033</v>
      </c>
      <c r="Q764" s="10">
        <f t="shared" si="66"/>
        <v>1.2639304168523942</v>
      </c>
      <c r="R764" s="5">
        <f t="shared" si="67"/>
        <v>0.33791704102669379</v>
      </c>
      <c r="S764">
        <f t="shared" si="68"/>
        <v>0.60735159060000998</v>
      </c>
      <c r="T764" s="5">
        <f t="shared" si="69"/>
        <v>0.21655982679564242</v>
      </c>
      <c r="U764" s="5">
        <v>763</v>
      </c>
      <c r="V764" s="5">
        <f t="shared" si="70"/>
        <v>0.92336545884143062</v>
      </c>
      <c r="W764" s="5">
        <f t="shared" si="71"/>
        <v>3.4626375523604425E-2</v>
      </c>
    </row>
    <row r="765" spans="1:23">
      <c r="A765" s="2" t="s">
        <v>2299</v>
      </c>
      <c r="B765" s="2" t="s">
        <v>27</v>
      </c>
      <c r="C765" s="2">
        <v>3</v>
      </c>
      <c r="D765" s="2">
        <v>8</v>
      </c>
      <c r="E765" s="2" t="s">
        <v>1307</v>
      </c>
      <c r="F765" s="2" t="s">
        <v>2300</v>
      </c>
      <c r="G765" s="2" t="s">
        <v>2301</v>
      </c>
      <c r="H765" s="2" t="s">
        <v>1310</v>
      </c>
      <c r="I765" s="2">
        <v>1</v>
      </c>
      <c r="J765" s="2">
        <v>1267.6139700000001</v>
      </c>
      <c r="K765" s="4">
        <v>13906.4130859375</v>
      </c>
      <c r="L765" s="4">
        <v>18864.804005873299</v>
      </c>
      <c r="M765" s="4">
        <v>19372.5501238818</v>
      </c>
      <c r="N765" s="4">
        <v>18830.3381558662</v>
      </c>
      <c r="O765" s="4">
        <v>15726.3222176247</v>
      </c>
      <c r="P765" s="4">
        <v>21669.2849353786</v>
      </c>
      <c r="Q765" s="10">
        <f t="shared" si="66"/>
        <v>1.0782869806144035</v>
      </c>
      <c r="R765" s="5">
        <f t="shared" si="67"/>
        <v>0.10874119516736412</v>
      </c>
      <c r="S765">
        <f t="shared" si="68"/>
        <v>0.60772167390974596</v>
      </c>
      <c r="T765" s="5">
        <f t="shared" si="69"/>
        <v>0.2162952746094865</v>
      </c>
      <c r="U765" s="5">
        <v>764</v>
      </c>
      <c r="V765" s="5">
        <f t="shared" si="70"/>
        <v>0.92271877190484985</v>
      </c>
      <c r="W765" s="5">
        <f t="shared" si="71"/>
        <v>3.4930643958257977E-2</v>
      </c>
    </row>
    <row r="766" spans="1:23">
      <c r="A766" s="2" t="s">
        <v>2827</v>
      </c>
      <c r="B766" s="2" t="s">
        <v>2248</v>
      </c>
      <c r="C766" s="2">
        <v>2</v>
      </c>
      <c r="D766" s="2">
        <v>4</v>
      </c>
      <c r="E766" s="2" t="s">
        <v>2828</v>
      </c>
      <c r="F766" s="2" t="s">
        <v>2829</v>
      </c>
      <c r="G766" s="2" t="s">
        <v>2830</v>
      </c>
      <c r="H766" s="2" t="s">
        <v>2831</v>
      </c>
      <c r="I766" s="2">
        <v>1</v>
      </c>
      <c r="J766" s="2">
        <v>1472.6726100000001</v>
      </c>
      <c r="K766" s="4">
        <v>6751.98046875</v>
      </c>
      <c r="L766" s="4">
        <v>5585.10343184467</v>
      </c>
      <c r="M766" s="4">
        <v>8345.6119240068892</v>
      </c>
      <c r="N766" s="4">
        <v>7635.5567809086397</v>
      </c>
      <c r="O766" s="4">
        <v>7904.5763937436204</v>
      </c>
      <c r="P766" s="4">
        <v>6624.8327344522604</v>
      </c>
      <c r="Q766" s="10">
        <f t="shared" si="66"/>
        <v>1.0716671606580335</v>
      </c>
      <c r="R766" s="5">
        <f t="shared" si="67"/>
        <v>9.9856901851099911E-2</v>
      </c>
      <c r="S766">
        <f t="shared" si="68"/>
        <v>0.60831435617309704</v>
      </c>
      <c r="T766" s="5">
        <f t="shared" si="69"/>
        <v>0.21587193409899313</v>
      </c>
      <c r="U766" s="5">
        <v>765</v>
      </c>
      <c r="V766" s="5">
        <f t="shared" si="70"/>
        <v>0.9224113113212975</v>
      </c>
      <c r="W766" s="5">
        <f t="shared" si="71"/>
        <v>3.5075380025692257E-2</v>
      </c>
    </row>
    <row r="767" spans="1:23">
      <c r="A767" s="2" t="s">
        <v>742</v>
      </c>
      <c r="B767" s="2" t="s">
        <v>58</v>
      </c>
      <c r="C767" s="2">
        <v>2</v>
      </c>
      <c r="D767" s="2">
        <v>9</v>
      </c>
      <c r="E767" s="2" t="s">
        <v>743</v>
      </c>
      <c r="F767" s="2" t="s">
        <v>744</v>
      </c>
      <c r="G767" s="2" t="s">
        <v>745</v>
      </c>
      <c r="H767" s="2" t="s">
        <v>3129</v>
      </c>
      <c r="I767" s="2">
        <v>1</v>
      </c>
      <c r="J767" s="2">
        <v>1167.6302900000001</v>
      </c>
      <c r="K767" s="4">
        <v>22480.53515625</v>
      </c>
      <c r="L767" s="4">
        <v>19533.2719591194</v>
      </c>
      <c r="M767" s="4">
        <v>33872.118498811396</v>
      </c>
      <c r="N767" s="4">
        <v>21128.269143378198</v>
      </c>
      <c r="O767" s="4">
        <v>21802.723256614299</v>
      </c>
      <c r="P767" s="4">
        <v>25366.420450143702</v>
      </c>
      <c r="Q767" s="10">
        <f t="shared" si="66"/>
        <v>0.9000010515437854</v>
      </c>
      <c r="R767" s="5">
        <f t="shared" si="67"/>
        <v>-0.15200140782714083</v>
      </c>
      <c r="S767">
        <f t="shared" si="68"/>
        <v>0.60905330932835389</v>
      </c>
      <c r="T767" s="5">
        <f t="shared" si="69"/>
        <v>0.21534469269736342</v>
      </c>
      <c r="U767" s="5">
        <v>766</v>
      </c>
      <c r="V767" s="5">
        <f t="shared" si="70"/>
        <v>0.92232616034058812</v>
      </c>
      <c r="W767" s="5">
        <f t="shared" si="71"/>
        <v>3.5115473103048883E-2</v>
      </c>
    </row>
    <row r="768" spans="1:23">
      <c r="A768" s="2" t="s">
        <v>1777</v>
      </c>
      <c r="B768" s="2" t="s">
        <v>819</v>
      </c>
      <c r="C768" s="2">
        <v>2</v>
      </c>
      <c r="D768" s="2">
        <v>5</v>
      </c>
      <c r="E768" s="2" t="s">
        <v>1054</v>
      </c>
      <c r="F768" s="2" t="s">
        <v>1778</v>
      </c>
      <c r="G768" s="2" t="s">
        <v>1779</v>
      </c>
      <c r="H768" s="2" t="s">
        <v>1054</v>
      </c>
      <c r="I768" s="2">
        <v>1</v>
      </c>
      <c r="J768" s="2">
        <v>2442.2043399999998</v>
      </c>
      <c r="K768" s="4">
        <v>13769.2548828125</v>
      </c>
      <c r="L768" s="4">
        <v>4794.6487635370704</v>
      </c>
      <c r="M768" s="4">
        <v>4299.9551281804297</v>
      </c>
      <c r="N768" s="4">
        <v>34557.451534239597</v>
      </c>
      <c r="O768" s="4">
        <v>2866.4961265277402</v>
      </c>
      <c r="P768" s="4">
        <v>3502.6594490488001</v>
      </c>
      <c r="Q768" s="10">
        <f t="shared" si="66"/>
        <v>1.7900131169200435</v>
      </c>
      <c r="R768" s="5">
        <f t="shared" si="67"/>
        <v>0.83997015935889674</v>
      </c>
      <c r="S768">
        <f t="shared" si="68"/>
        <v>0.61018195954456134</v>
      </c>
      <c r="T768" s="5">
        <f t="shared" si="69"/>
        <v>0.21454063672322271</v>
      </c>
      <c r="U768" s="5">
        <v>767</v>
      </c>
      <c r="V768" s="5">
        <f t="shared" si="70"/>
        <v>0.92283060374405623</v>
      </c>
      <c r="W768" s="5">
        <f t="shared" si="71"/>
        <v>3.4878011445285205E-2</v>
      </c>
    </row>
    <row r="769" spans="1:23">
      <c r="A769" s="2" t="s">
        <v>3954</v>
      </c>
      <c r="B769" s="2" t="s">
        <v>32</v>
      </c>
      <c r="C769" s="2">
        <v>1</v>
      </c>
      <c r="D769" s="2">
        <v>8</v>
      </c>
      <c r="E769" s="2" t="s">
        <v>3955</v>
      </c>
      <c r="F769" s="2" t="s">
        <v>3956</v>
      </c>
      <c r="G769" s="2" t="s">
        <v>3957</v>
      </c>
      <c r="H769" s="2" t="s">
        <v>3958</v>
      </c>
      <c r="I769" s="2">
        <v>1</v>
      </c>
      <c r="J769" s="2">
        <v>1230.60346</v>
      </c>
      <c r="K769" s="4">
        <v>23427.560546875</v>
      </c>
      <c r="L769" s="4">
        <v>22178.879420587898</v>
      </c>
      <c r="M769" s="4">
        <v>25775.081767645501</v>
      </c>
      <c r="N769" s="4">
        <v>23210.3471014846</v>
      </c>
      <c r="O769" s="4">
        <v>24034.528842044801</v>
      </c>
      <c r="P769" s="4">
        <v>26546.690355192601</v>
      </c>
      <c r="Q769" s="10">
        <f t="shared" si="66"/>
        <v>1.033762863343781</v>
      </c>
      <c r="R769" s="5">
        <f t="shared" si="67"/>
        <v>4.7905281287066698E-2</v>
      </c>
      <c r="S769">
        <f t="shared" si="68"/>
        <v>0.61033657225751703</v>
      </c>
      <c r="T769" s="5">
        <f t="shared" si="69"/>
        <v>0.21443060570496561</v>
      </c>
      <c r="U769" s="5">
        <v>768</v>
      </c>
      <c r="V769" s="5">
        <f t="shared" si="70"/>
        <v>0.92186253101395799</v>
      </c>
      <c r="W769" s="5">
        <f t="shared" si="71"/>
        <v>3.5333836509559131E-2</v>
      </c>
    </row>
    <row r="770" spans="1:23">
      <c r="A770" s="2" t="s">
        <v>2113</v>
      </c>
      <c r="B770" s="2" t="s">
        <v>58</v>
      </c>
      <c r="C770" s="2">
        <v>6</v>
      </c>
      <c r="D770" s="2">
        <v>7</v>
      </c>
      <c r="E770" s="2" t="s">
        <v>326</v>
      </c>
      <c r="F770" s="2" t="s">
        <v>2114</v>
      </c>
      <c r="G770" s="2" t="s">
        <v>2115</v>
      </c>
      <c r="H770" s="2" t="s">
        <v>2116</v>
      </c>
      <c r="I770" s="2">
        <v>1</v>
      </c>
      <c r="J770" s="2">
        <v>1134.5612100000001</v>
      </c>
      <c r="K770" s="4">
        <v>40671.0625</v>
      </c>
      <c r="L770" s="4">
        <v>36726.879917501697</v>
      </c>
      <c r="M770" s="4">
        <v>53442.574913077297</v>
      </c>
      <c r="N770" s="4">
        <v>51930.295068638603</v>
      </c>
      <c r="O770" s="4">
        <v>40014.8069487721</v>
      </c>
      <c r="P770" s="4">
        <v>49156.369634150898</v>
      </c>
      <c r="Q770" s="10">
        <f t="shared" ref="Q770:Q833" si="72">(AVERAGE(N770:P770))/(AVERAGE(K770:M770))</f>
        <v>1.0784233701480828</v>
      </c>
      <c r="R770" s="5">
        <f t="shared" ref="R770:R833" si="73">LOG(Q770,2)</f>
        <v>0.10892366612741763</v>
      </c>
      <c r="S770">
        <f t="shared" ref="S770:S833" si="74">_xlfn.T.TEST(K770:M770,N770:P770,2,2)</f>
        <v>0.61039856381235569</v>
      </c>
      <c r="T770" s="5">
        <f t="shared" ref="T770:T833" si="75">-LOG10(S770)</f>
        <v>0.21438649688984482</v>
      </c>
      <c r="U770" s="5">
        <v>769</v>
      </c>
      <c r="V770" s="5">
        <f t="shared" si="70"/>
        <v>0.92075726140745462</v>
      </c>
      <c r="W770" s="5">
        <f t="shared" si="71"/>
        <v>3.5854847464357374E-2</v>
      </c>
    </row>
    <row r="771" spans="1:23">
      <c r="A771" s="2" t="s">
        <v>805</v>
      </c>
      <c r="B771" s="2" t="s">
        <v>97</v>
      </c>
      <c r="C771" s="2">
        <v>2</v>
      </c>
      <c r="D771" s="2">
        <v>5</v>
      </c>
      <c r="E771" s="2" t="s">
        <v>806</v>
      </c>
      <c r="F771" s="2" t="s">
        <v>807</v>
      </c>
      <c r="G771" s="2" t="s">
        <v>808</v>
      </c>
      <c r="H771" s="2" t="s">
        <v>3695</v>
      </c>
      <c r="I771" s="2">
        <v>1</v>
      </c>
      <c r="J771" s="2">
        <v>2177.1383099999998</v>
      </c>
      <c r="K771" s="4">
        <v>18082.536621093801</v>
      </c>
      <c r="L771" s="4">
        <v>2902.8241875183598</v>
      </c>
      <c r="M771" s="4">
        <v>3174.6225407100201</v>
      </c>
      <c r="N771" s="4">
        <v>35390.1833085424</v>
      </c>
      <c r="O771" s="4">
        <v>4149.8016953149199</v>
      </c>
      <c r="P771" s="4">
        <v>3832.1893291923102</v>
      </c>
      <c r="Q771" s="10">
        <f t="shared" si="72"/>
        <v>1.795207128496074</v>
      </c>
      <c r="R771" s="5">
        <f t="shared" si="73"/>
        <v>0.84415030979459105</v>
      </c>
      <c r="S771">
        <f t="shared" si="74"/>
        <v>0.61047797956300065</v>
      </c>
      <c r="T771" s="5">
        <f t="shared" si="75"/>
        <v>0.21432999679158821</v>
      </c>
      <c r="U771" s="5">
        <v>770</v>
      </c>
      <c r="V771" s="5">
        <f t="shared" ref="V771:V834" si="76">S771*1160/U771</f>
        <v>0.9196811120689361</v>
      </c>
      <c r="W771" s="5">
        <f t="shared" ref="W771:W834" si="77">-LOG10(V771)</f>
        <v>3.6362732737151564E-2</v>
      </c>
    </row>
    <row r="772" spans="1:23">
      <c r="A772" s="2" t="s">
        <v>2772</v>
      </c>
      <c r="B772" s="2" t="s">
        <v>620</v>
      </c>
      <c r="C772" s="2">
        <v>1</v>
      </c>
      <c r="D772" s="2">
        <v>9</v>
      </c>
      <c r="E772" s="2" t="s">
        <v>2542</v>
      </c>
      <c r="F772" s="2" t="s">
        <v>2773</v>
      </c>
      <c r="G772" s="2" t="s">
        <v>2774</v>
      </c>
      <c r="H772" s="2" t="s">
        <v>2545</v>
      </c>
      <c r="I772" s="2">
        <v>1</v>
      </c>
      <c r="J772" s="2">
        <v>1954.90443</v>
      </c>
      <c r="K772" s="4">
        <v>15684.8173828125</v>
      </c>
      <c r="L772" s="4">
        <v>12339.736267362099</v>
      </c>
      <c r="M772" s="4">
        <v>13425.6937723719</v>
      </c>
      <c r="N772" s="4">
        <v>16392.521397567802</v>
      </c>
      <c r="O772" s="4">
        <v>12562.971151917</v>
      </c>
      <c r="P772" s="4">
        <v>14958.308782107601</v>
      </c>
      <c r="Q772" s="10">
        <f t="shared" si="72"/>
        <v>1.0594339976775597</v>
      </c>
      <c r="R772" s="5">
        <f t="shared" si="73"/>
        <v>8.3293711174610707E-2</v>
      </c>
      <c r="S772">
        <f t="shared" si="74"/>
        <v>0.61075421003309749</v>
      </c>
      <c r="T772" s="5">
        <f t="shared" si="75"/>
        <v>0.21413353067815868</v>
      </c>
      <c r="U772" s="5">
        <v>771</v>
      </c>
      <c r="V772" s="5">
        <f t="shared" si="76"/>
        <v>0.91890386982930361</v>
      </c>
      <c r="W772" s="5">
        <f t="shared" si="77"/>
        <v>3.6729919502197172E-2</v>
      </c>
    </row>
    <row r="773" spans="1:23">
      <c r="A773" s="2" t="s">
        <v>1371</v>
      </c>
      <c r="B773" s="2" t="s">
        <v>46</v>
      </c>
      <c r="C773" s="2">
        <v>1</v>
      </c>
      <c r="D773" s="2">
        <v>7</v>
      </c>
      <c r="E773" s="2" t="s">
        <v>1372</v>
      </c>
      <c r="F773" s="2" t="s">
        <v>1373</v>
      </c>
      <c r="G773" s="2" t="s">
        <v>1374</v>
      </c>
      <c r="H773" s="2" t="s">
        <v>1375</v>
      </c>
      <c r="I773" s="2">
        <v>1</v>
      </c>
      <c r="J773" s="2">
        <v>1746.8917200000001</v>
      </c>
      <c r="K773" s="4">
        <v>12159.7333984375</v>
      </c>
      <c r="L773" s="4">
        <v>12047.1366383654</v>
      </c>
      <c r="M773" s="4">
        <v>6651.1204809517103</v>
      </c>
      <c r="N773" s="4">
        <v>10031.0617116785</v>
      </c>
      <c r="O773" s="4">
        <v>11515.5899222723</v>
      </c>
      <c r="P773" s="4">
        <v>4798.5586227369604</v>
      </c>
      <c r="Q773" s="10">
        <f t="shared" si="72"/>
        <v>0.85375650891880472</v>
      </c>
      <c r="R773" s="5">
        <f t="shared" si="73"/>
        <v>-0.22810342253987811</v>
      </c>
      <c r="S773">
        <f t="shared" si="74"/>
        <v>0.61098526275600606</v>
      </c>
      <c r="T773" s="5">
        <f t="shared" si="75"/>
        <v>0.21396926501265615</v>
      </c>
      <c r="U773" s="5">
        <v>772</v>
      </c>
      <c r="V773" s="5">
        <f t="shared" si="76"/>
        <v>0.91806075750902472</v>
      </c>
      <c r="W773" s="5">
        <f t="shared" si="77"/>
        <v>3.7128576121473779E-2</v>
      </c>
    </row>
    <row r="774" spans="1:23">
      <c r="A774" s="2" t="s">
        <v>3705</v>
      </c>
      <c r="B774" s="2" t="s">
        <v>36</v>
      </c>
      <c r="C774" s="2">
        <v>1</v>
      </c>
      <c r="D774" s="2">
        <v>13</v>
      </c>
      <c r="E774" s="2" t="s">
        <v>1979</v>
      </c>
      <c r="F774" s="2" t="s">
        <v>3706</v>
      </c>
      <c r="G774" s="2" t="s">
        <v>3707</v>
      </c>
      <c r="H774" s="2" t="s">
        <v>1982</v>
      </c>
      <c r="I774" s="2">
        <v>1</v>
      </c>
      <c r="J774" s="2">
        <v>1503.7664500000001</v>
      </c>
      <c r="K774" s="4">
        <v>41846.0078125</v>
      </c>
      <c r="L774" s="4">
        <v>57803.226662991401</v>
      </c>
      <c r="M774" s="4">
        <v>35949.413258051398</v>
      </c>
      <c r="N774" s="4">
        <v>54150.656765822001</v>
      </c>
      <c r="O774" s="4">
        <v>49154.217417488901</v>
      </c>
      <c r="P774" s="4">
        <v>44079.157538005602</v>
      </c>
      <c r="Q774" s="10">
        <f t="shared" si="72"/>
        <v>1.0869137280110088</v>
      </c>
      <c r="R774" s="5">
        <f t="shared" si="73"/>
        <v>0.12023743336418818</v>
      </c>
      <c r="S774">
        <f t="shared" si="74"/>
        <v>0.61174215906629703</v>
      </c>
      <c r="T774" s="5">
        <f t="shared" si="75"/>
        <v>0.21343158845931734</v>
      </c>
      <c r="U774" s="5">
        <v>773</v>
      </c>
      <c r="V774" s="5">
        <f t="shared" si="76"/>
        <v>0.91800893210466317</v>
      </c>
      <c r="W774" s="5">
        <f t="shared" si="77"/>
        <v>3.715309315072373E-2</v>
      </c>
    </row>
    <row r="775" spans="1:23">
      <c r="A775" s="2" t="s">
        <v>4195</v>
      </c>
      <c r="B775" s="2" t="s">
        <v>46</v>
      </c>
      <c r="C775" s="2">
        <v>2</v>
      </c>
      <c r="D775" s="2">
        <v>6</v>
      </c>
      <c r="E775" s="2" t="s">
        <v>59</v>
      </c>
      <c r="F775" s="2" t="s">
        <v>4196</v>
      </c>
      <c r="G775" s="2" t="s">
        <v>4197</v>
      </c>
      <c r="H775" s="2" t="s">
        <v>2169</v>
      </c>
      <c r="I775" s="2">
        <v>1</v>
      </c>
      <c r="J775" s="2">
        <v>1541.7780700000001</v>
      </c>
      <c r="K775" s="4">
        <v>6569.72265625</v>
      </c>
      <c r="L775" s="4">
        <v>14243.072327727399</v>
      </c>
      <c r="M775" s="4">
        <v>10174.411495894599</v>
      </c>
      <c r="N775" s="4">
        <v>7645.1474299021302</v>
      </c>
      <c r="O775" s="4">
        <v>8831.2819707491399</v>
      </c>
      <c r="P775" s="4">
        <v>10594.5195789888</v>
      </c>
      <c r="Q775" s="10">
        <f t="shared" si="72"/>
        <v>0.87361695534653083</v>
      </c>
      <c r="R775" s="5">
        <f t="shared" si="73"/>
        <v>-0.19492723822096711</v>
      </c>
      <c r="S775">
        <f t="shared" si="74"/>
        <v>0.61199388612059269</v>
      </c>
      <c r="T775" s="5">
        <f t="shared" si="75"/>
        <v>0.21325291647756389</v>
      </c>
      <c r="U775" s="5">
        <v>774</v>
      </c>
      <c r="V775" s="5">
        <f t="shared" si="76"/>
        <v>0.91720013940553946</v>
      </c>
      <c r="W775" s="5">
        <f t="shared" si="77"/>
        <v>3.7535887933537987E-2</v>
      </c>
    </row>
    <row r="776" spans="1:23">
      <c r="A776" s="2" t="s">
        <v>4390</v>
      </c>
      <c r="B776" s="2" t="s">
        <v>58</v>
      </c>
      <c r="C776" s="2">
        <v>2</v>
      </c>
      <c r="D776" s="2">
        <v>4</v>
      </c>
      <c r="E776" s="2" t="s">
        <v>828</v>
      </c>
      <c r="F776" s="2" t="s">
        <v>4391</v>
      </c>
      <c r="G776" s="2" t="s">
        <v>4392</v>
      </c>
      <c r="H776" s="2" t="s">
        <v>4393</v>
      </c>
      <c r="I776" s="2">
        <v>1</v>
      </c>
      <c r="J776" s="2">
        <v>1633.8254199999999</v>
      </c>
      <c r="K776" s="4">
        <v>14819.755859375</v>
      </c>
      <c r="L776" s="4">
        <v>17590.642125193801</v>
      </c>
      <c r="M776" s="4">
        <v>10292.010881537701</v>
      </c>
      <c r="N776" s="4">
        <v>21844.3023219797</v>
      </c>
      <c r="O776" s="4">
        <v>17463.887439594298</v>
      </c>
      <c r="P776" s="4">
        <v>10048.6730640611</v>
      </c>
      <c r="Q776" s="10">
        <f t="shared" si="72"/>
        <v>1.1558332219710052</v>
      </c>
      <c r="R776" s="5">
        <f t="shared" si="73"/>
        <v>0.20893324282681094</v>
      </c>
      <c r="S776">
        <f t="shared" si="74"/>
        <v>0.61274773613909062</v>
      </c>
      <c r="T776" s="5">
        <f t="shared" si="75"/>
        <v>0.21271828461952702</v>
      </c>
      <c r="U776" s="5">
        <v>775</v>
      </c>
      <c r="V776" s="5">
        <f t="shared" si="76"/>
        <v>0.91714499860818721</v>
      </c>
      <c r="W776" s="5">
        <f t="shared" si="77"/>
        <v>3.7561997898918849E-2</v>
      </c>
    </row>
    <row r="777" spans="1:23">
      <c r="A777" s="2" t="s">
        <v>255</v>
      </c>
      <c r="B777" s="2" t="s">
        <v>54</v>
      </c>
      <c r="C777" s="2">
        <v>3</v>
      </c>
      <c r="D777" s="2">
        <v>13</v>
      </c>
      <c r="E777" s="2" t="s">
        <v>128</v>
      </c>
      <c r="F777" s="2" t="s">
        <v>256</v>
      </c>
      <c r="G777" s="2" t="s">
        <v>257</v>
      </c>
      <c r="H777" s="2" t="s">
        <v>1319</v>
      </c>
      <c r="I777" s="2">
        <v>1</v>
      </c>
      <c r="J777" s="2">
        <v>1099.62923</v>
      </c>
      <c r="K777" s="4">
        <v>80074.7578125</v>
      </c>
      <c r="L777" s="4">
        <v>83489.613592112699</v>
      </c>
      <c r="M777" s="4">
        <v>92349.9114072105</v>
      </c>
      <c r="N777" s="4">
        <v>77223.162123033893</v>
      </c>
      <c r="O777" s="4">
        <v>83516.581308345703</v>
      </c>
      <c r="P777" s="4">
        <v>87429.778990208099</v>
      </c>
      <c r="Q777" s="10">
        <f t="shared" si="72"/>
        <v>0.96973689664702978</v>
      </c>
      <c r="R777" s="5">
        <f t="shared" si="73"/>
        <v>-4.4334718093107663E-2</v>
      </c>
      <c r="S777">
        <f t="shared" si="74"/>
        <v>0.61303912907012292</v>
      </c>
      <c r="T777" s="5">
        <f t="shared" si="75"/>
        <v>0.21251180444260792</v>
      </c>
      <c r="U777" s="5">
        <v>776</v>
      </c>
      <c r="V777" s="5">
        <f t="shared" si="76"/>
        <v>0.91639869809451358</v>
      </c>
      <c r="W777" s="5">
        <f t="shared" si="77"/>
        <v>3.7915536473877923E-2</v>
      </c>
    </row>
    <row r="778" spans="1:23">
      <c r="A778" s="2" t="s">
        <v>3098</v>
      </c>
      <c r="B778" s="2" t="s">
        <v>56</v>
      </c>
      <c r="C778" s="2">
        <v>1</v>
      </c>
      <c r="D778" s="2">
        <v>6</v>
      </c>
      <c r="E778" s="2" t="s">
        <v>3099</v>
      </c>
      <c r="F778" s="2" t="s">
        <v>3100</v>
      </c>
      <c r="G778" s="2" t="s">
        <v>3101</v>
      </c>
      <c r="H778" s="2" t="s">
        <v>3102</v>
      </c>
      <c r="I778" s="2">
        <v>1</v>
      </c>
      <c r="J778" s="2">
        <v>2005.0535199999999</v>
      </c>
      <c r="K778" s="4">
        <v>45900.5078125</v>
      </c>
      <c r="L778" s="4">
        <v>32025.114257277699</v>
      </c>
      <c r="M778" s="4">
        <v>29889.9563134491</v>
      </c>
      <c r="N778" s="4">
        <v>47678.040173600697</v>
      </c>
      <c r="O778" s="4">
        <v>38037.460119882402</v>
      </c>
      <c r="P778" s="4">
        <v>32950.672519640102</v>
      </c>
      <c r="Q778" s="10">
        <f t="shared" si="72"/>
        <v>1.1006403211169384</v>
      </c>
      <c r="R778" s="5">
        <f t="shared" si="73"/>
        <v>0.13834308677819493</v>
      </c>
      <c r="S778">
        <f t="shared" si="74"/>
        <v>0.61393211688449656</v>
      </c>
      <c r="T778" s="5">
        <f t="shared" si="75"/>
        <v>0.21187964659874189</v>
      </c>
      <c r="U778" s="5">
        <v>777</v>
      </c>
      <c r="V778" s="5">
        <f t="shared" si="76"/>
        <v>0.91655245249165507</v>
      </c>
      <c r="W778" s="5">
        <f t="shared" si="77"/>
        <v>3.7842676172737684E-2</v>
      </c>
    </row>
    <row r="779" spans="1:23">
      <c r="A779" s="2" t="s">
        <v>3301</v>
      </c>
      <c r="B779" s="2" t="s">
        <v>3302</v>
      </c>
      <c r="C779" s="2">
        <v>3</v>
      </c>
      <c r="D779" s="2">
        <v>3</v>
      </c>
      <c r="E779" s="2" t="s">
        <v>3303</v>
      </c>
      <c r="F779" s="2" t="s">
        <v>3304</v>
      </c>
      <c r="G779" s="2" t="s">
        <v>3305</v>
      </c>
      <c r="H779" s="2" t="s">
        <v>3306</v>
      </c>
      <c r="I779" s="2">
        <v>0</v>
      </c>
      <c r="J779" s="2">
        <v>1655.8356100000001</v>
      </c>
      <c r="K779" s="4">
        <v>19364.6484375</v>
      </c>
      <c r="L779" s="4">
        <v>14076.6492641694</v>
      </c>
      <c r="M779" s="4">
        <v>20022.293923851899</v>
      </c>
      <c r="N779" s="4">
        <v>16345.2423143506</v>
      </c>
      <c r="O779" s="4">
        <v>16421.490237222199</v>
      </c>
      <c r="P779" s="4">
        <v>27486.147853199702</v>
      </c>
      <c r="Q779" s="10">
        <f t="shared" si="72"/>
        <v>1.1269890138845493</v>
      </c>
      <c r="R779" s="5">
        <f t="shared" si="73"/>
        <v>0.17247345189741736</v>
      </c>
      <c r="S779">
        <f t="shared" si="74"/>
        <v>0.61467504196855782</v>
      </c>
      <c r="T779" s="5">
        <f t="shared" si="75"/>
        <v>0.21135442044899061</v>
      </c>
      <c r="U779" s="5">
        <v>778</v>
      </c>
      <c r="V779" s="5">
        <f t="shared" si="76"/>
        <v>0.91648206771661589</v>
      </c>
      <c r="W779" s="5">
        <f t="shared" si="77"/>
        <v>3.7876028211761004E-2</v>
      </c>
    </row>
    <row r="780" spans="1:23">
      <c r="A780" s="2" t="s">
        <v>479</v>
      </c>
      <c r="B780" s="2" t="s">
        <v>54</v>
      </c>
      <c r="C780" s="2">
        <v>1</v>
      </c>
      <c r="D780" s="2">
        <v>50</v>
      </c>
      <c r="E780" s="2" t="s">
        <v>481</v>
      </c>
      <c r="F780" s="2" t="s">
        <v>482</v>
      </c>
      <c r="G780" s="2" t="s">
        <v>483</v>
      </c>
      <c r="H780" s="2" t="s">
        <v>4131</v>
      </c>
      <c r="I780" s="2">
        <v>1</v>
      </c>
      <c r="J780" s="2">
        <v>2333.2468199999998</v>
      </c>
      <c r="K780" s="4">
        <v>441264.72216796898</v>
      </c>
      <c r="L780" s="4">
        <v>193401.64275122699</v>
      </c>
      <c r="M780" s="4">
        <v>7224.7418492997604</v>
      </c>
      <c r="N780" s="4">
        <v>968780.19087653595</v>
      </c>
      <c r="O780" s="4">
        <v>186359.586452749</v>
      </c>
      <c r="P780" s="4">
        <v>10027.145289649499</v>
      </c>
      <c r="Q780" s="10">
        <f t="shared" si="72"/>
        <v>1.8152096365453512</v>
      </c>
      <c r="R780" s="5">
        <f t="shared" si="73"/>
        <v>0.8601361730912036</v>
      </c>
      <c r="S780">
        <f t="shared" si="74"/>
        <v>0.61501641006170993</v>
      </c>
      <c r="T780" s="5">
        <f t="shared" si="75"/>
        <v>0.21111329608772519</v>
      </c>
      <c r="U780" s="5">
        <v>779</v>
      </c>
      <c r="V780" s="5">
        <f t="shared" si="76"/>
        <v>0.9158139097196194</v>
      </c>
      <c r="W780" s="5">
        <f t="shared" si="77"/>
        <v>3.8192764533371171E-2</v>
      </c>
    </row>
    <row r="781" spans="1:23">
      <c r="A781" s="2" t="s">
        <v>4985</v>
      </c>
      <c r="B781" s="2" t="s">
        <v>58</v>
      </c>
      <c r="C781" s="2">
        <v>1</v>
      </c>
      <c r="D781" s="2">
        <v>6</v>
      </c>
      <c r="E781" s="2" t="s">
        <v>4986</v>
      </c>
      <c r="F781" s="2" t="s">
        <v>4987</v>
      </c>
      <c r="G781" s="2" t="s">
        <v>4988</v>
      </c>
      <c r="H781" s="2" t="s">
        <v>4989</v>
      </c>
      <c r="I781" s="2">
        <v>1</v>
      </c>
      <c r="J781" s="2">
        <v>1168.62554</v>
      </c>
      <c r="K781" s="4">
        <v>8057.14990234375</v>
      </c>
      <c r="L781" s="4">
        <v>12415.546977887299</v>
      </c>
      <c r="M781" s="4">
        <v>2503.0761347467701</v>
      </c>
      <c r="N781" s="4">
        <v>4332.6610849435701</v>
      </c>
      <c r="O781" s="4">
        <v>4827.8787086959301</v>
      </c>
      <c r="P781" s="4">
        <v>8632.4454857272103</v>
      </c>
      <c r="Q781" s="10">
        <f t="shared" si="72"/>
        <v>0.77442379273887885</v>
      </c>
      <c r="R781" s="5">
        <f t="shared" si="73"/>
        <v>-0.3688048174568177</v>
      </c>
      <c r="S781">
        <f t="shared" si="74"/>
        <v>0.61513147238743449</v>
      </c>
      <c r="T781" s="5">
        <f t="shared" si="75"/>
        <v>0.21103205230558192</v>
      </c>
      <c r="U781" s="5">
        <v>780</v>
      </c>
      <c r="V781" s="5">
        <f t="shared" si="76"/>
        <v>0.91481090765310769</v>
      </c>
      <c r="W781" s="5">
        <f t="shared" si="77"/>
        <v>3.8668665769143837E-2</v>
      </c>
    </row>
    <row r="782" spans="1:23">
      <c r="A782" s="2" t="s">
        <v>3936</v>
      </c>
      <c r="B782" s="2" t="s">
        <v>36</v>
      </c>
      <c r="C782" s="2">
        <v>1</v>
      </c>
      <c r="D782" s="2">
        <v>15</v>
      </c>
      <c r="E782" s="2" t="s">
        <v>3937</v>
      </c>
      <c r="F782" s="2" t="s">
        <v>3938</v>
      </c>
      <c r="G782" s="2" t="s">
        <v>3939</v>
      </c>
      <c r="H782" s="2" t="s">
        <v>3940</v>
      </c>
      <c r="I782" s="2">
        <v>1</v>
      </c>
      <c r="J782" s="2">
        <v>1498.8701799999999</v>
      </c>
      <c r="K782" s="4">
        <v>56940.4609375</v>
      </c>
      <c r="L782" s="4">
        <v>44406.401828811999</v>
      </c>
      <c r="M782" s="4">
        <v>10113.9670390725</v>
      </c>
      <c r="N782" s="4">
        <v>85161.669642354798</v>
      </c>
      <c r="O782" s="4">
        <v>48378.958750612597</v>
      </c>
      <c r="P782" s="4">
        <v>16991.129705625899</v>
      </c>
      <c r="Q782" s="10">
        <f t="shared" si="72"/>
        <v>1.3505350566780128</v>
      </c>
      <c r="R782" s="5">
        <f t="shared" si="73"/>
        <v>0.43353108926494427</v>
      </c>
      <c r="S782">
        <f t="shared" si="74"/>
        <v>0.61852189017282067</v>
      </c>
      <c r="T782" s="5">
        <f t="shared" si="75"/>
        <v>0.20864492560149886</v>
      </c>
      <c r="U782" s="5">
        <v>781</v>
      </c>
      <c r="V782" s="5">
        <f t="shared" si="76"/>
        <v>0.91867527861776177</v>
      </c>
      <c r="W782" s="5">
        <f t="shared" si="77"/>
        <v>3.6837970251880736E-2</v>
      </c>
    </row>
    <row r="783" spans="1:23">
      <c r="A783" s="2" t="s">
        <v>270</v>
      </c>
      <c r="B783" s="2" t="s">
        <v>54</v>
      </c>
      <c r="C783" s="2">
        <v>2</v>
      </c>
      <c r="D783" s="2">
        <v>9</v>
      </c>
      <c r="E783" s="2" t="s">
        <v>4713</v>
      </c>
      <c r="F783" s="2" t="s">
        <v>4714</v>
      </c>
      <c r="G783" s="2" t="s">
        <v>4715</v>
      </c>
      <c r="H783" s="2" t="s">
        <v>4716</v>
      </c>
      <c r="I783" s="2">
        <v>1</v>
      </c>
      <c r="J783" s="2">
        <v>1597.8981900000001</v>
      </c>
      <c r="K783" s="4">
        <v>15216.513671875</v>
      </c>
      <c r="L783" s="4">
        <v>21836.9883824639</v>
      </c>
      <c r="M783" s="4">
        <v>18935.764809730601</v>
      </c>
      <c r="N783" s="4">
        <v>20446.566355442199</v>
      </c>
      <c r="O783" s="4">
        <v>16536.347666604899</v>
      </c>
      <c r="P783" s="4">
        <v>14950.3315420573</v>
      </c>
      <c r="Q783" s="10">
        <f t="shared" si="72"/>
        <v>0.92755716359329576</v>
      </c>
      <c r="R783" s="5">
        <f t="shared" si="73"/>
        <v>-0.10849189984794701</v>
      </c>
      <c r="S783">
        <f t="shared" si="74"/>
        <v>0.61973900733141174</v>
      </c>
      <c r="T783" s="5">
        <f t="shared" si="75"/>
        <v>0.20779116782379423</v>
      </c>
      <c r="U783" s="5">
        <v>782</v>
      </c>
      <c r="V783" s="5">
        <f t="shared" si="76"/>
        <v>0.9193059443790762</v>
      </c>
      <c r="W783" s="5">
        <f t="shared" si="77"/>
        <v>3.6539931656723763E-2</v>
      </c>
    </row>
    <row r="784" spans="1:23">
      <c r="A784" s="2" t="s">
        <v>3864</v>
      </c>
      <c r="B784" s="2" t="s">
        <v>32</v>
      </c>
      <c r="C784" s="2">
        <v>1</v>
      </c>
      <c r="D784" s="2">
        <v>5</v>
      </c>
      <c r="E784" s="2" t="s">
        <v>3865</v>
      </c>
      <c r="F784" s="2" t="s">
        <v>3866</v>
      </c>
      <c r="G784" s="2" t="s">
        <v>3867</v>
      </c>
      <c r="H784" s="2" t="s">
        <v>3868</v>
      </c>
      <c r="I784" s="2">
        <v>1</v>
      </c>
      <c r="J784" s="2">
        <v>2066.11031</v>
      </c>
      <c r="K784" s="4">
        <v>10649.759765625</v>
      </c>
      <c r="L784" s="4">
        <v>5708.4605013793298</v>
      </c>
      <c r="M784" s="4">
        <v>3094.92383102345</v>
      </c>
      <c r="N784" s="4">
        <v>21838.328211700798</v>
      </c>
      <c r="O784" s="4">
        <v>5852.3340395123196</v>
      </c>
      <c r="P784" s="4">
        <v>2058.9302219793599</v>
      </c>
      <c r="Q784" s="10">
        <f t="shared" si="72"/>
        <v>1.5292948185280024</v>
      </c>
      <c r="R784" s="5">
        <f t="shared" si="73"/>
        <v>0.6128665572727251</v>
      </c>
      <c r="S784">
        <f t="shared" si="74"/>
        <v>0.62297280182457304</v>
      </c>
      <c r="T784" s="5">
        <f t="shared" si="75"/>
        <v>0.20553091365439477</v>
      </c>
      <c r="U784" s="5">
        <v>783</v>
      </c>
      <c r="V784" s="5">
        <f t="shared" si="76"/>
        <v>0.92292266936973777</v>
      </c>
      <c r="W784" s="5">
        <f t="shared" si="77"/>
        <v>3.4834686485419715E-2</v>
      </c>
    </row>
    <row r="785" spans="1:23">
      <c r="A785" s="2" t="s">
        <v>2995</v>
      </c>
      <c r="B785" s="2" t="s">
        <v>58</v>
      </c>
      <c r="C785" s="2">
        <v>1</v>
      </c>
      <c r="D785" s="2">
        <v>25</v>
      </c>
      <c r="E785" s="2" t="s">
        <v>2996</v>
      </c>
      <c r="F785" s="2" t="s">
        <v>2997</v>
      </c>
      <c r="G785" s="2" t="s">
        <v>2998</v>
      </c>
      <c r="H785" s="2" t="s">
        <v>2999</v>
      </c>
      <c r="I785" s="2">
        <v>1</v>
      </c>
      <c r="J785" s="2">
        <v>1387.7402300000001</v>
      </c>
      <c r="K785" s="4">
        <v>100528.40625</v>
      </c>
      <c r="L785" s="4">
        <v>104505.06787169501</v>
      </c>
      <c r="M785" s="4">
        <v>102127.748099502</v>
      </c>
      <c r="N785" s="4">
        <v>103698.26156171699</v>
      </c>
      <c r="O785" s="4">
        <v>93828.2149395702</v>
      </c>
      <c r="P785" s="4">
        <v>123839.300353235</v>
      </c>
      <c r="Q785" s="10">
        <f t="shared" si="72"/>
        <v>1.0462446220607107</v>
      </c>
      <c r="R785" s="5">
        <f t="shared" si="73"/>
        <v>6.5220207008561751E-2</v>
      </c>
      <c r="S785">
        <f t="shared" si="74"/>
        <v>0.62313226373259734</v>
      </c>
      <c r="T785" s="5">
        <f t="shared" si="75"/>
        <v>0.20541976182776162</v>
      </c>
      <c r="U785" s="5">
        <v>784</v>
      </c>
      <c r="V785" s="5">
        <f t="shared" si="76"/>
        <v>0.92198141062476147</v>
      </c>
      <c r="W785" s="5">
        <f t="shared" si="77"/>
        <v>3.5277835285281542E-2</v>
      </c>
    </row>
    <row r="786" spans="1:23">
      <c r="A786" s="2" t="s">
        <v>3162</v>
      </c>
      <c r="B786" s="2" t="s">
        <v>77</v>
      </c>
      <c r="C786" s="2">
        <v>3</v>
      </c>
      <c r="D786" s="2">
        <v>1</v>
      </c>
      <c r="E786" s="2" t="s">
        <v>3163</v>
      </c>
      <c r="F786" s="2" t="s">
        <v>3164</v>
      </c>
      <c r="G786" s="2" t="s">
        <v>3165</v>
      </c>
      <c r="H786" s="2" t="s">
        <v>3166</v>
      </c>
      <c r="I786" s="2">
        <v>1</v>
      </c>
      <c r="J786" s="2">
        <v>1844.99388</v>
      </c>
      <c r="K786" s="4">
        <v>3381.23754882813</v>
      </c>
      <c r="L786" s="4">
        <v>3508.118620876</v>
      </c>
      <c r="M786" s="4">
        <v>2167.08413871211</v>
      </c>
      <c r="N786" s="4">
        <v>2100.7325437203799</v>
      </c>
      <c r="O786" s="4">
        <v>4510.6874813246104</v>
      </c>
      <c r="P786" s="4">
        <v>3768.28984555242</v>
      </c>
      <c r="Q786" s="10">
        <f t="shared" si="72"/>
        <v>1.1461136514035697</v>
      </c>
      <c r="R786" s="5">
        <f t="shared" si="73"/>
        <v>0.19675011232038686</v>
      </c>
      <c r="S786">
        <f t="shared" si="74"/>
        <v>0.62364174358513624</v>
      </c>
      <c r="T786" s="5">
        <f t="shared" si="75"/>
        <v>0.20506482292204845</v>
      </c>
      <c r="U786" s="5">
        <v>785</v>
      </c>
      <c r="V786" s="5">
        <f t="shared" si="76"/>
        <v>0.92155977396020128</v>
      </c>
      <c r="W786" s="5">
        <f t="shared" si="77"/>
        <v>3.5476490440382522E-2</v>
      </c>
    </row>
    <row r="787" spans="1:23">
      <c r="A787" s="2" t="s">
        <v>4304</v>
      </c>
      <c r="B787" s="2" t="s">
        <v>54</v>
      </c>
      <c r="C787" s="2">
        <v>4</v>
      </c>
      <c r="D787" s="2">
        <v>1</v>
      </c>
      <c r="E787" s="2" t="s">
        <v>4305</v>
      </c>
      <c r="F787" s="2" t="s">
        <v>4306</v>
      </c>
      <c r="G787" s="2" t="s">
        <v>4307</v>
      </c>
      <c r="H787" s="2" t="s">
        <v>4308</v>
      </c>
      <c r="I787" s="2">
        <v>1</v>
      </c>
      <c r="J787" s="2">
        <v>1922.9752699999999</v>
      </c>
      <c r="K787" s="4">
        <v>2964.57688463669</v>
      </c>
      <c r="L787" s="4">
        <v>4756.7775844185098</v>
      </c>
      <c r="M787" s="4">
        <v>1992.70037089674</v>
      </c>
      <c r="N787" s="4">
        <v>3229.2162902960499</v>
      </c>
      <c r="O787" s="4">
        <v>3471.6937914702598</v>
      </c>
      <c r="P787" s="4">
        <v>4425.1361933232802</v>
      </c>
      <c r="Q787" s="10">
        <f t="shared" si="72"/>
        <v>1.1453555140877334</v>
      </c>
      <c r="R787" s="5">
        <f t="shared" si="73"/>
        <v>0.19579547500538358</v>
      </c>
      <c r="S787">
        <f t="shared" si="74"/>
        <v>0.62416083656780152</v>
      </c>
      <c r="T787" s="5">
        <f t="shared" si="75"/>
        <v>0.20470348494349819</v>
      </c>
      <c r="U787" s="5">
        <v>786</v>
      </c>
      <c r="V787" s="5">
        <f t="shared" si="76"/>
        <v>0.92115339747919811</v>
      </c>
      <c r="W787" s="5">
        <f t="shared" si="77"/>
        <v>3.5668041755987631E-2</v>
      </c>
    </row>
    <row r="788" spans="1:23">
      <c r="A788" s="2" t="s">
        <v>2792</v>
      </c>
      <c r="B788" s="2" t="s">
        <v>22</v>
      </c>
      <c r="C788" s="2">
        <v>1</v>
      </c>
      <c r="D788" s="2">
        <v>6</v>
      </c>
      <c r="E788" s="2" t="s">
        <v>2793</v>
      </c>
      <c r="F788" s="2" t="s">
        <v>2794</v>
      </c>
      <c r="G788" s="2" t="s">
        <v>2795</v>
      </c>
      <c r="H788" s="2" t="s">
        <v>2796</v>
      </c>
      <c r="I788" s="2">
        <v>1</v>
      </c>
      <c r="J788" s="2">
        <v>1413.7518600000001</v>
      </c>
      <c r="K788" s="4">
        <v>15170.9052734375</v>
      </c>
      <c r="L788" s="4">
        <v>19014.127512166298</v>
      </c>
      <c r="M788" s="4">
        <v>11054.0755654886</v>
      </c>
      <c r="N788" s="4">
        <v>13991.268938693</v>
      </c>
      <c r="O788" s="4">
        <v>16410.311227755599</v>
      </c>
      <c r="P788" s="4">
        <v>19182.1604252088</v>
      </c>
      <c r="Q788" s="10">
        <f t="shared" si="72"/>
        <v>1.0960370882389436</v>
      </c>
      <c r="R788" s="5">
        <f t="shared" si="73"/>
        <v>0.13229661774469037</v>
      </c>
      <c r="S788">
        <f t="shared" si="74"/>
        <v>0.62561363776921397</v>
      </c>
      <c r="T788" s="5">
        <f t="shared" si="75"/>
        <v>0.20369379264744292</v>
      </c>
      <c r="U788" s="5">
        <v>787</v>
      </c>
      <c r="V788" s="5">
        <f t="shared" si="76"/>
        <v>0.92212429455182754</v>
      </c>
      <c r="W788" s="5">
        <f t="shared" si="77"/>
        <v>3.5210535779588943E-2</v>
      </c>
    </row>
    <row r="789" spans="1:23">
      <c r="A789" s="2" t="s">
        <v>226</v>
      </c>
      <c r="B789" s="2" t="s">
        <v>39</v>
      </c>
      <c r="C789" s="2">
        <v>3</v>
      </c>
      <c r="D789" s="2">
        <v>3</v>
      </c>
      <c r="E789" s="2" t="s">
        <v>3158</v>
      </c>
      <c r="F789" s="2" t="s">
        <v>3159</v>
      </c>
      <c r="G789" s="2" t="s">
        <v>3160</v>
      </c>
      <c r="H789" s="2" t="s">
        <v>3161</v>
      </c>
      <c r="I789" s="2">
        <v>1</v>
      </c>
      <c r="J789" s="2">
        <v>1714.83699</v>
      </c>
      <c r="K789" s="4">
        <v>4037.39306640625</v>
      </c>
      <c r="L789" s="4">
        <v>1745.3622416691401</v>
      </c>
      <c r="M789" s="4">
        <v>3453.0883323739399</v>
      </c>
      <c r="N789" s="4">
        <v>4253.1500541902697</v>
      </c>
      <c r="O789" s="4">
        <v>2620.9958052975699</v>
      </c>
      <c r="P789" s="4">
        <v>3685.3078797499202</v>
      </c>
      <c r="Q789" s="10">
        <f t="shared" si="72"/>
        <v>1.1433123112859496</v>
      </c>
      <c r="R789" s="5">
        <f t="shared" si="73"/>
        <v>0.19321954913261785</v>
      </c>
      <c r="S789">
        <f t="shared" si="74"/>
        <v>0.62625362898819958</v>
      </c>
      <c r="T789" s="5">
        <f t="shared" si="75"/>
        <v>0.20324974448600158</v>
      </c>
      <c r="U789" s="5">
        <v>788</v>
      </c>
      <c r="V789" s="5">
        <f t="shared" si="76"/>
        <v>0.9218962051095323</v>
      </c>
      <c r="W789" s="5">
        <f t="shared" si="77"/>
        <v>3.531797274863846E-2</v>
      </c>
    </row>
    <row r="790" spans="1:23">
      <c r="A790" s="2" t="s">
        <v>4009</v>
      </c>
      <c r="B790" s="2" t="s">
        <v>54</v>
      </c>
      <c r="C790" s="2">
        <v>1</v>
      </c>
      <c r="D790" s="2">
        <v>20</v>
      </c>
      <c r="E790" s="2" t="s">
        <v>4010</v>
      </c>
      <c r="F790" s="2" t="s">
        <v>4011</v>
      </c>
      <c r="G790" s="2" t="s">
        <v>4012</v>
      </c>
      <c r="H790" s="2" t="s">
        <v>4013</v>
      </c>
      <c r="I790" s="2">
        <v>1</v>
      </c>
      <c r="J790" s="2">
        <v>1869.97387</v>
      </c>
      <c r="K790" s="4">
        <v>132389.765625</v>
      </c>
      <c r="L790" s="4">
        <v>100294.72379573301</v>
      </c>
      <c r="M790" s="4">
        <v>8886.6642362749608</v>
      </c>
      <c r="N790" s="4">
        <v>247402.81958771701</v>
      </c>
      <c r="O790" s="4">
        <v>106465.868955599</v>
      </c>
      <c r="P790" s="4">
        <v>10955.057102820399</v>
      </c>
      <c r="Q790" s="10">
        <f t="shared" si="72"/>
        <v>1.5102123747942486</v>
      </c>
      <c r="R790" s="5">
        <f t="shared" si="73"/>
        <v>0.59475144393323565</v>
      </c>
      <c r="S790">
        <f t="shared" si="74"/>
        <v>0.62627464193294435</v>
      </c>
      <c r="T790" s="5">
        <f t="shared" si="75"/>
        <v>0.20323517266967789</v>
      </c>
      <c r="U790" s="5">
        <v>789</v>
      </c>
      <c r="V790" s="5">
        <f t="shared" si="76"/>
        <v>0.92075866241091942</v>
      </c>
      <c r="W790" s="5">
        <f t="shared" si="77"/>
        <v>3.5854186652179737E-2</v>
      </c>
    </row>
    <row r="791" spans="1:23">
      <c r="A791" s="2" t="s">
        <v>397</v>
      </c>
      <c r="B791" s="2" t="s">
        <v>39</v>
      </c>
      <c r="C791" s="2">
        <v>1</v>
      </c>
      <c r="D791" s="2">
        <v>8</v>
      </c>
      <c r="E791" s="2" t="s">
        <v>3297</v>
      </c>
      <c r="F791" s="2" t="s">
        <v>3298</v>
      </c>
      <c r="G791" s="2" t="s">
        <v>3299</v>
      </c>
      <c r="H791" s="2" t="s">
        <v>3300</v>
      </c>
      <c r="I791" s="2">
        <v>1</v>
      </c>
      <c r="J791" s="2">
        <v>1637.90434</v>
      </c>
      <c r="K791" s="4">
        <v>15037.529296875</v>
      </c>
      <c r="L791" s="4">
        <v>13625.916697255399</v>
      </c>
      <c r="M791" s="4">
        <v>13322.7819059825</v>
      </c>
      <c r="N791" s="4">
        <v>15562.772689281701</v>
      </c>
      <c r="O791" s="4">
        <v>13541.129780551901</v>
      </c>
      <c r="P791" s="4">
        <v>10346.011922414</v>
      </c>
      <c r="Q791" s="10">
        <f t="shared" si="72"/>
        <v>0.93959177485771528</v>
      </c>
      <c r="R791" s="5">
        <f t="shared" si="73"/>
        <v>-8.9894010766630422E-2</v>
      </c>
      <c r="S791">
        <f t="shared" si="74"/>
        <v>0.62682403892132066</v>
      </c>
      <c r="T791" s="5">
        <f t="shared" si="75"/>
        <v>0.20285435653865866</v>
      </c>
      <c r="U791" s="5">
        <v>790</v>
      </c>
      <c r="V791" s="5">
        <f t="shared" si="76"/>
        <v>0.92039985461864804</v>
      </c>
      <c r="W791" s="5">
        <f t="shared" si="77"/>
        <v>3.6023458602181604E-2</v>
      </c>
    </row>
    <row r="792" spans="1:23">
      <c r="A792" s="2" t="s">
        <v>1563</v>
      </c>
      <c r="B792" s="2" t="s">
        <v>823</v>
      </c>
      <c r="C792" s="2">
        <v>1</v>
      </c>
      <c r="D792" s="2">
        <v>1</v>
      </c>
      <c r="E792" s="2" t="s">
        <v>1135</v>
      </c>
      <c r="F792" s="2" t="s">
        <v>1564</v>
      </c>
      <c r="G792" s="2" t="s">
        <v>1565</v>
      </c>
      <c r="H792" s="2" t="s">
        <v>1138</v>
      </c>
      <c r="I792" s="2">
        <v>1</v>
      </c>
      <c r="J792" s="2">
        <v>2831.45424</v>
      </c>
      <c r="K792" s="4">
        <v>6851.1689453125</v>
      </c>
      <c r="L792" s="4">
        <v>1906.02086651732</v>
      </c>
      <c r="M792" s="4">
        <v>4207.2347261715604</v>
      </c>
      <c r="N792" s="4">
        <v>12855.374204645899</v>
      </c>
      <c r="O792" s="4">
        <v>3718.4572481637401</v>
      </c>
      <c r="P792" s="4">
        <v>2108.1232077161699</v>
      </c>
      <c r="Q792" s="10">
        <f t="shared" si="72"/>
        <v>1.4410168847653186</v>
      </c>
      <c r="R792" s="5">
        <f t="shared" si="73"/>
        <v>0.52708724004040342</v>
      </c>
      <c r="S792">
        <f t="shared" si="74"/>
        <v>0.62811593622454964</v>
      </c>
      <c r="T792" s="5">
        <f t="shared" si="75"/>
        <v>0.20196018776678284</v>
      </c>
      <c r="U792" s="5">
        <v>791</v>
      </c>
      <c r="V792" s="5">
        <f t="shared" si="76"/>
        <v>0.92113082935585022</v>
      </c>
      <c r="W792" s="5">
        <f t="shared" si="77"/>
        <v>3.567868203754096E-2</v>
      </c>
    </row>
    <row r="793" spans="1:23">
      <c r="A793" s="2" t="s">
        <v>497</v>
      </c>
      <c r="B793" s="2" t="s">
        <v>448</v>
      </c>
      <c r="C793" s="2">
        <v>2</v>
      </c>
      <c r="D793" s="2">
        <v>1</v>
      </c>
      <c r="E793" s="2" t="s">
        <v>1388</v>
      </c>
      <c r="F793" s="2" t="s">
        <v>2709</v>
      </c>
      <c r="G793" s="2" t="s">
        <v>2710</v>
      </c>
      <c r="H793" s="2" t="s">
        <v>1391</v>
      </c>
      <c r="I793" s="2">
        <v>1</v>
      </c>
      <c r="J793" s="2">
        <v>2047.0350900000001</v>
      </c>
      <c r="K793" s="4">
        <v>4310.68798828125</v>
      </c>
      <c r="L793" s="4">
        <v>4646.5289654527996</v>
      </c>
      <c r="M793" s="4">
        <v>3473.0616652663002</v>
      </c>
      <c r="N793" s="4">
        <v>5403.8548054794101</v>
      </c>
      <c r="O793" s="4">
        <v>3424.9920636482798</v>
      </c>
      <c r="P793" s="4">
        <v>4659.2954127515004</v>
      </c>
      <c r="Q793" s="10">
        <f t="shared" si="72"/>
        <v>1.0851037772606189</v>
      </c>
      <c r="R793" s="5">
        <f t="shared" si="73"/>
        <v>0.11783302587676517</v>
      </c>
      <c r="S793">
        <f t="shared" si="74"/>
        <v>0.62866199849043181</v>
      </c>
      <c r="T793" s="5">
        <f t="shared" si="75"/>
        <v>0.20158279119222322</v>
      </c>
      <c r="U793" s="5">
        <v>792</v>
      </c>
      <c r="V793" s="5">
        <f t="shared" si="76"/>
        <v>0.920767573546592</v>
      </c>
      <c r="W793" s="5">
        <f t="shared" si="77"/>
        <v>3.5849983554798272E-2</v>
      </c>
    </row>
    <row r="794" spans="1:23">
      <c r="A794" s="2" t="s">
        <v>3026</v>
      </c>
      <c r="B794" s="2" t="s">
        <v>22</v>
      </c>
      <c r="C794" s="2">
        <v>1</v>
      </c>
      <c r="D794" s="2">
        <v>9</v>
      </c>
      <c r="E794" s="2" t="s">
        <v>3027</v>
      </c>
      <c r="F794" s="2" t="s">
        <v>3028</v>
      </c>
      <c r="G794" s="2" t="s">
        <v>3029</v>
      </c>
      <c r="H794" s="2" t="s">
        <v>3030</v>
      </c>
      <c r="I794" s="2">
        <v>1</v>
      </c>
      <c r="J794" s="2">
        <v>1212.7020600000001</v>
      </c>
      <c r="K794" s="4">
        <v>23375.943359375</v>
      </c>
      <c r="L794" s="4">
        <v>32046.928521330901</v>
      </c>
      <c r="M794" s="4">
        <v>26925.320058686499</v>
      </c>
      <c r="N794" s="4">
        <v>26312.0225036888</v>
      </c>
      <c r="O794" s="4">
        <v>28068.832211577901</v>
      </c>
      <c r="P794" s="4">
        <v>23530.3155494128</v>
      </c>
      <c r="Q794" s="10">
        <f t="shared" si="72"/>
        <v>0.94611877237112241</v>
      </c>
      <c r="R794" s="5">
        <f t="shared" si="73"/>
        <v>-7.9906789171651352E-2</v>
      </c>
      <c r="S794">
        <f t="shared" si="74"/>
        <v>0.6303135995232948</v>
      </c>
      <c r="T794" s="5">
        <f t="shared" si="75"/>
        <v>0.20044332252025598</v>
      </c>
      <c r="U794" s="5">
        <v>793</v>
      </c>
      <c r="V794" s="5">
        <f t="shared" si="76"/>
        <v>0.92202241544391172</v>
      </c>
      <c r="W794" s="5">
        <f t="shared" si="77"/>
        <v>3.5258520610941306E-2</v>
      </c>
    </row>
    <row r="795" spans="1:23">
      <c r="A795" s="2" t="s">
        <v>3141</v>
      </c>
      <c r="B795" s="2" t="s">
        <v>1346</v>
      </c>
      <c r="C795" s="2">
        <v>4</v>
      </c>
      <c r="D795" s="2">
        <v>4</v>
      </c>
      <c r="E795" s="2" t="s">
        <v>2564</v>
      </c>
      <c r="F795" s="2" t="s">
        <v>3142</v>
      </c>
      <c r="G795" s="2" t="s">
        <v>3143</v>
      </c>
      <c r="H795" s="2" t="s">
        <v>2567</v>
      </c>
      <c r="I795" s="2">
        <v>1</v>
      </c>
      <c r="J795" s="2">
        <v>1260.6075000000001</v>
      </c>
      <c r="K795" s="4">
        <v>9640.08984375</v>
      </c>
      <c r="L795" s="4">
        <v>8905.4855987448009</v>
      </c>
      <c r="M795" s="4">
        <v>15295.2719557978</v>
      </c>
      <c r="N795" s="4">
        <v>9028.2481027755293</v>
      </c>
      <c r="O795" s="4">
        <v>8245.1750891909396</v>
      </c>
      <c r="P795" s="4">
        <v>12744.885579649599</v>
      </c>
      <c r="Q795" s="10">
        <f t="shared" si="72"/>
        <v>0.88704364930089208</v>
      </c>
      <c r="R795" s="5">
        <f t="shared" si="73"/>
        <v>-0.17292299703459313</v>
      </c>
      <c r="S795">
        <f t="shared" si="74"/>
        <v>0.63043717720490777</v>
      </c>
      <c r="T795" s="5">
        <f t="shared" si="75"/>
        <v>0.2003581841941515</v>
      </c>
      <c r="U795" s="5">
        <v>794</v>
      </c>
      <c r="V795" s="5">
        <f t="shared" si="76"/>
        <v>0.92104171984596095</v>
      </c>
      <c r="W795" s="5">
        <f t="shared" si="77"/>
        <v>3.5720697394329301E-2</v>
      </c>
    </row>
    <row r="796" spans="1:23">
      <c r="A796" s="2" t="s">
        <v>3462</v>
      </c>
      <c r="B796" s="2" t="s">
        <v>32</v>
      </c>
      <c r="C796" s="2">
        <v>3</v>
      </c>
      <c r="D796" s="2">
        <v>4</v>
      </c>
      <c r="E796" s="2" t="s">
        <v>1378</v>
      </c>
      <c r="F796" s="2" t="s">
        <v>3463</v>
      </c>
      <c r="G796" s="2" t="s">
        <v>3464</v>
      </c>
      <c r="H796" s="2" t="s">
        <v>1381</v>
      </c>
      <c r="I796" s="2">
        <v>1</v>
      </c>
      <c r="J796" s="2">
        <v>1266.6259299999999</v>
      </c>
      <c r="K796" s="4">
        <v>6952.0166015625</v>
      </c>
      <c r="L796" s="4">
        <v>5166.7970585947796</v>
      </c>
      <c r="M796" s="4">
        <v>9333.5271410161604</v>
      </c>
      <c r="N796" s="4">
        <v>5094.0746888636204</v>
      </c>
      <c r="O796" s="4">
        <v>2539.3725321717802</v>
      </c>
      <c r="P796" s="4">
        <v>9964.0824667787801</v>
      </c>
      <c r="Q796" s="10">
        <f t="shared" si="72"/>
        <v>0.82030813564418104</v>
      </c>
      <c r="R796" s="5">
        <f t="shared" si="73"/>
        <v>-0.28576215800777771</v>
      </c>
      <c r="S796">
        <f t="shared" si="74"/>
        <v>0.63302417157503577</v>
      </c>
      <c r="T796" s="5">
        <f t="shared" si="75"/>
        <v>0.19857970644199233</v>
      </c>
      <c r="U796" s="5">
        <v>795</v>
      </c>
      <c r="V796" s="5">
        <f t="shared" si="76"/>
        <v>0.92365791072583825</v>
      </c>
      <c r="W796" s="5">
        <f t="shared" si="77"/>
        <v>3.4488845871544195E-2</v>
      </c>
    </row>
    <row r="797" spans="1:23">
      <c r="A797" s="2" t="s">
        <v>175</v>
      </c>
      <c r="B797" s="2" t="s">
        <v>176</v>
      </c>
      <c r="C797" s="2">
        <v>1</v>
      </c>
      <c r="D797" s="2">
        <v>32</v>
      </c>
      <c r="E797" s="2" t="s">
        <v>177</v>
      </c>
      <c r="F797" s="2" t="s">
        <v>178</v>
      </c>
      <c r="G797" s="2" t="s">
        <v>179</v>
      </c>
      <c r="H797" s="2" t="s">
        <v>1164</v>
      </c>
      <c r="I797" s="2">
        <v>1</v>
      </c>
      <c r="J797" s="2">
        <v>2133.9838</v>
      </c>
      <c r="K797" s="4">
        <v>596285.953125</v>
      </c>
      <c r="L797" s="4">
        <v>543039.22937658103</v>
      </c>
      <c r="M797" s="4">
        <v>582262.98817634897</v>
      </c>
      <c r="N797" s="4">
        <v>654724.21652403404</v>
      </c>
      <c r="O797" s="4">
        <v>509386.64297096099</v>
      </c>
      <c r="P797" s="4">
        <v>631464.97420366097</v>
      </c>
      <c r="Q797" s="10">
        <f t="shared" si="72"/>
        <v>1.0429764006751923</v>
      </c>
      <c r="R797" s="5">
        <f t="shared" si="73"/>
        <v>6.0706514507678243E-2</v>
      </c>
      <c r="S797">
        <f t="shared" si="74"/>
        <v>0.63313789375084717</v>
      </c>
      <c r="T797" s="5">
        <f t="shared" si="75"/>
        <v>0.19850169286867458</v>
      </c>
      <c r="U797" s="5">
        <v>796</v>
      </c>
      <c r="V797" s="5">
        <f t="shared" si="76"/>
        <v>0.92266326224997819</v>
      </c>
      <c r="W797" s="5">
        <f t="shared" si="77"/>
        <v>3.495677137942519E-2</v>
      </c>
    </row>
    <row r="798" spans="1:23">
      <c r="A798" s="2" t="s">
        <v>3275</v>
      </c>
      <c r="B798" s="2" t="s">
        <v>3276</v>
      </c>
      <c r="C798" s="2">
        <v>1</v>
      </c>
      <c r="D798" s="2">
        <v>1</v>
      </c>
      <c r="E798" s="2" t="s">
        <v>3277</v>
      </c>
      <c r="F798" s="2" t="s">
        <v>3278</v>
      </c>
      <c r="G798" s="2" t="s">
        <v>3279</v>
      </c>
      <c r="H798" s="2" t="s">
        <v>3280</v>
      </c>
      <c r="I798" s="2">
        <v>1</v>
      </c>
      <c r="J798" s="2">
        <v>1378.63498</v>
      </c>
      <c r="K798" s="4">
        <v>4774.9716796875</v>
      </c>
      <c r="L798" s="4">
        <v>5492.5952991369704</v>
      </c>
      <c r="M798" s="4">
        <v>5615.1920475527604</v>
      </c>
      <c r="N798" s="4">
        <v>5114.1986165640701</v>
      </c>
      <c r="O798" s="4">
        <v>5425.9749055849297</v>
      </c>
      <c r="P798" s="4">
        <v>5871.04350781838</v>
      </c>
      <c r="Q798" s="10">
        <f t="shared" si="72"/>
        <v>1.0332724309871173</v>
      </c>
      <c r="R798" s="5">
        <f t="shared" si="73"/>
        <v>4.7220683066545206E-2</v>
      </c>
      <c r="S798">
        <f t="shared" si="74"/>
        <v>0.63356391233953135</v>
      </c>
      <c r="T798" s="5">
        <f t="shared" si="75"/>
        <v>0.19820956803181072</v>
      </c>
      <c r="U798" s="5">
        <v>797</v>
      </c>
      <c r="V798" s="5">
        <f t="shared" si="76"/>
        <v>0.92212564405753616</v>
      </c>
      <c r="W798" s="5">
        <f t="shared" si="77"/>
        <v>3.5209900201004632E-2</v>
      </c>
    </row>
    <row r="799" spans="1:23">
      <c r="A799" s="2" t="s">
        <v>4589</v>
      </c>
      <c r="B799" s="2" t="s">
        <v>22</v>
      </c>
      <c r="C799" s="2">
        <v>1</v>
      </c>
      <c r="D799" s="2">
        <v>7</v>
      </c>
      <c r="E799" s="2" t="s">
        <v>4590</v>
      </c>
      <c r="F799" s="2" t="s">
        <v>4591</v>
      </c>
      <c r="G799" s="2" t="s">
        <v>4592</v>
      </c>
      <c r="H799" s="2" t="s">
        <v>4593</v>
      </c>
      <c r="I799" s="2">
        <v>1</v>
      </c>
      <c r="J799" s="2">
        <v>1558.80799</v>
      </c>
      <c r="K799" s="4">
        <v>8694.466796875</v>
      </c>
      <c r="L799" s="4">
        <v>6337.9526351119503</v>
      </c>
      <c r="M799" s="4">
        <v>4826.2213316881698</v>
      </c>
      <c r="N799" s="4">
        <v>5163.4467307866598</v>
      </c>
      <c r="O799" s="4">
        <v>7640.7910911182698</v>
      </c>
      <c r="P799" s="4">
        <v>4845.5831178283597</v>
      </c>
      <c r="Q799" s="10">
        <f t="shared" si="72"/>
        <v>0.88877285962178543</v>
      </c>
      <c r="R799" s="5">
        <f t="shared" si="73"/>
        <v>-0.17011333293858955</v>
      </c>
      <c r="S799">
        <f t="shared" si="74"/>
        <v>0.63398517854903724</v>
      </c>
      <c r="T799" s="5">
        <f t="shared" si="75"/>
        <v>0.19792089503562962</v>
      </c>
      <c r="U799" s="5">
        <v>798</v>
      </c>
      <c r="V799" s="5">
        <f t="shared" si="76"/>
        <v>0.92158246505875085</v>
      </c>
      <c r="W799" s="5">
        <f t="shared" si="77"/>
        <v>3.5465797159440572E-2</v>
      </c>
    </row>
    <row r="800" spans="1:23">
      <c r="A800" s="2" t="s">
        <v>434</v>
      </c>
      <c r="B800" s="2" t="s">
        <v>94</v>
      </c>
      <c r="C800" s="2">
        <v>1</v>
      </c>
      <c r="D800" s="2">
        <v>12</v>
      </c>
      <c r="E800" s="2" t="s">
        <v>435</v>
      </c>
      <c r="F800" s="2" t="s">
        <v>436</v>
      </c>
      <c r="G800" s="2" t="s">
        <v>437</v>
      </c>
      <c r="H800" s="2" t="s">
        <v>1355</v>
      </c>
      <c r="I800" s="2">
        <v>1</v>
      </c>
      <c r="J800" s="2">
        <v>2947.42182</v>
      </c>
      <c r="K800" s="4">
        <v>121280.216308594</v>
      </c>
      <c r="L800" s="4">
        <v>14184.2144264457</v>
      </c>
      <c r="M800" s="4">
        <v>1884.86618005735</v>
      </c>
      <c r="N800" s="4">
        <v>246709.08002069799</v>
      </c>
      <c r="O800" s="4">
        <v>22681.7966345815</v>
      </c>
      <c r="P800" s="4">
        <v>2135.5802343864498</v>
      </c>
      <c r="Q800" s="10">
        <f t="shared" si="72"/>
        <v>1.9769046000833259</v>
      </c>
      <c r="R800" s="5">
        <f t="shared" si="73"/>
        <v>0.98324325229750742</v>
      </c>
      <c r="S800">
        <f t="shared" si="74"/>
        <v>0.63436037782146171</v>
      </c>
      <c r="T800" s="5">
        <f t="shared" si="75"/>
        <v>0.19766395089676667</v>
      </c>
      <c r="U800" s="5">
        <v>799</v>
      </c>
      <c r="V800" s="5">
        <f t="shared" si="76"/>
        <v>0.92097376504742878</v>
      </c>
      <c r="W800" s="5">
        <f t="shared" si="77"/>
        <v>3.5752740983839584E-2</v>
      </c>
    </row>
    <row r="801" spans="1:23">
      <c r="A801" s="2" t="s">
        <v>3072</v>
      </c>
      <c r="B801" s="2" t="s">
        <v>22</v>
      </c>
      <c r="C801" s="2">
        <v>2</v>
      </c>
      <c r="D801" s="2">
        <v>4</v>
      </c>
      <c r="E801" s="2" t="s">
        <v>3073</v>
      </c>
      <c r="F801" s="2" t="s">
        <v>3074</v>
      </c>
      <c r="G801" s="2" t="s">
        <v>3075</v>
      </c>
      <c r="H801" s="2" t="s">
        <v>3076</v>
      </c>
      <c r="I801" s="2">
        <v>1</v>
      </c>
      <c r="J801" s="2">
        <v>1150.7016599999999</v>
      </c>
      <c r="K801" s="4">
        <v>13597.3876953125</v>
      </c>
      <c r="L801" s="4">
        <v>14195.0794679544</v>
      </c>
      <c r="M801" s="4">
        <v>15567.026413252799</v>
      </c>
      <c r="N801" s="4">
        <v>9915.4401791284508</v>
      </c>
      <c r="O801" s="4">
        <v>14837.269819155599</v>
      </c>
      <c r="P801" s="4">
        <v>15690.133195870199</v>
      </c>
      <c r="Q801" s="10">
        <f t="shared" si="72"/>
        <v>0.9327332922554038</v>
      </c>
      <c r="R801" s="5">
        <f t="shared" si="73"/>
        <v>-0.10046348213547832</v>
      </c>
      <c r="S801">
        <f t="shared" si="74"/>
        <v>0.63439446869058069</v>
      </c>
      <c r="T801" s="5">
        <f t="shared" si="75"/>
        <v>0.19764061230399452</v>
      </c>
      <c r="U801" s="5">
        <v>800</v>
      </c>
      <c r="V801" s="5">
        <f t="shared" si="76"/>
        <v>0.91987197960134193</v>
      </c>
      <c r="W801" s="5">
        <f t="shared" si="77"/>
        <v>3.6272610069019662E-2</v>
      </c>
    </row>
    <row r="802" spans="1:23">
      <c r="A802" s="2" t="s">
        <v>4360</v>
      </c>
      <c r="B802" s="2" t="s">
        <v>54</v>
      </c>
      <c r="C802" s="2">
        <v>1</v>
      </c>
      <c r="D802" s="2">
        <v>7</v>
      </c>
      <c r="E802" s="2" t="s">
        <v>4361</v>
      </c>
      <c r="F802" s="2" t="s">
        <v>4362</v>
      </c>
      <c r="G802" s="2" t="s">
        <v>4363</v>
      </c>
      <c r="H802" s="2" t="s">
        <v>4364</v>
      </c>
      <c r="I802" s="2">
        <v>1</v>
      </c>
      <c r="J802" s="2">
        <v>1597.8730399999999</v>
      </c>
      <c r="K802" s="4">
        <v>11850.6689453125</v>
      </c>
      <c r="L802" s="4">
        <v>13279.658483510801</v>
      </c>
      <c r="M802" s="4">
        <v>7108.4231716736704</v>
      </c>
      <c r="N802" s="4">
        <v>21841.841831047499</v>
      </c>
      <c r="O802" s="4">
        <v>13999.657156511301</v>
      </c>
      <c r="P802" s="4">
        <v>4592.3706227881803</v>
      </c>
      <c r="Q802" s="10">
        <f t="shared" si="72"/>
        <v>1.2542008873546011</v>
      </c>
      <c r="R802" s="5">
        <f t="shared" si="73"/>
        <v>0.3267684454115789</v>
      </c>
      <c r="S802">
        <f t="shared" si="74"/>
        <v>0.63490681117667025</v>
      </c>
      <c r="T802" s="5">
        <f t="shared" si="75"/>
        <v>0.19729001386032058</v>
      </c>
      <c r="U802" s="5">
        <v>801</v>
      </c>
      <c r="V802" s="5">
        <f t="shared" si="76"/>
        <v>0.91946554427582705</v>
      </c>
      <c r="W802" s="5">
        <f t="shared" si="77"/>
        <v>3.6464540717639771E-2</v>
      </c>
    </row>
    <row r="803" spans="1:23">
      <c r="A803" s="2" t="s">
        <v>4638</v>
      </c>
      <c r="B803" s="2" t="s">
        <v>27</v>
      </c>
      <c r="C803" s="2">
        <v>4</v>
      </c>
      <c r="D803" s="2">
        <v>11</v>
      </c>
      <c r="E803" s="2" t="s">
        <v>4639</v>
      </c>
      <c r="F803" s="2" t="s">
        <v>4640</v>
      </c>
      <c r="G803" s="2" t="s">
        <v>4641</v>
      </c>
      <c r="H803" s="2" t="s">
        <v>4642</v>
      </c>
      <c r="I803" s="2">
        <v>1</v>
      </c>
      <c r="J803" s="2">
        <v>1570.77226</v>
      </c>
      <c r="K803" s="4">
        <v>22810.908203125</v>
      </c>
      <c r="L803" s="4">
        <v>24979.452792902099</v>
      </c>
      <c r="M803" s="4">
        <v>17345.170106832898</v>
      </c>
      <c r="N803" s="4">
        <v>24268.126833206501</v>
      </c>
      <c r="O803" s="4">
        <v>24397.384512968201</v>
      </c>
      <c r="P803" s="4">
        <v>20472.6558329418</v>
      </c>
      <c r="Q803" s="10">
        <f t="shared" si="72"/>
        <v>1.0614508856914924</v>
      </c>
      <c r="R803" s="5">
        <f t="shared" si="73"/>
        <v>8.6037617961515864E-2</v>
      </c>
      <c r="S803">
        <f t="shared" si="74"/>
        <v>0.63622967017050502</v>
      </c>
      <c r="T803" s="5">
        <f t="shared" si="75"/>
        <v>0.19638608170638719</v>
      </c>
      <c r="U803" s="5">
        <v>802</v>
      </c>
      <c r="V803" s="5">
        <f t="shared" si="76"/>
        <v>0.92023244064561827</v>
      </c>
      <c r="W803" s="5">
        <f t="shared" si="77"/>
        <v>3.6102460763632202E-2</v>
      </c>
    </row>
    <row r="804" spans="1:23">
      <c r="A804" s="2" t="s">
        <v>334</v>
      </c>
      <c r="B804" s="2" t="s">
        <v>32</v>
      </c>
      <c r="C804" s="2">
        <v>1</v>
      </c>
      <c r="D804" s="2">
        <v>18</v>
      </c>
      <c r="E804" s="2" t="s">
        <v>1878</v>
      </c>
      <c r="F804" s="2" t="s">
        <v>1879</v>
      </c>
      <c r="G804" s="2" t="s">
        <v>1880</v>
      </c>
      <c r="H804" s="2" t="s">
        <v>1881</v>
      </c>
      <c r="I804" s="2">
        <v>1</v>
      </c>
      <c r="J804" s="2">
        <v>1297.6973</v>
      </c>
      <c r="K804" s="4">
        <v>204239.078125</v>
      </c>
      <c r="L804" s="4">
        <v>189837.55449530599</v>
      </c>
      <c r="M804" s="4">
        <v>225181.260476825</v>
      </c>
      <c r="N804" s="4">
        <v>220610.489148886</v>
      </c>
      <c r="O804" s="4">
        <v>209192.52843365399</v>
      </c>
      <c r="P804" s="4">
        <v>206514.10090305001</v>
      </c>
      <c r="Q804" s="10">
        <f t="shared" si="72"/>
        <v>1.0275478529682354</v>
      </c>
      <c r="R804" s="5">
        <f t="shared" si="73"/>
        <v>3.9205581870370092E-2</v>
      </c>
      <c r="S804">
        <f t="shared" si="74"/>
        <v>0.6364411071274545</v>
      </c>
      <c r="T804" s="5">
        <f t="shared" si="75"/>
        <v>0.19624177745086971</v>
      </c>
      <c r="U804" s="5">
        <v>803</v>
      </c>
      <c r="V804" s="5">
        <f t="shared" si="76"/>
        <v>0.91939188576319708</v>
      </c>
      <c r="W804" s="5">
        <f t="shared" si="77"/>
        <v>3.649933350263216E-2</v>
      </c>
    </row>
    <row r="805" spans="1:23">
      <c r="A805" s="2" t="s">
        <v>2599</v>
      </c>
      <c r="B805" s="2" t="s">
        <v>2600</v>
      </c>
      <c r="C805" s="2">
        <v>4</v>
      </c>
      <c r="D805" s="2">
        <v>13</v>
      </c>
      <c r="E805" s="2" t="s">
        <v>753</v>
      </c>
      <c r="F805" s="2" t="s">
        <v>2601</v>
      </c>
      <c r="G805" s="2" t="s">
        <v>2602</v>
      </c>
      <c r="H805" s="2" t="s">
        <v>2603</v>
      </c>
      <c r="I805" s="2">
        <v>1</v>
      </c>
      <c r="J805" s="2">
        <v>1457.7416900000001</v>
      </c>
      <c r="K805" s="4">
        <v>18489.62890625</v>
      </c>
      <c r="L805" s="4">
        <v>21823.999476176999</v>
      </c>
      <c r="M805" s="4">
        <v>15031.6879813531</v>
      </c>
      <c r="N805" s="4">
        <v>25016.5405192574</v>
      </c>
      <c r="O805" s="4">
        <v>25079.651867913501</v>
      </c>
      <c r="P805" s="4">
        <v>12381.7323829794</v>
      </c>
      <c r="Q805" s="10">
        <f t="shared" si="72"/>
        <v>1.1288746523642248</v>
      </c>
      <c r="R805" s="5">
        <f t="shared" si="73"/>
        <v>0.17488530147664594</v>
      </c>
      <c r="S805">
        <f t="shared" si="74"/>
        <v>0.63644413767398422</v>
      </c>
      <c r="T805" s="5">
        <f t="shared" si="75"/>
        <v>0.19623970947240837</v>
      </c>
      <c r="U805" s="5">
        <v>804</v>
      </c>
      <c r="V805" s="5">
        <f t="shared" si="76"/>
        <v>0.91825273594753953</v>
      </c>
      <c r="W805" s="5">
        <f t="shared" si="77"/>
        <v>3.7037768993941102E-2</v>
      </c>
    </row>
    <row r="806" spans="1:23">
      <c r="A806" s="2" t="s">
        <v>165</v>
      </c>
      <c r="B806" s="2" t="s">
        <v>144</v>
      </c>
      <c r="C806" s="2">
        <v>4</v>
      </c>
      <c r="D806" s="2">
        <v>2</v>
      </c>
      <c r="E806" s="2" t="s">
        <v>166</v>
      </c>
      <c r="F806" s="2" t="s">
        <v>167</v>
      </c>
      <c r="G806" s="2" t="s">
        <v>168</v>
      </c>
      <c r="H806" s="2" t="s">
        <v>3031</v>
      </c>
      <c r="I806" s="2">
        <v>1</v>
      </c>
      <c r="J806" s="2">
        <v>2103.0361600000001</v>
      </c>
      <c r="K806" s="4">
        <v>2714.0947265625</v>
      </c>
      <c r="L806" s="4">
        <v>3889.4052074469801</v>
      </c>
      <c r="M806" s="4">
        <v>4400.6262399268098</v>
      </c>
      <c r="N806" s="4">
        <v>3959.5410435098402</v>
      </c>
      <c r="O806" s="4">
        <v>4670.0170636093999</v>
      </c>
      <c r="P806" s="4">
        <v>3337.5731008330099</v>
      </c>
      <c r="Q806" s="10">
        <f t="shared" si="72"/>
        <v>1.0875130854367043</v>
      </c>
      <c r="R806" s="5">
        <f t="shared" si="73"/>
        <v>0.12103276020832206</v>
      </c>
      <c r="S806">
        <f t="shared" si="74"/>
        <v>0.63743363680308418</v>
      </c>
      <c r="T806" s="5">
        <f t="shared" si="75"/>
        <v>0.19556502292609432</v>
      </c>
      <c r="U806" s="5">
        <v>805</v>
      </c>
      <c r="V806" s="5">
        <f t="shared" si="76"/>
        <v>0.91853791141810892</v>
      </c>
      <c r="W806" s="5">
        <f t="shared" si="77"/>
        <v>3.690291406704433E-2</v>
      </c>
    </row>
    <row r="807" spans="1:23">
      <c r="A807" s="2" t="s">
        <v>3147</v>
      </c>
      <c r="B807" s="2" t="s">
        <v>77</v>
      </c>
      <c r="C807" s="2">
        <v>1</v>
      </c>
      <c r="D807" s="2">
        <v>3</v>
      </c>
      <c r="E807" s="2" t="s">
        <v>3148</v>
      </c>
      <c r="F807" s="2" t="s">
        <v>3149</v>
      </c>
      <c r="G807" s="2" t="s">
        <v>3150</v>
      </c>
      <c r="H807" s="2" t="s">
        <v>3151</v>
      </c>
      <c r="I807" s="2">
        <v>1</v>
      </c>
      <c r="J807" s="2">
        <v>1954.96912</v>
      </c>
      <c r="K807" s="4">
        <v>10895.0888671875</v>
      </c>
      <c r="L807" s="4">
        <v>12254.778263488401</v>
      </c>
      <c r="M807" s="4">
        <v>12586.7797852272</v>
      </c>
      <c r="N807" s="4">
        <v>13619.0981439357</v>
      </c>
      <c r="O807" s="4">
        <v>9924.0042977864196</v>
      </c>
      <c r="P807" s="4">
        <v>14446.5147300509</v>
      </c>
      <c r="Q807" s="10">
        <f t="shared" si="72"/>
        <v>1.0630436946468902</v>
      </c>
      <c r="R807" s="5">
        <f t="shared" si="73"/>
        <v>8.8200897673182163E-2</v>
      </c>
      <c r="S807">
        <f t="shared" si="74"/>
        <v>0.63931604266304753</v>
      </c>
      <c r="T807" s="5">
        <f t="shared" si="75"/>
        <v>0.19428439747037507</v>
      </c>
      <c r="U807" s="5">
        <v>806</v>
      </c>
      <c r="V807" s="5">
        <f t="shared" si="76"/>
        <v>0.92010745594185506</v>
      </c>
      <c r="W807" s="5">
        <f t="shared" si="77"/>
        <v>3.6161450048547206E-2</v>
      </c>
    </row>
    <row r="808" spans="1:23">
      <c r="A808" s="2" t="s">
        <v>4143</v>
      </c>
      <c r="B808" s="2" t="s">
        <v>4144</v>
      </c>
      <c r="C808" s="2">
        <v>3</v>
      </c>
      <c r="D808" s="2">
        <v>14</v>
      </c>
      <c r="E808" s="2" t="s">
        <v>4145</v>
      </c>
      <c r="F808" s="2" t="s">
        <v>4146</v>
      </c>
      <c r="G808" s="2" t="s">
        <v>4147</v>
      </c>
      <c r="H808" s="2" t="s">
        <v>4148</v>
      </c>
      <c r="I808" s="2">
        <v>1</v>
      </c>
      <c r="J808" s="2">
        <v>2118.0834399999999</v>
      </c>
      <c r="K808" s="4">
        <v>78698.359375</v>
      </c>
      <c r="L808" s="4">
        <v>83962.356087108696</v>
      </c>
      <c r="M808" s="4">
        <v>91695.578145097097</v>
      </c>
      <c r="N808" s="4">
        <v>83694.291570281901</v>
      </c>
      <c r="O808" s="4">
        <v>91209.343984183695</v>
      </c>
      <c r="P808" s="4">
        <v>67379.499983650894</v>
      </c>
      <c r="Q808" s="10">
        <f t="shared" si="72"/>
        <v>0.9525344629854785</v>
      </c>
      <c r="R808" s="5">
        <f t="shared" si="73"/>
        <v>-7.0156804193425223E-2</v>
      </c>
      <c r="S808">
        <f t="shared" si="74"/>
        <v>0.64065556880023755</v>
      </c>
      <c r="T808" s="5">
        <f t="shared" si="75"/>
        <v>0.19337539446293645</v>
      </c>
      <c r="U808" s="5">
        <v>807</v>
      </c>
      <c r="V808" s="5">
        <f t="shared" si="76"/>
        <v>0.92089276308336498</v>
      </c>
      <c r="W808" s="5">
        <f t="shared" si="77"/>
        <v>3.5790939958088401E-2</v>
      </c>
    </row>
    <row r="809" spans="1:23">
      <c r="A809" s="2" t="s">
        <v>754</v>
      </c>
      <c r="B809" s="2" t="s">
        <v>87</v>
      </c>
      <c r="C809" s="2">
        <v>2</v>
      </c>
      <c r="D809" s="2">
        <v>6</v>
      </c>
      <c r="E809" s="2" t="s">
        <v>755</v>
      </c>
      <c r="F809" s="2" t="s">
        <v>756</v>
      </c>
      <c r="G809" s="2" t="s">
        <v>757</v>
      </c>
      <c r="H809" s="2" t="s">
        <v>2100</v>
      </c>
      <c r="I809" s="2">
        <v>1</v>
      </c>
      <c r="J809" s="2">
        <v>1692.8737699999999</v>
      </c>
      <c r="K809" s="4">
        <v>10088.3525390625</v>
      </c>
      <c r="L809" s="4">
        <v>10763.033432406301</v>
      </c>
      <c r="M809" s="4">
        <v>16917.995374488801</v>
      </c>
      <c r="N809" s="4">
        <v>11357.0549006234</v>
      </c>
      <c r="O809" s="4">
        <v>9485.4459287876907</v>
      </c>
      <c r="P809" s="4">
        <v>13257.909709943</v>
      </c>
      <c r="Q809" s="10">
        <f t="shared" si="72"/>
        <v>0.9028585940289382</v>
      </c>
      <c r="R809" s="5">
        <f t="shared" si="73"/>
        <v>-0.14742804479815458</v>
      </c>
      <c r="S809">
        <f t="shared" si="74"/>
        <v>0.64127699757433732</v>
      </c>
      <c r="T809" s="5">
        <f t="shared" si="75"/>
        <v>0.19295433782437899</v>
      </c>
      <c r="U809" s="5">
        <v>808</v>
      </c>
      <c r="V809" s="5">
        <f t="shared" si="76"/>
        <v>0.920645194537415</v>
      </c>
      <c r="W809" s="5">
        <f t="shared" si="77"/>
        <v>3.5907709372046633E-2</v>
      </c>
    </row>
    <row r="810" spans="1:23">
      <c r="A810" s="2" t="s">
        <v>2620</v>
      </c>
      <c r="B810" s="2" t="s">
        <v>22</v>
      </c>
      <c r="C810" s="2">
        <v>1</v>
      </c>
      <c r="D810" s="2">
        <v>9</v>
      </c>
      <c r="E810" s="2" t="s">
        <v>2621</v>
      </c>
      <c r="F810" s="2" t="s">
        <v>2622</v>
      </c>
      <c r="G810" s="2" t="s">
        <v>2623</v>
      </c>
      <c r="H810" s="2" t="s">
        <v>2624</v>
      </c>
      <c r="I810" s="2">
        <v>1</v>
      </c>
      <c r="J810" s="2">
        <v>1699.94112</v>
      </c>
      <c r="K810" s="4">
        <v>9164.76953125</v>
      </c>
      <c r="L810" s="4">
        <v>10539.0618239456</v>
      </c>
      <c r="M810" s="4">
        <v>9393.3427174850895</v>
      </c>
      <c r="N810" s="4">
        <v>8242.1252390624504</v>
      </c>
      <c r="O810" s="4">
        <v>11835.144163729899</v>
      </c>
      <c r="P810" s="4">
        <v>6600.3056489400897</v>
      </c>
      <c r="Q810" s="10">
        <f t="shared" si="72"/>
        <v>0.91684419198563993</v>
      </c>
      <c r="R810" s="5">
        <f t="shared" si="73"/>
        <v>-0.12525151106523999</v>
      </c>
      <c r="S810">
        <f t="shared" si="74"/>
        <v>0.64134152372242426</v>
      </c>
      <c r="T810" s="5">
        <f t="shared" si="75"/>
        <v>0.19291064073189049</v>
      </c>
      <c r="U810" s="5">
        <v>809</v>
      </c>
      <c r="V810" s="5">
        <f t="shared" si="76"/>
        <v>0.91959971263042284</v>
      </c>
      <c r="W810" s="5">
        <f t="shared" si="77"/>
        <v>3.6401173117244355E-2</v>
      </c>
    </row>
    <row r="811" spans="1:23">
      <c r="A811" s="2" t="s">
        <v>241</v>
      </c>
      <c r="B811" s="2" t="s">
        <v>27</v>
      </c>
      <c r="C811" s="2">
        <v>3</v>
      </c>
      <c r="D811" s="2">
        <v>9</v>
      </c>
      <c r="E811" s="2" t="s">
        <v>1307</v>
      </c>
      <c r="F811" s="2" t="s">
        <v>2170</v>
      </c>
      <c r="G811" s="2" t="s">
        <v>2171</v>
      </c>
      <c r="H811" s="2" t="s">
        <v>1310</v>
      </c>
      <c r="I811" s="2">
        <v>1</v>
      </c>
      <c r="J811" s="2">
        <v>1524.7086099999999</v>
      </c>
      <c r="K811" s="4">
        <v>26974.65234375</v>
      </c>
      <c r="L811" s="4">
        <v>25083.2275334103</v>
      </c>
      <c r="M811" s="4">
        <v>12143.1921439425</v>
      </c>
      <c r="N811" s="4">
        <v>33779.432174546702</v>
      </c>
      <c r="O811" s="4">
        <v>28039.985479470499</v>
      </c>
      <c r="P811" s="4">
        <v>13763.8353613331</v>
      </c>
      <c r="Q811" s="10">
        <f t="shared" si="72"/>
        <v>1.1772895784435842</v>
      </c>
      <c r="R811" s="5">
        <f t="shared" si="73"/>
        <v>0.23546922436984996</v>
      </c>
      <c r="S811">
        <f t="shared" si="74"/>
        <v>0.64206959176219747</v>
      </c>
      <c r="T811" s="5">
        <f t="shared" si="75"/>
        <v>0.1924178976626931</v>
      </c>
      <c r="U811" s="5">
        <v>810</v>
      </c>
      <c r="V811" s="5">
        <f t="shared" si="76"/>
        <v>0.91950706968413465</v>
      </c>
      <c r="W811" s="5">
        <f t="shared" si="77"/>
        <v>3.644492731442437E-2</v>
      </c>
    </row>
    <row r="812" spans="1:23">
      <c r="A812" s="2" t="s">
        <v>1320</v>
      </c>
      <c r="B812" s="2" t="s">
        <v>450</v>
      </c>
      <c r="C812" s="2">
        <v>3</v>
      </c>
      <c r="D812" s="2">
        <v>6</v>
      </c>
      <c r="E812" s="2" t="s">
        <v>128</v>
      </c>
      <c r="F812" s="2" t="s">
        <v>451</v>
      </c>
      <c r="G812" s="2" t="s">
        <v>452</v>
      </c>
      <c r="H812" s="2" t="s">
        <v>1319</v>
      </c>
      <c r="I812" s="2">
        <v>1</v>
      </c>
      <c r="J812" s="2">
        <v>1247.6122600000001</v>
      </c>
      <c r="K812" s="4">
        <v>13958.4853515625</v>
      </c>
      <c r="L812" s="4">
        <v>12982.229820778901</v>
      </c>
      <c r="M812" s="4">
        <v>18696.5223501777</v>
      </c>
      <c r="N812" s="4">
        <v>12844.1025393119</v>
      </c>
      <c r="O812" s="4">
        <v>14598.5801081993</v>
      </c>
      <c r="P812" s="4">
        <v>24075.115607836</v>
      </c>
      <c r="Q812" s="10">
        <f t="shared" si="72"/>
        <v>1.1288544410674817</v>
      </c>
      <c r="R812" s="5">
        <f t="shared" si="73"/>
        <v>0.17485947132929403</v>
      </c>
      <c r="S812">
        <f t="shared" si="74"/>
        <v>0.64240955488305618</v>
      </c>
      <c r="T812" s="5">
        <f t="shared" si="75"/>
        <v>0.19218800819929052</v>
      </c>
      <c r="U812" s="5">
        <v>811</v>
      </c>
      <c r="V812" s="5">
        <f t="shared" si="76"/>
        <v>0.91885953596096814</v>
      </c>
      <c r="W812" s="5">
        <f t="shared" si="77"/>
        <v>3.6750873183528064E-2</v>
      </c>
    </row>
    <row r="813" spans="1:23">
      <c r="A813" s="2" t="s">
        <v>2976</v>
      </c>
      <c r="B813" s="2" t="s">
        <v>87</v>
      </c>
      <c r="C813" s="2">
        <v>3</v>
      </c>
      <c r="D813" s="2">
        <v>7</v>
      </c>
      <c r="E813" s="2" t="s">
        <v>2647</v>
      </c>
      <c r="F813" s="2" t="s">
        <v>2977</v>
      </c>
      <c r="G813" s="2" t="s">
        <v>2978</v>
      </c>
      <c r="H813" s="2" t="s">
        <v>2650</v>
      </c>
      <c r="I813" s="2">
        <v>1</v>
      </c>
      <c r="J813" s="2">
        <v>2005.0059000000001</v>
      </c>
      <c r="K813" s="4">
        <v>6536.55810546875</v>
      </c>
      <c r="L813" s="4">
        <v>8038.9226048528799</v>
      </c>
      <c r="M813" s="4">
        <v>4595.3763243646799</v>
      </c>
      <c r="N813" s="4">
        <v>8540.1414325928909</v>
      </c>
      <c r="O813" s="4">
        <v>8431.0833012045605</v>
      </c>
      <c r="P813" s="4">
        <v>4635.7714236190004</v>
      </c>
      <c r="Q813" s="10">
        <f t="shared" si="72"/>
        <v>1.1270751285830558</v>
      </c>
      <c r="R813" s="5">
        <f t="shared" si="73"/>
        <v>0.17258368589316109</v>
      </c>
      <c r="S813">
        <f t="shared" si="74"/>
        <v>0.64355203984020182</v>
      </c>
      <c r="T813" s="5">
        <f t="shared" si="75"/>
        <v>0.19141632878813802</v>
      </c>
      <c r="U813" s="5">
        <v>812</v>
      </c>
      <c r="V813" s="5">
        <f t="shared" si="76"/>
        <v>0.91936005691457401</v>
      </c>
      <c r="W813" s="5">
        <f t="shared" si="77"/>
        <v>3.6514368802394871E-2</v>
      </c>
    </row>
    <row r="814" spans="1:23">
      <c r="A814" s="2" t="s">
        <v>4673</v>
      </c>
      <c r="B814" s="2" t="s">
        <v>39</v>
      </c>
      <c r="C814" s="2">
        <v>5</v>
      </c>
      <c r="D814" s="2">
        <v>1</v>
      </c>
      <c r="E814" s="2" t="s">
        <v>4674</v>
      </c>
      <c r="F814" s="2" t="s">
        <v>4675</v>
      </c>
      <c r="G814" s="2" t="s">
        <v>4676</v>
      </c>
      <c r="H814" s="2" t="s">
        <v>4677</v>
      </c>
      <c r="I814" s="2">
        <v>1</v>
      </c>
      <c r="J814" s="2">
        <v>1631.8461500000001</v>
      </c>
      <c r="K814" s="4">
        <v>12386.8330078125</v>
      </c>
      <c r="L814" s="4">
        <v>8688.2126393181497</v>
      </c>
      <c r="M814" s="4">
        <v>2672.9194975772002</v>
      </c>
      <c r="N814" s="4">
        <v>9024.1496780288799</v>
      </c>
      <c r="O814" s="4">
        <v>6095.4054334111397</v>
      </c>
      <c r="P814" s="4">
        <v>3838.0179581733501</v>
      </c>
      <c r="Q814" s="10">
        <f t="shared" si="72"/>
        <v>0.79828199822998291</v>
      </c>
      <c r="R814" s="5">
        <f t="shared" si="73"/>
        <v>-0.32502961713584982</v>
      </c>
      <c r="S814">
        <f t="shared" si="74"/>
        <v>0.64438736864970636</v>
      </c>
      <c r="T814" s="5">
        <f t="shared" si="75"/>
        <v>0.1908529812563842</v>
      </c>
      <c r="U814" s="5">
        <v>813</v>
      </c>
      <c r="V814" s="5">
        <f t="shared" si="76"/>
        <v>0.91942109180031906</v>
      </c>
      <c r="W814" s="5">
        <f t="shared" si="77"/>
        <v>3.648553762353389E-2</v>
      </c>
    </row>
    <row r="815" spans="1:23">
      <c r="A815" s="2" t="s">
        <v>4997</v>
      </c>
      <c r="B815" s="2" t="s">
        <v>4998</v>
      </c>
      <c r="C815" s="2">
        <v>3</v>
      </c>
      <c r="D815" s="2">
        <v>6</v>
      </c>
      <c r="E815" s="2" t="s">
        <v>4999</v>
      </c>
      <c r="F815" s="2" t="s">
        <v>5000</v>
      </c>
      <c r="G815" s="2" t="s">
        <v>5001</v>
      </c>
      <c r="H815" s="2" t="s">
        <v>5002</v>
      </c>
      <c r="I815" s="2">
        <v>1</v>
      </c>
      <c r="J815" s="2">
        <v>2098.8633399999999</v>
      </c>
      <c r="K815" s="4">
        <v>3103.8442372743598</v>
      </c>
      <c r="L815" s="4">
        <v>8651.6945647717093</v>
      </c>
      <c r="M815" s="4">
        <v>5043.4322022618699</v>
      </c>
      <c r="N815" s="4">
        <v>3369.8693127255201</v>
      </c>
      <c r="O815" s="4">
        <v>2444.8461394677201</v>
      </c>
      <c r="P815" s="4">
        <v>7593.2612449448898</v>
      </c>
      <c r="Q815" s="10">
        <f t="shared" si="72"/>
        <v>0.7981427370581079</v>
      </c>
      <c r="R815" s="5">
        <f t="shared" si="73"/>
        <v>-0.32528131882666061</v>
      </c>
      <c r="S815">
        <f t="shared" si="74"/>
        <v>0.64466824472000805</v>
      </c>
      <c r="T815" s="5">
        <f t="shared" si="75"/>
        <v>0.19066372188216327</v>
      </c>
      <c r="U815" s="5">
        <v>814</v>
      </c>
      <c r="V815" s="5">
        <f t="shared" si="76"/>
        <v>0.91869184751254218</v>
      </c>
      <c r="W815" s="5">
        <f t="shared" si="77"/>
        <v>3.6830137544446029E-2</v>
      </c>
    </row>
    <row r="816" spans="1:23">
      <c r="A816" s="2" t="s">
        <v>2304</v>
      </c>
      <c r="B816" s="2" t="s">
        <v>97</v>
      </c>
      <c r="C816" s="2">
        <v>3</v>
      </c>
      <c r="D816" s="2">
        <v>5</v>
      </c>
      <c r="E816" s="2" t="s">
        <v>272</v>
      </c>
      <c r="F816" s="2" t="s">
        <v>2306</v>
      </c>
      <c r="G816" s="2" t="s">
        <v>3003</v>
      </c>
      <c r="H816" s="2" t="s">
        <v>2308</v>
      </c>
      <c r="I816" s="2">
        <v>1</v>
      </c>
      <c r="J816" s="2">
        <v>1563.8021799999999</v>
      </c>
      <c r="K816" s="4">
        <v>46147.4453125</v>
      </c>
      <c r="L816" s="4">
        <v>37993.347196488699</v>
      </c>
      <c r="M816" s="4">
        <v>51911.019299269698</v>
      </c>
      <c r="N816" s="4">
        <v>42822.183132110003</v>
      </c>
      <c r="O816" s="4">
        <v>47343.690986592897</v>
      </c>
      <c r="P816" s="4">
        <v>53459.1289692914</v>
      </c>
      <c r="Q816" s="10">
        <f t="shared" si="72"/>
        <v>1.0556640237206762</v>
      </c>
      <c r="R816" s="5">
        <f t="shared" si="73"/>
        <v>7.8150754737924225E-2</v>
      </c>
      <c r="S816">
        <f t="shared" si="74"/>
        <v>0.64527051010682834</v>
      </c>
      <c r="T816" s="5">
        <f t="shared" si="75"/>
        <v>0.19025818239098269</v>
      </c>
      <c r="U816" s="5">
        <v>815</v>
      </c>
      <c r="V816" s="5">
        <f t="shared" si="76"/>
        <v>0.91842183033609925</v>
      </c>
      <c r="W816" s="5">
        <f t="shared" si="77"/>
        <v>3.6957801904040827E-2</v>
      </c>
    </row>
    <row r="817" spans="1:23">
      <c r="A817" s="2" t="s">
        <v>4211</v>
      </c>
      <c r="B817" s="2" t="s">
        <v>1498</v>
      </c>
      <c r="C817" s="2">
        <v>4</v>
      </c>
      <c r="D817" s="2">
        <v>6</v>
      </c>
      <c r="E817" s="2" t="s">
        <v>888</v>
      </c>
      <c r="F817" s="2" t="s">
        <v>4212</v>
      </c>
      <c r="G817" s="2" t="s">
        <v>4213</v>
      </c>
      <c r="H817" s="2" t="s">
        <v>3830</v>
      </c>
      <c r="I817" s="2">
        <v>1</v>
      </c>
      <c r="J817" s="2">
        <v>1980.96299</v>
      </c>
      <c r="K817" s="4">
        <v>5046.41943359375</v>
      </c>
      <c r="L817" s="4">
        <v>4395.0364150278701</v>
      </c>
      <c r="M817" s="4">
        <v>5767.5621907094301</v>
      </c>
      <c r="N817" s="4">
        <v>5506.6780354066595</v>
      </c>
      <c r="O817" s="4">
        <v>2301.7375529527199</v>
      </c>
      <c r="P817" s="4">
        <v>11422.8728131648</v>
      </c>
      <c r="Q817" s="10">
        <f t="shared" si="72"/>
        <v>1.2644661444802945</v>
      </c>
      <c r="R817" s="5">
        <f t="shared" si="73"/>
        <v>0.33852840999897083</v>
      </c>
      <c r="S817">
        <f t="shared" si="74"/>
        <v>0.64563183646612821</v>
      </c>
      <c r="T817" s="5">
        <f t="shared" si="75"/>
        <v>0.19001506245472299</v>
      </c>
      <c r="U817" s="5">
        <v>816</v>
      </c>
      <c r="V817" s="5">
        <f t="shared" si="76"/>
        <v>0.91780996360380962</v>
      </c>
      <c r="W817" s="5">
        <f t="shared" si="77"/>
        <v>3.7247231981665713E-2</v>
      </c>
    </row>
    <row r="818" spans="1:23">
      <c r="A818" s="2" t="s">
        <v>2122</v>
      </c>
      <c r="B818" s="2" t="s">
        <v>97</v>
      </c>
      <c r="C818" s="2">
        <v>1</v>
      </c>
      <c r="D818" s="2">
        <v>6</v>
      </c>
      <c r="E818" s="2" t="s">
        <v>2123</v>
      </c>
      <c r="F818" s="2" t="s">
        <v>2124</v>
      </c>
      <c r="G818" s="2" t="s">
        <v>2125</v>
      </c>
      <c r="H818" s="2" t="s">
        <v>2126</v>
      </c>
      <c r="I818" s="2">
        <v>0</v>
      </c>
      <c r="J818" s="2">
        <v>1241.5354400000001</v>
      </c>
      <c r="K818" s="4">
        <v>17706.669921875</v>
      </c>
      <c r="L818" s="4">
        <v>23419.771590874301</v>
      </c>
      <c r="M818" s="4">
        <v>22886.4643715079</v>
      </c>
      <c r="N818" s="4">
        <v>17360.0448328639</v>
      </c>
      <c r="O818" s="4">
        <v>19444.832668812502</v>
      </c>
      <c r="P818" s="4">
        <v>23422.2785179862</v>
      </c>
      <c r="Q818" s="10">
        <f t="shared" si="72"/>
        <v>0.94085958429320982</v>
      </c>
      <c r="R818" s="5">
        <f t="shared" si="73"/>
        <v>-8.7948666470842929E-2</v>
      </c>
      <c r="S818">
        <f t="shared" si="74"/>
        <v>0.64613002170361822</v>
      </c>
      <c r="T818" s="5">
        <f t="shared" si="75"/>
        <v>0.18968007948713339</v>
      </c>
      <c r="U818" s="5">
        <v>817</v>
      </c>
      <c r="V818" s="5">
        <f t="shared" si="76"/>
        <v>0.91739391086437838</v>
      </c>
      <c r="W818" s="5">
        <f t="shared" si="77"/>
        <v>3.7444146792630396E-2</v>
      </c>
    </row>
    <row r="819" spans="1:23">
      <c r="A819" s="2" t="s">
        <v>152</v>
      </c>
      <c r="B819" s="2" t="s">
        <v>242</v>
      </c>
      <c r="C819" s="2">
        <v>1</v>
      </c>
      <c r="D819" s="2">
        <v>1</v>
      </c>
      <c r="E819" s="2" t="s">
        <v>143</v>
      </c>
      <c r="F819" s="2" t="s">
        <v>153</v>
      </c>
      <c r="G819" s="2" t="s">
        <v>154</v>
      </c>
      <c r="H819" s="2" t="s">
        <v>1853</v>
      </c>
      <c r="I819" s="2">
        <v>1</v>
      </c>
      <c r="J819" s="2">
        <v>2926.3386099999998</v>
      </c>
      <c r="K819" s="4">
        <v>3921.41137695313</v>
      </c>
      <c r="L819" s="4">
        <v>3540.0233349907298</v>
      </c>
      <c r="M819" s="4">
        <v>3582.2414029121501</v>
      </c>
      <c r="N819" s="4">
        <v>11177.8770682548</v>
      </c>
      <c r="O819" s="4">
        <v>1908.5205370169699</v>
      </c>
      <c r="P819" s="4">
        <v>2401.6100693588601</v>
      </c>
      <c r="Q819" s="10">
        <f t="shared" si="72"/>
        <v>1.4024322620070397</v>
      </c>
      <c r="R819" s="5">
        <f t="shared" si="73"/>
        <v>0.48793108981690692</v>
      </c>
      <c r="S819">
        <f t="shared" si="74"/>
        <v>0.64874401311319607</v>
      </c>
      <c r="T819" s="5">
        <f t="shared" si="75"/>
        <v>0.18792663697994041</v>
      </c>
      <c r="U819" s="5">
        <v>818</v>
      </c>
      <c r="V819" s="5">
        <f t="shared" si="76"/>
        <v>0.91997928509939786</v>
      </c>
      <c r="W819" s="5">
        <f t="shared" si="77"/>
        <v>3.6221951424344936E-2</v>
      </c>
    </row>
    <row r="820" spans="1:23">
      <c r="A820" s="2" t="s">
        <v>861</v>
      </c>
      <c r="B820" s="2" t="s">
        <v>862</v>
      </c>
      <c r="C820" s="2">
        <v>1</v>
      </c>
      <c r="D820" s="2">
        <v>2</v>
      </c>
      <c r="E820" s="2" t="s">
        <v>1292</v>
      </c>
      <c r="F820" s="2" t="s">
        <v>1293</v>
      </c>
      <c r="G820" s="2" t="s">
        <v>1294</v>
      </c>
      <c r="H820" s="2" t="s">
        <v>1295</v>
      </c>
      <c r="I820" s="2">
        <v>1</v>
      </c>
      <c r="J820" s="2">
        <v>2281.0812099999998</v>
      </c>
      <c r="K820" s="4">
        <v>11659.1123046875</v>
      </c>
      <c r="L820" s="4">
        <v>9577.1808708852295</v>
      </c>
      <c r="M820" s="4">
        <v>12177.244712650399</v>
      </c>
      <c r="N820" s="4">
        <v>13956.793343958299</v>
      </c>
      <c r="O820" s="4">
        <v>7472.3281494830699</v>
      </c>
      <c r="P820" s="4">
        <v>15922.859688775399</v>
      </c>
      <c r="Q820" s="10">
        <f t="shared" si="72"/>
        <v>1.1178696882433923</v>
      </c>
      <c r="R820" s="5">
        <f t="shared" si="73"/>
        <v>0.16075202084449225</v>
      </c>
      <c r="S820">
        <f t="shared" si="74"/>
        <v>0.64915449830770178</v>
      </c>
      <c r="T820" s="5">
        <f t="shared" si="75"/>
        <v>0.18765192912065551</v>
      </c>
      <c r="U820" s="5">
        <v>819</v>
      </c>
      <c r="V820" s="5">
        <f t="shared" si="76"/>
        <v>0.91943738466048108</v>
      </c>
      <c r="W820" s="5">
        <f t="shared" si="77"/>
        <v>3.6477841654155546E-2</v>
      </c>
    </row>
    <row r="821" spans="1:23">
      <c r="A821" s="2" t="s">
        <v>2775</v>
      </c>
      <c r="B821" s="2" t="s">
        <v>27</v>
      </c>
      <c r="C821" s="2">
        <v>1</v>
      </c>
      <c r="D821" s="2">
        <v>5</v>
      </c>
      <c r="E821" s="2" t="s">
        <v>2776</v>
      </c>
      <c r="F821" s="2" t="s">
        <v>2777</v>
      </c>
      <c r="G821" s="2" t="s">
        <v>2778</v>
      </c>
      <c r="H821" s="2" t="s">
        <v>2779</v>
      </c>
      <c r="I821" s="2">
        <v>1</v>
      </c>
      <c r="J821" s="2">
        <v>1855.9734800000001</v>
      </c>
      <c r="K821" s="4">
        <v>13447.85546875</v>
      </c>
      <c r="L821" s="4">
        <v>13840.258677784799</v>
      </c>
      <c r="M821" s="4">
        <v>17809.404125786401</v>
      </c>
      <c r="N821" s="4">
        <v>16996.5080954568</v>
      </c>
      <c r="O821" s="4">
        <v>18382.494657653901</v>
      </c>
      <c r="P821" s="4">
        <v>12877.2805959624</v>
      </c>
      <c r="Q821" s="10">
        <f t="shared" si="72"/>
        <v>1.070042991227981</v>
      </c>
      <c r="R821" s="5">
        <f t="shared" si="73"/>
        <v>9.766876109879262E-2</v>
      </c>
      <c r="S821">
        <f t="shared" si="74"/>
        <v>0.65171575863484765</v>
      </c>
      <c r="T821" s="5">
        <f t="shared" si="75"/>
        <v>0.18594177753836921</v>
      </c>
      <c r="U821" s="5">
        <v>820</v>
      </c>
      <c r="V821" s="5">
        <f t="shared" si="76"/>
        <v>0.92193936587368697</v>
      </c>
      <c r="W821" s="5">
        <f t="shared" si="77"/>
        <v>3.5297640695167415E-2</v>
      </c>
    </row>
    <row r="822" spans="1:23">
      <c r="A822" s="2" t="s">
        <v>471</v>
      </c>
      <c r="B822" s="2" t="s">
        <v>54</v>
      </c>
      <c r="C822" s="2">
        <v>2</v>
      </c>
      <c r="D822" s="2">
        <v>9</v>
      </c>
      <c r="E822" s="2" t="s">
        <v>336</v>
      </c>
      <c r="F822" s="2" t="s">
        <v>472</v>
      </c>
      <c r="G822" s="2" t="s">
        <v>473</v>
      </c>
      <c r="H822" s="2" t="s">
        <v>1163</v>
      </c>
      <c r="I822" s="2">
        <v>1</v>
      </c>
      <c r="J822" s="2">
        <v>1731.9138399999999</v>
      </c>
      <c r="K822" s="4">
        <v>12363.8232421875</v>
      </c>
      <c r="L822" s="4">
        <v>11009.7896619935</v>
      </c>
      <c r="M822" s="4">
        <v>10616.4517441999</v>
      </c>
      <c r="N822" s="4">
        <v>13445.315999042599</v>
      </c>
      <c r="O822" s="4">
        <v>10467.896946147101</v>
      </c>
      <c r="P822" s="4">
        <v>7426.2310478148102</v>
      </c>
      <c r="Q822" s="10">
        <f t="shared" si="72"/>
        <v>0.92201778129002043</v>
      </c>
      <c r="R822" s="5">
        <f t="shared" si="73"/>
        <v>-0.11713352131347556</v>
      </c>
      <c r="S822">
        <f t="shared" si="74"/>
        <v>0.65211490572844633</v>
      </c>
      <c r="T822" s="5">
        <f t="shared" si="75"/>
        <v>0.18567587278498235</v>
      </c>
      <c r="U822" s="5">
        <v>821</v>
      </c>
      <c r="V822" s="5">
        <f t="shared" si="76"/>
        <v>0.9213803783739315</v>
      </c>
      <c r="W822" s="5">
        <f t="shared" si="77"/>
        <v>3.5561040677504624E-2</v>
      </c>
    </row>
    <row r="823" spans="1:23">
      <c r="A823" s="2" t="s">
        <v>4825</v>
      </c>
      <c r="B823" s="2" t="s">
        <v>22</v>
      </c>
      <c r="C823" s="2">
        <v>1</v>
      </c>
      <c r="D823" s="2">
        <v>5</v>
      </c>
      <c r="E823" s="2" t="s">
        <v>4779</v>
      </c>
      <c r="F823" s="2" t="s">
        <v>4826</v>
      </c>
      <c r="G823" s="2" t="s">
        <v>4827</v>
      </c>
      <c r="H823" s="2" t="s">
        <v>4782</v>
      </c>
      <c r="I823" s="2">
        <v>1</v>
      </c>
      <c r="J823" s="2">
        <v>1614.8348599999999</v>
      </c>
      <c r="K823" s="4">
        <v>5618.39501953125</v>
      </c>
      <c r="L823" s="4">
        <v>5418.4471640661995</v>
      </c>
      <c r="M823" s="4">
        <v>2721.7901371308099</v>
      </c>
      <c r="N823" s="4">
        <v>4964.65398278462</v>
      </c>
      <c r="O823" s="4">
        <v>2521.1180684452002</v>
      </c>
      <c r="P823" s="4">
        <v>4526.2974842371004</v>
      </c>
      <c r="Q823" s="10">
        <f t="shared" si="72"/>
        <v>0.87305694748234308</v>
      </c>
      <c r="R823" s="5">
        <f t="shared" si="73"/>
        <v>-0.19585233430776031</v>
      </c>
      <c r="S823">
        <f t="shared" si="74"/>
        <v>0.65273170127133029</v>
      </c>
      <c r="T823" s="5">
        <f t="shared" si="75"/>
        <v>0.18526529437790951</v>
      </c>
      <c r="U823" s="5">
        <v>822</v>
      </c>
      <c r="V823" s="5">
        <f t="shared" si="76"/>
        <v>0.92112989473813034</v>
      </c>
      <c r="W823" s="5">
        <f t="shared" si="77"/>
        <v>3.567912269104144E-2</v>
      </c>
    </row>
    <row r="824" spans="1:23">
      <c r="A824" s="2" t="s">
        <v>3634</v>
      </c>
      <c r="B824" s="2" t="s">
        <v>27</v>
      </c>
      <c r="C824" s="2">
        <v>2</v>
      </c>
      <c r="D824" s="2">
        <v>8</v>
      </c>
      <c r="E824" s="2" t="s">
        <v>3635</v>
      </c>
      <c r="F824" s="2" t="s">
        <v>3636</v>
      </c>
      <c r="G824" s="2" t="s">
        <v>3637</v>
      </c>
      <c r="H824" s="2" t="s">
        <v>3638</v>
      </c>
      <c r="I824" s="2">
        <v>1</v>
      </c>
      <c r="J824" s="2">
        <v>1228.67182</v>
      </c>
      <c r="K824" s="4">
        <v>16470.73828125</v>
      </c>
      <c r="L824" s="4">
        <v>17088.006261883798</v>
      </c>
      <c r="M824" s="4">
        <v>15925.0007392426</v>
      </c>
      <c r="N824" s="4">
        <v>13227.2027326685</v>
      </c>
      <c r="O824" s="4">
        <v>17828.2125487015</v>
      </c>
      <c r="P824" s="4">
        <v>22244.639275304999</v>
      </c>
      <c r="Q824" s="10">
        <f t="shared" si="72"/>
        <v>1.0771224823933805</v>
      </c>
      <c r="R824" s="5">
        <f t="shared" si="73"/>
        <v>0.10718231180818176</v>
      </c>
      <c r="S824">
        <f t="shared" si="74"/>
        <v>0.6532786891840503</v>
      </c>
      <c r="T824" s="5">
        <f t="shared" si="75"/>
        <v>0.18490150884023202</v>
      </c>
      <c r="U824" s="5">
        <v>823</v>
      </c>
      <c r="V824" s="5">
        <f t="shared" si="76"/>
        <v>0.9207816275255144</v>
      </c>
      <c r="W824" s="5">
        <f t="shared" si="77"/>
        <v>3.584335482558338E-2</v>
      </c>
    </row>
    <row r="825" spans="1:23">
      <c r="A825" s="2" t="s">
        <v>4031</v>
      </c>
      <c r="B825" s="2" t="s">
        <v>54</v>
      </c>
      <c r="C825" s="2">
        <v>5</v>
      </c>
      <c r="D825" s="2">
        <v>1</v>
      </c>
      <c r="E825" s="2" t="s">
        <v>4032</v>
      </c>
      <c r="F825" s="2" t="s">
        <v>4033</v>
      </c>
      <c r="G825" s="2" t="s">
        <v>4034</v>
      </c>
      <c r="H825" s="2" t="s">
        <v>4035</v>
      </c>
      <c r="I825" s="2">
        <v>1</v>
      </c>
      <c r="J825" s="2">
        <v>1449.7882500000001</v>
      </c>
      <c r="K825" s="4">
        <v>4027.51196289063</v>
      </c>
      <c r="L825" s="4">
        <v>3472.6753196063601</v>
      </c>
      <c r="M825" s="4">
        <v>4598.0889235064597</v>
      </c>
      <c r="N825" s="4">
        <v>6664.9752840875699</v>
      </c>
      <c r="O825" s="4">
        <v>4900.5677269140097</v>
      </c>
      <c r="P825" s="4">
        <v>2392.6563920909598</v>
      </c>
      <c r="Q825" s="10">
        <f t="shared" si="72"/>
        <v>1.1537345622979041</v>
      </c>
      <c r="R825" s="5">
        <f t="shared" si="73"/>
        <v>0.20631134382315186</v>
      </c>
      <c r="S825">
        <f t="shared" si="74"/>
        <v>0.65380213659040431</v>
      </c>
      <c r="T825" s="5">
        <f t="shared" si="75"/>
        <v>0.18455366450219846</v>
      </c>
      <c r="U825" s="5">
        <v>824</v>
      </c>
      <c r="V825" s="5">
        <f t="shared" si="76"/>
        <v>0.92040106607387018</v>
      </c>
      <c r="W825" s="5">
        <f t="shared" si="77"/>
        <v>3.6022886972395751E-2</v>
      </c>
    </row>
    <row r="826" spans="1:23">
      <c r="A826" s="2" t="s">
        <v>773</v>
      </c>
      <c r="B826" s="2" t="s">
        <v>239</v>
      </c>
      <c r="C826" s="2">
        <v>1</v>
      </c>
      <c r="D826" s="2">
        <v>15</v>
      </c>
      <c r="E826" s="2" t="s">
        <v>774</v>
      </c>
      <c r="F826" s="2" t="s">
        <v>775</v>
      </c>
      <c r="G826" s="2" t="s">
        <v>776</v>
      </c>
      <c r="H826" s="2" t="s">
        <v>4757</v>
      </c>
      <c r="I826" s="2">
        <v>1</v>
      </c>
      <c r="J826" s="2">
        <v>2633.3656900000001</v>
      </c>
      <c r="K826" s="4">
        <v>33339.38671875</v>
      </c>
      <c r="L826" s="4">
        <v>33974.3693662265</v>
      </c>
      <c r="M826" s="4">
        <v>8007.1421919284203</v>
      </c>
      <c r="N826" s="4">
        <v>24471.761977354101</v>
      </c>
      <c r="O826" s="4">
        <v>28745.4599317026</v>
      </c>
      <c r="P826" s="4">
        <v>6263.4075494406698</v>
      </c>
      <c r="Q826" s="10">
        <f t="shared" si="72"/>
        <v>0.78969623065071004</v>
      </c>
      <c r="R826" s="5">
        <f t="shared" si="73"/>
        <v>-0.34063029072708506</v>
      </c>
      <c r="S826">
        <f t="shared" si="74"/>
        <v>0.65583493691970429</v>
      </c>
      <c r="T826" s="5">
        <f t="shared" si="75"/>
        <v>0.1832054517909327</v>
      </c>
      <c r="U826" s="5">
        <v>825</v>
      </c>
      <c r="V826" s="5">
        <f t="shared" si="76"/>
        <v>0.92214366888103871</v>
      </c>
      <c r="W826" s="5">
        <f t="shared" si="77"/>
        <v>3.5201411113939346E-2</v>
      </c>
    </row>
    <row r="827" spans="1:23">
      <c r="A827" s="2" t="s">
        <v>1052</v>
      </c>
      <c r="B827" s="2" t="s">
        <v>32</v>
      </c>
      <c r="C827" s="2">
        <v>2</v>
      </c>
      <c r="D827" s="2">
        <v>3</v>
      </c>
      <c r="E827" s="2" t="s">
        <v>1054</v>
      </c>
      <c r="F827" s="2" t="s">
        <v>1055</v>
      </c>
      <c r="G827" s="2" t="s">
        <v>1056</v>
      </c>
      <c r="H827" s="2" t="s">
        <v>1054</v>
      </c>
      <c r="I827" s="2">
        <v>1</v>
      </c>
      <c r="J827" s="2">
        <v>1485.8167699999999</v>
      </c>
      <c r="K827" s="4">
        <v>19827.869140625</v>
      </c>
      <c r="L827" s="4">
        <v>16745.1334908709</v>
      </c>
      <c r="M827" s="4">
        <v>2909.9125113221498</v>
      </c>
      <c r="N827" s="4">
        <v>34462.695507315198</v>
      </c>
      <c r="O827" s="4">
        <v>16742.034547904001</v>
      </c>
      <c r="P827" s="4">
        <v>3236.1604817369298</v>
      </c>
      <c r="Q827" s="10">
        <f t="shared" si="72"/>
        <v>1.3788467832233746</v>
      </c>
      <c r="R827" s="5">
        <f t="shared" si="73"/>
        <v>0.46346215419447923</v>
      </c>
      <c r="S827">
        <f t="shared" si="74"/>
        <v>0.65761458213889146</v>
      </c>
      <c r="T827" s="5">
        <f t="shared" si="75"/>
        <v>0.1820285651878355</v>
      </c>
      <c r="U827" s="5">
        <v>826</v>
      </c>
      <c r="V827" s="5">
        <f t="shared" si="76"/>
        <v>0.92352653181732935</v>
      </c>
      <c r="W827" s="5">
        <f t="shared" si="77"/>
        <v>3.4550623281299271E-2</v>
      </c>
    </row>
    <row r="828" spans="1:23">
      <c r="A828" s="2" t="s">
        <v>2889</v>
      </c>
      <c r="B828" s="2" t="s">
        <v>2890</v>
      </c>
      <c r="C828" s="2">
        <v>3</v>
      </c>
      <c r="D828" s="2">
        <v>11</v>
      </c>
      <c r="E828" s="2" t="s">
        <v>1585</v>
      </c>
      <c r="F828" s="2" t="s">
        <v>2891</v>
      </c>
      <c r="G828" s="2" t="s">
        <v>2892</v>
      </c>
      <c r="H828" s="2" t="s">
        <v>1588</v>
      </c>
      <c r="I828" s="2">
        <v>1</v>
      </c>
      <c r="J828" s="2">
        <v>2193.0678499999999</v>
      </c>
      <c r="K828" s="4">
        <v>16789.5283203125</v>
      </c>
      <c r="L828" s="4">
        <v>14469.9032474469</v>
      </c>
      <c r="M828" s="4">
        <v>1748.9861924124</v>
      </c>
      <c r="N828" s="4">
        <v>30988.916327616502</v>
      </c>
      <c r="O828" s="4">
        <v>10526.276565931799</v>
      </c>
      <c r="P828" s="4">
        <v>4685.9888369488199</v>
      </c>
      <c r="Q828" s="10">
        <f t="shared" si="72"/>
        <v>1.3996787748561461</v>
      </c>
      <c r="R828" s="5">
        <f t="shared" si="73"/>
        <v>0.48509576781568831</v>
      </c>
      <c r="S828">
        <f t="shared" si="74"/>
        <v>0.65908386700587152</v>
      </c>
      <c r="T828" s="5">
        <f t="shared" si="75"/>
        <v>0.18105931885000742</v>
      </c>
      <c r="U828" s="5">
        <v>827</v>
      </c>
      <c r="V828" s="5">
        <f t="shared" si="76"/>
        <v>0.92447072034680888</v>
      </c>
      <c r="W828" s="5">
        <f t="shared" si="77"/>
        <v>3.4106839175635617E-2</v>
      </c>
    </row>
    <row r="829" spans="1:23">
      <c r="A829" s="2" t="s">
        <v>78</v>
      </c>
      <c r="B829" s="2" t="s">
        <v>54</v>
      </c>
      <c r="C829" s="2">
        <v>1</v>
      </c>
      <c r="D829" s="2">
        <v>6</v>
      </c>
      <c r="E829" s="2" t="s">
        <v>79</v>
      </c>
      <c r="F829" s="2" t="s">
        <v>80</v>
      </c>
      <c r="G829" s="2" t="s">
        <v>81</v>
      </c>
      <c r="H829" s="2" t="s">
        <v>4477</v>
      </c>
      <c r="I829" s="2">
        <v>1</v>
      </c>
      <c r="J829" s="2">
        <v>1534.73588</v>
      </c>
      <c r="K829" s="4">
        <v>13473.5126953125</v>
      </c>
      <c r="L829" s="4">
        <v>12289.5097661901</v>
      </c>
      <c r="M829" s="4">
        <v>6362.5425437537297</v>
      </c>
      <c r="N829" s="4">
        <v>18697.6136582988</v>
      </c>
      <c r="O829" s="4">
        <v>15482.4001788071</v>
      </c>
      <c r="P829" s="4">
        <v>4728.7852676377997</v>
      </c>
      <c r="Q829" s="10">
        <f t="shared" si="72"/>
        <v>1.2111475424129508</v>
      </c>
      <c r="R829" s="5">
        <f t="shared" si="73"/>
        <v>0.27637462534743379</v>
      </c>
      <c r="S829">
        <f t="shared" si="74"/>
        <v>0.6596888701743413</v>
      </c>
      <c r="T829" s="5">
        <f t="shared" si="75"/>
        <v>0.18066084298130661</v>
      </c>
      <c r="U829" s="5">
        <v>828</v>
      </c>
      <c r="V829" s="5">
        <f t="shared" si="76"/>
        <v>0.92420179879497089</v>
      </c>
      <c r="W829" s="5">
        <f t="shared" si="77"/>
        <v>3.4233190539268279E-2</v>
      </c>
    </row>
    <row r="830" spans="1:23">
      <c r="A830" s="2" t="s">
        <v>586</v>
      </c>
      <c r="B830" s="2" t="s">
        <v>3548</v>
      </c>
      <c r="C830" s="2">
        <v>1</v>
      </c>
      <c r="D830" s="2">
        <v>1</v>
      </c>
      <c r="E830" s="2" t="s">
        <v>588</v>
      </c>
      <c r="F830" s="2" t="s">
        <v>589</v>
      </c>
      <c r="G830" s="2" t="s">
        <v>590</v>
      </c>
      <c r="H830" s="2" t="s">
        <v>1827</v>
      </c>
      <c r="I830" s="2">
        <v>1</v>
      </c>
      <c r="J830" s="2">
        <v>2031.9449</v>
      </c>
      <c r="K830" s="4">
        <v>6220.22265625</v>
      </c>
      <c r="L830" s="4">
        <v>5029.57798892351</v>
      </c>
      <c r="M830" s="4">
        <v>2115.3288402712501</v>
      </c>
      <c r="N830" s="4">
        <v>10293.392010621999</v>
      </c>
      <c r="O830" s="4">
        <v>3947.9009631324998</v>
      </c>
      <c r="P830" s="4">
        <v>2852.3273885782801</v>
      </c>
      <c r="Q830" s="10">
        <f t="shared" si="72"/>
        <v>1.2789715491307823</v>
      </c>
      <c r="R830" s="5">
        <f t="shared" si="73"/>
        <v>0.35498417165937657</v>
      </c>
      <c r="S830">
        <f t="shared" si="74"/>
        <v>0.66002283785921434</v>
      </c>
      <c r="T830" s="5">
        <f t="shared" si="75"/>
        <v>0.18044103690564997</v>
      </c>
      <c r="U830" s="5">
        <v>829</v>
      </c>
      <c r="V830" s="5">
        <f t="shared" si="76"/>
        <v>0.92355427251711542</v>
      </c>
      <c r="W830" s="5">
        <f t="shared" si="77"/>
        <v>3.4537578229005016E-2</v>
      </c>
    </row>
    <row r="831" spans="1:23">
      <c r="A831" s="2" t="s">
        <v>1257</v>
      </c>
      <c r="B831" s="2" t="s">
        <v>190</v>
      </c>
      <c r="C831" s="2">
        <v>3</v>
      </c>
      <c r="D831" s="2">
        <v>4</v>
      </c>
      <c r="E831" s="2" t="s">
        <v>1054</v>
      </c>
      <c r="F831" s="2" t="s">
        <v>1258</v>
      </c>
      <c r="G831" s="2" t="s">
        <v>1259</v>
      </c>
      <c r="H831" s="2" t="s">
        <v>1054</v>
      </c>
      <c r="I831" s="2">
        <v>1</v>
      </c>
      <c r="J831" s="2">
        <v>2207.0115999999998</v>
      </c>
      <c r="K831" s="4">
        <v>27494.6943359375</v>
      </c>
      <c r="L831" s="4">
        <v>4038.3979900146901</v>
      </c>
      <c r="M831" s="4">
        <v>2198.1330624304201</v>
      </c>
      <c r="N831" s="4">
        <v>47249.576473786998</v>
      </c>
      <c r="O831" s="4">
        <v>4674.5375982278902</v>
      </c>
      <c r="P831" s="4">
        <v>4863.6789049276904</v>
      </c>
      <c r="Q831" s="10">
        <f t="shared" si="72"/>
        <v>1.6835377998600933</v>
      </c>
      <c r="R831" s="5">
        <f t="shared" si="73"/>
        <v>0.75149611383469239</v>
      </c>
      <c r="S831">
        <f t="shared" si="74"/>
        <v>0.66250235135071867</v>
      </c>
      <c r="T831" s="5">
        <f t="shared" si="75"/>
        <v>0.17881257599216593</v>
      </c>
      <c r="U831" s="5">
        <v>830</v>
      </c>
      <c r="V831" s="5">
        <f t="shared" si="76"/>
        <v>0.92590690068293213</v>
      </c>
      <c r="W831" s="5">
        <f t="shared" si="77"/>
        <v>3.343267914132135E-2</v>
      </c>
    </row>
    <row r="832" spans="1:23">
      <c r="A832" s="2" t="s">
        <v>4338</v>
      </c>
      <c r="B832" s="2" t="s">
        <v>58</v>
      </c>
      <c r="C832" s="2">
        <v>3</v>
      </c>
      <c r="D832" s="2">
        <v>2</v>
      </c>
      <c r="E832" s="2" t="s">
        <v>4339</v>
      </c>
      <c r="F832" s="2" t="s">
        <v>4340</v>
      </c>
      <c r="G832" s="2" t="s">
        <v>4341</v>
      </c>
      <c r="H832" s="2" t="s">
        <v>4342</v>
      </c>
      <c r="I832" s="2">
        <v>1</v>
      </c>
      <c r="J832" s="2">
        <v>1231.6615899999999</v>
      </c>
      <c r="K832" s="4">
        <v>2873.04248046875</v>
      </c>
      <c r="L832" s="4">
        <v>4069.1309574233701</v>
      </c>
      <c r="M832" s="4">
        <v>4957.2011701704696</v>
      </c>
      <c r="N832" s="4">
        <v>6556.1384515658201</v>
      </c>
      <c r="O832" s="4">
        <v>2792.88149613518</v>
      </c>
      <c r="P832" s="4">
        <v>4309.5796890695301</v>
      </c>
      <c r="Q832" s="10">
        <f t="shared" si="72"/>
        <v>1.1478418056959019</v>
      </c>
      <c r="R832" s="5">
        <f t="shared" si="73"/>
        <v>0.19892382505869194</v>
      </c>
      <c r="S832">
        <f t="shared" si="74"/>
        <v>0.66311948320574698</v>
      </c>
      <c r="T832" s="5">
        <f t="shared" si="75"/>
        <v>0.17840821183397065</v>
      </c>
      <c r="U832" s="5">
        <v>831</v>
      </c>
      <c r="V832" s="5">
        <f t="shared" si="76"/>
        <v>0.92565415224869607</v>
      </c>
      <c r="W832" s="5">
        <f t="shared" si="77"/>
        <v>3.3551246391163213E-2</v>
      </c>
    </row>
    <row r="833" spans="1:23">
      <c r="A833" s="2" t="s">
        <v>2325</v>
      </c>
      <c r="B833" s="2" t="s">
        <v>22</v>
      </c>
      <c r="C833" s="2">
        <v>8</v>
      </c>
      <c r="D833" s="2">
        <v>9</v>
      </c>
      <c r="E833" s="2" t="s">
        <v>354</v>
      </c>
      <c r="F833" s="2" t="s">
        <v>2326</v>
      </c>
      <c r="G833" s="2" t="s">
        <v>2327</v>
      </c>
      <c r="H833" s="2" t="s">
        <v>1527</v>
      </c>
      <c r="I833" s="2">
        <v>1</v>
      </c>
      <c r="J833" s="2">
        <v>1704.92138</v>
      </c>
      <c r="K833" s="4">
        <v>29326.4375</v>
      </c>
      <c r="L833" s="4">
        <v>23671.6549005661</v>
      </c>
      <c r="M833" s="4">
        <v>32057.331051005101</v>
      </c>
      <c r="N833" s="4">
        <v>30283.237316109102</v>
      </c>
      <c r="O833" s="4">
        <v>25349.1637497296</v>
      </c>
      <c r="P833" s="4">
        <v>34497.9516777358</v>
      </c>
      <c r="Q833" s="10">
        <f t="shared" si="72"/>
        <v>1.0596661457442846</v>
      </c>
      <c r="R833" s="5">
        <f t="shared" si="73"/>
        <v>8.3609806538952447E-2</v>
      </c>
      <c r="S833">
        <f t="shared" si="74"/>
        <v>0.66439703204560718</v>
      </c>
      <c r="T833" s="5">
        <f t="shared" si="75"/>
        <v>0.177572316270454</v>
      </c>
      <c r="U833" s="5">
        <v>832</v>
      </c>
      <c r="V833" s="5">
        <f t="shared" si="76"/>
        <v>0.92632278506358701</v>
      </c>
      <c r="W833" s="5">
        <f t="shared" si="77"/>
        <v>3.3237653334259418E-2</v>
      </c>
    </row>
    <row r="834" spans="1:23">
      <c r="A834" s="2" t="s">
        <v>2218</v>
      </c>
      <c r="B834" s="2" t="s">
        <v>2219</v>
      </c>
      <c r="C834" s="2">
        <v>2</v>
      </c>
      <c r="D834" s="2">
        <v>8</v>
      </c>
      <c r="E834" s="2" t="s">
        <v>2220</v>
      </c>
      <c r="F834" s="2" t="s">
        <v>2221</v>
      </c>
      <c r="G834" s="2" t="s">
        <v>2222</v>
      </c>
      <c r="H834" s="2" t="s">
        <v>2223</v>
      </c>
      <c r="I834" s="2">
        <v>1</v>
      </c>
      <c r="J834" s="2">
        <v>1885.96226</v>
      </c>
      <c r="K834" s="4">
        <v>22186.376953125</v>
      </c>
      <c r="L834" s="4">
        <v>22059.019276778101</v>
      </c>
      <c r="M834" s="4">
        <v>16976.769019011699</v>
      </c>
      <c r="N834" s="4">
        <v>33989.863188266398</v>
      </c>
      <c r="O834" s="4">
        <v>27360.930366525099</v>
      </c>
      <c r="P834" s="4">
        <v>10110.588251105401</v>
      </c>
      <c r="Q834" s="10">
        <f t="shared" ref="Q834:Q897" si="78">(AVERAGE(N834:P834))/(AVERAGE(K834:M834))</f>
        <v>1.1672468870604604</v>
      </c>
      <c r="R834" s="5">
        <f t="shared" ref="R834:R897" si="79">LOG(Q834,2)</f>
        <v>0.22310974105093104</v>
      </c>
      <c r="S834">
        <f t="shared" ref="S834:S897" si="80">_xlfn.T.TEST(K834:M834,N834:P834,2,2)</f>
        <v>0.66532262990289781</v>
      </c>
      <c r="T834" s="5">
        <f t="shared" ref="T834:T897" si="81">-LOG10(S834)</f>
        <v>0.17696770445894108</v>
      </c>
      <c r="U834" s="5">
        <v>833</v>
      </c>
      <c r="V834" s="5">
        <f t="shared" si="76"/>
        <v>0.92649970070511578</v>
      </c>
      <c r="W834" s="5">
        <f t="shared" si="77"/>
        <v>3.3154716638810207E-2</v>
      </c>
    </row>
    <row r="835" spans="1:23">
      <c r="A835" s="2" t="s">
        <v>1320</v>
      </c>
      <c r="B835" s="2" t="s">
        <v>36</v>
      </c>
      <c r="C835" s="2">
        <v>3</v>
      </c>
      <c r="D835" s="2">
        <v>9</v>
      </c>
      <c r="E835" s="2" t="s">
        <v>128</v>
      </c>
      <c r="F835" s="2" t="s">
        <v>451</v>
      </c>
      <c r="G835" s="2" t="s">
        <v>452</v>
      </c>
      <c r="H835" s="2" t="s">
        <v>1319</v>
      </c>
      <c r="I835" s="2">
        <v>1</v>
      </c>
      <c r="J835" s="2">
        <v>1231.61734</v>
      </c>
      <c r="K835" s="4">
        <v>19239.83984375</v>
      </c>
      <c r="L835" s="4">
        <v>24401.6478150685</v>
      </c>
      <c r="M835" s="4">
        <v>30498.404877291199</v>
      </c>
      <c r="N835" s="4">
        <v>21326.689706224701</v>
      </c>
      <c r="O835" s="4">
        <v>28847.531055694799</v>
      </c>
      <c r="P835" s="4">
        <v>29847.468992505099</v>
      </c>
      <c r="Q835" s="10">
        <f t="shared" si="78"/>
        <v>1.0793337704859793</v>
      </c>
      <c r="R835" s="5">
        <f t="shared" si="79"/>
        <v>0.1101410692409658</v>
      </c>
      <c r="S835">
        <f t="shared" si="80"/>
        <v>0.66647060327753327</v>
      </c>
      <c r="T835" s="5">
        <f t="shared" si="81"/>
        <v>0.17621900171285165</v>
      </c>
      <c r="U835" s="5">
        <v>834</v>
      </c>
      <c r="V835" s="5">
        <f t="shared" ref="V835:V898" si="82">S835*1160/U835</f>
        <v>0.92698549136923092</v>
      </c>
      <c r="W835" s="5">
        <f t="shared" ref="W835:W898" si="83">-LOG10(V835)</f>
        <v>3.2927063123671892E-2</v>
      </c>
    </row>
    <row r="836" spans="1:23">
      <c r="A836" s="2" t="s">
        <v>2105</v>
      </c>
      <c r="B836" s="2" t="s">
        <v>39</v>
      </c>
      <c r="C836" s="2">
        <v>1</v>
      </c>
      <c r="D836" s="2">
        <v>9</v>
      </c>
      <c r="E836" s="2" t="s">
        <v>2106</v>
      </c>
      <c r="F836" s="2" t="s">
        <v>2107</v>
      </c>
      <c r="G836" s="2" t="s">
        <v>2108</v>
      </c>
      <c r="H836" s="2" t="s">
        <v>2109</v>
      </c>
      <c r="I836" s="2">
        <v>1</v>
      </c>
      <c r="J836" s="2">
        <v>1169.5983200000001</v>
      </c>
      <c r="K836" s="4">
        <v>13550.6162109375</v>
      </c>
      <c r="L836" s="4">
        <v>16464.527384293498</v>
      </c>
      <c r="M836" s="4">
        <v>19239.076160803699</v>
      </c>
      <c r="N836" s="4">
        <v>15950.6717973455</v>
      </c>
      <c r="O836" s="4">
        <v>14933.024552148599</v>
      </c>
      <c r="P836" s="4">
        <v>22313.461824755701</v>
      </c>
      <c r="Q836" s="10">
        <f t="shared" si="78"/>
        <v>1.0800528043636708</v>
      </c>
      <c r="R836" s="5">
        <f t="shared" si="79"/>
        <v>0.11110184825107687</v>
      </c>
      <c r="S836">
        <f t="shared" si="80"/>
        <v>0.66689840224548413</v>
      </c>
      <c r="T836" s="5">
        <f t="shared" si="81"/>
        <v>0.17594032306237994</v>
      </c>
      <c r="U836" s="5">
        <v>835</v>
      </c>
      <c r="V836" s="5">
        <f t="shared" si="82"/>
        <v>0.92646963665240911</v>
      </c>
      <c r="W836" s="5">
        <f t="shared" si="83"/>
        <v>3.3168809319063533E-2</v>
      </c>
    </row>
    <row r="837" spans="1:23">
      <c r="A837" s="2" t="s">
        <v>3804</v>
      </c>
      <c r="B837" s="2" t="s">
        <v>39</v>
      </c>
      <c r="C837" s="2">
        <v>2</v>
      </c>
      <c r="D837" s="2">
        <v>2</v>
      </c>
      <c r="E837" s="2" t="s">
        <v>3805</v>
      </c>
      <c r="F837" s="2" t="s">
        <v>3806</v>
      </c>
      <c r="G837" s="2" t="s">
        <v>3807</v>
      </c>
      <c r="H837" s="2" t="s">
        <v>3808</v>
      </c>
      <c r="I837" s="2">
        <v>1</v>
      </c>
      <c r="J837" s="2">
        <v>1669.89417</v>
      </c>
      <c r="K837" s="4">
        <v>4321.388671875</v>
      </c>
      <c r="L837" s="4">
        <v>5190.0122543428497</v>
      </c>
      <c r="M837" s="4">
        <v>3709.90257697272</v>
      </c>
      <c r="N837" s="4">
        <v>4971.6528987063602</v>
      </c>
      <c r="O837" s="4">
        <v>1891.8105973627501</v>
      </c>
      <c r="P837" s="4">
        <v>4843.3463990238897</v>
      </c>
      <c r="Q837" s="10">
        <f t="shared" si="78"/>
        <v>0.88545050737757514</v>
      </c>
      <c r="R837" s="5">
        <f t="shared" si="79"/>
        <v>-0.17551642569271284</v>
      </c>
      <c r="S837">
        <f t="shared" si="80"/>
        <v>0.66837698318464178</v>
      </c>
      <c r="T837" s="5">
        <f t="shared" si="81"/>
        <v>0.17497851426640196</v>
      </c>
      <c r="U837" s="5">
        <v>836</v>
      </c>
      <c r="V837" s="5">
        <f t="shared" si="82"/>
        <v>0.92741303886864168</v>
      </c>
      <c r="W837" s="5">
        <f t="shared" si="83"/>
        <v>3.2726802478499878E-2</v>
      </c>
    </row>
    <row r="838" spans="1:23">
      <c r="A838" s="2" t="s">
        <v>918</v>
      </c>
      <c r="B838" s="2" t="s">
        <v>27</v>
      </c>
      <c r="C838" s="2">
        <v>2</v>
      </c>
      <c r="D838" s="2">
        <v>12</v>
      </c>
      <c r="E838" s="2" t="s">
        <v>919</v>
      </c>
      <c r="F838" s="2" t="s">
        <v>920</v>
      </c>
      <c r="G838" s="2" t="s">
        <v>921</v>
      </c>
      <c r="H838" s="2" t="s">
        <v>4394</v>
      </c>
      <c r="I838" s="2">
        <v>1</v>
      </c>
      <c r="J838" s="2">
        <v>2331.12201</v>
      </c>
      <c r="K838" s="4">
        <v>20055.669921875</v>
      </c>
      <c r="L838" s="4">
        <v>26552.582484168401</v>
      </c>
      <c r="M838" s="4">
        <v>9936.7176697162195</v>
      </c>
      <c r="N838" s="4">
        <v>20093.426867655198</v>
      </c>
      <c r="O838" s="4">
        <v>17753.4889538936</v>
      </c>
      <c r="P838" s="4">
        <v>11100.9839165832</v>
      </c>
      <c r="Q838" s="10">
        <f t="shared" si="78"/>
        <v>0.86564551493353026</v>
      </c>
      <c r="R838" s="5">
        <f t="shared" si="79"/>
        <v>-0.20815173800246772</v>
      </c>
      <c r="S838">
        <f t="shared" si="80"/>
        <v>0.67100175658237537</v>
      </c>
      <c r="T838" s="5">
        <f t="shared" si="81"/>
        <v>0.17327634291143401</v>
      </c>
      <c r="U838" s="5">
        <v>837</v>
      </c>
      <c r="V838" s="5">
        <f t="shared" si="82"/>
        <v>0.92994269729457046</v>
      </c>
      <c r="W838" s="5">
        <f t="shared" si="83"/>
        <v>3.1543811677775514E-2</v>
      </c>
    </row>
    <row r="839" spans="1:23">
      <c r="A839" s="2" t="s">
        <v>2675</v>
      </c>
      <c r="B839" s="2" t="s">
        <v>22</v>
      </c>
      <c r="C839" s="2">
        <v>4</v>
      </c>
      <c r="D839" s="2">
        <v>12</v>
      </c>
      <c r="E839" s="2" t="s">
        <v>2676</v>
      </c>
      <c r="F839" s="2" t="s">
        <v>2677</v>
      </c>
      <c r="G839" s="2" t="s">
        <v>2678</v>
      </c>
      <c r="H839" s="2" t="s">
        <v>2679</v>
      </c>
      <c r="I839" s="2">
        <v>1</v>
      </c>
      <c r="J839" s="2">
        <v>987.52918</v>
      </c>
      <c r="K839" s="4">
        <v>27098.40234375</v>
      </c>
      <c r="L839" s="4">
        <v>24567.620965118302</v>
      </c>
      <c r="M839" s="4">
        <v>34381.6976441355</v>
      </c>
      <c r="N839" s="4">
        <v>25941.657983727298</v>
      </c>
      <c r="O839" s="4">
        <v>29329.835758683999</v>
      </c>
      <c r="P839" s="4">
        <v>36715.067925440802</v>
      </c>
      <c r="Q839" s="10">
        <f t="shared" si="78"/>
        <v>1.0690179896582257</v>
      </c>
      <c r="R839" s="5">
        <f t="shared" si="79"/>
        <v>9.628613123645037E-2</v>
      </c>
      <c r="S839">
        <f t="shared" si="80"/>
        <v>0.67143386943080463</v>
      </c>
      <c r="T839" s="5">
        <f t="shared" si="81"/>
        <v>0.17299675522994343</v>
      </c>
      <c r="U839" s="5">
        <v>838</v>
      </c>
      <c r="V839" s="5">
        <f t="shared" si="82"/>
        <v>0.92943113190898974</v>
      </c>
      <c r="W839" s="5">
        <f t="shared" si="83"/>
        <v>3.1782784633301434E-2</v>
      </c>
    </row>
    <row r="840" spans="1:23">
      <c r="A840" s="2" t="s">
        <v>853</v>
      </c>
      <c r="B840" s="2" t="s">
        <v>39</v>
      </c>
      <c r="C840" s="2">
        <v>1</v>
      </c>
      <c r="D840" s="2">
        <v>6</v>
      </c>
      <c r="E840" s="2" t="s">
        <v>854</v>
      </c>
      <c r="F840" s="2" t="s">
        <v>855</v>
      </c>
      <c r="G840" s="2" t="s">
        <v>856</v>
      </c>
      <c r="H840" s="2" t="s">
        <v>3059</v>
      </c>
      <c r="I840" s="2">
        <v>1</v>
      </c>
      <c r="J840" s="2">
        <v>1857.94488</v>
      </c>
      <c r="K840" s="4">
        <v>7876.548828125</v>
      </c>
      <c r="L840" s="4">
        <v>8951.7976817583694</v>
      </c>
      <c r="M840" s="4">
        <v>4140.5421036223397</v>
      </c>
      <c r="N840" s="4">
        <v>13142.9939463808</v>
      </c>
      <c r="O840" s="4">
        <v>8680.07709494763</v>
      </c>
      <c r="P840" s="4">
        <v>3462.4564915675901</v>
      </c>
      <c r="Q840" s="10">
        <f t="shared" si="78"/>
        <v>1.2058592135689079</v>
      </c>
      <c r="R840" s="5">
        <f t="shared" si="79"/>
        <v>0.27006147959093696</v>
      </c>
      <c r="S840">
        <f t="shared" si="80"/>
        <v>0.67196021496244374</v>
      </c>
      <c r="T840" s="5">
        <f t="shared" si="81"/>
        <v>0.17265643964523486</v>
      </c>
      <c r="U840" s="5">
        <v>839</v>
      </c>
      <c r="V840" s="5">
        <f t="shared" si="82"/>
        <v>0.92905107193853953</v>
      </c>
      <c r="W840" s="5">
        <f t="shared" si="83"/>
        <v>3.19604112470167E-2</v>
      </c>
    </row>
    <row r="841" spans="1:23">
      <c r="A841" s="2" t="s">
        <v>4663</v>
      </c>
      <c r="B841" s="2" t="s">
        <v>54</v>
      </c>
      <c r="C841" s="2">
        <v>2</v>
      </c>
      <c r="D841" s="2">
        <v>2</v>
      </c>
      <c r="E841" s="2" t="s">
        <v>4664</v>
      </c>
      <c r="F841" s="2" t="s">
        <v>4665</v>
      </c>
      <c r="G841" s="2" t="s">
        <v>4666</v>
      </c>
      <c r="H841" s="2" t="s">
        <v>4667</v>
      </c>
      <c r="I841" s="2">
        <v>1</v>
      </c>
      <c r="J841" s="2">
        <v>1399.6939500000001</v>
      </c>
      <c r="K841" s="4">
        <v>4151.4794921875</v>
      </c>
      <c r="L841" s="4">
        <v>3299.6510156651302</v>
      </c>
      <c r="M841" s="4">
        <v>5156.9327020529599</v>
      </c>
      <c r="N841" s="4">
        <v>3504.6931155792399</v>
      </c>
      <c r="O841" s="4">
        <v>5366.6455556307901</v>
      </c>
      <c r="P841" s="4">
        <v>4787.6633430215397</v>
      </c>
      <c r="Q841" s="10">
        <f t="shared" si="78"/>
        <v>1.0833544999600178</v>
      </c>
      <c r="R841" s="5">
        <f t="shared" si="79"/>
        <v>0.11550540513288818</v>
      </c>
      <c r="S841">
        <f t="shared" si="80"/>
        <v>0.67220457805350242</v>
      </c>
      <c r="T841" s="5">
        <f t="shared" si="81"/>
        <v>0.17249853409117163</v>
      </c>
      <c r="U841" s="5">
        <v>840</v>
      </c>
      <c r="V841" s="5">
        <f t="shared" si="82"/>
        <v>0.92828251255007477</v>
      </c>
      <c r="W841" s="5">
        <f t="shared" si="83"/>
        <v>3.2319830926134809E-2</v>
      </c>
    </row>
    <row r="842" spans="1:23">
      <c r="A842" s="2" t="s">
        <v>2853</v>
      </c>
      <c r="B842" s="2" t="s">
        <v>39</v>
      </c>
      <c r="C842" s="2">
        <v>5</v>
      </c>
      <c r="D842" s="2">
        <v>2</v>
      </c>
      <c r="E842" s="2" t="s">
        <v>1611</v>
      </c>
      <c r="F842" s="2" t="s">
        <v>2854</v>
      </c>
      <c r="G842" s="2" t="s">
        <v>2855</v>
      </c>
      <c r="H842" s="2" t="s">
        <v>1614</v>
      </c>
      <c r="I842" s="2">
        <v>1</v>
      </c>
      <c r="J842" s="2">
        <v>998.54516000000001</v>
      </c>
      <c r="K842" s="4">
        <v>34835.05078125</v>
      </c>
      <c r="L842" s="4">
        <v>34189.545194041697</v>
      </c>
      <c r="M842" s="4">
        <v>47454.259593276402</v>
      </c>
      <c r="N842" s="4">
        <v>32454.545568261601</v>
      </c>
      <c r="O842" s="4">
        <v>38525.965288043801</v>
      </c>
      <c r="P842" s="4">
        <v>57202.006905981703</v>
      </c>
      <c r="Q842" s="10">
        <f t="shared" si="78"/>
        <v>1.1004788563262398</v>
      </c>
      <c r="R842" s="5">
        <f t="shared" si="79"/>
        <v>0.13813142676848333</v>
      </c>
      <c r="S842">
        <f t="shared" si="80"/>
        <v>0.67388946635676694</v>
      </c>
      <c r="T842" s="5">
        <f t="shared" si="81"/>
        <v>0.17141133208190223</v>
      </c>
      <c r="U842" s="5">
        <v>841</v>
      </c>
      <c r="V842" s="5">
        <f t="shared" si="82"/>
        <v>0.92950271221623026</v>
      </c>
      <c r="W842" s="5">
        <f t="shared" si="83"/>
        <v>3.1749338652895934E-2</v>
      </c>
    </row>
    <row r="843" spans="1:23">
      <c r="A843" s="2" t="s">
        <v>2075</v>
      </c>
      <c r="B843" s="2" t="s">
        <v>54</v>
      </c>
      <c r="C843" s="2">
        <v>1</v>
      </c>
      <c r="D843" s="2">
        <v>1</v>
      </c>
      <c r="E843" s="2" t="s">
        <v>2076</v>
      </c>
      <c r="F843" s="2" t="s">
        <v>2077</v>
      </c>
      <c r="G843" s="2" t="s">
        <v>2078</v>
      </c>
      <c r="H843" s="2" t="s">
        <v>2079</v>
      </c>
      <c r="I843" s="2">
        <v>1</v>
      </c>
      <c r="J843" s="2">
        <v>1522.6954699999999</v>
      </c>
      <c r="K843" s="4">
        <v>3557.4321420000902</v>
      </c>
      <c r="L843" s="4">
        <v>4029.55591682161</v>
      </c>
      <c r="M843" s="4">
        <v>4638.06721912377</v>
      </c>
      <c r="N843" s="4">
        <v>4636.9950329181802</v>
      </c>
      <c r="O843" s="4">
        <v>1933.9256314638201</v>
      </c>
      <c r="P843" s="4">
        <v>4412.44834965481</v>
      </c>
      <c r="Q843" s="10">
        <f t="shared" si="78"/>
        <v>0.8984310307251766</v>
      </c>
      <c r="R843" s="5">
        <f t="shared" si="79"/>
        <v>-0.1545203373400722</v>
      </c>
      <c r="S843">
        <f t="shared" si="80"/>
        <v>0.67634834489495343</v>
      </c>
      <c r="T843" s="5">
        <f t="shared" si="81"/>
        <v>0.16982956840682956</v>
      </c>
      <c r="U843" s="5">
        <v>842</v>
      </c>
      <c r="V843" s="5">
        <f t="shared" si="82"/>
        <v>0.93178631838259607</v>
      </c>
      <c r="W843" s="5">
        <f t="shared" si="83"/>
        <v>3.0683670679560623E-2</v>
      </c>
    </row>
    <row r="844" spans="1:23">
      <c r="A844" s="2" t="s">
        <v>735</v>
      </c>
      <c r="B844" s="2" t="s">
        <v>22</v>
      </c>
      <c r="C844" s="2">
        <v>8</v>
      </c>
      <c r="D844" s="2">
        <v>2</v>
      </c>
      <c r="E844" s="2" t="s">
        <v>354</v>
      </c>
      <c r="F844" s="2" t="s">
        <v>736</v>
      </c>
      <c r="G844" s="2" t="s">
        <v>737</v>
      </c>
      <c r="H844" s="2" t="s">
        <v>1527</v>
      </c>
      <c r="I844" s="2">
        <v>1</v>
      </c>
      <c r="J844" s="2">
        <v>2540.32897</v>
      </c>
      <c r="K844" s="4">
        <v>4261.21435546875</v>
      </c>
      <c r="L844" s="4">
        <v>3460.04333979189</v>
      </c>
      <c r="M844" s="4">
        <v>4523.7892602187703</v>
      </c>
      <c r="N844" s="4">
        <v>5199.1860796188703</v>
      </c>
      <c r="O844" s="4">
        <v>3214.46170085023</v>
      </c>
      <c r="P844" s="4">
        <v>2723.82551771509</v>
      </c>
      <c r="Q844" s="10">
        <f t="shared" si="78"/>
        <v>0.90954925192838043</v>
      </c>
      <c r="R844" s="5">
        <f t="shared" si="79"/>
        <v>-0.13677633321843763</v>
      </c>
      <c r="S844">
        <f t="shared" si="80"/>
        <v>0.67643681073340245</v>
      </c>
      <c r="T844" s="5">
        <f t="shared" si="81"/>
        <v>0.16977276674047437</v>
      </c>
      <c r="U844" s="5">
        <v>843</v>
      </c>
      <c r="V844" s="5">
        <f t="shared" si="82"/>
        <v>0.93080272888582061</v>
      </c>
      <c r="W844" s="5">
        <f t="shared" si="83"/>
        <v>3.1142352138298256E-2</v>
      </c>
    </row>
    <row r="845" spans="1:23">
      <c r="A845" s="2" t="s">
        <v>4242</v>
      </c>
      <c r="B845" s="2" t="s">
        <v>36</v>
      </c>
      <c r="C845" s="2">
        <v>2</v>
      </c>
      <c r="D845" s="2">
        <v>2</v>
      </c>
      <c r="E845" s="2" t="s">
        <v>3564</v>
      </c>
      <c r="F845" s="2" t="s">
        <v>4243</v>
      </c>
      <c r="G845" s="2" t="s">
        <v>4244</v>
      </c>
      <c r="H845" s="2" t="s">
        <v>3567</v>
      </c>
      <c r="I845" s="2">
        <v>1</v>
      </c>
      <c r="J845" s="2">
        <v>1633.90942</v>
      </c>
      <c r="K845" s="4">
        <v>9524.6875</v>
      </c>
      <c r="L845" s="4">
        <v>9495.1236999973207</v>
      </c>
      <c r="M845" s="4">
        <v>1885.1795362779401</v>
      </c>
      <c r="N845" s="4">
        <v>6577.5732050125698</v>
      </c>
      <c r="O845" s="4">
        <v>7819.6489763235104</v>
      </c>
      <c r="P845" s="4">
        <v>2471.7591245107801</v>
      </c>
      <c r="Q845" s="10">
        <f t="shared" si="78"/>
        <v>0.80693560301727663</v>
      </c>
      <c r="R845" s="5">
        <f t="shared" si="79"/>
        <v>-0.30947455015090541</v>
      </c>
      <c r="S845">
        <f t="shared" si="80"/>
        <v>0.67821536405198057</v>
      </c>
      <c r="T845" s="5">
        <f t="shared" si="81"/>
        <v>0.16863237609226489</v>
      </c>
      <c r="U845" s="5">
        <v>844</v>
      </c>
      <c r="V845" s="5">
        <f t="shared" si="82"/>
        <v>0.93214433921836193</v>
      </c>
      <c r="W845" s="5">
        <f t="shared" si="83"/>
        <v>3.0516833491001465E-2</v>
      </c>
    </row>
    <row r="846" spans="1:23">
      <c r="A846" s="2" t="s">
        <v>379</v>
      </c>
      <c r="B846" s="2" t="s">
        <v>3208</v>
      </c>
      <c r="C846" s="2">
        <v>1</v>
      </c>
      <c r="D846" s="2">
        <v>20</v>
      </c>
      <c r="E846" s="2" t="s">
        <v>380</v>
      </c>
      <c r="F846" s="2" t="s">
        <v>381</v>
      </c>
      <c r="G846" s="2" t="s">
        <v>382</v>
      </c>
      <c r="H846" s="2" t="s">
        <v>3109</v>
      </c>
      <c r="I846" s="2">
        <v>1</v>
      </c>
      <c r="J846" s="2">
        <v>1811.91425</v>
      </c>
      <c r="K846" s="4">
        <v>48582.554443359397</v>
      </c>
      <c r="L846" s="4">
        <v>46364.543156140702</v>
      </c>
      <c r="M846" s="4">
        <v>60039.727970706001</v>
      </c>
      <c r="N846" s="4">
        <v>50287.107180562198</v>
      </c>
      <c r="O846" s="4">
        <v>50124.989691073999</v>
      </c>
      <c r="P846" s="4">
        <v>48890.770166950402</v>
      </c>
      <c r="Q846" s="10">
        <f t="shared" si="78"/>
        <v>0.96332618265644276</v>
      </c>
      <c r="R846" s="5">
        <f t="shared" si="79"/>
        <v>-5.3903716940922317E-2</v>
      </c>
      <c r="S846">
        <f t="shared" si="80"/>
        <v>0.6795205675948659</v>
      </c>
      <c r="T846" s="5">
        <f t="shared" si="81"/>
        <v>0.16779739359260099</v>
      </c>
      <c r="U846" s="5">
        <v>845</v>
      </c>
      <c r="V846" s="5">
        <f t="shared" si="82"/>
        <v>0.93283296853259701</v>
      </c>
      <c r="W846" s="5">
        <f t="shared" si="83"/>
        <v>3.0196113315374844E-2</v>
      </c>
    </row>
    <row r="847" spans="1:23">
      <c r="A847" s="2" t="s">
        <v>3732</v>
      </c>
      <c r="B847" s="2" t="s">
        <v>39</v>
      </c>
      <c r="C847" s="2">
        <v>3</v>
      </c>
      <c r="D847" s="2">
        <v>7</v>
      </c>
      <c r="E847" s="2" t="s">
        <v>1378</v>
      </c>
      <c r="F847" s="2" t="s">
        <v>3733</v>
      </c>
      <c r="G847" s="2" t="s">
        <v>3734</v>
      </c>
      <c r="H847" s="2" t="s">
        <v>1381</v>
      </c>
      <c r="I847" s="2">
        <v>1</v>
      </c>
      <c r="J847" s="2">
        <v>1620.8526400000001</v>
      </c>
      <c r="K847" s="4">
        <v>19926.486328125</v>
      </c>
      <c r="L847" s="4">
        <v>20249.636646496299</v>
      </c>
      <c r="M847" s="4">
        <v>15611.087730618599</v>
      </c>
      <c r="N847" s="4">
        <v>15664.696372021501</v>
      </c>
      <c r="O847" s="4">
        <v>19468.804249930599</v>
      </c>
      <c r="P847" s="4">
        <v>18169.696425424001</v>
      </c>
      <c r="Q847" s="10">
        <f t="shared" si="78"/>
        <v>0.95547342076325592</v>
      </c>
      <c r="R847" s="5">
        <f t="shared" si="79"/>
        <v>-6.5712353831553244E-2</v>
      </c>
      <c r="S847">
        <f t="shared" si="80"/>
        <v>0.68018671225297322</v>
      </c>
      <c r="T847" s="5">
        <f t="shared" si="81"/>
        <v>0.16737185645442546</v>
      </c>
      <c r="U847" s="5">
        <v>846</v>
      </c>
      <c r="V847" s="5">
        <f t="shared" si="82"/>
        <v>0.93264371892842668</v>
      </c>
      <c r="W847" s="5">
        <f t="shared" si="83"/>
        <v>3.0284230266530501E-2</v>
      </c>
    </row>
    <row r="848" spans="1:23">
      <c r="A848" s="2" t="s">
        <v>2510</v>
      </c>
      <c r="B848" s="2" t="s">
        <v>36</v>
      </c>
      <c r="C848" s="2">
        <v>5</v>
      </c>
      <c r="D848" s="2">
        <v>8</v>
      </c>
      <c r="E848" s="2" t="s">
        <v>2511</v>
      </c>
      <c r="F848" s="2" t="s">
        <v>2512</v>
      </c>
      <c r="G848" s="2" t="s">
        <v>2513</v>
      </c>
      <c r="H848" s="2" t="s">
        <v>2514</v>
      </c>
      <c r="I848" s="2">
        <v>1</v>
      </c>
      <c r="J848" s="2">
        <v>1394.7208900000001</v>
      </c>
      <c r="K848" s="4">
        <v>20100.40234375</v>
      </c>
      <c r="L848" s="4">
        <v>28743.876271962301</v>
      </c>
      <c r="M848" s="4">
        <v>31892.544552158099</v>
      </c>
      <c r="N848" s="4">
        <v>22807.0324273404</v>
      </c>
      <c r="O848" s="4">
        <v>25044.119035413201</v>
      </c>
      <c r="P848" s="4">
        <v>27816.301601422299</v>
      </c>
      <c r="Q848" s="10">
        <f t="shared" si="78"/>
        <v>0.93721117694767209</v>
      </c>
      <c r="R848" s="5">
        <f t="shared" si="79"/>
        <v>-9.355393536106052E-2</v>
      </c>
      <c r="S848">
        <f t="shared" si="80"/>
        <v>0.68042346316975455</v>
      </c>
      <c r="T848" s="5">
        <f t="shared" si="81"/>
        <v>0.16722071894327253</v>
      </c>
      <c r="U848" s="5">
        <v>847</v>
      </c>
      <c r="V848" s="5">
        <f t="shared" si="82"/>
        <v>0.93186684448278079</v>
      </c>
      <c r="W848" s="5">
        <f t="shared" si="83"/>
        <v>3.0646140047060951E-2</v>
      </c>
    </row>
    <row r="849" spans="1:23">
      <c r="A849" s="2" t="s">
        <v>3045</v>
      </c>
      <c r="B849" s="2" t="s">
        <v>36</v>
      </c>
      <c r="C849" s="2">
        <v>4</v>
      </c>
      <c r="D849" s="2">
        <v>8</v>
      </c>
      <c r="E849" s="2" t="s">
        <v>2381</v>
      </c>
      <c r="F849" s="2" t="s">
        <v>3046</v>
      </c>
      <c r="G849" s="2" t="s">
        <v>3047</v>
      </c>
      <c r="H849" s="2" t="s">
        <v>2384</v>
      </c>
      <c r="I849" s="2">
        <v>1</v>
      </c>
      <c r="J849" s="2">
        <v>1086.5975900000001</v>
      </c>
      <c r="K849" s="4">
        <v>28851.810546875</v>
      </c>
      <c r="L849" s="4">
        <v>24940.183477345399</v>
      </c>
      <c r="M849" s="4">
        <v>35303.202103536503</v>
      </c>
      <c r="N849" s="4">
        <v>26122.526406331101</v>
      </c>
      <c r="O849" s="4">
        <v>32880.531042958297</v>
      </c>
      <c r="P849" s="4">
        <v>35575.814993249303</v>
      </c>
      <c r="Q849" s="10">
        <f t="shared" si="78"/>
        <v>1.0615485071374504</v>
      </c>
      <c r="R849" s="5">
        <f t="shared" si="79"/>
        <v>8.6170296262360474E-2</v>
      </c>
      <c r="S849">
        <f t="shared" si="80"/>
        <v>0.68074554856388048</v>
      </c>
      <c r="T849" s="5">
        <f t="shared" si="81"/>
        <v>0.16701518985647232</v>
      </c>
      <c r="U849" s="5">
        <v>848</v>
      </c>
      <c r="V849" s="5">
        <f t="shared" si="82"/>
        <v>0.93120853341285537</v>
      </c>
      <c r="W849" s="5">
        <f t="shared" si="83"/>
        <v>3.0953052886267662E-2</v>
      </c>
    </row>
    <row r="850" spans="1:23">
      <c r="A850" s="2" t="s">
        <v>3421</v>
      </c>
      <c r="B850" s="2" t="s">
        <v>54</v>
      </c>
      <c r="C850" s="2">
        <v>4</v>
      </c>
      <c r="D850" s="2">
        <v>6</v>
      </c>
      <c r="E850" s="2" t="s">
        <v>3422</v>
      </c>
      <c r="F850" s="2" t="s">
        <v>3423</v>
      </c>
      <c r="G850" s="2" t="s">
        <v>3424</v>
      </c>
      <c r="H850" s="2" t="s">
        <v>3425</v>
      </c>
      <c r="I850" s="2">
        <v>1</v>
      </c>
      <c r="J850" s="2">
        <v>1787.9394</v>
      </c>
      <c r="K850" s="4">
        <v>8027.51220703125</v>
      </c>
      <c r="L850" s="4">
        <v>8920.4157879691193</v>
      </c>
      <c r="M850" s="4">
        <v>3080.2652726720498</v>
      </c>
      <c r="N850" s="4">
        <v>12393.286986723801</v>
      </c>
      <c r="O850" s="4">
        <v>10280.3524567529</v>
      </c>
      <c r="P850" s="4">
        <v>2138.6443300528499</v>
      </c>
      <c r="Q850" s="10">
        <f t="shared" si="78"/>
        <v>1.2388678020987118</v>
      </c>
      <c r="R850" s="5">
        <f t="shared" si="79"/>
        <v>0.30902224766249708</v>
      </c>
      <c r="S850">
        <f t="shared" si="80"/>
        <v>0.68195028302394101</v>
      </c>
      <c r="T850" s="5">
        <f t="shared" si="81"/>
        <v>0.16624728604059727</v>
      </c>
      <c r="U850" s="5">
        <v>849</v>
      </c>
      <c r="V850" s="5">
        <f t="shared" si="82"/>
        <v>0.93175774830126223</v>
      </c>
      <c r="W850" s="5">
        <f t="shared" si="83"/>
        <v>3.0696987057631426E-2</v>
      </c>
    </row>
    <row r="851" spans="1:23">
      <c r="A851" s="2" t="s">
        <v>4162</v>
      </c>
      <c r="B851" s="2" t="s">
        <v>36</v>
      </c>
      <c r="C851" s="2">
        <v>2</v>
      </c>
      <c r="D851" s="2">
        <v>4</v>
      </c>
      <c r="E851" s="2" t="s">
        <v>3978</v>
      </c>
      <c r="F851" s="2" t="s">
        <v>4163</v>
      </c>
      <c r="G851" s="2" t="s">
        <v>4164</v>
      </c>
      <c r="H851" s="2" t="s">
        <v>3981</v>
      </c>
      <c r="I851" s="2">
        <v>1</v>
      </c>
      <c r="J851" s="2">
        <v>1792.9261899999999</v>
      </c>
      <c r="K851" s="4">
        <v>5752.3310546875</v>
      </c>
      <c r="L851" s="4">
        <v>1827.85949634698</v>
      </c>
      <c r="M851" s="4">
        <v>7819.4164449337004</v>
      </c>
      <c r="N851" s="4">
        <v>5877.0265988769697</v>
      </c>
      <c r="O851" s="4">
        <v>6728.14622031619</v>
      </c>
      <c r="P851" s="4">
        <v>5191.2622708792996</v>
      </c>
      <c r="Q851" s="10">
        <f t="shared" si="78"/>
        <v>1.1556421598766644</v>
      </c>
      <c r="R851" s="5">
        <f t="shared" si="79"/>
        <v>0.20869474205038058</v>
      </c>
      <c r="S851">
        <f t="shared" si="80"/>
        <v>0.68212902997931502</v>
      </c>
      <c r="T851" s="5">
        <f t="shared" si="81"/>
        <v>0.16613346741424578</v>
      </c>
      <c r="U851" s="5">
        <v>850</v>
      </c>
      <c r="V851" s="5">
        <f t="shared" si="82"/>
        <v>0.93090549973647696</v>
      </c>
      <c r="W851" s="5">
        <f t="shared" si="83"/>
        <v>3.1094403901620028E-2</v>
      </c>
    </row>
    <row r="852" spans="1:23">
      <c r="A852" s="2" t="s">
        <v>62</v>
      </c>
      <c r="B852" s="2" t="s">
        <v>36</v>
      </c>
      <c r="C852" s="2">
        <v>1</v>
      </c>
      <c r="D852" s="2">
        <v>2</v>
      </c>
      <c r="E852" s="2" t="s">
        <v>63</v>
      </c>
      <c r="F852" s="2" t="s">
        <v>64</v>
      </c>
      <c r="G852" s="2" t="s">
        <v>65</v>
      </c>
      <c r="H852" s="2" t="s">
        <v>4883</v>
      </c>
      <c r="I852" s="2">
        <v>1</v>
      </c>
      <c r="J852" s="2">
        <v>1469.76684</v>
      </c>
      <c r="K852" s="4">
        <v>4355.2362054979703</v>
      </c>
      <c r="L852" s="4">
        <v>7017.4454600763602</v>
      </c>
      <c r="M852" s="4">
        <v>3175.1003116340098</v>
      </c>
      <c r="N852" s="4">
        <v>8246.8754864717394</v>
      </c>
      <c r="O852" s="4">
        <v>4384.4591847108004</v>
      </c>
      <c r="P852" s="4">
        <v>4212.7862677871699</v>
      </c>
      <c r="Q852" s="10">
        <f t="shared" si="78"/>
        <v>1.1578480462079364</v>
      </c>
      <c r="R852" s="5">
        <f t="shared" si="79"/>
        <v>0.21144592917617336</v>
      </c>
      <c r="S852">
        <f t="shared" si="80"/>
        <v>0.68264103763235151</v>
      </c>
      <c r="T852" s="5">
        <f t="shared" si="81"/>
        <v>0.16580760723586824</v>
      </c>
      <c r="U852" s="5">
        <v>851</v>
      </c>
      <c r="V852" s="5">
        <f t="shared" si="82"/>
        <v>0.93050952250708319</v>
      </c>
      <c r="W852" s="5">
        <f t="shared" si="83"/>
        <v>3.127917809353762E-2</v>
      </c>
    </row>
    <row r="853" spans="1:23">
      <c r="A853" s="2" t="s">
        <v>901</v>
      </c>
      <c r="B853" s="2" t="s">
        <v>27</v>
      </c>
      <c r="C853" s="2">
        <v>1</v>
      </c>
      <c r="D853" s="2">
        <v>10</v>
      </c>
      <c r="E853" s="2" t="s">
        <v>902</v>
      </c>
      <c r="F853" s="2" t="s">
        <v>903</v>
      </c>
      <c r="G853" s="2" t="s">
        <v>904</v>
      </c>
      <c r="H853" s="2" t="s">
        <v>3862</v>
      </c>
      <c r="I853" s="2">
        <v>1</v>
      </c>
      <c r="J853" s="2">
        <v>1751.9360300000001</v>
      </c>
      <c r="K853" s="4">
        <v>12449</v>
      </c>
      <c r="L853" s="4">
        <v>13810.229937264799</v>
      </c>
      <c r="M853" s="4">
        <v>8280.6666932964708</v>
      </c>
      <c r="N853" s="4">
        <v>14374.987446080901</v>
      </c>
      <c r="O853" s="4">
        <v>8985.0834284159791</v>
      </c>
      <c r="P853" s="4">
        <v>7727.7032688337904</v>
      </c>
      <c r="Q853" s="10">
        <f t="shared" si="78"/>
        <v>0.90005405852384279</v>
      </c>
      <c r="R853" s="5">
        <f t="shared" si="79"/>
        <v>-0.15191644053157785</v>
      </c>
      <c r="S853">
        <f t="shared" si="80"/>
        <v>0.68445171355335188</v>
      </c>
      <c r="T853" s="5">
        <f t="shared" si="81"/>
        <v>0.16465718489598602</v>
      </c>
      <c r="U853" s="5">
        <v>852</v>
      </c>
      <c r="V853" s="5">
        <f t="shared" si="82"/>
        <v>0.93188261469705191</v>
      </c>
      <c r="W853" s="5">
        <f t="shared" si="83"/>
        <v>3.063879043576764E-2</v>
      </c>
    </row>
    <row r="854" spans="1:23">
      <c r="A854" s="2" t="s">
        <v>4616</v>
      </c>
      <c r="B854" s="2" t="s">
        <v>97</v>
      </c>
      <c r="C854" s="2">
        <v>4</v>
      </c>
      <c r="D854" s="2">
        <v>3</v>
      </c>
      <c r="E854" s="2" t="s">
        <v>2091</v>
      </c>
      <c r="F854" s="2" t="s">
        <v>4617</v>
      </c>
      <c r="G854" s="2" t="s">
        <v>4618</v>
      </c>
      <c r="H854" s="2" t="s">
        <v>2094</v>
      </c>
      <c r="I854" s="2">
        <v>1</v>
      </c>
      <c r="J854" s="2">
        <v>1905.97387</v>
      </c>
      <c r="K854" s="4">
        <v>8209.1962890625</v>
      </c>
      <c r="L854" s="4">
        <v>4855.3741085568599</v>
      </c>
      <c r="M854" s="4">
        <v>4207.2165088781103</v>
      </c>
      <c r="N854" s="4">
        <v>7895.3356369205203</v>
      </c>
      <c r="O854" s="4">
        <v>2171.2525930781999</v>
      </c>
      <c r="P854" s="4">
        <v>4527.7162727471696</v>
      </c>
      <c r="Q854" s="10">
        <f t="shared" si="78"/>
        <v>0.84497942116548819</v>
      </c>
      <c r="R854" s="5">
        <f t="shared" si="79"/>
        <v>-0.24301188881090829</v>
      </c>
      <c r="S854">
        <f t="shared" si="80"/>
        <v>0.68897504814799504</v>
      </c>
      <c r="T854" s="5">
        <f t="shared" si="81"/>
        <v>0.16179650617345195</v>
      </c>
      <c r="U854" s="5">
        <v>853</v>
      </c>
      <c r="V854" s="5">
        <f t="shared" si="82"/>
        <v>0.93694144882962982</v>
      </c>
      <c r="W854" s="5">
        <f t="shared" si="83"/>
        <v>2.828754811405651E-2</v>
      </c>
    </row>
    <row r="855" spans="1:23">
      <c r="A855" s="2" t="s">
        <v>2546</v>
      </c>
      <c r="B855" s="2" t="s">
        <v>58</v>
      </c>
      <c r="C855" s="2">
        <v>6</v>
      </c>
      <c r="D855" s="2">
        <v>4</v>
      </c>
      <c r="E855" s="2" t="s">
        <v>277</v>
      </c>
      <c r="F855" s="2" t="s">
        <v>2547</v>
      </c>
      <c r="G855" s="2" t="s">
        <v>2548</v>
      </c>
      <c r="H855" s="2" t="s">
        <v>1739</v>
      </c>
      <c r="I855" s="2">
        <v>1</v>
      </c>
      <c r="J855" s="2">
        <v>1351.6748500000001</v>
      </c>
      <c r="K855" s="4">
        <v>4369.0124745123803</v>
      </c>
      <c r="L855" s="4">
        <v>4940.2425711951601</v>
      </c>
      <c r="M855" s="4">
        <v>2368.7577523873201</v>
      </c>
      <c r="N855" s="4">
        <v>2804.6969702511501</v>
      </c>
      <c r="O855" s="4">
        <v>4245.5228057262102</v>
      </c>
      <c r="P855" s="4">
        <v>6262.1123604366203</v>
      </c>
      <c r="Q855" s="10">
        <f t="shared" si="78"/>
        <v>1.1399484113072509</v>
      </c>
      <c r="R855" s="5">
        <f t="shared" si="79"/>
        <v>0.18896853628890145</v>
      </c>
      <c r="S855">
        <f t="shared" si="80"/>
        <v>0.69006829408342751</v>
      </c>
      <c r="T855" s="5">
        <f t="shared" si="81"/>
        <v>0.16110792625425072</v>
      </c>
      <c r="U855" s="5">
        <v>854</v>
      </c>
      <c r="V855" s="5">
        <f t="shared" si="82"/>
        <v>0.93732929875500692</v>
      </c>
      <c r="W855" s="5">
        <f t="shared" si="83"/>
        <v>2.8107807716337301E-2</v>
      </c>
    </row>
    <row r="856" spans="1:23">
      <c r="A856" s="2" t="s">
        <v>4914</v>
      </c>
      <c r="B856" s="2" t="s">
        <v>46</v>
      </c>
      <c r="C856" s="2">
        <v>2</v>
      </c>
      <c r="D856" s="2">
        <v>3</v>
      </c>
      <c r="E856" s="2" t="s">
        <v>4915</v>
      </c>
      <c r="F856" s="2" t="s">
        <v>4916</v>
      </c>
      <c r="G856" s="2" t="s">
        <v>4917</v>
      </c>
      <c r="H856" s="2" t="s">
        <v>4918</v>
      </c>
      <c r="I856" s="2">
        <v>1</v>
      </c>
      <c r="J856" s="2">
        <v>1408.8167100000001</v>
      </c>
      <c r="K856" s="4">
        <v>2331.84205645063</v>
      </c>
      <c r="L856" s="4">
        <v>7587.1827094647797</v>
      </c>
      <c r="M856" s="4">
        <v>4665.4535457995999</v>
      </c>
      <c r="N856" s="4">
        <v>6850.9035100286001</v>
      </c>
      <c r="O856" s="4">
        <v>1902.04080955994</v>
      </c>
      <c r="P856" s="4">
        <v>3104.8315834866198</v>
      </c>
      <c r="Q856" s="10">
        <f t="shared" si="78"/>
        <v>0.8130407992413673</v>
      </c>
      <c r="R856" s="5">
        <f t="shared" si="79"/>
        <v>-0.29860034481791053</v>
      </c>
      <c r="S856">
        <f t="shared" si="80"/>
        <v>0.69138953161850636</v>
      </c>
      <c r="T856" s="5">
        <f t="shared" si="81"/>
        <v>0.16027720042961918</v>
      </c>
      <c r="U856" s="5">
        <v>855</v>
      </c>
      <c r="V856" s="5">
        <f t="shared" si="82"/>
        <v>0.93802556336545884</v>
      </c>
      <c r="W856" s="5">
        <f t="shared" si="83"/>
        <v>2.7785325930873385E-2</v>
      </c>
    </row>
    <row r="857" spans="1:23">
      <c r="A857" s="2" t="s">
        <v>3604</v>
      </c>
      <c r="B857" s="2" t="s">
        <v>22</v>
      </c>
      <c r="C857" s="2">
        <v>2</v>
      </c>
      <c r="D857" s="2">
        <v>5</v>
      </c>
      <c r="E857" s="2" t="s">
        <v>388</v>
      </c>
      <c r="F857" s="2" t="s">
        <v>3605</v>
      </c>
      <c r="G857" s="2" t="s">
        <v>3606</v>
      </c>
      <c r="H857" s="2" t="s">
        <v>3519</v>
      </c>
      <c r="I857" s="2">
        <v>1</v>
      </c>
      <c r="J857" s="2">
        <v>2840.4094599999999</v>
      </c>
      <c r="K857" s="4">
        <v>13492.990234375</v>
      </c>
      <c r="L857" s="4">
        <v>14511.0598108167</v>
      </c>
      <c r="M857" s="4">
        <v>5364.2824309944899</v>
      </c>
      <c r="N857" s="4">
        <v>23439.300410107699</v>
      </c>
      <c r="O857" s="4">
        <v>14192.689323899</v>
      </c>
      <c r="P857" s="4">
        <v>3837.3433081879698</v>
      </c>
      <c r="Q857" s="10">
        <f t="shared" si="78"/>
        <v>1.242775109358248</v>
      </c>
      <c r="R857" s="5">
        <f t="shared" si="79"/>
        <v>0.31356525216860831</v>
      </c>
      <c r="S857">
        <f t="shared" si="80"/>
        <v>0.69291574354651631</v>
      </c>
      <c r="T857" s="5">
        <f t="shared" si="81"/>
        <v>0.15931957106996458</v>
      </c>
      <c r="U857" s="5">
        <v>856</v>
      </c>
      <c r="V857" s="5">
        <f t="shared" si="82"/>
        <v>0.93899797022658749</v>
      </c>
      <c r="W857" s="5">
        <f t="shared" si="83"/>
        <v>2.7335346520199335E-2</v>
      </c>
    </row>
    <row r="858" spans="1:23">
      <c r="A858" s="2" t="s">
        <v>1807</v>
      </c>
      <c r="B858" s="2" t="s">
        <v>32</v>
      </c>
      <c r="C858" s="2">
        <v>2</v>
      </c>
      <c r="D858" s="2">
        <v>1</v>
      </c>
      <c r="E858" s="2" t="s">
        <v>875</v>
      </c>
      <c r="F858" s="2" t="s">
        <v>1808</v>
      </c>
      <c r="G858" s="2" t="s">
        <v>1809</v>
      </c>
      <c r="H858" s="2" t="s">
        <v>1810</v>
      </c>
      <c r="I858" s="2">
        <v>1</v>
      </c>
      <c r="J858" s="2">
        <v>1400.6991</v>
      </c>
      <c r="K858" s="4">
        <v>4516.126953125</v>
      </c>
      <c r="L858" s="4">
        <v>6210.1282827791802</v>
      </c>
      <c r="M858" s="4">
        <v>3721.7539326613401</v>
      </c>
      <c r="N858" s="4">
        <v>4127.1727999384802</v>
      </c>
      <c r="O858" s="4">
        <v>4720.38452752593</v>
      </c>
      <c r="P858" s="4">
        <v>4637.2843096343904</v>
      </c>
      <c r="Q858" s="10">
        <f t="shared" si="78"/>
        <v>0.93333562290628391</v>
      </c>
      <c r="R858" s="5">
        <f t="shared" si="79"/>
        <v>-9.9532134460032215E-2</v>
      </c>
      <c r="S858">
        <f t="shared" si="80"/>
        <v>0.6932519326709905</v>
      </c>
      <c r="T858" s="5">
        <f t="shared" si="81"/>
        <v>0.15910891100768959</v>
      </c>
      <c r="U858" s="5">
        <v>857</v>
      </c>
      <c r="V858" s="5">
        <f t="shared" si="82"/>
        <v>0.93835734177170238</v>
      </c>
      <c r="W858" s="5">
        <f t="shared" si="83"/>
        <v>2.76317437039693E-2</v>
      </c>
    </row>
    <row r="859" spans="1:23">
      <c r="A859" s="2" t="s">
        <v>2485</v>
      </c>
      <c r="B859" s="2" t="s">
        <v>22</v>
      </c>
      <c r="C859" s="2">
        <v>12</v>
      </c>
      <c r="D859" s="2">
        <v>1</v>
      </c>
      <c r="E859" s="2" t="s">
        <v>2486</v>
      </c>
      <c r="F859" s="2" t="s">
        <v>2487</v>
      </c>
      <c r="G859" s="2" t="s">
        <v>2488</v>
      </c>
      <c r="H859" s="2" t="s">
        <v>2489</v>
      </c>
      <c r="I859" s="2">
        <v>1</v>
      </c>
      <c r="J859" s="2">
        <v>1273.6569</v>
      </c>
      <c r="K859" s="4">
        <v>13840.4013671875</v>
      </c>
      <c r="L859" s="4">
        <v>15401.7292956113</v>
      </c>
      <c r="M859" s="4">
        <v>13093.357174230599</v>
      </c>
      <c r="N859" s="4">
        <v>11651.425035930701</v>
      </c>
      <c r="O859" s="4">
        <v>16018.668354203401</v>
      </c>
      <c r="P859" s="4">
        <v>12793.724276192201</v>
      </c>
      <c r="Q859" s="10">
        <f t="shared" si="78"/>
        <v>0.95578956883860422</v>
      </c>
      <c r="R859" s="5">
        <f t="shared" si="79"/>
        <v>-6.5235072298731309E-2</v>
      </c>
      <c r="S859">
        <f t="shared" si="80"/>
        <v>0.69384781341648583</v>
      </c>
      <c r="T859" s="5">
        <f t="shared" si="81"/>
        <v>0.15873577600238037</v>
      </c>
      <c r="U859" s="5">
        <v>858</v>
      </c>
      <c r="V859" s="5">
        <f t="shared" si="82"/>
        <v>0.93806930485212536</v>
      </c>
      <c r="W859" s="5">
        <f t="shared" si="83"/>
        <v>2.7765074624167337E-2</v>
      </c>
    </row>
    <row r="860" spans="1:23">
      <c r="A860" s="2" t="s">
        <v>4906</v>
      </c>
      <c r="B860" s="2" t="s">
        <v>4907</v>
      </c>
      <c r="C860" s="2">
        <v>2</v>
      </c>
      <c r="D860" s="2">
        <v>4</v>
      </c>
      <c r="E860" s="2" t="s">
        <v>2000</v>
      </c>
      <c r="F860" s="2" t="s">
        <v>4908</v>
      </c>
      <c r="G860" s="2" t="s">
        <v>4909</v>
      </c>
      <c r="H860" s="2" t="s">
        <v>2003</v>
      </c>
      <c r="I860" s="2">
        <v>1</v>
      </c>
      <c r="J860" s="2">
        <v>1887.9819399999999</v>
      </c>
      <c r="K860" s="4">
        <v>6500.09375</v>
      </c>
      <c r="L860" s="4">
        <v>4219.25731190447</v>
      </c>
      <c r="M860" s="4">
        <v>3074.1677235737702</v>
      </c>
      <c r="N860" s="4">
        <v>9174.1071860163192</v>
      </c>
      <c r="O860" s="4">
        <v>5574.20644058379</v>
      </c>
      <c r="P860" s="4">
        <v>1970.7464496359401</v>
      </c>
      <c r="Q860" s="10">
        <f t="shared" si="78"/>
        <v>1.2120953569757564</v>
      </c>
      <c r="R860" s="5">
        <f t="shared" si="79"/>
        <v>0.2775032018013408</v>
      </c>
      <c r="S860">
        <f t="shared" si="80"/>
        <v>0.69466264159649715</v>
      </c>
      <c r="T860" s="5">
        <f t="shared" si="81"/>
        <v>0.15822605650891494</v>
      </c>
      <c r="U860" s="5">
        <v>859</v>
      </c>
      <c r="V860" s="5">
        <f t="shared" si="82"/>
        <v>0.93807760681249897</v>
      </c>
      <c r="W860" s="5">
        <f t="shared" si="83"/>
        <v>2.7761231113238805E-2</v>
      </c>
    </row>
    <row r="861" spans="1:23">
      <c r="A861" s="2" t="s">
        <v>104</v>
      </c>
      <c r="B861" s="2" t="s">
        <v>105</v>
      </c>
      <c r="C861" s="2">
        <v>5</v>
      </c>
      <c r="D861" s="2">
        <v>12</v>
      </c>
      <c r="E861" s="2" t="s">
        <v>4594</v>
      </c>
      <c r="F861" s="2" t="s">
        <v>4595</v>
      </c>
      <c r="G861" s="2" t="s">
        <v>4596</v>
      </c>
      <c r="H861" s="2" t="s">
        <v>4597</v>
      </c>
      <c r="I861" s="2">
        <v>1</v>
      </c>
      <c r="J861" s="2">
        <v>1532.69442</v>
      </c>
      <c r="K861" s="4">
        <v>32714.517578125</v>
      </c>
      <c r="L861" s="4">
        <v>29254.493407518799</v>
      </c>
      <c r="M861" s="4">
        <v>42359.822651564296</v>
      </c>
      <c r="N861" s="4">
        <v>36878.237003996597</v>
      </c>
      <c r="O861" s="4">
        <v>27363.204235953501</v>
      </c>
      <c r="P861" s="4">
        <v>33992.901976955996</v>
      </c>
      <c r="Q861" s="10">
        <f t="shared" si="78"/>
        <v>0.94158383442208415</v>
      </c>
      <c r="R861" s="5">
        <f t="shared" si="79"/>
        <v>-8.6838543201843088E-2</v>
      </c>
      <c r="S861">
        <f t="shared" si="80"/>
        <v>0.69554159568098273</v>
      </c>
      <c r="T861" s="5">
        <f t="shared" si="81"/>
        <v>0.15767689265317922</v>
      </c>
      <c r="U861" s="5">
        <v>860</v>
      </c>
      <c r="V861" s="5">
        <f t="shared" si="82"/>
        <v>0.93817238487202326</v>
      </c>
      <c r="W861" s="5">
        <f t="shared" si="83"/>
        <v>2.7717354669828453E-2</v>
      </c>
    </row>
    <row r="862" spans="1:23">
      <c r="A862" s="2" t="s">
        <v>287</v>
      </c>
      <c r="B862" s="2" t="s">
        <v>22</v>
      </c>
      <c r="C862" s="2">
        <v>1</v>
      </c>
      <c r="D862" s="2">
        <v>7</v>
      </c>
      <c r="E862" s="2" t="s">
        <v>288</v>
      </c>
      <c r="F862" s="2" t="s">
        <v>289</v>
      </c>
      <c r="G862" s="2" t="s">
        <v>290</v>
      </c>
      <c r="H862" s="2" t="s">
        <v>4502</v>
      </c>
      <c r="I862" s="2">
        <v>1</v>
      </c>
      <c r="J862" s="2">
        <v>1428.73442</v>
      </c>
      <c r="K862" s="4">
        <v>7974.85986328125</v>
      </c>
      <c r="L862" s="4">
        <v>5683.1726320233802</v>
      </c>
      <c r="M862" s="4">
        <v>3176.4659809733398</v>
      </c>
      <c r="N862" s="4">
        <v>7866.1807341529702</v>
      </c>
      <c r="O862" s="4">
        <v>6654.4181777106796</v>
      </c>
      <c r="P862" s="4">
        <v>4457.7709063252296</v>
      </c>
      <c r="Q862" s="10">
        <f t="shared" si="78"/>
        <v>1.1273498788771112</v>
      </c>
      <c r="R862" s="5">
        <f t="shared" si="79"/>
        <v>0.17293533288728805</v>
      </c>
      <c r="S862">
        <f t="shared" si="80"/>
        <v>0.69703635409702347</v>
      </c>
      <c r="T862" s="5">
        <f t="shared" si="81"/>
        <v>0.15674457057917673</v>
      </c>
      <c r="U862" s="5">
        <v>861</v>
      </c>
      <c r="V862" s="5">
        <f t="shared" si="82"/>
        <v>0.93909659785429411</v>
      </c>
      <c r="W862" s="5">
        <f t="shared" si="83"/>
        <v>2.7289732805913007E-2</v>
      </c>
    </row>
    <row r="863" spans="1:23">
      <c r="A863" s="2" t="s">
        <v>4551</v>
      </c>
      <c r="B863" s="2" t="s">
        <v>58</v>
      </c>
      <c r="C863" s="2">
        <v>1</v>
      </c>
      <c r="D863" s="2">
        <v>5</v>
      </c>
      <c r="E863" s="2" t="s">
        <v>4552</v>
      </c>
      <c r="F863" s="2" t="s">
        <v>4553</v>
      </c>
      <c r="G863" s="2" t="s">
        <v>4554</v>
      </c>
      <c r="H863" s="2" t="s">
        <v>4555</v>
      </c>
      <c r="I863" s="2">
        <v>1</v>
      </c>
      <c r="J863" s="2">
        <v>1423.63445</v>
      </c>
      <c r="K863" s="4">
        <v>6379.66259765625</v>
      </c>
      <c r="L863" s="4">
        <v>6061.49358212263</v>
      </c>
      <c r="M863" s="4">
        <v>8534.1786589294898</v>
      </c>
      <c r="N863" s="4">
        <v>6464.97901774207</v>
      </c>
      <c r="O863" s="4">
        <v>7465.9177645703103</v>
      </c>
      <c r="P863" s="4">
        <v>8195.9316596528897</v>
      </c>
      <c r="Q863" s="10">
        <f t="shared" si="78"/>
        <v>1.0548975075778961</v>
      </c>
      <c r="R863" s="5">
        <f t="shared" si="79"/>
        <v>7.7102835432875105E-2</v>
      </c>
      <c r="S863">
        <f t="shared" si="80"/>
        <v>0.6993495813602213</v>
      </c>
      <c r="T863" s="5">
        <f t="shared" si="81"/>
        <v>0.15530568075757512</v>
      </c>
      <c r="U863" s="5">
        <v>862</v>
      </c>
      <c r="V863" s="5">
        <f t="shared" si="82"/>
        <v>0.94112008628521659</v>
      </c>
      <c r="W863" s="5">
        <f t="shared" si="83"/>
        <v>2.635495735536942E-2</v>
      </c>
    </row>
    <row r="864" spans="1:23">
      <c r="A864" s="2" t="s">
        <v>1998</v>
      </c>
      <c r="B864" s="2" t="s">
        <v>1999</v>
      </c>
      <c r="C864" s="2">
        <v>2</v>
      </c>
      <c r="D864" s="2">
        <v>5</v>
      </c>
      <c r="E864" s="2" t="s">
        <v>2000</v>
      </c>
      <c r="F864" s="2" t="s">
        <v>2001</v>
      </c>
      <c r="G864" s="2" t="s">
        <v>2002</v>
      </c>
      <c r="H864" s="2" t="s">
        <v>2003</v>
      </c>
      <c r="I864" s="2">
        <v>1</v>
      </c>
      <c r="J864" s="2">
        <v>2780.3415799999998</v>
      </c>
      <c r="K864" s="4">
        <v>12824.1728515625</v>
      </c>
      <c r="L864" s="4">
        <v>6879.8106043437801</v>
      </c>
      <c r="M864" s="4">
        <v>2637.3791304525198</v>
      </c>
      <c r="N864" s="4">
        <v>22496.413797115802</v>
      </c>
      <c r="O864" s="4">
        <v>4625.3817833376497</v>
      </c>
      <c r="P864" s="4">
        <v>3592.09778439708</v>
      </c>
      <c r="Q864" s="10">
        <f t="shared" si="78"/>
        <v>1.3747547064834729</v>
      </c>
      <c r="R864" s="5">
        <f t="shared" si="79"/>
        <v>0.4591742256851476</v>
      </c>
      <c r="S864">
        <f t="shared" si="80"/>
        <v>0.70296382534672786</v>
      </c>
      <c r="T864" s="5">
        <f t="shared" si="81"/>
        <v>0.15306702328248808</v>
      </c>
      <c r="U864" s="5">
        <v>863</v>
      </c>
      <c r="V864" s="5">
        <f t="shared" si="82"/>
        <v>0.94488764473024822</v>
      </c>
      <c r="W864" s="5">
        <f t="shared" si="83"/>
        <v>2.4619829770779252E-2</v>
      </c>
    </row>
    <row r="865" spans="1:23">
      <c r="A865" s="2" t="s">
        <v>4245</v>
      </c>
      <c r="B865" s="2" t="s">
        <v>4246</v>
      </c>
      <c r="C865" s="2">
        <v>2</v>
      </c>
      <c r="D865" s="2">
        <v>2</v>
      </c>
      <c r="E865" s="2" t="s">
        <v>4247</v>
      </c>
      <c r="F865" s="2" t="s">
        <v>4248</v>
      </c>
      <c r="G865" s="2" t="s">
        <v>4249</v>
      </c>
      <c r="H865" s="2" t="s">
        <v>4250</v>
      </c>
      <c r="I865" s="2">
        <v>1</v>
      </c>
      <c r="J865" s="2">
        <v>2296.1563299999998</v>
      </c>
      <c r="K865" s="4">
        <v>4970.1640625</v>
      </c>
      <c r="L865" s="4">
        <v>4475.5575664102698</v>
      </c>
      <c r="M865" s="4">
        <v>2412.9052958298398</v>
      </c>
      <c r="N865" s="4">
        <v>9022.1989969882798</v>
      </c>
      <c r="O865" s="4">
        <v>3584.1340977162899</v>
      </c>
      <c r="P865" s="4">
        <v>2003.96682457463</v>
      </c>
      <c r="Q865" s="10">
        <f t="shared" si="78"/>
        <v>1.2320397641314107</v>
      </c>
      <c r="R865" s="5">
        <f t="shared" si="79"/>
        <v>0.30104881982292159</v>
      </c>
      <c r="S865">
        <f t="shared" si="80"/>
        <v>0.7062611264084675</v>
      </c>
      <c r="T865" s="5">
        <f t="shared" si="81"/>
        <v>0.15103469726137161</v>
      </c>
      <c r="U865" s="5">
        <v>864</v>
      </c>
      <c r="V865" s="5">
        <f t="shared" si="82"/>
        <v>0.94822095675210916</v>
      </c>
      <c r="W865" s="5">
        <f t="shared" si="83"/>
        <v>2.309045051334643E-2</v>
      </c>
    </row>
    <row r="866" spans="1:23">
      <c r="A866" s="2" t="s">
        <v>824</v>
      </c>
      <c r="B866" s="2" t="s">
        <v>27</v>
      </c>
      <c r="C866" s="2">
        <v>1</v>
      </c>
      <c r="D866" s="2">
        <v>9</v>
      </c>
      <c r="E866" s="2" t="s">
        <v>825</v>
      </c>
      <c r="F866" s="2" t="s">
        <v>826</v>
      </c>
      <c r="G866" s="2" t="s">
        <v>827</v>
      </c>
      <c r="H866" s="2" t="s">
        <v>3130</v>
      </c>
      <c r="I866" s="2">
        <v>1</v>
      </c>
      <c r="J866" s="2">
        <v>1664.8900799999999</v>
      </c>
      <c r="K866" s="4">
        <v>33637.87109375</v>
      </c>
      <c r="L866" s="4">
        <v>31885.992582442199</v>
      </c>
      <c r="M866" s="4">
        <v>35104.059139163997</v>
      </c>
      <c r="N866" s="4">
        <v>34445.2550625105</v>
      </c>
      <c r="O866" s="4">
        <v>26993.629566767399</v>
      </c>
      <c r="P866" s="4">
        <v>35708.401126058998</v>
      </c>
      <c r="Q866" s="10">
        <f t="shared" si="78"/>
        <v>0.96541082273549483</v>
      </c>
      <c r="R866" s="5">
        <f t="shared" si="79"/>
        <v>-5.0785094685220772E-2</v>
      </c>
      <c r="S866">
        <f t="shared" si="80"/>
        <v>0.7070578506449563</v>
      </c>
      <c r="T866" s="5">
        <f t="shared" si="81"/>
        <v>0.15054505128367474</v>
      </c>
      <c r="U866" s="5">
        <v>865</v>
      </c>
      <c r="V866" s="5">
        <f t="shared" si="82"/>
        <v>0.94819318699208011</v>
      </c>
      <c r="W866" s="5">
        <f t="shared" si="83"/>
        <v>2.3103169521570491E-2</v>
      </c>
    </row>
    <row r="867" spans="1:23">
      <c r="A867" s="2" t="s">
        <v>2928</v>
      </c>
      <c r="B867" s="2" t="s">
        <v>22</v>
      </c>
      <c r="C867" s="2">
        <v>1</v>
      </c>
      <c r="D867" s="2">
        <v>13</v>
      </c>
      <c r="E867" s="2" t="s">
        <v>2929</v>
      </c>
      <c r="F867" s="2" t="s">
        <v>2930</v>
      </c>
      <c r="G867" s="2" t="s">
        <v>2931</v>
      </c>
      <c r="H867" s="2" t="s">
        <v>2932</v>
      </c>
      <c r="I867" s="2">
        <v>1</v>
      </c>
      <c r="J867" s="2">
        <v>1087.52007</v>
      </c>
      <c r="K867" s="4">
        <v>29241.205078125</v>
      </c>
      <c r="L867" s="4">
        <v>34622.324448727602</v>
      </c>
      <c r="M867" s="4">
        <v>38563.397239535603</v>
      </c>
      <c r="N867" s="4">
        <v>28746.403829446899</v>
      </c>
      <c r="O867" s="4">
        <v>32998.014035663</v>
      </c>
      <c r="P867" s="4">
        <v>36444.521913617296</v>
      </c>
      <c r="Q867" s="10">
        <f t="shared" si="78"/>
        <v>0.95862428834434465</v>
      </c>
      <c r="R867" s="5">
        <f t="shared" si="79"/>
        <v>-6.0962601383619669E-2</v>
      </c>
      <c r="S867">
        <f t="shared" si="80"/>
        <v>0.70720616541385262</v>
      </c>
      <c r="T867" s="5">
        <f t="shared" si="81"/>
        <v>0.15045396180501847</v>
      </c>
      <c r="U867" s="5">
        <v>866</v>
      </c>
      <c r="V867" s="5">
        <f t="shared" si="82"/>
        <v>0.94729694212479099</v>
      </c>
      <c r="W867" s="5">
        <f t="shared" si="83"/>
        <v>2.3513864595446656E-2</v>
      </c>
    </row>
    <row r="868" spans="1:23">
      <c r="A868" s="2" t="s">
        <v>101</v>
      </c>
      <c r="B868" s="2" t="s">
        <v>39</v>
      </c>
      <c r="C868" s="2">
        <v>2</v>
      </c>
      <c r="D868" s="2">
        <v>15</v>
      </c>
      <c r="E868" s="2" t="s">
        <v>59</v>
      </c>
      <c r="F868" s="2" t="s">
        <v>102</v>
      </c>
      <c r="G868" s="2" t="s">
        <v>103</v>
      </c>
      <c r="H868" s="2" t="s">
        <v>2169</v>
      </c>
      <c r="I868" s="2">
        <v>1</v>
      </c>
      <c r="J868" s="2">
        <v>1420.72531</v>
      </c>
      <c r="K868" s="4">
        <v>83378.4375</v>
      </c>
      <c r="L868" s="4">
        <v>87347.443893315503</v>
      </c>
      <c r="M868" s="4">
        <v>124385.36932971999</v>
      </c>
      <c r="N868" s="4">
        <v>88252.3653830127</v>
      </c>
      <c r="O868" s="4">
        <v>112684.728736723</v>
      </c>
      <c r="P868" s="4">
        <v>112766.632594082</v>
      </c>
      <c r="Q868" s="10">
        <f t="shared" si="78"/>
        <v>1.0630015831156212</v>
      </c>
      <c r="R868" s="5">
        <f t="shared" si="79"/>
        <v>8.8143745459191805E-2</v>
      </c>
      <c r="S868">
        <f t="shared" si="80"/>
        <v>0.70788348255310685</v>
      </c>
      <c r="T868" s="5">
        <f t="shared" si="81"/>
        <v>0.15003822119245389</v>
      </c>
      <c r="U868" s="5">
        <v>867</v>
      </c>
      <c r="V868" s="5">
        <f t="shared" si="82"/>
        <v>0.94711054182422605</v>
      </c>
      <c r="W868" s="5">
        <f t="shared" si="83"/>
        <v>2.3599329441745677E-2</v>
      </c>
    </row>
    <row r="869" spans="1:23">
      <c r="A869" s="2" t="s">
        <v>3584</v>
      </c>
      <c r="B869" s="2" t="s">
        <v>486</v>
      </c>
      <c r="C869" s="2">
        <v>7</v>
      </c>
      <c r="D869" s="2">
        <v>9</v>
      </c>
      <c r="E869" s="2" t="s">
        <v>3585</v>
      </c>
      <c r="F869" s="2" t="s">
        <v>3586</v>
      </c>
      <c r="G869" s="2" t="s">
        <v>3587</v>
      </c>
      <c r="H869" s="2" t="s">
        <v>3588</v>
      </c>
      <c r="I869" s="2">
        <v>1</v>
      </c>
      <c r="J869" s="2">
        <v>1526.81817</v>
      </c>
      <c r="K869" s="4">
        <v>34431.4140625</v>
      </c>
      <c r="L869" s="4">
        <v>57392.505114813197</v>
      </c>
      <c r="M869" s="4">
        <v>26247.225786622701</v>
      </c>
      <c r="N869" s="4">
        <v>36171.246368918299</v>
      </c>
      <c r="O869" s="4">
        <v>41314.915097098201</v>
      </c>
      <c r="P869" s="4">
        <v>28473.125906028799</v>
      </c>
      <c r="Q869" s="10">
        <f t="shared" si="78"/>
        <v>0.89741898754695648</v>
      </c>
      <c r="R869" s="5">
        <f t="shared" si="79"/>
        <v>-0.15614638607921269</v>
      </c>
      <c r="S869">
        <f t="shared" si="80"/>
        <v>0.70818820162004281</v>
      </c>
      <c r="T869" s="5">
        <f t="shared" si="81"/>
        <v>0.14985131284194772</v>
      </c>
      <c r="U869" s="5">
        <v>868</v>
      </c>
      <c r="V869" s="5">
        <f t="shared" si="82"/>
        <v>0.94642662889314477</v>
      </c>
      <c r="W869" s="5">
        <f t="shared" si="83"/>
        <v>2.3913048791521153E-2</v>
      </c>
    </row>
    <row r="870" spans="1:23">
      <c r="A870" s="2" t="s">
        <v>1112</v>
      </c>
      <c r="B870" s="2" t="s">
        <v>663</v>
      </c>
      <c r="C870" s="2">
        <v>4</v>
      </c>
      <c r="D870" s="2">
        <v>2</v>
      </c>
      <c r="E870" s="2" t="s">
        <v>538</v>
      </c>
      <c r="F870" s="2" t="s">
        <v>1113</v>
      </c>
      <c r="G870" s="2" t="s">
        <v>1114</v>
      </c>
      <c r="H870" s="2" t="s">
        <v>1115</v>
      </c>
      <c r="I870" s="2">
        <v>1</v>
      </c>
      <c r="J870" s="2">
        <v>1303.6748600000001</v>
      </c>
      <c r="K870" s="4">
        <v>9820.3154296875</v>
      </c>
      <c r="L870" s="4">
        <v>16212.116236756399</v>
      </c>
      <c r="M870" s="4">
        <v>16639.5899181116</v>
      </c>
      <c r="N870" s="4">
        <v>18420.230803448099</v>
      </c>
      <c r="O870" s="4">
        <v>11098.618038832001</v>
      </c>
      <c r="P870" s="4">
        <v>16919.9950213021</v>
      </c>
      <c r="Q870" s="10">
        <f t="shared" si="78"/>
        <v>1.0882738182807361</v>
      </c>
      <c r="R870" s="5">
        <f t="shared" si="79"/>
        <v>0.12204159571916408</v>
      </c>
      <c r="S870">
        <f t="shared" si="80"/>
        <v>0.70953868837989031</v>
      </c>
      <c r="T870" s="5">
        <f t="shared" si="81"/>
        <v>0.14902391917505697</v>
      </c>
      <c r="U870" s="5">
        <v>869</v>
      </c>
      <c r="V870" s="5">
        <f t="shared" si="82"/>
        <v>0.94714025146222414</v>
      </c>
      <c r="W870" s="5">
        <f t="shared" si="83"/>
        <v>2.3585706396804955E-2</v>
      </c>
    </row>
    <row r="871" spans="1:23">
      <c r="A871" s="2" t="s">
        <v>3681</v>
      </c>
      <c r="B871" s="2" t="s">
        <v>36</v>
      </c>
      <c r="C871" s="2">
        <v>5</v>
      </c>
      <c r="D871" s="2">
        <v>2</v>
      </c>
      <c r="E871" s="2" t="s">
        <v>3682</v>
      </c>
      <c r="F871" s="2" t="s">
        <v>3683</v>
      </c>
      <c r="G871" s="2" t="s">
        <v>3684</v>
      </c>
      <c r="H871" s="2" t="s">
        <v>3685</v>
      </c>
      <c r="I871" s="2">
        <v>1</v>
      </c>
      <c r="J871" s="2">
        <v>1240.60644</v>
      </c>
      <c r="K871" s="4">
        <v>18343.951171875</v>
      </c>
      <c r="L871" s="4">
        <v>2243.7368966930999</v>
      </c>
      <c r="M871" s="4">
        <v>19893.950235212898</v>
      </c>
      <c r="N871" s="4">
        <v>13809.2037792545</v>
      </c>
      <c r="O871" s="4">
        <v>15090.0351186849</v>
      </c>
      <c r="P871" s="4">
        <v>3510.8666367476999</v>
      </c>
      <c r="Q871" s="10">
        <f t="shared" si="78"/>
        <v>0.80061249723828454</v>
      </c>
      <c r="R871" s="5">
        <f t="shared" si="79"/>
        <v>-0.32082395909823497</v>
      </c>
      <c r="S871">
        <f t="shared" si="80"/>
        <v>0.70968945044223064</v>
      </c>
      <c r="T871" s="5">
        <f t="shared" si="81"/>
        <v>0.14893165052534518</v>
      </c>
      <c r="U871" s="5">
        <v>870</v>
      </c>
      <c r="V871" s="5">
        <f t="shared" si="82"/>
        <v>0.94625260058964089</v>
      </c>
      <c r="W871" s="5">
        <f t="shared" si="83"/>
        <v>2.3992913917045215E-2</v>
      </c>
    </row>
    <row r="872" spans="1:23">
      <c r="A872" s="2" t="s">
        <v>4910</v>
      </c>
      <c r="B872" s="2" t="s">
        <v>4911</v>
      </c>
      <c r="C872" s="2">
        <v>1</v>
      </c>
      <c r="D872" s="2">
        <v>5</v>
      </c>
      <c r="E872" s="2" t="s">
        <v>481</v>
      </c>
      <c r="F872" s="2" t="s">
        <v>4912</v>
      </c>
      <c r="G872" s="2" t="s">
        <v>4913</v>
      </c>
      <c r="H872" s="2" t="s">
        <v>4131</v>
      </c>
      <c r="I872" s="2">
        <v>1</v>
      </c>
      <c r="J872" s="2">
        <v>2033.9526900000001</v>
      </c>
      <c r="K872" s="4">
        <v>5482.27978515625</v>
      </c>
      <c r="L872" s="4">
        <v>3371.8654522459401</v>
      </c>
      <c r="M872" s="4">
        <v>2332.3822011815701</v>
      </c>
      <c r="N872" s="4">
        <v>5018.7744115736396</v>
      </c>
      <c r="O872" s="4">
        <v>1876.1025604490401</v>
      </c>
      <c r="P872" s="4">
        <v>2716.0718249043298</v>
      </c>
      <c r="Q872" s="10">
        <f t="shared" si="78"/>
        <v>0.85915391078178738</v>
      </c>
      <c r="R872" s="5">
        <f t="shared" si="79"/>
        <v>-0.21901149270698184</v>
      </c>
      <c r="S872">
        <f t="shared" si="80"/>
        <v>0.71094637931965854</v>
      </c>
      <c r="T872" s="5">
        <f t="shared" si="81"/>
        <v>0.14816315319954906</v>
      </c>
      <c r="U872" s="5">
        <v>871</v>
      </c>
      <c r="V872" s="5">
        <f t="shared" si="82"/>
        <v>0.94684018370930412</v>
      </c>
      <c r="W872" s="5">
        <f t="shared" si="83"/>
        <v>2.3723318980293791E-2</v>
      </c>
    </row>
    <row r="873" spans="1:23">
      <c r="A873" s="2" t="s">
        <v>643</v>
      </c>
      <c r="B873" s="2" t="s">
        <v>644</v>
      </c>
      <c r="C873" s="2">
        <v>8</v>
      </c>
      <c r="D873" s="2">
        <v>4</v>
      </c>
      <c r="E873" s="2" t="s">
        <v>645</v>
      </c>
      <c r="F873" s="2" t="s">
        <v>646</v>
      </c>
      <c r="G873" s="2" t="s">
        <v>647</v>
      </c>
      <c r="H873" s="2" t="s">
        <v>3927</v>
      </c>
      <c r="I873" s="2">
        <v>1</v>
      </c>
      <c r="J873" s="2">
        <v>2424.1322399999999</v>
      </c>
      <c r="K873" s="4">
        <v>16384.3046875</v>
      </c>
      <c r="L873" s="4">
        <v>13206.6041331129</v>
      </c>
      <c r="M873" s="4">
        <v>4882.76524878692</v>
      </c>
      <c r="N873" s="4">
        <v>16392.5979887252</v>
      </c>
      <c r="O873" s="4">
        <v>8733.3230804803497</v>
      </c>
      <c r="P873" s="4">
        <v>3261.6305547659499</v>
      </c>
      <c r="Q873" s="10">
        <f t="shared" si="78"/>
        <v>0.8234559381986325</v>
      </c>
      <c r="R873" s="5">
        <f t="shared" si="79"/>
        <v>-0.28023663915916752</v>
      </c>
      <c r="S873">
        <f t="shared" si="80"/>
        <v>0.71240062438781782</v>
      </c>
      <c r="T873" s="5">
        <f t="shared" si="81"/>
        <v>0.14727570856861297</v>
      </c>
      <c r="U873" s="5">
        <v>872</v>
      </c>
      <c r="V873" s="5">
        <f t="shared" si="82"/>
        <v>0.94768890400214301</v>
      </c>
      <c r="W873" s="5">
        <f t="shared" si="83"/>
        <v>2.3334204274261701E-2</v>
      </c>
    </row>
    <row r="874" spans="1:23">
      <c r="A874" s="2" t="s">
        <v>4460</v>
      </c>
      <c r="B874" s="2" t="s">
        <v>58</v>
      </c>
      <c r="C874" s="2">
        <v>1</v>
      </c>
      <c r="D874" s="2">
        <v>6</v>
      </c>
      <c r="E874" s="2" t="s">
        <v>1038</v>
      </c>
      <c r="F874" s="2" t="s">
        <v>4461</v>
      </c>
      <c r="G874" s="2" t="s">
        <v>4462</v>
      </c>
      <c r="H874" s="2" t="s">
        <v>1041</v>
      </c>
      <c r="I874" s="2">
        <v>1</v>
      </c>
      <c r="J874" s="2">
        <v>1418.74605</v>
      </c>
      <c r="K874" s="4">
        <v>8255.408203125</v>
      </c>
      <c r="L874" s="4">
        <v>9607.1641081427006</v>
      </c>
      <c r="M874" s="4">
        <v>1818.9317465658901</v>
      </c>
      <c r="N874" s="4">
        <v>8200.4979450033898</v>
      </c>
      <c r="O874" s="4">
        <v>5765.9622489520398</v>
      </c>
      <c r="P874" s="4">
        <v>2190.7342526454099</v>
      </c>
      <c r="Q874" s="10">
        <f t="shared" si="78"/>
        <v>0.82093291239954735</v>
      </c>
      <c r="R874" s="5">
        <f t="shared" si="79"/>
        <v>-0.28466376679797523</v>
      </c>
      <c r="S874">
        <f t="shared" si="80"/>
        <v>0.71259740995626775</v>
      </c>
      <c r="T874" s="5">
        <f t="shared" si="81"/>
        <v>0.14715576049152163</v>
      </c>
      <c r="U874" s="5">
        <v>873</v>
      </c>
      <c r="V874" s="5">
        <f t="shared" si="82"/>
        <v>0.94686482880787015</v>
      </c>
      <c r="W874" s="5">
        <f t="shared" si="83"/>
        <v>2.3712014970172841E-2</v>
      </c>
    </row>
    <row r="875" spans="1:23">
      <c r="A875" s="2" t="s">
        <v>1794</v>
      </c>
      <c r="B875" s="2" t="s">
        <v>36</v>
      </c>
      <c r="C875" s="2">
        <v>8</v>
      </c>
      <c r="D875" s="2">
        <v>2</v>
      </c>
      <c r="E875" s="2" t="s">
        <v>1795</v>
      </c>
      <c r="F875" s="2" t="s">
        <v>1796</v>
      </c>
      <c r="G875" s="2" t="s">
        <v>1797</v>
      </c>
      <c r="H875" s="2" t="s">
        <v>1798</v>
      </c>
      <c r="I875" s="2">
        <v>1</v>
      </c>
      <c r="J875" s="2">
        <v>1207.6035999999999</v>
      </c>
      <c r="K875" s="4">
        <v>14157.9970703125</v>
      </c>
      <c r="L875" s="4">
        <v>13434.6073306331</v>
      </c>
      <c r="M875" s="4">
        <v>13258.870544649501</v>
      </c>
      <c r="N875" s="4">
        <v>16862.470378669499</v>
      </c>
      <c r="O875" s="4">
        <v>12617.4476744363</v>
      </c>
      <c r="P875" s="4">
        <v>13009.5847382548</v>
      </c>
      <c r="Q875" s="10">
        <f t="shared" si="78"/>
        <v>1.0400971531125127</v>
      </c>
      <c r="R875" s="5">
        <f t="shared" si="79"/>
        <v>5.6718293527236244E-2</v>
      </c>
      <c r="S875">
        <f t="shared" si="80"/>
        <v>0.71295279869662209</v>
      </c>
      <c r="T875" s="5">
        <f t="shared" si="81"/>
        <v>0.14693922182297514</v>
      </c>
      <c r="U875" s="5">
        <v>874</v>
      </c>
      <c r="V875" s="5">
        <f t="shared" si="82"/>
        <v>0.94625314243487602</v>
      </c>
      <c r="W875" s="5">
        <f t="shared" si="83"/>
        <v>2.3992665230459689E-2</v>
      </c>
    </row>
    <row r="876" spans="1:23">
      <c r="A876" s="2" t="s">
        <v>1949</v>
      </c>
      <c r="B876" s="2" t="s">
        <v>22</v>
      </c>
      <c r="C876" s="2">
        <v>3</v>
      </c>
      <c r="D876" s="2">
        <v>6</v>
      </c>
      <c r="E876" s="2" t="s">
        <v>1950</v>
      </c>
      <c r="F876" s="2" t="s">
        <v>1951</v>
      </c>
      <c r="G876" s="2" t="s">
        <v>1952</v>
      </c>
      <c r="H876" s="2" t="s">
        <v>1953</v>
      </c>
      <c r="I876" s="2">
        <v>1</v>
      </c>
      <c r="J876" s="2">
        <v>1733.87382</v>
      </c>
      <c r="K876" s="4">
        <v>7403.0400390625</v>
      </c>
      <c r="L876" s="4">
        <v>2748.5996038949302</v>
      </c>
      <c r="M876" s="4">
        <v>7126.5248786433604</v>
      </c>
      <c r="N876" s="4">
        <v>2800.6102524412399</v>
      </c>
      <c r="O876" s="4">
        <v>8694.7808761771503</v>
      </c>
      <c r="P876" s="4">
        <v>8710.5465537284799</v>
      </c>
      <c r="Q876" s="10">
        <f t="shared" si="78"/>
        <v>1.169449316047769</v>
      </c>
      <c r="R876" s="5">
        <f t="shared" si="79"/>
        <v>0.22582933661889412</v>
      </c>
      <c r="S876">
        <f t="shared" si="80"/>
        <v>0.71385165105065163</v>
      </c>
      <c r="T876" s="5">
        <f t="shared" si="81"/>
        <v>0.14639203167493281</v>
      </c>
      <c r="U876" s="5">
        <v>875</v>
      </c>
      <c r="V876" s="5">
        <f t="shared" si="82"/>
        <v>0.94636333167857811</v>
      </c>
      <c r="W876" s="5">
        <f t="shared" si="83"/>
        <v>2.3942095470327596E-2</v>
      </c>
    </row>
    <row r="877" spans="1:23">
      <c r="A877" s="2" t="s">
        <v>4629</v>
      </c>
      <c r="B877" s="2" t="s">
        <v>77</v>
      </c>
      <c r="C877" s="2">
        <v>1</v>
      </c>
      <c r="D877" s="2">
        <v>5</v>
      </c>
      <c r="E877" s="2" t="s">
        <v>3277</v>
      </c>
      <c r="F877" s="2" t="s">
        <v>4630</v>
      </c>
      <c r="G877" s="2" t="s">
        <v>4631</v>
      </c>
      <c r="H877" s="2" t="s">
        <v>3280</v>
      </c>
      <c r="I877" s="2">
        <v>1</v>
      </c>
      <c r="J877" s="2">
        <v>2163.1048999999998</v>
      </c>
      <c r="K877" s="4">
        <v>12219.1630859375</v>
      </c>
      <c r="L877" s="4">
        <v>2087.2252778816001</v>
      </c>
      <c r="M877" s="4">
        <v>4721.1203703827696</v>
      </c>
      <c r="N877" s="4">
        <v>20653.036968063501</v>
      </c>
      <c r="O877" s="4">
        <v>2313.0197335477401</v>
      </c>
      <c r="P877" s="4">
        <v>3810.8587984042701</v>
      </c>
      <c r="Q877" s="10">
        <f t="shared" si="78"/>
        <v>1.4072738514571859</v>
      </c>
      <c r="R877" s="5">
        <f t="shared" si="79"/>
        <v>0.49290310021311529</v>
      </c>
      <c r="S877">
        <f t="shared" si="80"/>
        <v>0.71614563980151824</v>
      </c>
      <c r="T877" s="5">
        <f t="shared" si="81"/>
        <v>0.14499864790136749</v>
      </c>
      <c r="U877" s="5">
        <v>876</v>
      </c>
      <c r="V877" s="5">
        <f t="shared" si="82"/>
        <v>0.9483207102394533</v>
      </c>
      <c r="W877" s="5">
        <f t="shared" si="83"/>
        <v>2.3044764842529777E-2</v>
      </c>
    </row>
    <row r="878" spans="1:23">
      <c r="A878" s="2" t="s">
        <v>1860</v>
      </c>
      <c r="B878" s="2" t="s">
        <v>1861</v>
      </c>
      <c r="C878" s="2">
        <v>2</v>
      </c>
      <c r="D878" s="2">
        <v>3</v>
      </c>
      <c r="E878" s="2" t="s">
        <v>1862</v>
      </c>
      <c r="F878" s="2" t="s">
        <v>1863</v>
      </c>
      <c r="G878" s="2" t="s">
        <v>1864</v>
      </c>
      <c r="H878" s="2" t="s">
        <v>1865</v>
      </c>
      <c r="I878" s="2">
        <v>1</v>
      </c>
      <c r="J878" s="2">
        <v>1594.6810800000001</v>
      </c>
      <c r="K878" s="4">
        <v>7878.70654296875</v>
      </c>
      <c r="L878" s="4">
        <v>9953.5690699088591</v>
      </c>
      <c r="M878" s="4">
        <v>8207.4852386316306</v>
      </c>
      <c r="N878" s="4">
        <v>7614.7080295986298</v>
      </c>
      <c r="O878" s="4">
        <v>8038.6845599299304</v>
      </c>
      <c r="P878" s="4">
        <v>12278.3289897547</v>
      </c>
      <c r="Q878" s="10">
        <f t="shared" si="78"/>
        <v>1.072656609197099</v>
      </c>
      <c r="R878" s="5">
        <f t="shared" si="79"/>
        <v>0.10118829837050813</v>
      </c>
      <c r="S878">
        <f t="shared" si="80"/>
        <v>0.717252012888974</v>
      </c>
      <c r="T878" s="5">
        <f t="shared" si="81"/>
        <v>0.14432822428050365</v>
      </c>
      <c r="U878" s="5">
        <v>877</v>
      </c>
      <c r="V878" s="5">
        <f t="shared" si="82"/>
        <v>0.94870277645519929</v>
      </c>
      <c r="W878" s="5">
        <f t="shared" si="83"/>
        <v>2.2869828419625714E-2</v>
      </c>
    </row>
    <row r="879" spans="1:23">
      <c r="A879" s="2" t="s">
        <v>4112</v>
      </c>
      <c r="B879" s="2" t="s">
        <v>1988</v>
      </c>
      <c r="C879" s="2">
        <v>3</v>
      </c>
      <c r="D879" s="2">
        <v>18</v>
      </c>
      <c r="E879" s="2" t="s">
        <v>1054</v>
      </c>
      <c r="F879" s="2" t="s">
        <v>4113</v>
      </c>
      <c r="G879" s="2" t="s">
        <v>4114</v>
      </c>
      <c r="H879" s="2" t="s">
        <v>1054</v>
      </c>
      <c r="I879" s="2">
        <v>1</v>
      </c>
      <c r="J879" s="2">
        <v>1323.5927799999999</v>
      </c>
      <c r="K879" s="4">
        <v>219527.203125</v>
      </c>
      <c r="L879" s="4">
        <v>200453.97527828399</v>
      </c>
      <c r="M879" s="4">
        <v>217241.83827961099</v>
      </c>
      <c r="N879" s="4">
        <v>206818.744962225</v>
      </c>
      <c r="O879" s="4">
        <v>205376.463266026</v>
      </c>
      <c r="P879" s="4">
        <v>239901.01368985701</v>
      </c>
      <c r="Q879" s="10">
        <f t="shared" si="78"/>
        <v>1.0233406591504437</v>
      </c>
      <c r="R879" s="5">
        <f t="shared" si="79"/>
        <v>3.3286482772199637E-2</v>
      </c>
      <c r="S879">
        <f t="shared" si="80"/>
        <v>0.71780108753217331</v>
      </c>
      <c r="T879" s="5">
        <f t="shared" si="81"/>
        <v>0.14399588800770516</v>
      </c>
      <c r="U879" s="5">
        <v>878</v>
      </c>
      <c r="V879" s="5">
        <f t="shared" si="82"/>
        <v>0.94834767828852062</v>
      </c>
      <c r="W879" s="5">
        <f t="shared" si="83"/>
        <v>2.303241468688922E-2</v>
      </c>
    </row>
    <row r="880" spans="1:23">
      <c r="A880" s="2" t="s">
        <v>923</v>
      </c>
      <c r="B880" s="2" t="s">
        <v>27</v>
      </c>
      <c r="C880" s="2">
        <v>5</v>
      </c>
      <c r="D880" s="2">
        <v>9</v>
      </c>
      <c r="E880" s="2" t="s">
        <v>3697</v>
      </c>
      <c r="F880" s="2" t="s">
        <v>3815</v>
      </c>
      <c r="G880" s="2" t="s">
        <v>3816</v>
      </c>
      <c r="H880" s="2" t="s">
        <v>3700</v>
      </c>
      <c r="I880" s="2">
        <v>1</v>
      </c>
      <c r="J880" s="2">
        <v>1542.8196</v>
      </c>
      <c r="K880" s="4">
        <v>45954.41796875</v>
      </c>
      <c r="L880" s="4">
        <v>50616.341273051701</v>
      </c>
      <c r="M880" s="4">
        <v>62667.190396248101</v>
      </c>
      <c r="N880" s="4">
        <v>40333.832166403998</v>
      </c>
      <c r="O880" s="4">
        <v>43378.871051180096</v>
      </c>
      <c r="P880" s="4">
        <v>64848.5029953185</v>
      </c>
      <c r="Q880" s="10">
        <f t="shared" si="78"/>
        <v>0.93295101168147654</v>
      </c>
      <c r="R880" s="5">
        <f t="shared" si="79"/>
        <v>-0.10012676628589608</v>
      </c>
      <c r="S880">
        <f t="shared" si="80"/>
        <v>0.71804660938600873</v>
      </c>
      <c r="T880" s="5">
        <f t="shared" si="81"/>
        <v>0.1438473641948029</v>
      </c>
      <c r="U880" s="5">
        <v>879</v>
      </c>
      <c r="V880" s="5">
        <f t="shared" si="82"/>
        <v>0.94759279509416394</v>
      </c>
      <c r="W880" s="5">
        <f t="shared" si="83"/>
        <v>2.3378250041656317E-2</v>
      </c>
    </row>
    <row r="881" spans="1:23">
      <c r="A881" s="2" t="s">
        <v>800</v>
      </c>
      <c r="B881" s="2" t="s">
        <v>97</v>
      </c>
      <c r="C881" s="2">
        <v>4</v>
      </c>
      <c r="D881" s="2">
        <v>3</v>
      </c>
      <c r="E881" s="2" t="s">
        <v>696</v>
      </c>
      <c r="F881" s="2" t="s">
        <v>801</v>
      </c>
      <c r="G881" s="2" t="s">
        <v>802</v>
      </c>
      <c r="H881" s="2" t="s">
        <v>2712</v>
      </c>
      <c r="I881" s="2">
        <v>1</v>
      </c>
      <c r="J881" s="2">
        <v>2082.05492</v>
      </c>
      <c r="K881" s="4">
        <v>15373.7548828125</v>
      </c>
      <c r="L881" s="4">
        <v>13093.2680195672</v>
      </c>
      <c r="M881" s="4">
        <v>6322.0690694283403</v>
      </c>
      <c r="N881" s="4">
        <v>16896.421004846001</v>
      </c>
      <c r="O881" s="4">
        <v>20371.383939143099</v>
      </c>
      <c r="P881" s="4">
        <v>4055.4468291132998</v>
      </c>
      <c r="Q881" s="10">
        <f t="shared" si="78"/>
        <v>1.1878220853418491</v>
      </c>
      <c r="R881" s="5">
        <f t="shared" si="79"/>
        <v>0.24831876221876764</v>
      </c>
      <c r="S881">
        <f t="shared" si="80"/>
        <v>0.71984935460340904</v>
      </c>
      <c r="T881" s="5">
        <f t="shared" si="81"/>
        <v>0.14275838038788366</v>
      </c>
      <c r="U881" s="5">
        <v>880</v>
      </c>
      <c r="V881" s="5">
        <f t="shared" si="82"/>
        <v>0.94889233106813009</v>
      </c>
      <c r="W881" s="5">
        <f t="shared" si="83"/>
        <v>2.2783063311133826E-2</v>
      </c>
    </row>
    <row r="882" spans="1:23">
      <c r="A882" s="2" t="s">
        <v>2754</v>
      </c>
      <c r="B882" s="2" t="s">
        <v>54</v>
      </c>
      <c r="C882" s="2">
        <v>4</v>
      </c>
      <c r="D882" s="2">
        <v>3</v>
      </c>
      <c r="E882" s="2" t="s">
        <v>2091</v>
      </c>
      <c r="F882" s="2" t="s">
        <v>2755</v>
      </c>
      <c r="G882" s="2" t="s">
        <v>2756</v>
      </c>
      <c r="H882" s="2" t="s">
        <v>2094</v>
      </c>
      <c r="I882" s="2">
        <v>1</v>
      </c>
      <c r="J882" s="2">
        <v>1773.8588400000001</v>
      </c>
      <c r="K882" s="4">
        <v>4223.2223232271999</v>
      </c>
      <c r="L882" s="4">
        <v>7986.7758660024001</v>
      </c>
      <c r="M882" s="4">
        <v>8236.0416163241807</v>
      </c>
      <c r="N882" s="4">
        <v>3395.2018579619998</v>
      </c>
      <c r="O882" s="4">
        <v>4012.7671131812599</v>
      </c>
      <c r="P882" s="4">
        <v>10142.847591550601</v>
      </c>
      <c r="Q882" s="10">
        <f t="shared" si="78"/>
        <v>0.85839686949677729</v>
      </c>
      <c r="R882" s="5">
        <f t="shared" si="79"/>
        <v>-0.22028328017423021</v>
      </c>
      <c r="S882">
        <f t="shared" si="80"/>
        <v>0.7206644193035141</v>
      </c>
      <c r="T882" s="5">
        <f t="shared" si="81"/>
        <v>0.14226691943022171</v>
      </c>
      <c r="U882" s="5">
        <v>881</v>
      </c>
      <c r="V882" s="5">
        <f t="shared" si="82"/>
        <v>0.94888845220439999</v>
      </c>
      <c r="W882" s="5">
        <f t="shared" si="83"/>
        <v>2.278483861535114E-2</v>
      </c>
    </row>
    <row r="883" spans="1:23">
      <c r="A883" s="2" t="s">
        <v>2147</v>
      </c>
      <c r="B883" s="2" t="s">
        <v>58</v>
      </c>
      <c r="C883" s="2">
        <v>3</v>
      </c>
      <c r="D883" s="2">
        <v>1</v>
      </c>
      <c r="E883" s="2" t="s">
        <v>2148</v>
      </c>
      <c r="F883" s="2" t="s">
        <v>2149</v>
      </c>
      <c r="G883" s="2" t="s">
        <v>2150</v>
      </c>
      <c r="H883" s="2" t="s">
        <v>2151</v>
      </c>
      <c r="I883" s="2">
        <v>1</v>
      </c>
      <c r="J883" s="2">
        <v>1227.6666700000001</v>
      </c>
      <c r="K883" s="4">
        <v>8377.861328125</v>
      </c>
      <c r="L883" s="4">
        <v>6487.9888362541797</v>
      </c>
      <c r="M883" s="4">
        <v>7633.29390870119</v>
      </c>
      <c r="N883" s="4">
        <v>10611.186274907701</v>
      </c>
      <c r="O883" s="4">
        <v>11042.582000628399</v>
      </c>
      <c r="P883" s="4">
        <v>3665.5563091490299</v>
      </c>
      <c r="Q883" s="10">
        <f t="shared" si="78"/>
        <v>1.1253461243878622</v>
      </c>
      <c r="R883" s="5">
        <f t="shared" si="79"/>
        <v>0.17036880156392534</v>
      </c>
      <c r="S883">
        <f t="shared" si="80"/>
        <v>0.72101770052998393</v>
      </c>
      <c r="T883" s="5">
        <f t="shared" si="81"/>
        <v>0.14205407349396967</v>
      </c>
      <c r="U883" s="5">
        <v>882</v>
      </c>
      <c r="V883" s="5">
        <f t="shared" si="82"/>
        <v>0.94827724786256395</v>
      </c>
      <c r="W883" s="5">
        <f t="shared" si="83"/>
        <v>2.3064669398870898E-2</v>
      </c>
    </row>
    <row r="884" spans="1:23">
      <c r="A884" s="2" t="s">
        <v>3235</v>
      </c>
      <c r="B884" s="2" t="s">
        <v>126</v>
      </c>
      <c r="C884" s="2">
        <v>1</v>
      </c>
      <c r="D884" s="2">
        <v>8</v>
      </c>
      <c r="E884" s="2" t="s">
        <v>3236</v>
      </c>
      <c r="F884" s="2" t="s">
        <v>3237</v>
      </c>
      <c r="G884" s="2" t="s">
        <v>3238</v>
      </c>
      <c r="H884" s="2" t="s">
        <v>3239</v>
      </c>
      <c r="I884" s="2">
        <v>1</v>
      </c>
      <c r="J884" s="2">
        <v>2181.0716900000002</v>
      </c>
      <c r="K884" s="4">
        <v>10373.283203125</v>
      </c>
      <c r="L884" s="4">
        <v>8226.6884049061991</v>
      </c>
      <c r="M884" s="4">
        <v>15114.478157232201</v>
      </c>
      <c r="N884" s="4">
        <v>7938.82744696808</v>
      </c>
      <c r="O884" s="4">
        <v>10123.319175020801</v>
      </c>
      <c r="P884" s="4">
        <v>12810.3392324214</v>
      </c>
      <c r="Q884" s="10">
        <f t="shared" si="78"/>
        <v>0.91570487044456383</v>
      </c>
      <c r="R884" s="5">
        <f t="shared" si="79"/>
        <v>-0.12704539891551869</v>
      </c>
      <c r="S884">
        <f t="shared" si="80"/>
        <v>0.72135955257515438</v>
      </c>
      <c r="T884" s="5">
        <f t="shared" si="81"/>
        <v>0.14184821270504624</v>
      </c>
      <c r="U884" s="5">
        <v>883</v>
      </c>
      <c r="V884" s="5">
        <f t="shared" si="82"/>
        <v>0.94765241334901362</v>
      </c>
      <c r="W884" s="5">
        <f t="shared" si="83"/>
        <v>2.3350927055696385E-2</v>
      </c>
    </row>
    <row r="885" spans="1:23">
      <c r="A885" s="2" t="s">
        <v>1969</v>
      </c>
      <c r="B885" s="2" t="s">
        <v>22</v>
      </c>
      <c r="C885" s="2">
        <v>16</v>
      </c>
      <c r="D885" s="2">
        <v>7</v>
      </c>
      <c r="E885" s="2" t="s">
        <v>1970</v>
      </c>
      <c r="F885" s="2" t="s">
        <v>1971</v>
      </c>
      <c r="G885" s="2" t="s">
        <v>1972</v>
      </c>
      <c r="H885" s="2" t="s">
        <v>1973</v>
      </c>
      <c r="I885" s="2">
        <v>1</v>
      </c>
      <c r="J885" s="2">
        <v>1734.9207200000001</v>
      </c>
      <c r="K885" s="4">
        <v>21222.06640625</v>
      </c>
      <c r="L885" s="4">
        <v>24936.1791902435</v>
      </c>
      <c r="M885" s="4">
        <v>23789.603539964701</v>
      </c>
      <c r="N885" s="4">
        <v>23362.468309669199</v>
      </c>
      <c r="O885" s="4">
        <v>18555.737973082199</v>
      </c>
      <c r="P885" s="4">
        <v>25390.673508325799</v>
      </c>
      <c r="Q885" s="10">
        <f t="shared" si="78"/>
        <v>0.96227233034381432</v>
      </c>
      <c r="R885" s="5">
        <f t="shared" si="79"/>
        <v>-5.5482849503385508E-2</v>
      </c>
      <c r="S885">
        <f t="shared" si="80"/>
        <v>0.72214501512513696</v>
      </c>
      <c r="T885" s="5">
        <f t="shared" si="81"/>
        <v>0.14137558228530403</v>
      </c>
      <c r="U885" s="5">
        <v>884</v>
      </c>
      <c r="V885" s="5">
        <f t="shared" si="82"/>
        <v>0.94761110582031549</v>
      </c>
      <c r="W885" s="5">
        <f t="shared" si="83"/>
        <v>2.3369858071458631E-2</v>
      </c>
    </row>
    <row r="886" spans="1:23">
      <c r="A886" s="2" t="s">
        <v>2922</v>
      </c>
      <c r="B886" s="2" t="s">
        <v>2923</v>
      </c>
      <c r="C886" s="2">
        <v>1</v>
      </c>
      <c r="D886" s="2">
        <v>1</v>
      </c>
      <c r="E886" s="2" t="s">
        <v>2924</v>
      </c>
      <c r="F886" s="2" t="s">
        <v>2925</v>
      </c>
      <c r="G886" s="2" t="s">
        <v>2926</v>
      </c>
      <c r="H886" s="2" t="s">
        <v>2927</v>
      </c>
      <c r="I886" s="2">
        <v>1</v>
      </c>
      <c r="J886" s="2">
        <v>2590.2388299999998</v>
      </c>
      <c r="K886" s="4">
        <v>1910.05297851563</v>
      </c>
      <c r="L886" s="4">
        <v>3414.1145780053998</v>
      </c>
      <c r="M886" s="4">
        <v>4229.2674858827604</v>
      </c>
      <c r="N886" s="4">
        <v>3577.6173358113901</v>
      </c>
      <c r="O886" s="4">
        <v>2370.72150211587</v>
      </c>
      <c r="P886" s="4">
        <v>4689.4446682239104</v>
      </c>
      <c r="Q886" s="10">
        <f t="shared" si="78"/>
        <v>1.1135035156395998</v>
      </c>
      <c r="R886" s="5">
        <f t="shared" si="79"/>
        <v>0.15510611312149011</v>
      </c>
      <c r="S886">
        <f t="shared" si="80"/>
        <v>0.72397230074015961</v>
      </c>
      <c r="T886" s="5">
        <f t="shared" si="81"/>
        <v>0.14027804963962953</v>
      </c>
      <c r="U886" s="5">
        <v>885</v>
      </c>
      <c r="V886" s="5">
        <f t="shared" si="82"/>
        <v>0.94893544503794935</v>
      </c>
      <c r="W886" s="5">
        <f t="shared" si="83"/>
        <v>2.2763331110536481E-2</v>
      </c>
    </row>
    <row r="887" spans="1:23">
      <c r="A887" s="2" t="s">
        <v>4463</v>
      </c>
      <c r="B887" s="2" t="s">
        <v>74</v>
      </c>
      <c r="C887" s="2">
        <v>1</v>
      </c>
      <c r="D887" s="2">
        <v>8</v>
      </c>
      <c r="E887" s="2" t="s">
        <v>4464</v>
      </c>
      <c r="F887" s="2" t="s">
        <v>4465</v>
      </c>
      <c r="G887" s="2" t="s">
        <v>4466</v>
      </c>
      <c r="H887" s="2" t="s">
        <v>4467</v>
      </c>
      <c r="I887" s="2">
        <v>1</v>
      </c>
      <c r="J887" s="2">
        <v>2043.0004200000001</v>
      </c>
      <c r="K887" s="4">
        <v>17766.0361328125</v>
      </c>
      <c r="L887" s="4">
        <v>19160.7339048959</v>
      </c>
      <c r="M887" s="4">
        <v>12620.356662385901</v>
      </c>
      <c r="N887" s="4">
        <v>27919.045403532</v>
      </c>
      <c r="O887" s="4">
        <v>26210.421364641901</v>
      </c>
      <c r="P887" s="4">
        <v>4307.5142948439598</v>
      </c>
      <c r="Q887" s="10">
        <f t="shared" si="78"/>
        <v>1.1794221977135688</v>
      </c>
      <c r="R887" s="5">
        <f t="shared" si="79"/>
        <v>0.23808025225696566</v>
      </c>
      <c r="S887">
        <f t="shared" si="80"/>
        <v>0.72523739843163781</v>
      </c>
      <c r="T887" s="5">
        <f t="shared" si="81"/>
        <v>0.13951980866683536</v>
      </c>
      <c r="U887" s="5">
        <v>886</v>
      </c>
      <c r="V887" s="5">
        <f t="shared" si="82"/>
        <v>0.94952074738227965</v>
      </c>
      <c r="W887" s="5">
        <f t="shared" si="83"/>
        <v>2.249554132696769E-2</v>
      </c>
    </row>
    <row r="888" spans="1:23">
      <c r="A888" s="2" t="s">
        <v>1544</v>
      </c>
      <c r="B888" s="2" t="s">
        <v>22</v>
      </c>
      <c r="C888" s="2">
        <v>1</v>
      </c>
      <c r="D888" s="2">
        <v>6</v>
      </c>
      <c r="E888" s="2" t="s">
        <v>1545</v>
      </c>
      <c r="F888" s="2" t="s">
        <v>1546</v>
      </c>
      <c r="G888" s="2" t="s">
        <v>1547</v>
      </c>
      <c r="H888" s="2" t="s">
        <v>1548</v>
      </c>
      <c r="I888" s="2">
        <v>1</v>
      </c>
      <c r="J888" s="2">
        <v>1609.7600399999999</v>
      </c>
      <c r="K888" s="4">
        <v>7962.9140625</v>
      </c>
      <c r="L888" s="4">
        <v>5850.7531848218396</v>
      </c>
      <c r="M888" s="4">
        <v>7798.8227840597301</v>
      </c>
      <c r="N888" s="4">
        <v>5273.5911977564801</v>
      </c>
      <c r="O888" s="4">
        <v>6300.6869659574804</v>
      </c>
      <c r="P888" s="4">
        <v>8669.1482847230309</v>
      </c>
      <c r="Q888" s="10">
        <f t="shared" si="78"/>
        <v>0.93665405601313512</v>
      </c>
      <c r="R888" s="5">
        <f t="shared" si="79"/>
        <v>-9.4411793886824705E-2</v>
      </c>
      <c r="S888">
        <f t="shared" si="80"/>
        <v>0.72582272333943787</v>
      </c>
      <c r="T888" s="5">
        <f t="shared" si="81"/>
        <v>0.13916943946082996</v>
      </c>
      <c r="U888" s="5">
        <v>887</v>
      </c>
      <c r="V888" s="5">
        <f t="shared" si="82"/>
        <v>0.94921573739994125</v>
      </c>
      <c r="W888" s="5">
        <f t="shared" si="83"/>
        <v>2.2635070065637888E-2</v>
      </c>
    </row>
    <row r="889" spans="1:23">
      <c r="A889" s="2" t="s">
        <v>1170</v>
      </c>
      <c r="B889" s="2" t="s">
        <v>3228</v>
      </c>
      <c r="C889" s="2">
        <v>3</v>
      </c>
      <c r="D889" s="2">
        <v>14</v>
      </c>
      <c r="E889" s="2" t="s">
        <v>1054</v>
      </c>
      <c r="F889" s="2" t="s">
        <v>1172</v>
      </c>
      <c r="G889" s="2" t="s">
        <v>1725</v>
      </c>
      <c r="H889" s="2" t="s">
        <v>1054</v>
      </c>
      <c r="I889" s="2">
        <v>2</v>
      </c>
      <c r="J889" s="2">
        <v>2485.1996100000001</v>
      </c>
      <c r="K889" s="4">
        <v>74326.806152343794</v>
      </c>
      <c r="L889" s="4">
        <v>43269.131678709004</v>
      </c>
      <c r="M889" s="4">
        <v>3065.0928802579201</v>
      </c>
      <c r="N889" s="4">
        <v>126639.11709103901</v>
      </c>
      <c r="O889" s="4">
        <v>39148.461913282001</v>
      </c>
      <c r="P889" s="4">
        <v>2505.2507656702501</v>
      </c>
      <c r="Q889" s="10">
        <f t="shared" si="78"/>
        <v>1.3947571040781401</v>
      </c>
      <c r="R889" s="5">
        <f t="shared" si="79"/>
        <v>0.48001389965069691</v>
      </c>
      <c r="S889">
        <f t="shared" si="80"/>
        <v>0.72588764112798132</v>
      </c>
      <c r="T889" s="5">
        <f t="shared" si="81"/>
        <v>0.13913059777718473</v>
      </c>
      <c r="U889" s="5">
        <v>888</v>
      </c>
      <c r="V889" s="5">
        <f t="shared" si="82"/>
        <v>0.94823160327529088</v>
      </c>
      <c r="W889" s="5">
        <f t="shared" si="83"/>
        <v>2.3085574328867278E-2</v>
      </c>
    </row>
    <row r="890" spans="1:23">
      <c r="A890" s="2" t="s">
        <v>3261</v>
      </c>
      <c r="B890" s="2" t="s">
        <v>1231</v>
      </c>
      <c r="C890" s="2">
        <v>3</v>
      </c>
      <c r="D890" s="2">
        <v>3</v>
      </c>
      <c r="E890" s="2" t="s">
        <v>121</v>
      </c>
      <c r="F890" s="2" t="s">
        <v>3262</v>
      </c>
      <c r="G890" s="2" t="s">
        <v>3263</v>
      </c>
      <c r="H890" s="2" t="s">
        <v>3264</v>
      </c>
      <c r="I890" s="2">
        <v>1</v>
      </c>
      <c r="J890" s="2">
        <v>1341.66535</v>
      </c>
      <c r="K890" s="4">
        <v>8955.83203125</v>
      </c>
      <c r="L890" s="4">
        <v>8028.4778997316798</v>
      </c>
      <c r="M890" s="4">
        <v>7750.7556104799796</v>
      </c>
      <c r="N890" s="4">
        <v>7197.2854238221598</v>
      </c>
      <c r="O890" s="4">
        <v>7384.5253015870603</v>
      </c>
      <c r="P890" s="4">
        <v>9295.4229920542293</v>
      </c>
      <c r="Q890" s="10">
        <f t="shared" si="78"/>
        <v>0.96531920149715056</v>
      </c>
      <c r="R890" s="5">
        <f t="shared" si="79"/>
        <v>-5.0922018547842264E-2</v>
      </c>
      <c r="S890">
        <f t="shared" si="80"/>
        <v>0.72684822274225402</v>
      </c>
      <c r="T890" s="5">
        <f t="shared" si="81"/>
        <v>0.13855626714259375</v>
      </c>
      <c r="U890" s="5">
        <v>889</v>
      </c>
      <c r="V890" s="5">
        <f t="shared" si="82"/>
        <v>0.9484183783813438</v>
      </c>
      <c r="W890" s="5">
        <f t="shared" si="83"/>
        <v>2.3000038885888984E-2</v>
      </c>
    </row>
    <row r="891" spans="1:23">
      <c r="A891" s="2" t="s">
        <v>4149</v>
      </c>
      <c r="B891" s="2" t="s">
        <v>22</v>
      </c>
      <c r="C891" s="2">
        <v>2</v>
      </c>
      <c r="D891" s="2">
        <v>1</v>
      </c>
      <c r="E891" s="2" t="s">
        <v>4150</v>
      </c>
      <c r="F891" s="2" t="s">
        <v>4151</v>
      </c>
      <c r="G891" s="2" t="s">
        <v>4152</v>
      </c>
      <c r="H891" s="2" t="s">
        <v>4153</v>
      </c>
      <c r="I891" s="2">
        <v>1</v>
      </c>
      <c r="J891" s="2">
        <v>1026.6016099999999</v>
      </c>
      <c r="K891" s="4">
        <v>9699.921875</v>
      </c>
      <c r="L891" s="4">
        <v>9476.8359387896307</v>
      </c>
      <c r="M891" s="4">
        <v>8576.9766338106892</v>
      </c>
      <c r="N891" s="4">
        <v>8181.6333833653498</v>
      </c>
      <c r="O891" s="4">
        <v>8223.0982687160904</v>
      </c>
      <c r="P891" s="4">
        <v>13291.503118483501</v>
      </c>
      <c r="Q891" s="10">
        <f t="shared" si="78"/>
        <v>1.0699905926761715</v>
      </c>
      <c r="R891" s="5">
        <f t="shared" si="79"/>
        <v>9.75981125524997E-2</v>
      </c>
      <c r="S891">
        <f t="shared" si="80"/>
        <v>0.72731206383697478</v>
      </c>
      <c r="T891" s="5">
        <f t="shared" si="81"/>
        <v>0.13827920877893421</v>
      </c>
      <c r="U891" s="5">
        <v>890</v>
      </c>
      <c r="V891" s="5">
        <f t="shared" si="82"/>
        <v>0.94795729668639406</v>
      </c>
      <c r="W891" s="5">
        <f t="shared" si="83"/>
        <v>2.3211226196928541E-2</v>
      </c>
    </row>
    <row r="892" spans="1:23">
      <c r="A892" s="2" t="s">
        <v>38</v>
      </c>
      <c r="B892" s="2" t="s">
        <v>39</v>
      </c>
      <c r="C892" s="2">
        <v>2</v>
      </c>
      <c r="D892" s="2">
        <v>10</v>
      </c>
      <c r="E892" s="2" t="s">
        <v>3115</v>
      </c>
      <c r="F892" s="2" t="s">
        <v>3116</v>
      </c>
      <c r="G892" s="2" t="s">
        <v>3117</v>
      </c>
      <c r="H892" s="2" t="s">
        <v>3118</v>
      </c>
      <c r="I892" s="2">
        <v>1</v>
      </c>
      <c r="J892" s="2">
        <v>1729.8975399999999</v>
      </c>
      <c r="K892" s="4">
        <v>23792.095703125</v>
      </c>
      <c r="L892" s="4">
        <v>27314.9811158667</v>
      </c>
      <c r="M892" s="4">
        <v>18494.6864878827</v>
      </c>
      <c r="N892" s="4">
        <v>25999.517816212599</v>
      </c>
      <c r="O892" s="4">
        <v>24578.0658800987</v>
      </c>
      <c r="P892" s="4">
        <v>22155.644566986099</v>
      </c>
      <c r="Q892" s="10">
        <f t="shared" si="78"/>
        <v>1.0449911727468217</v>
      </c>
      <c r="R892" s="5">
        <f t="shared" si="79"/>
        <v>6.349075561891164E-2</v>
      </c>
      <c r="S892">
        <f t="shared" si="80"/>
        <v>0.72804680688682621</v>
      </c>
      <c r="T892" s="5">
        <f t="shared" si="81"/>
        <v>0.13784069854520947</v>
      </c>
      <c r="U892" s="5">
        <v>891</v>
      </c>
      <c r="V892" s="5">
        <f t="shared" si="82"/>
        <v>0.94784993938127771</v>
      </c>
      <c r="W892" s="5">
        <f t="shared" si="83"/>
        <v>2.3260413355165772E-2</v>
      </c>
    </row>
    <row r="893" spans="1:23">
      <c r="A893" s="2" t="s">
        <v>3626</v>
      </c>
      <c r="B893" s="2" t="s">
        <v>22</v>
      </c>
      <c r="C893" s="2">
        <v>6</v>
      </c>
      <c r="D893" s="2">
        <v>2</v>
      </c>
      <c r="E893" s="2" t="s">
        <v>3627</v>
      </c>
      <c r="F893" s="2" t="s">
        <v>3628</v>
      </c>
      <c r="G893" s="2" t="s">
        <v>3629</v>
      </c>
      <c r="H893" s="2" t="s">
        <v>3630</v>
      </c>
      <c r="I893" s="2">
        <v>1</v>
      </c>
      <c r="J893" s="2">
        <v>1195.59284</v>
      </c>
      <c r="K893" s="4">
        <v>3488.2071469954799</v>
      </c>
      <c r="L893" s="4">
        <v>1984.89422178474</v>
      </c>
      <c r="M893" s="4">
        <v>8021.0749307187798</v>
      </c>
      <c r="N893" s="4">
        <v>5131.9478194721496</v>
      </c>
      <c r="O893" s="4">
        <v>3753.2949362582499</v>
      </c>
      <c r="P893" s="4">
        <v>2396.3638701733698</v>
      </c>
      <c r="Q893" s="10">
        <f t="shared" si="78"/>
        <v>0.836035218120177</v>
      </c>
      <c r="R893" s="5">
        <f t="shared" si="79"/>
        <v>-0.2583643775367726</v>
      </c>
      <c r="S893">
        <f t="shared" si="80"/>
        <v>0.72824567364519455</v>
      </c>
      <c r="T893" s="5">
        <f t="shared" si="81"/>
        <v>0.13772208674505976</v>
      </c>
      <c r="U893" s="5">
        <v>892</v>
      </c>
      <c r="V893" s="5">
        <f t="shared" si="82"/>
        <v>0.94704594330541003</v>
      </c>
      <c r="W893" s="5">
        <f t="shared" si="83"/>
        <v>2.36289518942643E-2</v>
      </c>
    </row>
    <row r="894" spans="1:23">
      <c r="A894" s="2" t="s">
        <v>762</v>
      </c>
      <c r="B894" s="2" t="s">
        <v>39</v>
      </c>
      <c r="C894" s="2">
        <v>3</v>
      </c>
      <c r="D894" s="2">
        <v>26</v>
      </c>
      <c r="E894" s="2" t="s">
        <v>4093</v>
      </c>
      <c r="F894" s="2" t="s">
        <v>4710</v>
      </c>
      <c r="G894" s="2" t="s">
        <v>4711</v>
      </c>
      <c r="H894" s="2" t="s">
        <v>4096</v>
      </c>
      <c r="I894" s="2">
        <v>1</v>
      </c>
      <c r="J894" s="2">
        <v>1791.93497</v>
      </c>
      <c r="K894" s="4">
        <v>91923.63671875</v>
      </c>
      <c r="L894" s="4">
        <v>85451.420776028302</v>
      </c>
      <c r="M894" s="4">
        <v>43463.754509974897</v>
      </c>
      <c r="N894" s="4">
        <v>83196.836789770998</v>
      </c>
      <c r="O894" s="4">
        <v>80977.174374146794</v>
      </c>
      <c r="P894" s="4">
        <v>31206.5649172882</v>
      </c>
      <c r="Q894" s="10">
        <f t="shared" si="78"/>
        <v>0.88472028221651877</v>
      </c>
      <c r="R894" s="5">
        <f t="shared" si="79"/>
        <v>-0.17670669759702728</v>
      </c>
      <c r="S894">
        <f t="shared" si="80"/>
        <v>0.72836754191579789</v>
      </c>
      <c r="T894" s="5">
        <f t="shared" si="81"/>
        <v>0.13764941581635995</v>
      </c>
      <c r="U894" s="5">
        <v>893</v>
      </c>
      <c r="V894" s="5">
        <f t="shared" si="82"/>
        <v>0.94614372746061093</v>
      </c>
      <c r="W894" s="5">
        <f t="shared" si="83"/>
        <v>2.4042885477987885E-2</v>
      </c>
    </row>
    <row r="895" spans="1:23">
      <c r="A895" s="2" t="s">
        <v>4773</v>
      </c>
      <c r="B895" s="2" t="s">
        <v>56</v>
      </c>
      <c r="C895" s="2">
        <v>3</v>
      </c>
      <c r="D895" s="2">
        <v>2</v>
      </c>
      <c r="E895" s="2" t="s">
        <v>4774</v>
      </c>
      <c r="F895" s="2" t="s">
        <v>4775</v>
      </c>
      <c r="G895" s="2" t="s">
        <v>4776</v>
      </c>
      <c r="H895" s="2" t="s">
        <v>4777</v>
      </c>
      <c r="I895" s="2">
        <v>1</v>
      </c>
      <c r="J895" s="2">
        <v>2374.2336100000002</v>
      </c>
      <c r="K895" s="4">
        <v>4399.9117893865096</v>
      </c>
      <c r="L895" s="4">
        <v>3336.0800688955101</v>
      </c>
      <c r="M895" s="4">
        <v>2767.7249401834201</v>
      </c>
      <c r="N895" s="4">
        <v>9157.9376757300706</v>
      </c>
      <c r="O895" s="4">
        <v>1944.4448153134499</v>
      </c>
      <c r="P895" s="4">
        <v>2088.8456666081802</v>
      </c>
      <c r="Q895" s="10">
        <f t="shared" si="78"/>
        <v>1.2558628922267689</v>
      </c>
      <c r="R895" s="5">
        <f t="shared" si="79"/>
        <v>0.32867896781099232</v>
      </c>
      <c r="S895">
        <f t="shared" si="80"/>
        <v>0.73089618912172249</v>
      </c>
      <c r="T895" s="5">
        <f t="shared" si="81"/>
        <v>0.13614430251296478</v>
      </c>
      <c r="U895" s="5">
        <v>894</v>
      </c>
      <c r="V895" s="5">
        <f t="shared" si="82"/>
        <v>0.94836641988948334</v>
      </c>
      <c r="W895" s="5">
        <f t="shared" si="83"/>
        <v>2.3023832081963975E-2</v>
      </c>
    </row>
    <row r="896" spans="1:23">
      <c r="A896" s="2" t="s">
        <v>2641</v>
      </c>
      <c r="B896" s="2" t="s">
        <v>58</v>
      </c>
      <c r="C896" s="2">
        <v>1</v>
      </c>
      <c r="D896" s="2">
        <v>4</v>
      </c>
      <c r="E896" s="2" t="s">
        <v>2642</v>
      </c>
      <c r="F896" s="2" t="s">
        <v>2643</v>
      </c>
      <c r="G896" s="2" t="s">
        <v>2644</v>
      </c>
      <c r="H896" s="2" t="s">
        <v>2645</v>
      </c>
      <c r="I896" s="2">
        <v>1</v>
      </c>
      <c r="J896" s="2">
        <v>1420.7729300000001</v>
      </c>
      <c r="K896" s="4">
        <v>9519.490234375</v>
      </c>
      <c r="L896" s="4">
        <v>10617.9326288754</v>
      </c>
      <c r="M896" s="4">
        <v>11604.6696176315</v>
      </c>
      <c r="N896" s="4">
        <v>10284.8377357274</v>
      </c>
      <c r="O896" s="4">
        <v>1985.8364302928301</v>
      </c>
      <c r="P896" s="4">
        <v>15165.136179159599</v>
      </c>
      <c r="Q896" s="10">
        <f t="shared" si="78"/>
        <v>0.86433527851713854</v>
      </c>
      <c r="R896" s="5">
        <f t="shared" si="79"/>
        <v>-0.21033704774567757</v>
      </c>
      <c r="S896">
        <f t="shared" si="80"/>
        <v>0.73107639468201824</v>
      </c>
      <c r="T896" s="5">
        <f t="shared" si="81"/>
        <v>0.13603723856154995</v>
      </c>
      <c r="U896" s="5">
        <v>895</v>
      </c>
      <c r="V896" s="5">
        <f t="shared" si="82"/>
        <v>0.94754035511859347</v>
      </c>
      <c r="W896" s="5">
        <f t="shared" si="83"/>
        <v>2.3402284650543458E-2</v>
      </c>
    </row>
    <row r="897" spans="1:23">
      <c r="A897" s="2" t="s">
        <v>3205</v>
      </c>
      <c r="B897" s="2" t="s">
        <v>58</v>
      </c>
      <c r="C897" s="2">
        <v>1</v>
      </c>
      <c r="D897" s="2">
        <v>1</v>
      </c>
      <c r="E897" s="2" t="s">
        <v>2427</v>
      </c>
      <c r="F897" s="2" t="s">
        <v>3206</v>
      </c>
      <c r="G897" s="2" t="s">
        <v>3207</v>
      </c>
      <c r="H897" s="2" t="s">
        <v>2430</v>
      </c>
      <c r="I897" s="2">
        <v>1</v>
      </c>
      <c r="J897" s="2">
        <v>1328.6813400000001</v>
      </c>
      <c r="K897" s="4">
        <v>4482.07958984375</v>
      </c>
      <c r="L897" s="4">
        <v>3247.7754548472999</v>
      </c>
      <c r="M897" s="4">
        <v>3613.1468894609302</v>
      </c>
      <c r="N897" s="4">
        <v>3243.5924343113302</v>
      </c>
      <c r="O897" s="4">
        <v>3341.0859731657401</v>
      </c>
      <c r="P897" s="4">
        <v>5751.5151285989105</v>
      </c>
      <c r="Q897" s="10">
        <f t="shared" si="78"/>
        <v>1.0875598547624028</v>
      </c>
      <c r="R897" s="5">
        <f t="shared" si="79"/>
        <v>0.12109480306951929</v>
      </c>
      <c r="S897">
        <f t="shared" si="80"/>
        <v>0.73111248204480539</v>
      </c>
      <c r="T897" s="5">
        <f t="shared" si="81"/>
        <v>0.13601580146436296</v>
      </c>
      <c r="U897" s="5">
        <v>896</v>
      </c>
      <c r="V897" s="5">
        <f t="shared" si="82"/>
        <v>0.94652955264729266</v>
      </c>
      <c r="W897" s="5">
        <f t="shared" si="83"/>
        <v>2.3865821899569678E-2</v>
      </c>
    </row>
    <row r="898" spans="1:23">
      <c r="A898" s="2" t="s">
        <v>2505</v>
      </c>
      <c r="B898" s="2" t="s">
        <v>36</v>
      </c>
      <c r="C898" s="2">
        <v>3</v>
      </c>
      <c r="D898" s="2">
        <v>25</v>
      </c>
      <c r="E898" s="2" t="s">
        <v>1054</v>
      </c>
      <c r="F898" s="2" t="s">
        <v>2506</v>
      </c>
      <c r="G898" s="2" t="s">
        <v>2507</v>
      </c>
      <c r="H898" s="2" t="s">
        <v>1054</v>
      </c>
      <c r="I898" s="2">
        <v>1</v>
      </c>
      <c r="J898" s="2">
        <v>1310.7249200000001</v>
      </c>
      <c r="K898" s="4">
        <v>4939575.8828125</v>
      </c>
      <c r="L898" s="4">
        <v>4874969.8565800097</v>
      </c>
      <c r="M898" s="4">
        <v>6001353.3516291697</v>
      </c>
      <c r="N898" s="4">
        <v>4713700.0620524799</v>
      </c>
      <c r="O898" s="4">
        <v>5645902.8047451796</v>
      </c>
      <c r="P898" s="4">
        <v>6048538.1950462097</v>
      </c>
      <c r="Q898" s="10">
        <f t="shared" ref="Q898:Q961" si="84">(AVERAGE(N898:P898))/(AVERAGE(K898:M898))</f>
        <v>1.0374459882055262</v>
      </c>
      <c r="R898" s="5">
        <f t="shared" ref="R898:R961" si="85">LOG(Q898,2)</f>
        <v>5.3036228434103126E-2</v>
      </c>
      <c r="S898">
        <f t="shared" ref="S898:S961" si="86">_xlfn.T.TEST(K898:M898,N898:P898,2,2)</f>
        <v>0.73232893163843271</v>
      </c>
      <c r="T898" s="5">
        <f t="shared" ref="T898:T961" si="87">-LOG10(S898)</f>
        <v>0.13529380813718306</v>
      </c>
      <c r="U898" s="5">
        <v>897</v>
      </c>
      <c r="V898" s="5">
        <f t="shared" si="82"/>
        <v>0.94704744782673578</v>
      </c>
      <c r="W898" s="5">
        <f t="shared" si="83"/>
        <v>2.362826195435665E-2</v>
      </c>
    </row>
    <row r="899" spans="1:23">
      <c r="A899" s="2" t="s">
        <v>738</v>
      </c>
      <c r="B899" s="2" t="s">
        <v>27</v>
      </c>
      <c r="C899" s="2">
        <v>1</v>
      </c>
      <c r="D899" s="2">
        <v>1</v>
      </c>
      <c r="E899" s="2" t="s">
        <v>739</v>
      </c>
      <c r="F899" s="2" t="s">
        <v>740</v>
      </c>
      <c r="G899" s="2" t="s">
        <v>741</v>
      </c>
      <c r="H899" s="2" t="s">
        <v>2195</v>
      </c>
      <c r="I899" s="2">
        <v>1</v>
      </c>
      <c r="J899" s="2">
        <v>1845.96666</v>
      </c>
      <c r="K899" s="4">
        <v>3600.40014648438</v>
      </c>
      <c r="L899" s="4">
        <v>3008.8259849802598</v>
      </c>
      <c r="M899" s="4">
        <v>4799.3104473468402</v>
      </c>
      <c r="N899" s="4">
        <v>4788.4875392044396</v>
      </c>
      <c r="O899" s="4">
        <v>2700.7964960097402</v>
      </c>
      <c r="P899" s="4">
        <v>2997.1316104377402</v>
      </c>
      <c r="Q899" s="10">
        <f t="shared" si="84"/>
        <v>0.91917272414481532</v>
      </c>
      <c r="R899" s="5">
        <f t="shared" si="85"/>
        <v>-0.12159210730897042</v>
      </c>
      <c r="S899">
        <f t="shared" si="86"/>
        <v>0.73243225045896332</v>
      </c>
      <c r="T899" s="5">
        <f t="shared" si="87"/>
        <v>0.13523254109344102</v>
      </c>
      <c r="U899" s="5">
        <v>898</v>
      </c>
      <c r="V899" s="5">
        <f t="shared" ref="V899:V962" si="88">S899*1160/U899</f>
        <v>0.9461262923523357</v>
      </c>
      <c r="W899" s="5">
        <f t="shared" ref="W899:W962" si="89">-LOG10(V899)</f>
        <v>2.4050888533826902E-2</v>
      </c>
    </row>
    <row r="900" spans="1:23">
      <c r="A900" s="2" t="s">
        <v>325</v>
      </c>
      <c r="B900" s="2" t="s">
        <v>39</v>
      </c>
      <c r="C900" s="2">
        <v>1</v>
      </c>
      <c r="D900" s="2">
        <v>3</v>
      </c>
      <c r="E900" s="2" t="s">
        <v>326</v>
      </c>
      <c r="F900" s="2" t="s">
        <v>327</v>
      </c>
      <c r="G900" s="2" t="s">
        <v>328</v>
      </c>
      <c r="H900" s="2" t="s">
        <v>2116</v>
      </c>
      <c r="I900" s="2">
        <v>1</v>
      </c>
      <c r="J900" s="2">
        <v>843.47568000000001</v>
      </c>
      <c r="K900" s="4">
        <v>14016.7822265625</v>
      </c>
      <c r="L900" s="4">
        <v>17153.8301438669</v>
      </c>
      <c r="M900" s="4">
        <v>24426.032938138698</v>
      </c>
      <c r="N900" s="4">
        <v>15595.0941577139</v>
      </c>
      <c r="O900" s="4">
        <v>18699.987299271601</v>
      </c>
      <c r="P900" s="4">
        <v>26122.398616457798</v>
      </c>
      <c r="Q900" s="10">
        <f t="shared" si="84"/>
        <v>1.0867108930425384</v>
      </c>
      <c r="R900" s="5">
        <f t="shared" si="85"/>
        <v>0.11996817895738203</v>
      </c>
      <c r="S900">
        <f t="shared" si="86"/>
        <v>0.73277257671591867</v>
      </c>
      <c r="T900" s="5">
        <f t="shared" si="87"/>
        <v>0.13503079207465643</v>
      </c>
      <c r="U900" s="5">
        <v>899</v>
      </c>
      <c r="V900" s="5">
        <f t="shared" si="88"/>
        <v>0.94551300221408863</v>
      </c>
      <c r="W900" s="5">
        <f t="shared" si="89"/>
        <v>2.4332494580966712E-2</v>
      </c>
    </row>
    <row r="901" spans="1:23">
      <c r="A901" s="2" t="s">
        <v>1717</v>
      </c>
      <c r="B901" s="2" t="s">
        <v>22</v>
      </c>
      <c r="C901" s="2">
        <v>1</v>
      </c>
      <c r="D901" s="2">
        <v>5</v>
      </c>
      <c r="E901" s="2" t="s">
        <v>1718</v>
      </c>
      <c r="F901" s="2" t="s">
        <v>1719</v>
      </c>
      <c r="G901" s="2" t="s">
        <v>1720</v>
      </c>
      <c r="H901" s="2" t="s">
        <v>1721</v>
      </c>
      <c r="I901" s="2">
        <v>1</v>
      </c>
      <c r="J901" s="2">
        <v>1388.70649</v>
      </c>
      <c r="K901" s="4">
        <v>13082.39453125</v>
      </c>
      <c r="L901" s="4">
        <v>11303.359648063501</v>
      </c>
      <c r="M901" s="4">
        <v>5700.4816197072096</v>
      </c>
      <c r="N901" s="4">
        <v>12652.2959420387</v>
      </c>
      <c r="O901" s="4">
        <v>12247.864389141499</v>
      </c>
      <c r="P901" s="4">
        <v>8063.6996544696303</v>
      </c>
      <c r="Q901" s="10">
        <f t="shared" si="84"/>
        <v>1.0956458696213098</v>
      </c>
      <c r="R901" s="5">
        <f t="shared" si="85"/>
        <v>0.13178157138405314</v>
      </c>
      <c r="S901">
        <f t="shared" si="86"/>
        <v>0.73703759114377787</v>
      </c>
      <c r="T901" s="5">
        <f t="shared" si="87"/>
        <v>0.13251036124545876</v>
      </c>
      <c r="U901" s="5">
        <v>900</v>
      </c>
      <c r="V901" s="5">
        <f t="shared" si="88"/>
        <v>0.94995956191864706</v>
      </c>
      <c r="W901" s="5">
        <f t="shared" si="89"/>
        <v>2.2294881457865155E-2</v>
      </c>
    </row>
    <row r="902" spans="1:23">
      <c r="A902" s="2" t="s">
        <v>4381</v>
      </c>
      <c r="B902" s="2" t="s">
        <v>107</v>
      </c>
      <c r="C902" s="2">
        <v>3</v>
      </c>
      <c r="D902" s="2">
        <v>8</v>
      </c>
      <c r="E902" s="2" t="s">
        <v>4382</v>
      </c>
      <c r="F902" s="2" t="s">
        <v>4383</v>
      </c>
      <c r="G902" s="2" t="s">
        <v>4384</v>
      </c>
      <c r="H902" s="2" t="s">
        <v>4385</v>
      </c>
      <c r="I902" s="2">
        <v>1</v>
      </c>
      <c r="J902" s="2">
        <v>1965.93346</v>
      </c>
      <c r="K902" s="4">
        <v>4740.80126953125</v>
      </c>
      <c r="L902" s="4">
        <v>6167.6845458707803</v>
      </c>
      <c r="M902" s="4">
        <v>2808.65371769682</v>
      </c>
      <c r="N902" s="4">
        <v>6489.3338090655498</v>
      </c>
      <c r="O902" s="4">
        <v>5278.2787442527097</v>
      </c>
      <c r="P902" s="4">
        <v>3379.1102458953501</v>
      </c>
      <c r="Q902" s="10">
        <f t="shared" si="84"/>
        <v>1.1042187595063273</v>
      </c>
      <c r="R902" s="5">
        <f t="shared" si="85"/>
        <v>0.14302601631027656</v>
      </c>
      <c r="S902">
        <f t="shared" si="86"/>
        <v>0.73807414819621719</v>
      </c>
      <c r="T902" s="5">
        <f t="shared" si="87"/>
        <v>0.13190000601589574</v>
      </c>
      <c r="U902" s="5">
        <v>901</v>
      </c>
      <c r="V902" s="5">
        <f t="shared" si="88"/>
        <v>0.95023974684529633</v>
      </c>
      <c r="W902" s="5">
        <f t="shared" si="89"/>
        <v>2.2166807768040208E-2</v>
      </c>
    </row>
    <row r="903" spans="1:23">
      <c r="A903" s="2" t="s">
        <v>1450</v>
      </c>
      <c r="B903" s="2" t="s">
        <v>77</v>
      </c>
      <c r="C903" s="2">
        <v>2</v>
      </c>
      <c r="D903" s="2">
        <v>27</v>
      </c>
      <c r="E903" s="2" t="s">
        <v>1054</v>
      </c>
      <c r="F903" s="2" t="s">
        <v>1451</v>
      </c>
      <c r="G903" s="2" t="s">
        <v>1452</v>
      </c>
      <c r="H903" s="2" t="s">
        <v>1054</v>
      </c>
      <c r="I903" s="2">
        <v>1</v>
      </c>
      <c r="J903" s="2">
        <v>1618.7563500000001</v>
      </c>
      <c r="K903" s="4">
        <v>584073.3671875</v>
      </c>
      <c r="L903" s="4">
        <v>602635.10256989801</v>
      </c>
      <c r="M903" s="4">
        <v>751903.80826729396</v>
      </c>
      <c r="N903" s="4">
        <v>626386.19674596295</v>
      </c>
      <c r="O903" s="4">
        <v>620125.58490187605</v>
      </c>
      <c r="P903" s="4">
        <v>769137.15918430802</v>
      </c>
      <c r="Q903" s="10">
        <f t="shared" si="84"/>
        <v>1.0397380454465861</v>
      </c>
      <c r="R903" s="5">
        <f t="shared" si="85"/>
        <v>5.622009746412044E-2</v>
      </c>
      <c r="S903">
        <f t="shared" si="86"/>
        <v>0.73950653262300081</v>
      </c>
      <c r="T903" s="5">
        <f t="shared" si="87"/>
        <v>0.13105798519705422</v>
      </c>
      <c r="U903" s="5">
        <v>902</v>
      </c>
      <c r="V903" s="5">
        <f t="shared" si="88"/>
        <v>0.95102835681006759</v>
      </c>
      <c r="W903" s="5">
        <f t="shared" si="89"/>
        <v>2.1806533512077474E-2</v>
      </c>
    </row>
    <row r="904" spans="1:23">
      <c r="A904" s="2" t="s">
        <v>4919</v>
      </c>
      <c r="B904" s="2" t="s">
        <v>58</v>
      </c>
      <c r="C904" s="2">
        <v>1</v>
      </c>
      <c r="D904" s="2">
        <v>5</v>
      </c>
      <c r="E904" s="2" t="s">
        <v>4920</v>
      </c>
      <c r="F904" s="2" t="s">
        <v>4921</v>
      </c>
      <c r="G904" s="2" t="s">
        <v>4922</v>
      </c>
      <c r="H904" s="2" t="s">
        <v>4923</v>
      </c>
      <c r="I904" s="2">
        <v>1</v>
      </c>
      <c r="J904" s="2">
        <v>1377.6983700000001</v>
      </c>
      <c r="K904" s="4">
        <v>10037.3642578125</v>
      </c>
      <c r="L904" s="4">
        <v>3250.3363784183198</v>
      </c>
      <c r="M904" s="4">
        <v>6897.7209646760002</v>
      </c>
      <c r="N904" s="4">
        <v>3826.8373315460899</v>
      </c>
      <c r="O904" s="4">
        <v>7633.6217053525697</v>
      </c>
      <c r="P904" s="4">
        <v>6314.8979873764201</v>
      </c>
      <c r="Q904" s="10">
        <f t="shared" si="84"/>
        <v>0.88060370378771435</v>
      </c>
      <c r="R904" s="5">
        <f t="shared" si="85"/>
        <v>-0.18343518267600054</v>
      </c>
      <c r="S904">
        <f t="shared" si="86"/>
        <v>0.73980133348094501</v>
      </c>
      <c r="T904" s="5">
        <f t="shared" si="87"/>
        <v>0.13088489021054875</v>
      </c>
      <c r="U904" s="5">
        <v>903</v>
      </c>
      <c r="V904" s="5">
        <f t="shared" si="88"/>
        <v>0.95035387246721614</v>
      </c>
      <c r="W904" s="5">
        <f t="shared" si="89"/>
        <v>2.2114651297136079E-2</v>
      </c>
    </row>
    <row r="905" spans="1:23">
      <c r="A905" s="2" t="s">
        <v>4959</v>
      </c>
      <c r="B905" s="2" t="s">
        <v>27</v>
      </c>
      <c r="C905" s="2">
        <v>1</v>
      </c>
      <c r="D905" s="2">
        <v>1</v>
      </c>
      <c r="E905" s="2" t="s">
        <v>4960</v>
      </c>
      <c r="F905" s="2" t="s">
        <v>4961</v>
      </c>
      <c r="G905" s="2" t="s">
        <v>4962</v>
      </c>
      <c r="H905" s="2" t="s">
        <v>4963</v>
      </c>
      <c r="I905" s="2">
        <v>1</v>
      </c>
      <c r="J905" s="2">
        <v>1685.9056700000001</v>
      </c>
      <c r="K905" s="4">
        <v>1884.4086298744301</v>
      </c>
      <c r="L905" s="4">
        <v>11814.4966583942</v>
      </c>
      <c r="M905" s="4">
        <v>3985.22379453145</v>
      </c>
      <c r="N905" s="4">
        <v>2210.7530077725601</v>
      </c>
      <c r="O905" s="4">
        <v>4599.5814905150501</v>
      </c>
      <c r="P905" s="4">
        <v>7290.9130733155698</v>
      </c>
      <c r="Q905" s="10">
        <f t="shared" si="84"/>
        <v>0.79739564813052188</v>
      </c>
      <c r="R905" s="5">
        <f t="shared" si="85"/>
        <v>-0.32663236318849598</v>
      </c>
      <c r="S905">
        <f t="shared" si="86"/>
        <v>0.74012477623259842</v>
      </c>
      <c r="T905" s="5">
        <f t="shared" si="87"/>
        <v>0.13069505721338864</v>
      </c>
      <c r="U905" s="5">
        <v>904</v>
      </c>
      <c r="V905" s="5">
        <f t="shared" si="88"/>
        <v>0.94971763321882097</v>
      </c>
      <c r="W905" s="5">
        <f t="shared" si="89"/>
        <v>2.240549846183347E-2</v>
      </c>
    </row>
    <row r="906" spans="1:23">
      <c r="A906" s="2" t="s">
        <v>2474</v>
      </c>
      <c r="B906" s="2" t="s">
        <v>22</v>
      </c>
      <c r="C906" s="2">
        <v>2</v>
      </c>
      <c r="D906" s="2">
        <v>9</v>
      </c>
      <c r="E906" s="2" t="s">
        <v>2475</v>
      </c>
      <c r="F906" s="2" t="s">
        <v>2476</v>
      </c>
      <c r="G906" s="2" t="s">
        <v>2477</v>
      </c>
      <c r="H906" s="2" t="s">
        <v>2478</v>
      </c>
      <c r="I906" s="2">
        <v>1</v>
      </c>
      <c r="J906" s="2">
        <v>1441.78718</v>
      </c>
      <c r="K906" s="4">
        <v>12945.8017578125</v>
      </c>
      <c r="L906" s="4">
        <v>12214.921955845201</v>
      </c>
      <c r="M906" s="4">
        <v>10349.224729129501</v>
      </c>
      <c r="N906" s="4">
        <v>12587.550085806401</v>
      </c>
      <c r="O906" s="4">
        <v>10225.485076209299</v>
      </c>
      <c r="P906" s="4">
        <v>11599.505677413499</v>
      </c>
      <c r="Q906" s="10">
        <f t="shared" si="84"/>
        <v>0.96909577029867788</v>
      </c>
      <c r="R906" s="5">
        <f t="shared" si="85"/>
        <v>-4.5288848743816272E-2</v>
      </c>
      <c r="S906">
        <f t="shared" si="86"/>
        <v>0.74108598088439304</v>
      </c>
      <c r="T906" s="5">
        <f t="shared" si="87"/>
        <v>0.13013140219961616</v>
      </c>
      <c r="U906" s="5">
        <v>905</v>
      </c>
      <c r="V906" s="5">
        <f t="shared" si="88"/>
        <v>0.94990026279104522</v>
      </c>
      <c r="W906" s="5">
        <f t="shared" si="89"/>
        <v>2.2321992177900988E-2</v>
      </c>
    </row>
    <row r="907" spans="1:23">
      <c r="A907" s="2" t="s">
        <v>3310</v>
      </c>
      <c r="B907" s="2" t="s">
        <v>46</v>
      </c>
      <c r="C907" s="2">
        <v>1</v>
      </c>
      <c r="D907" s="2">
        <v>1</v>
      </c>
      <c r="E907" s="2" t="s">
        <v>439</v>
      </c>
      <c r="F907" s="2" t="s">
        <v>3311</v>
      </c>
      <c r="G907" s="2" t="s">
        <v>3312</v>
      </c>
      <c r="H907" s="2" t="s">
        <v>1268</v>
      </c>
      <c r="I907" s="2">
        <v>1</v>
      </c>
      <c r="J907" s="2">
        <v>1110.6339800000001</v>
      </c>
      <c r="K907" s="4">
        <v>3102.7431697433799</v>
      </c>
      <c r="L907" s="4">
        <v>4796.4107398978404</v>
      </c>
      <c r="M907" s="4">
        <v>8659.4306625977006</v>
      </c>
      <c r="N907" s="4">
        <v>4855.3073403712797</v>
      </c>
      <c r="O907" s="4">
        <v>6796.2706591013402</v>
      </c>
      <c r="P907" s="4">
        <v>6782.6771607434803</v>
      </c>
      <c r="Q907" s="10">
        <f t="shared" si="84"/>
        <v>1.1132748140273903</v>
      </c>
      <c r="R907" s="5">
        <f t="shared" si="85"/>
        <v>0.15480976868653459</v>
      </c>
      <c r="S907">
        <f t="shared" si="86"/>
        <v>0.7412157172142233</v>
      </c>
      <c r="T907" s="5">
        <f t="shared" si="87"/>
        <v>0.13005538019631707</v>
      </c>
      <c r="U907" s="5">
        <v>906</v>
      </c>
      <c r="V907" s="5">
        <f t="shared" si="88"/>
        <v>0.94901791608002095</v>
      </c>
      <c r="W907" s="5">
        <f t="shared" si="89"/>
        <v>2.2725588646211697E-2</v>
      </c>
    </row>
    <row r="908" spans="1:23">
      <c r="A908" s="2" t="s">
        <v>258</v>
      </c>
      <c r="B908" s="2" t="s">
        <v>27</v>
      </c>
      <c r="C908" s="2">
        <v>1</v>
      </c>
      <c r="D908" s="2">
        <v>8</v>
      </c>
      <c r="E908" s="2" t="s">
        <v>106</v>
      </c>
      <c r="F908" s="2" t="s">
        <v>259</v>
      </c>
      <c r="G908" s="2" t="s">
        <v>260</v>
      </c>
      <c r="H908" s="2" t="s">
        <v>4309</v>
      </c>
      <c r="I908" s="2">
        <v>1</v>
      </c>
      <c r="J908" s="2">
        <v>1060.6223500000001</v>
      </c>
      <c r="K908" s="4">
        <v>14343.2978515625</v>
      </c>
      <c r="L908" s="4">
        <v>17050.930203580701</v>
      </c>
      <c r="M908" s="4">
        <v>19014.4641623264</v>
      </c>
      <c r="N908" s="4">
        <v>18398.976757263401</v>
      </c>
      <c r="O908" s="4">
        <v>17392.627520505401</v>
      </c>
      <c r="P908" s="4">
        <v>16199.279722338801</v>
      </c>
      <c r="Q908" s="10">
        <f t="shared" si="84"/>
        <v>1.0313872809040994</v>
      </c>
      <c r="R908" s="5">
        <f t="shared" si="85"/>
        <v>4.4586159405124698E-2</v>
      </c>
      <c r="S908">
        <f t="shared" si="86"/>
        <v>0.74221927171522717</v>
      </c>
      <c r="T908" s="5">
        <f t="shared" si="87"/>
        <v>0.12946777338939044</v>
      </c>
      <c r="U908" s="5">
        <v>907</v>
      </c>
      <c r="V908" s="5">
        <f t="shared" si="88"/>
        <v>0.94925507738661907</v>
      </c>
      <c r="W908" s="5">
        <f t="shared" si="89"/>
        <v>2.2617071222567245E-2</v>
      </c>
    </row>
    <row r="909" spans="1:23">
      <c r="A909" s="2" t="s">
        <v>368</v>
      </c>
      <c r="B909" s="2" t="s">
        <v>32</v>
      </c>
      <c r="C909" s="2">
        <v>1</v>
      </c>
      <c r="D909" s="2">
        <v>12</v>
      </c>
      <c r="E909" s="2" t="s">
        <v>369</v>
      </c>
      <c r="F909" s="2" t="s">
        <v>370</v>
      </c>
      <c r="G909" s="2" t="s">
        <v>371</v>
      </c>
      <c r="H909" s="2" t="s">
        <v>3755</v>
      </c>
      <c r="I909" s="2">
        <v>1</v>
      </c>
      <c r="J909" s="2">
        <v>1966.0136299999999</v>
      </c>
      <c r="K909" s="4">
        <v>40434.6015625</v>
      </c>
      <c r="L909" s="4">
        <v>32137.805362077201</v>
      </c>
      <c r="M909" s="4">
        <v>10035.104574511401</v>
      </c>
      <c r="N909" s="4">
        <v>45908.411055251498</v>
      </c>
      <c r="O909" s="4">
        <v>41995.938599252499</v>
      </c>
      <c r="P909" s="4">
        <v>10061.411353311099</v>
      </c>
      <c r="Q909" s="10">
        <f t="shared" si="84"/>
        <v>1.1859183169910152</v>
      </c>
      <c r="R909" s="5">
        <f t="shared" si="85"/>
        <v>0.24600464417541845</v>
      </c>
      <c r="S909">
        <f t="shared" si="86"/>
        <v>0.74241457434358904</v>
      </c>
      <c r="T909" s="5">
        <f t="shared" si="87"/>
        <v>0.12935351106873383</v>
      </c>
      <c r="U909" s="5">
        <v>908</v>
      </c>
      <c r="V909" s="5">
        <f t="shared" si="88"/>
        <v>0.94845914783982743</v>
      </c>
      <c r="W909" s="5">
        <f t="shared" si="89"/>
        <v>2.2981370362900443E-2</v>
      </c>
    </row>
    <row r="910" spans="1:23">
      <c r="A910" s="2" t="s">
        <v>2278</v>
      </c>
      <c r="B910" s="2" t="s">
        <v>97</v>
      </c>
      <c r="C910" s="2">
        <v>3</v>
      </c>
      <c r="D910" s="2">
        <v>3</v>
      </c>
      <c r="E910" s="2" t="s">
        <v>2280</v>
      </c>
      <c r="F910" s="2" t="s">
        <v>2281</v>
      </c>
      <c r="G910" s="2" t="s">
        <v>2282</v>
      </c>
      <c r="H910" s="2" t="s">
        <v>2283</v>
      </c>
      <c r="I910" s="2">
        <v>1</v>
      </c>
      <c r="J910" s="2">
        <v>1552.7862</v>
      </c>
      <c r="K910" s="4">
        <v>2028.2725410744199</v>
      </c>
      <c r="L910" s="4">
        <v>6426.9445032082604</v>
      </c>
      <c r="M910" s="4">
        <v>3077.1486937638601</v>
      </c>
      <c r="N910" s="4">
        <v>5196.6761235641798</v>
      </c>
      <c r="O910" s="4">
        <v>3035.3243502322198</v>
      </c>
      <c r="P910" s="4">
        <v>4862.4507240719704</v>
      </c>
      <c r="Q910" s="10">
        <f t="shared" si="84"/>
        <v>1.1354522996672172</v>
      </c>
      <c r="R910" s="5">
        <f t="shared" si="85"/>
        <v>0.18326709972244454</v>
      </c>
      <c r="S910">
        <f t="shared" si="86"/>
        <v>0.74384564040304768</v>
      </c>
      <c r="T910" s="5">
        <f t="shared" si="87"/>
        <v>0.12851717799763052</v>
      </c>
      <c r="U910" s="5">
        <v>909</v>
      </c>
      <c r="V910" s="5">
        <f t="shared" si="88"/>
        <v>0.94924196135042382</v>
      </c>
      <c r="W910" s="5">
        <f t="shared" si="89"/>
        <v>2.2623071992679499E-2</v>
      </c>
    </row>
    <row r="911" spans="1:23">
      <c r="A911" s="2" t="s">
        <v>2229</v>
      </c>
      <c r="B911" s="2" t="s">
        <v>32</v>
      </c>
      <c r="C911" s="2">
        <v>1</v>
      </c>
      <c r="D911" s="2">
        <v>6</v>
      </c>
      <c r="E911" s="2" t="s">
        <v>350</v>
      </c>
      <c r="F911" s="2" t="s">
        <v>2230</v>
      </c>
      <c r="G911" s="2" t="s">
        <v>2231</v>
      </c>
      <c r="H911" s="2" t="s">
        <v>2232</v>
      </c>
      <c r="I911" s="2">
        <v>1</v>
      </c>
      <c r="J911" s="2">
        <v>1261.6034</v>
      </c>
      <c r="K911" s="4">
        <v>45850.734375</v>
      </c>
      <c r="L911" s="4">
        <v>42877.533161001098</v>
      </c>
      <c r="M911" s="4">
        <v>40468.768266098297</v>
      </c>
      <c r="N911" s="4">
        <v>47250.878523463201</v>
      </c>
      <c r="O911" s="4">
        <v>33622.3811397834</v>
      </c>
      <c r="P911" s="4">
        <v>43736.129657924903</v>
      </c>
      <c r="Q911" s="10">
        <f t="shared" si="84"/>
        <v>0.96449108563175456</v>
      </c>
      <c r="R911" s="5">
        <f t="shared" si="85"/>
        <v>-5.2160190749109145E-2</v>
      </c>
      <c r="S911">
        <f t="shared" si="86"/>
        <v>0.74412111161142169</v>
      </c>
      <c r="T911" s="5">
        <f t="shared" si="87"/>
        <v>0.12835637383056844</v>
      </c>
      <c r="U911" s="5">
        <v>910</v>
      </c>
      <c r="V911" s="5">
        <f t="shared" si="88"/>
        <v>0.9485499884277464</v>
      </c>
      <c r="W911" s="5">
        <f t="shared" si="89"/>
        <v>2.2939776924743544E-2</v>
      </c>
    </row>
    <row r="912" spans="1:23">
      <c r="A912" s="2" t="s">
        <v>624</v>
      </c>
      <c r="B912" s="2" t="s">
        <v>39</v>
      </c>
      <c r="C912" s="2">
        <v>1</v>
      </c>
      <c r="D912" s="2">
        <v>9</v>
      </c>
      <c r="E912" s="2" t="s">
        <v>1151</v>
      </c>
      <c r="F912" s="2" t="s">
        <v>2952</v>
      </c>
      <c r="G912" s="2" t="s">
        <v>2953</v>
      </c>
      <c r="H912" s="2" t="s">
        <v>1154</v>
      </c>
      <c r="I912" s="2">
        <v>1</v>
      </c>
      <c r="J912" s="2">
        <v>1849.0000299999999</v>
      </c>
      <c r="K912" s="4">
        <v>12917.06640625</v>
      </c>
      <c r="L912" s="4">
        <v>17155.868690027899</v>
      </c>
      <c r="M912" s="4">
        <v>8619.9371004596596</v>
      </c>
      <c r="N912" s="4">
        <v>13124.7149879672</v>
      </c>
      <c r="O912" s="4">
        <v>14032.4625989497</v>
      </c>
      <c r="P912" s="4">
        <v>8375.7376198558504</v>
      </c>
      <c r="Q912" s="10">
        <f t="shared" si="84"/>
        <v>0.91833232296900291</v>
      </c>
      <c r="R912" s="5">
        <f t="shared" si="85"/>
        <v>-0.12291176920066976</v>
      </c>
      <c r="S912">
        <f t="shared" si="86"/>
        <v>0.74520964347808927</v>
      </c>
      <c r="T912" s="5">
        <f t="shared" si="87"/>
        <v>0.12772153369766559</v>
      </c>
      <c r="U912" s="5">
        <v>911</v>
      </c>
      <c r="V912" s="5">
        <f t="shared" si="88"/>
        <v>0.94889482594356045</v>
      </c>
      <c r="W912" s="5">
        <f t="shared" si="89"/>
        <v>2.2781921443745339E-2</v>
      </c>
    </row>
    <row r="913" spans="1:23">
      <c r="A913" s="2" t="s">
        <v>2798</v>
      </c>
      <c r="B913" s="2" t="s">
        <v>27</v>
      </c>
      <c r="C913" s="2">
        <v>2</v>
      </c>
      <c r="D913" s="2">
        <v>2</v>
      </c>
      <c r="E913" s="2" t="s">
        <v>2799</v>
      </c>
      <c r="F913" s="2" t="s">
        <v>2800</v>
      </c>
      <c r="G913" s="2" t="s">
        <v>2801</v>
      </c>
      <c r="H913" s="2" t="s">
        <v>2802</v>
      </c>
      <c r="I913" s="2">
        <v>1</v>
      </c>
      <c r="J913" s="2">
        <v>2192.17839</v>
      </c>
      <c r="K913" s="4">
        <v>4162.12060546875</v>
      </c>
      <c r="L913" s="4">
        <v>5094.7614124866104</v>
      </c>
      <c r="M913" s="4">
        <v>1775.06603657702</v>
      </c>
      <c r="N913" s="4">
        <v>3627.7859976047498</v>
      </c>
      <c r="O913" s="4">
        <v>5751.9293492813904</v>
      </c>
      <c r="P913" s="4">
        <v>3000.4468542495401</v>
      </c>
      <c r="Q913" s="10">
        <f t="shared" si="84"/>
        <v>1.1222099795918996</v>
      </c>
      <c r="R913" s="5">
        <f t="shared" si="85"/>
        <v>0.16634264757998457</v>
      </c>
      <c r="S913">
        <f t="shared" si="86"/>
        <v>0.74556727974527459</v>
      </c>
      <c r="T913" s="5">
        <f t="shared" si="87"/>
        <v>0.12751315985188474</v>
      </c>
      <c r="U913" s="5">
        <v>912</v>
      </c>
      <c r="V913" s="5">
        <f t="shared" si="88"/>
        <v>0.94830925932512988</v>
      </c>
      <c r="W913" s="5">
        <f t="shared" si="89"/>
        <v>2.305000895338247E-2</v>
      </c>
    </row>
    <row r="914" spans="1:23">
      <c r="A914" s="2" t="s">
        <v>1945</v>
      </c>
      <c r="B914" s="2" t="s">
        <v>54</v>
      </c>
      <c r="C914" s="2">
        <v>2</v>
      </c>
      <c r="D914" s="2">
        <v>3</v>
      </c>
      <c r="E914" s="2" t="s">
        <v>128</v>
      </c>
      <c r="F914" s="2" t="s">
        <v>1946</v>
      </c>
      <c r="G914" s="2" t="s">
        <v>1947</v>
      </c>
      <c r="H914" s="2" t="s">
        <v>1319</v>
      </c>
      <c r="I914" s="2">
        <v>1</v>
      </c>
      <c r="J914" s="2">
        <v>1571.7920099999999</v>
      </c>
      <c r="K914" s="4">
        <v>4081.24365234375</v>
      </c>
      <c r="L914" s="4">
        <v>2222.37819150628</v>
      </c>
      <c r="M914" s="4">
        <v>6789.8512387766395</v>
      </c>
      <c r="N914" s="4">
        <v>4484.65081981607</v>
      </c>
      <c r="O914" s="4">
        <v>5985.7791569658903</v>
      </c>
      <c r="P914" s="4">
        <v>4126.7765162397</v>
      </c>
      <c r="Q914" s="10">
        <f t="shared" si="84"/>
        <v>1.114846030606673</v>
      </c>
      <c r="R914" s="5">
        <f t="shared" si="85"/>
        <v>0.15684447586885811</v>
      </c>
      <c r="S914">
        <f t="shared" si="86"/>
        <v>0.74586015865651956</v>
      </c>
      <c r="T914" s="5">
        <f t="shared" si="87"/>
        <v>0.12734259078043081</v>
      </c>
      <c r="U914" s="5">
        <v>913</v>
      </c>
      <c r="V914" s="5">
        <f t="shared" si="88"/>
        <v>0.94764269884070396</v>
      </c>
      <c r="W914" s="5">
        <f t="shared" si="89"/>
        <v>2.3355379087811275E-2</v>
      </c>
    </row>
    <row r="915" spans="1:23">
      <c r="A915" s="2" t="s">
        <v>3454</v>
      </c>
      <c r="B915" s="2" t="s">
        <v>3455</v>
      </c>
      <c r="C915" s="2">
        <v>3</v>
      </c>
      <c r="D915" s="2">
        <v>7</v>
      </c>
      <c r="E915" s="2" t="s">
        <v>2972</v>
      </c>
      <c r="F915" s="2" t="s">
        <v>3456</v>
      </c>
      <c r="G915" s="2" t="s">
        <v>3457</v>
      </c>
      <c r="H915" s="2" t="s">
        <v>2975</v>
      </c>
      <c r="I915" s="2">
        <v>1</v>
      </c>
      <c r="J915" s="2">
        <v>1583.8978</v>
      </c>
      <c r="K915" s="4">
        <v>11549.7099609375</v>
      </c>
      <c r="L915" s="4">
        <v>12559.158687152199</v>
      </c>
      <c r="M915" s="4">
        <v>8805.9610252758503</v>
      </c>
      <c r="N915" s="4">
        <v>17044.738185545299</v>
      </c>
      <c r="O915" s="4">
        <v>11993.7189456463</v>
      </c>
      <c r="P915" s="4">
        <v>7086.0319729405001</v>
      </c>
      <c r="Q915" s="10">
        <f t="shared" si="84"/>
        <v>1.0975140829412764</v>
      </c>
      <c r="R915" s="5">
        <f t="shared" si="85"/>
        <v>0.13423945206968768</v>
      </c>
      <c r="S915">
        <f t="shared" si="86"/>
        <v>0.74628467851959857</v>
      </c>
      <c r="T915" s="5">
        <f t="shared" si="87"/>
        <v>0.12709547450274186</v>
      </c>
      <c r="U915" s="5">
        <v>914</v>
      </c>
      <c r="V915" s="5">
        <f t="shared" si="88"/>
        <v>0.94714466858067203</v>
      </c>
      <c r="W915" s="5">
        <f t="shared" si="89"/>
        <v>2.3583681009654859E-2</v>
      </c>
    </row>
    <row r="916" spans="1:23">
      <c r="A916" s="2" t="s">
        <v>3167</v>
      </c>
      <c r="B916" s="2" t="s">
        <v>1913</v>
      </c>
      <c r="C916" s="2">
        <v>1</v>
      </c>
      <c r="D916" s="2">
        <v>3</v>
      </c>
      <c r="E916" s="2" t="s">
        <v>3168</v>
      </c>
      <c r="F916" s="2" t="s">
        <v>3169</v>
      </c>
      <c r="G916" s="2" t="s">
        <v>3170</v>
      </c>
      <c r="H916" s="2" t="s">
        <v>3171</v>
      </c>
      <c r="I916" s="2">
        <v>1</v>
      </c>
      <c r="J916" s="2">
        <v>1901.0135700000001</v>
      </c>
      <c r="K916" s="4">
        <v>16679.779296875</v>
      </c>
      <c r="L916" s="4">
        <v>14017.386952642</v>
      </c>
      <c r="M916" s="4">
        <v>10511.981941472</v>
      </c>
      <c r="N916" s="4">
        <v>12104.780064082101</v>
      </c>
      <c r="O916" s="4">
        <v>13884.060308341001</v>
      </c>
      <c r="P916" s="4">
        <v>13292.4821221068</v>
      </c>
      <c r="Q916" s="10">
        <f t="shared" si="84"/>
        <v>0.95321850168985911</v>
      </c>
      <c r="R916" s="5">
        <f t="shared" si="85"/>
        <v>-6.91211408023579E-2</v>
      </c>
      <c r="S916">
        <f t="shared" si="86"/>
        <v>0.74726970698707174</v>
      </c>
      <c r="T916" s="5">
        <f t="shared" si="87"/>
        <v>0.12652262292918343</v>
      </c>
      <c r="U916" s="5">
        <v>915</v>
      </c>
      <c r="V916" s="5">
        <f t="shared" si="88"/>
        <v>0.94735831705464835</v>
      </c>
      <c r="W916" s="5">
        <f t="shared" si="89"/>
        <v>2.3485727768713206E-2</v>
      </c>
    </row>
    <row r="917" spans="1:23">
      <c r="A917" s="2" t="s">
        <v>1383</v>
      </c>
      <c r="B917" s="2" t="s">
        <v>87</v>
      </c>
      <c r="C917" s="2">
        <v>1</v>
      </c>
      <c r="D917" s="2">
        <v>16</v>
      </c>
      <c r="E917" s="2" t="s">
        <v>1384</v>
      </c>
      <c r="F917" s="2" t="s">
        <v>1385</v>
      </c>
      <c r="G917" s="2" t="s">
        <v>1386</v>
      </c>
      <c r="H917" s="2" t="s">
        <v>1387</v>
      </c>
      <c r="I917" s="2">
        <v>1</v>
      </c>
      <c r="J917" s="2">
        <v>1227.7129500000001</v>
      </c>
      <c r="K917" s="4">
        <v>206185.03125</v>
      </c>
      <c r="L917" s="4">
        <v>224475.45698595801</v>
      </c>
      <c r="M917" s="4">
        <v>311988.60001233098</v>
      </c>
      <c r="N917" s="4">
        <v>239748.85779211501</v>
      </c>
      <c r="O917" s="4">
        <v>258678.16839076701</v>
      </c>
      <c r="P917" s="4">
        <v>279591.56311183597</v>
      </c>
      <c r="Q917" s="10">
        <f t="shared" si="84"/>
        <v>1.0476261286873134</v>
      </c>
      <c r="R917" s="5">
        <f t="shared" si="85"/>
        <v>6.7123947292103636E-2</v>
      </c>
      <c r="S917">
        <f t="shared" si="86"/>
        <v>0.75055899060571918</v>
      </c>
      <c r="T917" s="5">
        <f t="shared" si="87"/>
        <v>0.12461516846036415</v>
      </c>
      <c r="U917" s="5">
        <v>916</v>
      </c>
      <c r="V917" s="5">
        <f t="shared" si="88"/>
        <v>0.9504895514220898</v>
      </c>
      <c r="W917" s="5">
        <f t="shared" si="89"/>
        <v>2.2052652901296054E-2</v>
      </c>
    </row>
    <row r="918" spans="1:23">
      <c r="A918" s="2" t="s">
        <v>1987</v>
      </c>
      <c r="B918" s="2" t="s">
        <v>1988</v>
      </c>
      <c r="C918" s="2">
        <v>1</v>
      </c>
      <c r="D918" s="2">
        <v>11</v>
      </c>
      <c r="E918" s="2" t="s">
        <v>1989</v>
      </c>
      <c r="F918" s="2" t="s">
        <v>1990</v>
      </c>
      <c r="G918" s="2" t="s">
        <v>1991</v>
      </c>
      <c r="H918" s="2" t="s">
        <v>1992</v>
      </c>
      <c r="I918" s="2">
        <v>1</v>
      </c>
      <c r="J918" s="2">
        <v>1427.68821</v>
      </c>
      <c r="K918" s="4">
        <v>42927.17578125</v>
      </c>
      <c r="L918" s="4">
        <v>58846.507264796201</v>
      </c>
      <c r="M918" s="4">
        <v>50639.068472189101</v>
      </c>
      <c r="N918" s="4">
        <v>42685.917889160897</v>
      </c>
      <c r="O918" s="4">
        <v>58120.835741563104</v>
      </c>
      <c r="P918" s="4">
        <v>58625.363879122699</v>
      </c>
      <c r="Q918" s="10">
        <f t="shared" si="84"/>
        <v>1.0460549784823716</v>
      </c>
      <c r="R918" s="5">
        <f t="shared" si="85"/>
        <v>6.4958678639790449E-2</v>
      </c>
      <c r="S918">
        <f t="shared" si="86"/>
        <v>0.75375013183052098</v>
      </c>
      <c r="T918" s="5">
        <f t="shared" si="87"/>
        <v>0.12277259889389802</v>
      </c>
      <c r="U918" s="5">
        <v>917</v>
      </c>
      <c r="V918" s="5">
        <f t="shared" si="88"/>
        <v>0.9534898068957518</v>
      </c>
      <c r="W918" s="5">
        <f t="shared" si="89"/>
        <v>2.0683945337000596E-2</v>
      </c>
    </row>
    <row r="919" spans="1:23">
      <c r="A919" s="2" t="s">
        <v>4791</v>
      </c>
      <c r="B919" s="2" t="s">
        <v>39</v>
      </c>
      <c r="C919" s="2">
        <v>1</v>
      </c>
      <c r="D919" s="2">
        <v>2</v>
      </c>
      <c r="E919" s="2" t="s">
        <v>3539</v>
      </c>
      <c r="F919" s="2" t="s">
        <v>4792</v>
      </c>
      <c r="G919" s="2" t="s">
        <v>4793</v>
      </c>
      <c r="H919" s="2" t="s">
        <v>3542</v>
      </c>
      <c r="I919" s="2">
        <v>1</v>
      </c>
      <c r="J919" s="2">
        <v>2367.2013099999999</v>
      </c>
      <c r="K919" s="4">
        <v>4392.5980161263096</v>
      </c>
      <c r="L919" s="4">
        <v>3387.96133723502</v>
      </c>
      <c r="M919" s="4">
        <v>4567.0836136401404</v>
      </c>
      <c r="N919" s="4">
        <v>2495.20205321401</v>
      </c>
      <c r="O919" s="4">
        <v>4662.5955075073298</v>
      </c>
      <c r="P919" s="4">
        <v>4407.6927868709899</v>
      </c>
      <c r="Q919" s="10">
        <f t="shared" si="84"/>
        <v>0.9366557146574932</v>
      </c>
      <c r="R919" s="5">
        <f t="shared" si="85"/>
        <v>-9.4409239137975928E-2</v>
      </c>
      <c r="S919">
        <f t="shared" si="86"/>
        <v>0.75389336639731841</v>
      </c>
      <c r="T919" s="5">
        <f t="shared" si="87"/>
        <v>0.12269007808279353</v>
      </c>
      <c r="U919" s="5">
        <v>918</v>
      </c>
      <c r="V919" s="5">
        <f t="shared" si="88"/>
        <v>0.95263214054563117</v>
      </c>
      <c r="W919" s="5">
        <f t="shared" si="89"/>
        <v>2.1074770057117456E-2</v>
      </c>
    </row>
    <row r="920" spans="1:23">
      <c r="A920" s="2" t="s">
        <v>3197</v>
      </c>
      <c r="B920" s="2" t="s">
        <v>616</v>
      </c>
      <c r="C920" s="2">
        <v>1</v>
      </c>
      <c r="D920" s="2">
        <v>4</v>
      </c>
      <c r="E920" s="2" t="s">
        <v>2053</v>
      </c>
      <c r="F920" s="2" t="s">
        <v>2054</v>
      </c>
      <c r="G920" s="2" t="s">
        <v>3198</v>
      </c>
      <c r="H920" s="2" t="s">
        <v>2056</v>
      </c>
      <c r="I920" s="2">
        <v>1</v>
      </c>
      <c r="J920" s="2">
        <v>1467.74083</v>
      </c>
      <c r="K920" s="4">
        <v>19024.923828125</v>
      </c>
      <c r="L920" s="4">
        <v>20902.289940852799</v>
      </c>
      <c r="M920" s="4">
        <v>3885.9661285428301</v>
      </c>
      <c r="N920" s="4">
        <v>32352.538911767901</v>
      </c>
      <c r="O920" s="4">
        <v>16263.201353459899</v>
      </c>
      <c r="P920" s="4">
        <v>4855.9647720405801</v>
      </c>
      <c r="Q920" s="10">
        <f t="shared" si="84"/>
        <v>1.220447937409225</v>
      </c>
      <c r="R920" s="5">
        <f t="shared" si="85"/>
        <v>0.28741075309239172</v>
      </c>
      <c r="S920">
        <f t="shared" si="86"/>
        <v>0.75479543908359414</v>
      </c>
      <c r="T920" s="5">
        <f t="shared" si="87"/>
        <v>0.12217073276096421</v>
      </c>
      <c r="U920" s="5">
        <v>919</v>
      </c>
      <c r="V920" s="5">
        <f t="shared" si="88"/>
        <v>0.95273417773337232</v>
      </c>
      <c r="W920" s="5">
        <f t="shared" si="89"/>
        <v>2.102825492015702E-2</v>
      </c>
    </row>
    <row r="921" spans="1:23">
      <c r="A921" s="2" t="s">
        <v>3923</v>
      </c>
      <c r="B921" s="2" t="s">
        <v>3924</v>
      </c>
      <c r="C921" s="2">
        <v>8</v>
      </c>
      <c r="D921" s="2">
        <v>8</v>
      </c>
      <c r="E921" s="2" t="s">
        <v>645</v>
      </c>
      <c r="F921" s="2" t="s">
        <v>3925</v>
      </c>
      <c r="G921" s="2" t="s">
        <v>3926</v>
      </c>
      <c r="H921" s="2" t="s">
        <v>3927</v>
      </c>
      <c r="I921" s="2">
        <v>1</v>
      </c>
      <c r="J921" s="2">
        <v>1456.7286799999999</v>
      </c>
      <c r="K921" s="4">
        <v>14673.33203125</v>
      </c>
      <c r="L921" s="4">
        <v>13772.202860775</v>
      </c>
      <c r="M921" s="4">
        <v>18761.461999109801</v>
      </c>
      <c r="N921" s="4">
        <v>13630.057062043599</v>
      </c>
      <c r="O921" s="4">
        <v>13620.313386563699</v>
      </c>
      <c r="P921" s="4">
        <v>17881.335358192799</v>
      </c>
      <c r="Q921" s="10">
        <f t="shared" si="84"/>
        <v>0.95603848537282332</v>
      </c>
      <c r="R921" s="5">
        <f t="shared" si="85"/>
        <v>-6.4859399757729239E-2</v>
      </c>
      <c r="S921">
        <f t="shared" si="86"/>
        <v>0.75729860722429154</v>
      </c>
      <c r="T921" s="5">
        <f t="shared" si="87"/>
        <v>0.12073284190159997</v>
      </c>
      <c r="U921" s="5">
        <v>920</v>
      </c>
      <c r="V921" s="5">
        <f t="shared" si="88"/>
        <v>0.95485476563062843</v>
      </c>
      <c r="W921" s="5">
        <f t="shared" si="89"/>
        <v>2.0062680020236777E-2</v>
      </c>
    </row>
    <row r="922" spans="1:23">
      <c r="A922" s="2" t="s">
        <v>609</v>
      </c>
      <c r="B922" s="2" t="s">
        <v>552</v>
      </c>
      <c r="C922" s="2">
        <v>8</v>
      </c>
      <c r="D922" s="2">
        <v>5</v>
      </c>
      <c r="E922" s="2" t="s">
        <v>1019</v>
      </c>
      <c r="F922" s="2" t="s">
        <v>1020</v>
      </c>
      <c r="G922" s="2" t="s">
        <v>1021</v>
      </c>
      <c r="H922" s="2" t="s">
        <v>1022</v>
      </c>
      <c r="I922" s="2">
        <v>1</v>
      </c>
      <c r="J922" s="2">
        <v>2672.3720899999998</v>
      </c>
      <c r="K922" s="4">
        <v>9680.7822265625</v>
      </c>
      <c r="L922" s="4">
        <v>10769.025074498901</v>
      </c>
      <c r="M922" s="4">
        <v>4881.3665102287396</v>
      </c>
      <c r="N922" s="4">
        <v>10483.835923552801</v>
      </c>
      <c r="O922" s="4">
        <v>9440.7862872693604</v>
      </c>
      <c r="P922" s="4">
        <v>2310.39291012373</v>
      </c>
      <c r="Q922" s="10">
        <f t="shared" si="84"/>
        <v>0.87777279041983092</v>
      </c>
      <c r="R922" s="5">
        <f t="shared" si="85"/>
        <v>-0.18808054528082027</v>
      </c>
      <c r="S922">
        <f t="shared" si="86"/>
        <v>0.75898047024569693</v>
      </c>
      <c r="T922" s="5">
        <f t="shared" si="87"/>
        <v>0.11976939903686359</v>
      </c>
      <c r="U922" s="5">
        <v>921</v>
      </c>
      <c r="V922" s="5">
        <f t="shared" si="88"/>
        <v>0.95593631431597015</v>
      </c>
      <c r="W922" s="5">
        <f t="shared" si="89"/>
        <v>1.9571040006794004E-2</v>
      </c>
    </row>
    <row r="923" spans="1:23">
      <c r="A923" s="2" t="s">
        <v>234</v>
      </c>
      <c r="B923" s="2" t="s">
        <v>58</v>
      </c>
      <c r="C923" s="2">
        <v>3</v>
      </c>
      <c r="D923" s="2">
        <v>13</v>
      </c>
      <c r="E923" s="2" t="s">
        <v>1655</v>
      </c>
      <c r="F923" s="2" t="s">
        <v>2905</v>
      </c>
      <c r="G923" s="2" t="s">
        <v>2906</v>
      </c>
      <c r="H923" s="2" t="s">
        <v>1658</v>
      </c>
      <c r="I923" s="2">
        <v>1</v>
      </c>
      <c r="J923" s="2">
        <v>1235.62751</v>
      </c>
      <c r="K923" s="4">
        <v>70808.921875</v>
      </c>
      <c r="L923" s="4">
        <v>55440.2103879278</v>
      </c>
      <c r="M923" s="4">
        <v>54458.657023694497</v>
      </c>
      <c r="N923" s="4">
        <v>59536.961824532402</v>
      </c>
      <c r="O923" s="4">
        <v>64327.874221476399</v>
      </c>
      <c r="P923" s="4">
        <v>50318.399155902298</v>
      </c>
      <c r="Q923" s="10">
        <f t="shared" si="84"/>
        <v>0.96389445020345765</v>
      </c>
      <c r="R923" s="5">
        <f t="shared" si="85"/>
        <v>-5.3052919910464978E-2</v>
      </c>
      <c r="S923">
        <f t="shared" si="86"/>
        <v>0.76184176290604844</v>
      </c>
      <c r="T923" s="5">
        <f t="shared" si="87"/>
        <v>0.1181352237169407</v>
      </c>
      <c r="U923" s="5">
        <v>922</v>
      </c>
      <c r="V923" s="5">
        <f t="shared" si="88"/>
        <v>0.95849939801628659</v>
      </c>
      <c r="W923" s="5">
        <f t="shared" si="89"/>
        <v>1.8408155543651543E-2</v>
      </c>
    </row>
    <row r="924" spans="1:23">
      <c r="A924" s="2" t="s">
        <v>3507</v>
      </c>
      <c r="B924" s="2" t="s">
        <v>58</v>
      </c>
      <c r="C924" s="2">
        <v>2</v>
      </c>
      <c r="D924" s="2">
        <v>7</v>
      </c>
      <c r="E924" s="2" t="s">
        <v>3508</v>
      </c>
      <c r="F924" s="2" t="s">
        <v>3509</v>
      </c>
      <c r="G924" s="2" t="s">
        <v>3510</v>
      </c>
      <c r="H924" s="2" t="s">
        <v>3511</v>
      </c>
      <c r="I924" s="2">
        <v>1</v>
      </c>
      <c r="J924" s="2">
        <v>1508.7817600000001</v>
      </c>
      <c r="K924" s="4">
        <v>15221.8935546875</v>
      </c>
      <c r="L924" s="4">
        <v>15946.537582626899</v>
      </c>
      <c r="M924" s="4">
        <v>16023.2673257059</v>
      </c>
      <c r="N924" s="4">
        <v>15347.240385347801</v>
      </c>
      <c r="O924" s="4">
        <v>16268.8127901064</v>
      </c>
      <c r="P924" s="4">
        <v>15162.2731790899</v>
      </c>
      <c r="Q924" s="10">
        <f t="shared" si="84"/>
        <v>0.9912405757381223</v>
      </c>
      <c r="R924" s="5">
        <f t="shared" si="85"/>
        <v>-1.2692850489922719E-2</v>
      </c>
      <c r="S924">
        <f t="shared" si="86"/>
        <v>0.76306245682639839</v>
      </c>
      <c r="T924" s="5">
        <f t="shared" si="87"/>
        <v>0.11743991349341272</v>
      </c>
      <c r="U924" s="5">
        <v>923</v>
      </c>
      <c r="V924" s="5">
        <f t="shared" si="88"/>
        <v>0.95899507033436848</v>
      </c>
      <c r="W924" s="5">
        <f t="shared" si="89"/>
        <v>1.8183625292406316E-2</v>
      </c>
    </row>
    <row r="925" spans="1:23">
      <c r="A925" s="2" t="s">
        <v>690</v>
      </c>
      <c r="B925" s="2" t="s">
        <v>620</v>
      </c>
      <c r="C925" s="2">
        <v>1</v>
      </c>
      <c r="D925" s="2">
        <v>3</v>
      </c>
      <c r="E925" s="2" t="s">
        <v>691</v>
      </c>
      <c r="F925" s="2" t="s">
        <v>692</v>
      </c>
      <c r="G925" s="2" t="s">
        <v>693</v>
      </c>
      <c r="H925" s="2" t="s">
        <v>3209</v>
      </c>
      <c r="I925" s="2">
        <v>1</v>
      </c>
      <c r="J925" s="2">
        <v>1406.61913</v>
      </c>
      <c r="K925" s="4">
        <v>17708.536743164099</v>
      </c>
      <c r="L925" s="4">
        <v>21400.1018895446</v>
      </c>
      <c r="M925" s="4">
        <v>15021.511469248</v>
      </c>
      <c r="N925" s="4">
        <v>21402.116837619102</v>
      </c>
      <c r="O925" s="4">
        <v>16792.697267375799</v>
      </c>
      <c r="P925" s="4">
        <v>13008.0782905741</v>
      </c>
      <c r="Q925" s="10">
        <f t="shared" si="84"/>
        <v>0.94592186238401232</v>
      </c>
      <c r="R925" s="5">
        <f t="shared" si="85"/>
        <v>-8.0207079828958125E-2</v>
      </c>
      <c r="S925">
        <f t="shared" si="86"/>
        <v>0.76512326625445048</v>
      </c>
      <c r="T925" s="5">
        <f t="shared" si="87"/>
        <v>0.11626859158944397</v>
      </c>
      <c r="U925" s="5">
        <v>924</v>
      </c>
      <c r="V925" s="5">
        <f t="shared" si="88"/>
        <v>0.96054436023285994</v>
      </c>
      <c r="W925" s="5">
        <f t="shared" si="89"/>
        <v>1.7482573582632187E-2</v>
      </c>
    </row>
    <row r="926" spans="1:23">
      <c r="A926" s="2" t="s">
        <v>1206</v>
      </c>
      <c r="B926" s="2" t="s">
        <v>22</v>
      </c>
      <c r="C926" s="2">
        <v>1</v>
      </c>
      <c r="D926" s="2">
        <v>3</v>
      </c>
      <c r="E926" s="2" t="s">
        <v>1135</v>
      </c>
      <c r="F926" s="2" t="s">
        <v>1208</v>
      </c>
      <c r="G926" s="2" t="s">
        <v>1209</v>
      </c>
      <c r="H926" s="2" t="s">
        <v>1138</v>
      </c>
      <c r="I926" s="2">
        <v>1</v>
      </c>
      <c r="J926" s="2">
        <v>1395.66218</v>
      </c>
      <c r="K926" s="4">
        <v>10919.99609375</v>
      </c>
      <c r="L926" s="4">
        <v>8517.7858574489292</v>
      </c>
      <c r="M926" s="4">
        <v>3534.6105512007398</v>
      </c>
      <c r="N926" s="4">
        <v>12549.869629828299</v>
      </c>
      <c r="O926" s="4">
        <v>8865.8701644169996</v>
      </c>
      <c r="P926" s="4">
        <v>4592.10607599173</v>
      </c>
      <c r="Q926" s="10">
        <f t="shared" si="84"/>
        <v>1.1321348382638108</v>
      </c>
      <c r="R926" s="5">
        <f t="shared" si="85"/>
        <v>0.17904579466244963</v>
      </c>
      <c r="S926">
        <f t="shared" si="86"/>
        <v>0.76520420523481347</v>
      </c>
      <c r="T926" s="5">
        <f t="shared" si="87"/>
        <v>0.11622265194158404</v>
      </c>
      <c r="U926" s="5">
        <v>925</v>
      </c>
      <c r="V926" s="5">
        <f t="shared" si="88"/>
        <v>0.95960743575392826</v>
      </c>
      <c r="W926" s="5">
        <f t="shared" si="89"/>
        <v>1.7906395453698164E-2</v>
      </c>
    </row>
    <row r="927" spans="1:23">
      <c r="A927" s="2" t="s">
        <v>1791</v>
      </c>
      <c r="B927" s="2" t="s">
        <v>3097</v>
      </c>
      <c r="C927" s="2">
        <v>3</v>
      </c>
      <c r="D927" s="2">
        <v>5</v>
      </c>
      <c r="E927" s="2" t="s">
        <v>1611</v>
      </c>
      <c r="F927" s="2" t="s">
        <v>1792</v>
      </c>
      <c r="G927" s="2" t="s">
        <v>1793</v>
      </c>
      <c r="H927" s="2" t="s">
        <v>1614</v>
      </c>
      <c r="I927" s="2">
        <v>1</v>
      </c>
      <c r="J927" s="2">
        <v>1062.5686000000001</v>
      </c>
      <c r="K927" s="4">
        <v>17369.931640625</v>
      </c>
      <c r="L927" s="4">
        <v>33838.7036641796</v>
      </c>
      <c r="M927" s="4">
        <v>31179.324769561001</v>
      </c>
      <c r="N927" s="4">
        <v>20919.162518422199</v>
      </c>
      <c r="O927" s="4">
        <v>27646.539489341001</v>
      </c>
      <c r="P927" s="4">
        <v>41384.032700126802</v>
      </c>
      <c r="Q927" s="10">
        <f t="shared" si="84"/>
        <v>1.0917825204884177</v>
      </c>
      <c r="R927" s="5">
        <f t="shared" si="85"/>
        <v>0.12668550473722867</v>
      </c>
      <c r="S927">
        <f t="shared" si="86"/>
        <v>0.76548616528966429</v>
      </c>
      <c r="T927" s="5">
        <f t="shared" si="87"/>
        <v>0.11606265394371085</v>
      </c>
      <c r="U927" s="5">
        <v>926</v>
      </c>
      <c r="V927" s="5">
        <f t="shared" si="88"/>
        <v>0.95892435392657727</v>
      </c>
      <c r="W927" s="5">
        <f t="shared" si="89"/>
        <v>1.8215651398726707E-2</v>
      </c>
    </row>
    <row r="928" spans="1:23">
      <c r="A928" s="2" t="s">
        <v>787</v>
      </c>
      <c r="B928" s="2" t="s">
        <v>58</v>
      </c>
      <c r="C928" s="2">
        <v>1</v>
      </c>
      <c r="D928" s="2">
        <v>2</v>
      </c>
      <c r="E928" s="2" t="s">
        <v>788</v>
      </c>
      <c r="F928" s="2" t="s">
        <v>789</v>
      </c>
      <c r="G928" s="2" t="s">
        <v>790</v>
      </c>
      <c r="H928" s="2" t="s">
        <v>3474</v>
      </c>
      <c r="I928" s="2">
        <v>1</v>
      </c>
      <c r="J928" s="2">
        <v>1697.83896</v>
      </c>
      <c r="K928" s="4">
        <v>6171.849609375</v>
      </c>
      <c r="L928" s="4">
        <v>3737.5532337500799</v>
      </c>
      <c r="M928" s="4">
        <v>4780.95286269185</v>
      </c>
      <c r="N928" s="4">
        <v>10377.0399262465</v>
      </c>
      <c r="O928" s="4">
        <v>3205.6702676397099</v>
      </c>
      <c r="P928" s="4">
        <v>3455.6578727425999</v>
      </c>
      <c r="Q928" s="10">
        <f t="shared" si="84"/>
        <v>1.159833594763273</v>
      </c>
      <c r="R928" s="5">
        <f t="shared" si="85"/>
        <v>0.21391783187788979</v>
      </c>
      <c r="S928">
        <f t="shared" si="86"/>
        <v>0.76568044149800185</v>
      </c>
      <c r="T928" s="5">
        <f t="shared" si="87"/>
        <v>0.11595244636038865</v>
      </c>
      <c r="U928" s="5">
        <v>927</v>
      </c>
      <c r="V928" s="5">
        <f t="shared" si="88"/>
        <v>0.9581330228022461</v>
      </c>
      <c r="W928" s="5">
        <f t="shared" si="89"/>
        <v>1.857419127796725E-2</v>
      </c>
    </row>
    <row r="929" spans="1:23">
      <c r="A929" s="2" t="s">
        <v>2134</v>
      </c>
      <c r="B929" s="2" t="s">
        <v>620</v>
      </c>
      <c r="C929" s="2">
        <v>3</v>
      </c>
      <c r="D929" s="2">
        <v>8</v>
      </c>
      <c r="E929" s="2" t="s">
        <v>1307</v>
      </c>
      <c r="F929" s="2" t="s">
        <v>2135</v>
      </c>
      <c r="G929" s="2" t="s">
        <v>2136</v>
      </c>
      <c r="H929" s="2" t="s">
        <v>1310</v>
      </c>
      <c r="I929" s="2">
        <v>1</v>
      </c>
      <c r="J929" s="2">
        <v>1641.7835700000001</v>
      </c>
      <c r="K929" s="4">
        <v>18215.72265625</v>
      </c>
      <c r="L929" s="4">
        <v>13435.8404690475</v>
      </c>
      <c r="M929" s="4">
        <v>21830.7987701026</v>
      </c>
      <c r="N929" s="4">
        <v>19624.904396860598</v>
      </c>
      <c r="O929" s="4">
        <v>13845.0152365996</v>
      </c>
      <c r="P929" s="4">
        <v>23580.412429559401</v>
      </c>
      <c r="Q929" s="10">
        <f t="shared" si="84"/>
        <v>1.0667130254007422</v>
      </c>
      <c r="R929" s="5">
        <f t="shared" si="85"/>
        <v>9.3172104449996018E-2</v>
      </c>
      <c r="S929">
        <f t="shared" si="86"/>
        <v>0.76569938549388916</v>
      </c>
      <c r="T929" s="5">
        <f t="shared" si="87"/>
        <v>0.11594170144559421</v>
      </c>
      <c r="U929" s="5">
        <v>928</v>
      </c>
      <c r="V929" s="5">
        <f t="shared" si="88"/>
        <v>0.9571242318673614</v>
      </c>
      <c r="W929" s="5">
        <f t="shared" si="89"/>
        <v>1.9031688437537813E-2</v>
      </c>
    </row>
    <row r="930" spans="1:23">
      <c r="A930" s="2" t="s">
        <v>2553</v>
      </c>
      <c r="B930" s="2" t="s">
        <v>36</v>
      </c>
      <c r="C930" s="2">
        <v>1</v>
      </c>
      <c r="D930" s="2">
        <v>2</v>
      </c>
      <c r="E930" s="2" t="s">
        <v>2554</v>
      </c>
      <c r="F930" s="2" t="s">
        <v>2555</v>
      </c>
      <c r="G930" s="2" t="s">
        <v>2556</v>
      </c>
      <c r="H930" s="2" t="s">
        <v>2557</v>
      </c>
      <c r="I930" s="2">
        <v>1</v>
      </c>
      <c r="J930" s="2">
        <v>1108.49794</v>
      </c>
      <c r="K930" s="4">
        <v>4664.5234375</v>
      </c>
      <c r="L930" s="4">
        <v>5472.0727589486596</v>
      </c>
      <c r="M930" s="4">
        <v>5864.65970472142</v>
      </c>
      <c r="N930" s="4">
        <v>3450.5624029239598</v>
      </c>
      <c r="O930" s="4">
        <v>7452.2400835650997</v>
      </c>
      <c r="P930" s="4">
        <v>6282.8161791672001</v>
      </c>
      <c r="Q930" s="10">
        <f t="shared" si="84"/>
        <v>1.07401686291384</v>
      </c>
      <c r="R930" s="5">
        <f t="shared" si="85"/>
        <v>0.10301664495385275</v>
      </c>
      <c r="S930">
        <f t="shared" si="86"/>
        <v>0.7660172384894004</v>
      </c>
      <c r="T930" s="5">
        <f t="shared" si="87"/>
        <v>0.11576145687316222</v>
      </c>
      <c r="U930" s="5">
        <v>929</v>
      </c>
      <c r="V930" s="5">
        <f t="shared" si="88"/>
        <v>0.95649084676825025</v>
      </c>
      <c r="W930" s="5">
        <f t="shared" si="89"/>
        <v>1.9319181639885507E-2</v>
      </c>
    </row>
    <row r="931" spans="1:23">
      <c r="A931" s="2" t="s">
        <v>3324</v>
      </c>
      <c r="B931" s="2" t="s">
        <v>27</v>
      </c>
      <c r="C931" s="2">
        <v>2</v>
      </c>
      <c r="D931" s="2">
        <v>3</v>
      </c>
      <c r="E931" s="2" t="s">
        <v>3325</v>
      </c>
      <c r="F931" s="2" t="s">
        <v>3326</v>
      </c>
      <c r="G931" s="2" t="s">
        <v>3327</v>
      </c>
      <c r="H931" s="2" t="s">
        <v>3328</v>
      </c>
      <c r="I931" s="2">
        <v>1</v>
      </c>
      <c r="J931" s="2">
        <v>1708.9666</v>
      </c>
      <c r="K931" s="4">
        <v>32544.412109375</v>
      </c>
      <c r="L931" s="4">
        <v>36131.401472504404</v>
      </c>
      <c r="M931" s="4">
        <v>11537.951242020101</v>
      </c>
      <c r="N931" s="4">
        <v>42520.372484988897</v>
      </c>
      <c r="O931" s="4">
        <v>37380.608719195399</v>
      </c>
      <c r="P931" s="4">
        <v>11916.883662563299</v>
      </c>
      <c r="Q931" s="10">
        <f t="shared" si="84"/>
        <v>1.14466469774014</v>
      </c>
      <c r="R931" s="5">
        <f t="shared" si="85"/>
        <v>0.19492505705542654</v>
      </c>
      <c r="S931">
        <f t="shared" si="86"/>
        <v>0.76669699607947028</v>
      </c>
      <c r="T931" s="5">
        <f t="shared" si="87"/>
        <v>0.11537623830717471</v>
      </c>
      <c r="U931" s="5">
        <v>930</v>
      </c>
      <c r="V931" s="5">
        <f t="shared" si="88"/>
        <v>0.95631023166901674</v>
      </c>
      <c r="W931" s="5">
        <f t="shared" si="89"/>
        <v>1.940119763419133E-2</v>
      </c>
    </row>
    <row r="932" spans="1:23">
      <c r="A932" s="2" t="s">
        <v>1182</v>
      </c>
      <c r="B932" s="2" t="s">
        <v>39</v>
      </c>
      <c r="C932" s="2">
        <v>3</v>
      </c>
      <c r="D932" s="2">
        <v>3</v>
      </c>
      <c r="E932" s="2" t="s">
        <v>1183</v>
      </c>
      <c r="F932" s="2" t="s">
        <v>1184</v>
      </c>
      <c r="G932" s="2" t="s">
        <v>1185</v>
      </c>
      <c r="H932" s="2" t="s">
        <v>1186</v>
      </c>
      <c r="I932" s="2">
        <v>0</v>
      </c>
      <c r="J932" s="2">
        <v>980.57097999999996</v>
      </c>
      <c r="K932" s="4">
        <v>17970.24609375</v>
      </c>
      <c r="L932" s="4">
        <v>12241.883776471201</v>
      </c>
      <c r="M932" s="4">
        <v>21127.397955701701</v>
      </c>
      <c r="N932" s="4">
        <v>10947.959987567499</v>
      </c>
      <c r="O932" s="4">
        <v>24786.259265762499</v>
      </c>
      <c r="P932" s="4">
        <v>20190.045123835</v>
      </c>
      <c r="Q932" s="10">
        <f t="shared" si="84"/>
        <v>1.0893022734215161</v>
      </c>
      <c r="R932" s="5">
        <f t="shared" si="85"/>
        <v>0.12340434694274344</v>
      </c>
      <c r="S932">
        <f t="shared" si="86"/>
        <v>0.76747872771907344</v>
      </c>
      <c r="T932" s="5">
        <f t="shared" si="87"/>
        <v>0.1149336530654391</v>
      </c>
      <c r="U932" s="5">
        <v>931</v>
      </c>
      <c r="V932" s="5">
        <f t="shared" si="88"/>
        <v>0.95625706139003785</v>
      </c>
      <c r="W932" s="5">
        <f t="shared" si="89"/>
        <v>1.9425344819863216E-2</v>
      </c>
    </row>
    <row r="933" spans="1:23">
      <c r="A933" s="2" t="s">
        <v>3918</v>
      </c>
      <c r="B933" s="2" t="s">
        <v>87</v>
      </c>
      <c r="C933" s="2">
        <v>1</v>
      </c>
      <c r="D933" s="2">
        <v>14</v>
      </c>
      <c r="E933" s="2" t="s">
        <v>3919</v>
      </c>
      <c r="F933" s="2" t="s">
        <v>3920</v>
      </c>
      <c r="G933" s="2" t="s">
        <v>3921</v>
      </c>
      <c r="H933" s="2" t="s">
        <v>3922</v>
      </c>
      <c r="I933" s="2">
        <v>1</v>
      </c>
      <c r="J933" s="2">
        <v>1959.1459600000001</v>
      </c>
      <c r="K933" s="4">
        <v>54570.47265625</v>
      </c>
      <c r="L933" s="4">
        <v>32453.880124209099</v>
      </c>
      <c r="M933" s="4">
        <v>64964.049986003098</v>
      </c>
      <c r="N933" s="4">
        <v>68681.403500065004</v>
      </c>
      <c r="O933" s="4">
        <v>40245.001176497201</v>
      </c>
      <c r="P933" s="4">
        <v>28548.350858122401</v>
      </c>
      <c r="Q933" s="10">
        <f t="shared" si="84"/>
        <v>0.90450819294365148</v>
      </c>
      <c r="R933" s="5">
        <f t="shared" si="85"/>
        <v>-0.14479452419602099</v>
      </c>
      <c r="S933">
        <f t="shared" si="86"/>
        <v>0.76757149620638698</v>
      </c>
      <c r="T933" s="5">
        <f t="shared" si="87"/>
        <v>0.11488116117747883</v>
      </c>
      <c r="U933" s="5">
        <v>932</v>
      </c>
      <c r="V933" s="5">
        <f t="shared" si="88"/>
        <v>0.95534649742425848</v>
      </c>
      <c r="W933" s="5">
        <f t="shared" si="89"/>
        <v>1.9839084304541722E-2</v>
      </c>
    </row>
    <row r="934" spans="1:23">
      <c r="A934" s="2" t="s">
        <v>2616</v>
      </c>
      <c r="B934" s="2" t="s">
        <v>2617</v>
      </c>
      <c r="C934" s="2">
        <v>5</v>
      </c>
      <c r="D934" s="2">
        <v>4</v>
      </c>
      <c r="E934" s="2" t="s">
        <v>1970</v>
      </c>
      <c r="F934" s="2" t="s">
        <v>2618</v>
      </c>
      <c r="G934" s="2" t="s">
        <v>2619</v>
      </c>
      <c r="H934" s="2" t="s">
        <v>1973</v>
      </c>
      <c r="I934" s="2">
        <v>1</v>
      </c>
      <c r="J934" s="2">
        <v>1318.68238</v>
      </c>
      <c r="K934" s="4">
        <v>4756.8876953125</v>
      </c>
      <c r="L934" s="4">
        <v>2403.4607123748501</v>
      </c>
      <c r="M934" s="4">
        <v>5834.4132886044899</v>
      </c>
      <c r="N934" s="4">
        <v>3101.3750212586201</v>
      </c>
      <c r="O934" s="4">
        <v>6158.0061632025399</v>
      </c>
      <c r="P934" s="4">
        <v>5009.7442253925001</v>
      </c>
      <c r="Q934" s="10">
        <f t="shared" si="84"/>
        <v>1.0980674939137567</v>
      </c>
      <c r="R934" s="5">
        <f t="shared" si="85"/>
        <v>0.13496673388958955</v>
      </c>
      <c r="S934">
        <f t="shared" si="86"/>
        <v>0.76864799035761477</v>
      </c>
      <c r="T934" s="5">
        <f t="shared" si="87"/>
        <v>0.1142725039507072</v>
      </c>
      <c r="U934" s="5">
        <v>933</v>
      </c>
      <c r="V934" s="5">
        <f t="shared" si="88"/>
        <v>0.95566095264183615</v>
      </c>
      <c r="W934" s="5">
        <f t="shared" si="89"/>
        <v>1.9696158470288671E-2</v>
      </c>
    </row>
    <row r="935" spans="1:23">
      <c r="A935" s="2" t="s">
        <v>3431</v>
      </c>
      <c r="B935" s="2" t="s">
        <v>3432</v>
      </c>
      <c r="C935" s="2">
        <v>1</v>
      </c>
      <c r="D935" s="2">
        <v>16</v>
      </c>
      <c r="E935" s="2" t="s">
        <v>3433</v>
      </c>
      <c r="F935" s="2" t="s">
        <v>3434</v>
      </c>
      <c r="G935" s="2" t="s">
        <v>3435</v>
      </c>
      <c r="H935" s="2" t="s">
        <v>3436</v>
      </c>
      <c r="I935" s="2">
        <v>1</v>
      </c>
      <c r="J935" s="2">
        <v>1596.8600300000001</v>
      </c>
      <c r="K935" s="4">
        <v>33343.078125</v>
      </c>
      <c r="L935" s="4">
        <v>28818.2741061862</v>
      </c>
      <c r="M935" s="4">
        <v>31028.589467243499</v>
      </c>
      <c r="N935" s="4">
        <v>30471.2590336863</v>
      </c>
      <c r="O935" s="4">
        <v>32675.242069227101</v>
      </c>
      <c r="P935" s="4">
        <v>28343.307215040499</v>
      </c>
      <c r="Q935" s="10">
        <f t="shared" si="84"/>
        <v>0.9817562566357475</v>
      </c>
      <c r="R935" s="5">
        <f t="shared" si="85"/>
        <v>-2.6563207813257415E-2</v>
      </c>
      <c r="S935">
        <f t="shared" si="86"/>
        <v>0.7696587783563027</v>
      </c>
      <c r="T935" s="5">
        <f t="shared" si="87"/>
        <v>0.11370177290757726</v>
      </c>
      <c r="U935" s="5">
        <v>934</v>
      </c>
      <c r="V935" s="5">
        <f t="shared" si="88"/>
        <v>0.95589312943609328</v>
      </c>
      <c r="W935" s="5">
        <f t="shared" si="89"/>
        <v>1.9590659910752133E-2</v>
      </c>
    </row>
    <row r="936" spans="1:23">
      <c r="A936" s="2" t="s">
        <v>3649</v>
      </c>
      <c r="B936" s="2" t="s">
        <v>58</v>
      </c>
      <c r="C936" s="2">
        <v>4</v>
      </c>
      <c r="D936" s="2">
        <v>5</v>
      </c>
      <c r="E936" s="2" t="s">
        <v>3650</v>
      </c>
      <c r="F936" s="2" t="s">
        <v>3651</v>
      </c>
      <c r="G936" s="2" t="s">
        <v>3652</v>
      </c>
      <c r="H936" s="2" t="s">
        <v>3653</v>
      </c>
      <c r="I936" s="2">
        <v>1</v>
      </c>
      <c r="J936" s="2">
        <v>1157.64996</v>
      </c>
      <c r="K936" s="4">
        <v>16847.81640625</v>
      </c>
      <c r="L936" s="4">
        <v>15360.5135780002</v>
      </c>
      <c r="M936" s="4">
        <v>15478.923624843999</v>
      </c>
      <c r="N936" s="4">
        <v>16148.0647621632</v>
      </c>
      <c r="O936" s="4">
        <v>14908.8900482469</v>
      </c>
      <c r="P936" s="4">
        <v>17453.313100388099</v>
      </c>
      <c r="Q936" s="10">
        <f t="shared" si="84"/>
        <v>1.0172585804259242</v>
      </c>
      <c r="R936" s="5">
        <f t="shared" si="85"/>
        <v>2.4686449382596336E-2</v>
      </c>
      <c r="S936">
        <f t="shared" si="86"/>
        <v>0.7698043157378951</v>
      </c>
      <c r="T936" s="5">
        <f t="shared" si="87"/>
        <v>0.11361965845849821</v>
      </c>
      <c r="U936" s="5">
        <v>935</v>
      </c>
      <c r="V936" s="5">
        <f t="shared" si="88"/>
        <v>0.95505134358926025</v>
      </c>
      <c r="W936" s="5">
        <f t="shared" si="89"/>
        <v>1.9973280104097501E-2</v>
      </c>
    </row>
    <row r="937" spans="1:23">
      <c r="A937" s="2" t="s">
        <v>3666</v>
      </c>
      <c r="B937" s="2" t="s">
        <v>22</v>
      </c>
      <c r="C937" s="2">
        <v>3</v>
      </c>
      <c r="D937" s="2">
        <v>9</v>
      </c>
      <c r="E937" s="2" t="s">
        <v>3667</v>
      </c>
      <c r="F937" s="2" t="s">
        <v>3668</v>
      </c>
      <c r="G937" s="2" t="s">
        <v>3669</v>
      </c>
      <c r="H937" s="2" t="s">
        <v>3670</v>
      </c>
      <c r="I937" s="2">
        <v>1</v>
      </c>
      <c r="J937" s="2">
        <v>1940.99323</v>
      </c>
      <c r="K937" s="4">
        <v>12942.479980468799</v>
      </c>
      <c r="L937" s="4">
        <v>8430.77338127234</v>
      </c>
      <c r="M937" s="4">
        <v>3235.2517818435699</v>
      </c>
      <c r="N937" s="4">
        <v>12280.4107684726</v>
      </c>
      <c r="O937" s="4">
        <v>14265.522857759301</v>
      </c>
      <c r="P937" s="4">
        <v>2388.2231057095801</v>
      </c>
      <c r="Q937" s="10">
        <f t="shared" si="84"/>
        <v>1.1757787221579545</v>
      </c>
      <c r="R937" s="5">
        <f t="shared" si="85"/>
        <v>0.23361657506956757</v>
      </c>
      <c r="S937">
        <f t="shared" si="86"/>
        <v>0.77063011069249332</v>
      </c>
      <c r="T937" s="5">
        <f t="shared" si="87"/>
        <v>0.11315402588087284</v>
      </c>
      <c r="U937" s="5">
        <v>936</v>
      </c>
      <c r="V937" s="5">
        <f t="shared" si="88"/>
        <v>0.95505441068727803</v>
      </c>
      <c r="W937" s="5">
        <f t="shared" si="89"/>
        <v>1.9971885392059595E-2</v>
      </c>
    </row>
    <row r="938" spans="1:23">
      <c r="A938" s="2" t="s">
        <v>1824</v>
      </c>
      <c r="B938" s="2" t="s">
        <v>54</v>
      </c>
      <c r="C938" s="2">
        <v>1</v>
      </c>
      <c r="D938" s="2">
        <v>2</v>
      </c>
      <c r="E938" s="2" t="s">
        <v>588</v>
      </c>
      <c r="F938" s="2" t="s">
        <v>1825</v>
      </c>
      <c r="G938" s="2" t="s">
        <v>1826</v>
      </c>
      <c r="H938" s="2" t="s">
        <v>1827</v>
      </c>
      <c r="I938" s="2">
        <v>1</v>
      </c>
      <c r="J938" s="2">
        <v>1690.8945000000001</v>
      </c>
      <c r="K938" s="4">
        <v>10090.5390625</v>
      </c>
      <c r="L938" s="4">
        <v>10106.2370659972</v>
      </c>
      <c r="M938" s="4">
        <v>15659.836501346301</v>
      </c>
      <c r="N938" s="4">
        <v>15700.743681132501</v>
      </c>
      <c r="O938" s="4">
        <v>9964.6026189512995</v>
      </c>
      <c r="P938" s="4">
        <v>12507.078573204401</v>
      </c>
      <c r="Q938" s="10">
        <f t="shared" si="84"/>
        <v>1.0645853602333102</v>
      </c>
      <c r="R938" s="5">
        <f t="shared" si="85"/>
        <v>9.0291632127469545E-2</v>
      </c>
      <c r="S938">
        <f t="shared" si="86"/>
        <v>0.77185774285322584</v>
      </c>
      <c r="T938" s="5">
        <f t="shared" si="87"/>
        <v>0.11246273488035312</v>
      </c>
      <c r="U938" s="5">
        <v>937</v>
      </c>
      <c r="V938" s="5">
        <f t="shared" si="88"/>
        <v>0.95555494312672573</v>
      </c>
      <c r="W938" s="5">
        <f t="shared" si="89"/>
        <v>1.9744336541212881E-2</v>
      </c>
    </row>
    <row r="939" spans="1:23">
      <c r="A939" s="2" t="s">
        <v>16</v>
      </c>
      <c r="B939" s="2" t="s">
        <v>17</v>
      </c>
      <c r="C939" s="2">
        <v>1</v>
      </c>
      <c r="D939" s="2">
        <v>18</v>
      </c>
      <c r="E939" s="2" t="s">
        <v>18</v>
      </c>
      <c r="F939" s="2" t="s">
        <v>19</v>
      </c>
      <c r="G939" s="2" t="s">
        <v>20</v>
      </c>
      <c r="H939" s="2" t="s">
        <v>2695</v>
      </c>
      <c r="I939" s="2">
        <v>1</v>
      </c>
      <c r="J939" s="2">
        <v>1400.67731</v>
      </c>
      <c r="K939" s="4">
        <v>208481.15625</v>
      </c>
      <c r="L939" s="4">
        <v>198119.202878268</v>
      </c>
      <c r="M939" s="4">
        <v>171369.405035748</v>
      </c>
      <c r="N939" s="4">
        <v>158845.22248588601</v>
      </c>
      <c r="O939" s="4">
        <v>213628.13881763001</v>
      </c>
      <c r="P939" s="4">
        <v>227445.25458027201</v>
      </c>
      <c r="Q939" s="10">
        <f t="shared" si="84"/>
        <v>1.0379757784587904</v>
      </c>
      <c r="R939" s="5">
        <f t="shared" si="85"/>
        <v>5.3772778276620824E-2</v>
      </c>
      <c r="S939">
        <f t="shared" si="86"/>
        <v>0.77282509852562908</v>
      </c>
      <c r="T939" s="5">
        <f t="shared" si="87"/>
        <v>0.11191878207110315</v>
      </c>
      <c r="U939" s="5">
        <v>938</v>
      </c>
      <c r="V939" s="5">
        <f t="shared" si="88"/>
        <v>0.95573253122572466</v>
      </c>
      <c r="W939" s="5">
        <f t="shared" si="89"/>
        <v>1.9663631223249135E-2</v>
      </c>
    </row>
    <row r="940" spans="1:23">
      <c r="A940" s="2" t="s">
        <v>3232</v>
      </c>
      <c r="B940" s="2" t="s">
        <v>77</v>
      </c>
      <c r="C940" s="2">
        <v>2</v>
      </c>
      <c r="D940" s="2">
        <v>4</v>
      </c>
      <c r="E940" s="2" t="s">
        <v>2000</v>
      </c>
      <c r="F940" s="2" t="s">
        <v>3233</v>
      </c>
      <c r="G940" s="2" t="s">
        <v>3234</v>
      </c>
      <c r="H940" s="2" t="s">
        <v>2003</v>
      </c>
      <c r="I940" s="2">
        <v>1</v>
      </c>
      <c r="J940" s="2">
        <v>1291.6687999999999</v>
      </c>
      <c r="K940" s="4">
        <v>6274.6337890625</v>
      </c>
      <c r="L940" s="4">
        <v>13703.5532261892</v>
      </c>
      <c r="M940" s="4">
        <v>9223.0910375020903</v>
      </c>
      <c r="N940" s="4">
        <v>10621.848402280501</v>
      </c>
      <c r="O940" s="4">
        <v>2956.6204388203801</v>
      </c>
      <c r="P940" s="4">
        <v>12292.6683480881</v>
      </c>
      <c r="Q940" s="10">
        <f t="shared" si="84"/>
        <v>0.8859590714643133</v>
      </c>
      <c r="R940" s="5">
        <f t="shared" si="85"/>
        <v>-0.17468804256231418</v>
      </c>
      <c r="S940">
        <f t="shared" si="86"/>
        <v>0.77292192254853775</v>
      </c>
      <c r="T940" s="5">
        <f t="shared" si="87"/>
        <v>0.11186437454083253</v>
      </c>
      <c r="U940" s="5">
        <v>939</v>
      </c>
      <c r="V940" s="5">
        <f t="shared" si="88"/>
        <v>0.95483432391512657</v>
      </c>
      <c r="W940" s="5">
        <f t="shared" si="89"/>
        <v>2.0071977580024946E-2</v>
      </c>
    </row>
    <row r="941" spans="1:23">
      <c r="A941" s="2" t="s">
        <v>3748</v>
      </c>
      <c r="B941" s="2" t="s">
        <v>39</v>
      </c>
      <c r="C941" s="2">
        <v>1</v>
      </c>
      <c r="D941" s="2">
        <v>9</v>
      </c>
      <c r="E941" s="2" t="s">
        <v>3736</v>
      </c>
      <c r="F941" s="2" t="s">
        <v>3749</v>
      </c>
      <c r="G941" s="2" t="s">
        <v>3750</v>
      </c>
      <c r="H941" s="2" t="s">
        <v>3739</v>
      </c>
      <c r="I941" s="2">
        <v>1</v>
      </c>
      <c r="J941" s="2">
        <v>1872.90479</v>
      </c>
      <c r="K941" s="4">
        <v>10310.39453125</v>
      </c>
      <c r="L941" s="4">
        <v>14238.0698128039</v>
      </c>
      <c r="M941" s="4">
        <v>11676.270188647301</v>
      </c>
      <c r="N941" s="4">
        <v>13305.017752960501</v>
      </c>
      <c r="O941" s="4">
        <v>12036.3506684771</v>
      </c>
      <c r="P941" s="4">
        <v>9382.6039673446594</v>
      </c>
      <c r="Q941" s="10">
        <f t="shared" si="84"/>
        <v>0.95857078973031107</v>
      </c>
      <c r="R941" s="5">
        <f t="shared" si="85"/>
        <v>-6.1043117118365069E-2</v>
      </c>
      <c r="S941">
        <f t="shared" si="86"/>
        <v>0.77438403462878669</v>
      </c>
      <c r="T941" s="5">
        <f t="shared" si="87"/>
        <v>0.1110436093981316</v>
      </c>
      <c r="U941" s="5">
        <v>940</v>
      </c>
      <c r="V941" s="5">
        <f t="shared" si="88"/>
        <v>0.95562285124403468</v>
      </c>
      <c r="W941" s="5">
        <f t="shared" si="89"/>
        <v>1.9713473770911771E-2</v>
      </c>
    </row>
    <row r="942" spans="1:23">
      <c r="A942" s="2" t="s">
        <v>3554</v>
      </c>
      <c r="B942" s="2" t="s">
        <v>22</v>
      </c>
      <c r="C942" s="2">
        <v>8</v>
      </c>
      <c r="D942" s="2">
        <v>4</v>
      </c>
      <c r="E942" s="2" t="s">
        <v>2091</v>
      </c>
      <c r="F942" s="2" t="s">
        <v>3555</v>
      </c>
      <c r="G942" s="2" t="s">
        <v>3556</v>
      </c>
      <c r="H942" s="2" t="s">
        <v>2094</v>
      </c>
      <c r="I942" s="2">
        <v>1</v>
      </c>
      <c r="J942" s="2">
        <v>1167.6805899999999</v>
      </c>
      <c r="K942" s="4">
        <v>14390.6044921875</v>
      </c>
      <c r="L942" s="4">
        <v>13203.0878685015</v>
      </c>
      <c r="M942" s="4">
        <v>15688.7910458897</v>
      </c>
      <c r="N942" s="4">
        <v>13672.847584306</v>
      </c>
      <c r="O942" s="4">
        <v>14022.734228884199</v>
      </c>
      <c r="P942" s="4">
        <v>16678.8341077072</v>
      </c>
      <c r="Q942" s="10">
        <f t="shared" si="84"/>
        <v>1.025228046738019</v>
      </c>
      <c r="R942" s="5">
        <f t="shared" si="85"/>
        <v>3.594485149123549E-2</v>
      </c>
      <c r="S942">
        <f t="shared" si="86"/>
        <v>0.77495628547922069</v>
      </c>
      <c r="T942" s="5">
        <f t="shared" si="87"/>
        <v>0.11072279492672882</v>
      </c>
      <c r="U942" s="5">
        <v>941</v>
      </c>
      <c r="V942" s="5">
        <f t="shared" si="88"/>
        <v>0.95531274299245061</v>
      </c>
      <c r="W942" s="5">
        <f t="shared" si="89"/>
        <v>1.9854429127067232E-2</v>
      </c>
    </row>
    <row r="943" spans="1:23">
      <c r="A943" s="2" t="s">
        <v>521</v>
      </c>
      <c r="B943" s="2" t="s">
        <v>126</v>
      </c>
      <c r="C943" s="2">
        <v>3</v>
      </c>
      <c r="D943" s="2">
        <v>2</v>
      </c>
      <c r="E943" s="2" t="s">
        <v>522</v>
      </c>
      <c r="F943" s="2" t="s">
        <v>523</v>
      </c>
      <c r="G943" s="2" t="s">
        <v>546</v>
      </c>
      <c r="H943" s="2" t="s">
        <v>3583</v>
      </c>
      <c r="I943" s="2">
        <v>1</v>
      </c>
      <c r="J943" s="2">
        <v>2062.0823799999998</v>
      </c>
      <c r="K943" s="4">
        <v>2651.52294921875</v>
      </c>
      <c r="L943" s="4">
        <v>3497.21052325751</v>
      </c>
      <c r="M943" s="4">
        <v>3989.39705071855</v>
      </c>
      <c r="N943" s="4">
        <v>5288.8288489607503</v>
      </c>
      <c r="O943" s="4">
        <v>2129.3871378041199</v>
      </c>
      <c r="P943" s="4">
        <v>3629.3906770140302</v>
      </c>
      <c r="Q943" s="10">
        <f t="shared" si="84"/>
        <v>1.0897084663196355</v>
      </c>
      <c r="R943" s="5">
        <f t="shared" si="85"/>
        <v>0.12394221715683756</v>
      </c>
      <c r="S943">
        <f t="shared" si="86"/>
        <v>0.77527236386436582</v>
      </c>
      <c r="T943" s="5">
        <f t="shared" si="87"/>
        <v>0.11054569705090547</v>
      </c>
      <c r="U943" s="5">
        <v>942</v>
      </c>
      <c r="V943" s="5">
        <f t="shared" si="88"/>
        <v>0.95468783660580081</v>
      </c>
      <c r="W943" s="5">
        <f t="shared" si="89"/>
        <v>2.0138610616864359E-2</v>
      </c>
    </row>
    <row r="944" spans="1:23">
      <c r="A944" s="2" t="s">
        <v>4086</v>
      </c>
      <c r="B944" s="2" t="s">
        <v>87</v>
      </c>
      <c r="C944" s="2">
        <v>3</v>
      </c>
      <c r="D944" s="2">
        <v>9</v>
      </c>
      <c r="E944" s="2" t="s">
        <v>1307</v>
      </c>
      <c r="F944" s="2" t="s">
        <v>4087</v>
      </c>
      <c r="G944" s="2" t="s">
        <v>4088</v>
      </c>
      <c r="H944" s="2" t="s">
        <v>1310</v>
      </c>
      <c r="I944" s="2">
        <v>1</v>
      </c>
      <c r="J944" s="2">
        <v>2011.9429700000001</v>
      </c>
      <c r="K944" s="4">
        <v>5914.99560546875</v>
      </c>
      <c r="L944" s="4">
        <v>9375.1833566872992</v>
      </c>
      <c r="M944" s="4">
        <v>5655.3008456970301</v>
      </c>
      <c r="N944" s="4">
        <v>8623.1215690635709</v>
      </c>
      <c r="O944" s="4">
        <v>6916.6392649559302</v>
      </c>
      <c r="P944" s="4">
        <v>3696.35755335563</v>
      </c>
      <c r="Q944" s="10">
        <f t="shared" si="84"/>
        <v>0.91838996116779992</v>
      </c>
      <c r="R944" s="5">
        <f t="shared" si="85"/>
        <v>-0.12282122274809422</v>
      </c>
      <c r="S944">
        <f t="shared" si="86"/>
        <v>0.77662421258525816</v>
      </c>
      <c r="T944" s="5">
        <f t="shared" si="87"/>
        <v>0.10978907370723764</v>
      </c>
      <c r="U944" s="5">
        <v>943</v>
      </c>
      <c r="V944" s="5">
        <f t="shared" si="88"/>
        <v>0.95533837391187637</v>
      </c>
      <c r="W944" s="5">
        <f t="shared" si="89"/>
        <v>1.9842777217647562E-2</v>
      </c>
    </row>
    <row r="945" spans="1:23">
      <c r="A945" s="2" t="s">
        <v>112</v>
      </c>
      <c r="B945" s="2" t="s">
        <v>22</v>
      </c>
      <c r="C945" s="2">
        <v>2</v>
      </c>
      <c r="D945" s="2">
        <v>8</v>
      </c>
      <c r="E945" s="2" t="s">
        <v>113</v>
      </c>
      <c r="F945" s="2" t="s">
        <v>114</v>
      </c>
      <c r="G945" s="2" t="s">
        <v>115</v>
      </c>
      <c r="H945" s="2" t="s">
        <v>4486</v>
      </c>
      <c r="I945" s="2">
        <v>1</v>
      </c>
      <c r="J945" s="2">
        <v>1440.7667799999999</v>
      </c>
      <c r="K945" s="4">
        <v>34651.03515625</v>
      </c>
      <c r="L945" s="4">
        <v>24607.540977329099</v>
      </c>
      <c r="M945" s="4">
        <v>47183.5904815986</v>
      </c>
      <c r="N945" s="4">
        <v>35661.765181042902</v>
      </c>
      <c r="O945" s="4">
        <v>25265.614126427499</v>
      </c>
      <c r="P945" s="4">
        <v>38551.971018599499</v>
      </c>
      <c r="Q945" s="10">
        <f t="shared" si="84"/>
        <v>0.93458592106377725</v>
      </c>
      <c r="R945" s="5">
        <f t="shared" si="85"/>
        <v>-9.7600790794492992E-2</v>
      </c>
      <c r="S945">
        <f t="shared" si="86"/>
        <v>0.77744553030053298</v>
      </c>
      <c r="T945" s="5">
        <f t="shared" si="87"/>
        <v>0.10933002894882174</v>
      </c>
      <c r="U945" s="5">
        <v>944</v>
      </c>
      <c r="V945" s="5">
        <f t="shared" si="88"/>
        <v>0.95533560926760408</v>
      </c>
      <c r="W945" s="5">
        <f t="shared" si="89"/>
        <v>1.9844034019972243E-2</v>
      </c>
    </row>
    <row r="946" spans="1:23">
      <c r="A946" s="2" t="s">
        <v>815</v>
      </c>
      <c r="B946" s="2" t="s">
        <v>97</v>
      </c>
      <c r="C946" s="2">
        <v>7</v>
      </c>
      <c r="D946" s="2">
        <v>7</v>
      </c>
      <c r="E946" s="2" t="s">
        <v>2549</v>
      </c>
      <c r="F946" s="2" t="s">
        <v>2550</v>
      </c>
      <c r="G946" s="2" t="s">
        <v>2551</v>
      </c>
      <c r="H946" s="2" t="s">
        <v>2552</v>
      </c>
      <c r="I946" s="2">
        <v>1</v>
      </c>
      <c r="J946" s="2">
        <v>2595.2653799999998</v>
      </c>
      <c r="K946" s="4">
        <v>17368.546875</v>
      </c>
      <c r="L946" s="4">
        <v>19528.489566228302</v>
      </c>
      <c r="M946" s="4">
        <v>19763.767040530998</v>
      </c>
      <c r="N946" s="4">
        <v>13972.210505687801</v>
      </c>
      <c r="O946" s="4">
        <v>21905.292548349</v>
      </c>
      <c r="P946" s="4">
        <v>23493.102169579899</v>
      </c>
      <c r="Q946" s="10">
        <f t="shared" si="84"/>
        <v>1.0478249790921121</v>
      </c>
      <c r="R946" s="5">
        <f t="shared" si="85"/>
        <v>6.7397759926221379E-2</v>
      </c>
      <c r="S946">
        <f t="shared" si="86"/>
        <v>0.78129427655604478</v>
      </c>
      <c r="T946" s="5">
        <f t="shared" si="87"/>
        <v>0.10718535714342727</v>
      </c>
      <c r="U946" s="5">
        <v>945</v>
      </c>
      <c r="V946" s="5">
        <f t="shared" si="88"/>
        <v>0.9590490590529227</v>
      </c>
      <c r="W946" s="5">
        <f t="shared" si="89"/>
        <v>1.8159176425771733E-2</v>
      </c>
    </row>
    <row r="947" spans="1:23">
      <c r="A947" s="2" t="s">
        <v>2582</v>
      </c>
      <c r="B947" s="2" t="s">
        <v>32</v>
      </c>
      <c r="C947" s="2">
        <v>1</v>
      </c>
      <c r="D947" s="2">
        <v>2</v>
      </c>
      <c r="E947" s="2" t="s">
        <v>1839</v>
      </c>
      <c r="F947" s="2" t="s">
        <v>2583</v>
      </c>
      <c r="G947" s="2" t="s">
        <v>2584</v>
      </c>
      <c r="H947" s="2" t="s">
        <v>1842</v>
      </c>
      <c r="I947" s="2">
        <v>1</v>
      </c>
      <c r="J947" s="2">
        <v>1400.7202299999999</v>
      </c>
      <c r="K947" s="4">
        <v>4610.5222886226202</v>
      </c>
      <c r="L947" s="4">
        <v>11342.233085236199</v>
      </c>
      <c r="M947" s="4">
        <v>12500.5586762971</v>
      </c>
      <c r="N947" s="4">
        <v>4755.0307834271998</v>
      </c>
      <c r="O947" s="4">
        <v>8486.9665992985192</v>
      </c>
      <c r="P947" s="4">
        <v>12300.9556840229</v>
      </c>
      <c r="Q947" s="10">
        <f t="shared" si="84"/>
        <v>0.89771451654886047</v>
      </c>
      <c r="R947" s="5">
        <f t="shared" si="85"/>
        <v>-0.1556713704568484</v>
      </c>
      <c r="S947">
        <f t="shared" si="86"/>
        <v>0.78249050166696588</v>
      </c>
      <c r="T947" s="5">
        <f t="shared" si="87"/>
        <v>0.10652092547309243</v>
      </c>
      <c r="U947" s="5">
        <v>946</v>
      </c>
      <c r="V947" s="5">
        <f t="shared" si="88"/>
        <v>0.95950209506731554</v>
      </c>
      <c r="W947" s="5">
        <f t="shared" si="89"/>
        <v>1.7954072647966668E-2</v>
      </c>
    </row>
    <row r="948" spans="1:23">
      <c r="A948" s="2" t="s">
        <v>817</v>
      </c>
      <c r="B948" s="2" t="s">
        <v>351</v>
      </c>
      <c r="C948" s="2">
        <v>1</v>
      </c>
      <c r="D948" s="2">
        <v>5</v>
      </c>
      <c r="E948" s="2" t="s">
        <v>4180</v>
      </c>
      <c r="F948" s="2" t="s">
        <v>4181</v>
      </c>
      <c r="G948" s="2" t="s">
        <v>4182</v>
      </c>
      <c r="H948" s="2" t="s">
        <v>4183</v>
      </c>
      <c r="I948" s="2">
        <v>1</v>
      </c>
      <c r="J948" s="2">
        <v>3229.51784</v>
      </c>
      <c r="K948" s="4">
        <v>16437.876953125</v>
      </c>
      <c r="L948" s="4">
        <v>27534.638446249501</v>
      </c>
      <c r="M948" s="4">
        <v>1838.5390718716001</v>
      </c>
      <c r="N948" s="4">
        <v>18726.4917159453</v>
      </c>
      <c r="O948" s="4">
        <v>16625.817339903399</v>
      </c>
      <c r="P948" s="4">
        <v>2472.4450838552998</v>
      </c>
      <c r="Q948" s="10">
        <f t="shared" si="84"/>
        <v>0.82566870761390554</v>
      </c>
      <c r="R948" s="5">
        <f t="shared" si="85"/>
        <v>-0.27636506597520749</v>
      </c>
      <c r="S948">
        <f t="shared" si="86"/>
        <v>0.78264920169267937</v>
      </c>
      <c r="T948" s="5">
        <f t="shared" si="87"/>
        <v>0.10643285340446682</v>
      </c>
      <c r="U948" s="5">
        <v>947</v>
      </c>
      <c r="V948" s="5">
        <f t="shared" si="88"/>
        <v>0.95868328824024085</v>
      </c>
      <c r="W948" s="5">
        <f t="shared" si="89"/>
        <v>1.8324843180821747E-2</v>
      </c>
    </row>
    <row r="949" spans="1:23">
      <c r="A949" s="2" t="s">
        <v>400</v>
      </c>
      <c r="B949" s="2" t="s">
        <v>36</v>
      </c>
      <c r="C949" s="2">
        <v>4</v>
      </c>
      <c r="D949" s="2">
        <v>6</v>
      </c>
      <c r="E949" s="2" t="s">
        <v>401</v>
      </c>
      <c r="F949" s="2" t="s">
        <v>402</v>
      </c>
      <c r="G949" s="2" t="s">
        <v>403</v>
      </c>
      <c r="H949" s="2" t="s">
        <v>3557</v>
      </c>
      <c r="I949" s="2">
        <v>1</v>
      </c>
      <c r="J949" s="2">
        <v>2165.0655400000001</v>
      </c>
      <c r="K949" s="4">
        <v>14503.720703125</v>
      </c>
      <c r="L949" s="4">
        <v>16767.293579719299</v>
      </c>
      <c r="M949" s="4">
        <v>6109.9546725252303</v>
      </c>
      <c r="N949" s="4">
        <v>19950.758284815802</v>
      </c>
      <c r="O949" s="4">
        <v>17716.375457078298</v>
      </c>
      <c r="P949" s="4">
        <v>4784.3611965077398</v>
      </c>
      <c r="Q949" s="10">
        <f t="shared" si="84"/>
        <v>1.1356445839883442</v>
      </c>
      <c r="R949" s="5">
        <f t="shared" si="85"/>
        <v>0.18351139369263134</v>
      </c>
      <c r="S949">
        <f t="shared" si="86"/>
        <v>0.7827669601702465</v>
      </c>
      <c r="T949" s="5">
        <f t="shared" si="87"/>
        <v>0.10636751377357871</v>
      </c>
      <c r="U949" s="5">
        <v>948</v>
      </c>
      <c r="V949" s="5">
        <f t="shared" si="88"/>
        <v>0.95781611160072355</v>
      </c>
      <c r="W949" s="5">
        <f t="shared" si="89"/>
        <v>1.8717861884726492E-2</v>
      </c>
    </row>
    <row r="950" spans="1:23">
      <c r="A950" s="2" t="s">
        <v>3849</v>
      </c>
      <c r="B950" s="2" t="s">
        <v>239</v>
      </c>
      <c r="C950" s="2">
        <v>2</v>
      </c>
      <c r="D950" s="2">
        <v>5</v>
      </c>
      <c r="E950" s="2" t="s">
        <v>3850</v>
      </c>
      <c r="F950" s="2" t="s">
        <v>3851</v>
      </c>
      <c r="G950" s="2" t="s">
        <v>3852</v>
      </c>
      <c r="H950" s="2" t="s">
        <v>3853</v>
      </c>
      <c r="I950" s="2">
        <v>1</v>
      </c>
      <c r="J950" s="2">
        <v>2244.1805100000001</v>
      </c>
      <c r="K950" s="4">
        <v>11792.5224609375</v>
      </c>
      <c r="L950" s="4">
        <v>10520.726284312301</v>
      </c>
      <c r="M950" s="4">
        <v>4472.4783795523599</v>
      </c>
      <c r="N950" s="4">
        <v>14130.707927727801</v>
      </c>
      <c r="O950" s="4">
        <v>13536.350190041399</v>
      </c>
      <c r="P950" s="4">
        <v>2895.9351568863399</v>
      </c>
      <c r="Q950" s="10">
        <f t="shared" si="84"/>
        <v>1.1410178686676691</v>
      </c>
      <c r="R950" s="5">
        <f t="shared" si="85"/>
        <v>0.19032138482236924</v>
      </c>
      <c r="S950">
        <f t="shared" si="86"/>
        <v>0.78383685602097497</v>
      </c>
      <c r="T950" s="5">
        <f t="shared" si="87"/>
        <v>0.10577431984462374</v>
      </c>
      <c r="U950" s="5">
        <v>949</v>
      </c>
      <c r="V950" s="5">
        <f t="shared" si="88"/>
        <v>0.958114597454511</v>
      </c>
      <c r="W950" s="5">
        <f t="shared" si="89"/>
        <v>1.8582543044997943E-2</v>
      </c>
    </row>
    <row r="951" spans="1:23">
      <c r="A951" s="2" t="s">
        <v>4217</v>
      </c>
      <c r="B951" s="2" t="s">
        <v>27</v>
      </c>
      <c r="C951" s="2">
        <v>2</v>
      </c>
      <c r="D951" s="2">
        <v>11</v>
      </c>
      <c r="E951" s="2" t="s">
        <v>4218</v>
      </c>
      <c r="F951" s="2" t="s">
        <v>4219</v>
      </c>
      <c r="G951" s="2" t="s">
        <v>4220</v>
      </c>
      <c r="H951" s="2" t="s">
        <v>4221</v>
      </c>
      <c r="I951" s="2">
        <v>1</v>
      </c>
      <c r="J951" s="2">
        <v>2259.2053299999998</v>
      </c>
      <c r="K951" s="4">
        <v>24515.815917968801</v>
      </c>
      <c r="L951" s="4">
        <v>24963.166606454601</v>
      </c>
      <c r="M951" s="4">
        <v>2662.28174527696</v>
      </c>
      <c r="N951" s="4">
        <v>33474.454961761003</v>
      </c>
      <c r="O951" s="4">
        <v>27373.524767675201</v>
      </c>
      <c r="P951" s="4">
        <v>1966.78931499395</v>
      </c>
      <c r="Q951" s="10">
        <f t="shared" si="84"/>
        <v>1.2047036051815154</v>
      </c>
      <c r="R951" s="5">
        <f t="shared" si="85"/>
        <v>0.26867824194664103</v>
      </c>
      <c r="S951">
        <f t="shared" si="86"/>
        <v>0.78395673380704356</v>
      </c>
      <c r="T951" s="5">
        <f t="shared" si="87"/>
        <v>0.10570790515657856</v>
      </c>
      <c r="U951" s="5">
        <v>950</v>
      </c>
      <c r="V951" s="5">
        <f t="shared" si="88"/>
        <v>0.95725243285912687</v>
      </c>
      <c r="W951" s="5">
        <f t="shared" si="89"/>
        <v>1.8973521218507851E-2</v>
      </c>
    </row>
    <row r="952" spans="1:23">
      <c r="A952" s="2" t="s">
        <v>769</v>
      </c>
      <c r="B952" s="2" t="s">
        <v>58</v>
      </c>
      <c r="C952" s="2">
        <v>9</v>
      </c>
      <c r="D952" s="2">
        <v>33</v>
      </c>
      <c r="E952" s="2" t="s">
        <v>3774</v>
      </c>
      <c r="F952" s="2" t="s">
        <v>3775</v>
      </c>
      <c r="G952" s="2" t="s">
        <v>3776</v>
      </c>
      <c r="H952" s="2" t="s">
        <v>3777</v>
      </c>
      <c r="I952" s="2">
        <v>1</v>
      </c>
      <c r="J952" s="2">
        <v>1892.04223</v>
      </c>
      <c r="K952" s="4">
        <v>201905.0546875</v>
      </c>
      <c r="L952" s="4">
        <v>244704.81510351101</v>
      </c>
      <c r="M952" s="4">
        <v>164222.06942707501</v>
      </c>
      <c r="N952" s="4">
        <v>214599.62787957099</v>
      </c>
      <c r="O952" s="4">
        <v>218633.12046683501</v>
      </c>
      <c r="P952" s="4">
        <v>149163.266709413</v>
      </c>
      <c r="Q952" s="10">
        <f t="shared" si="84"/>
        <v>0.95344722118056369</v>
      </c>
      <c r="R952" s="5">
        <f t="shared" si="85"/>
        <v>-6.8775015655596322E-2</v>
      </c>
      <c r="S952">
        <f t="shared" si="86"/>
        <v>0.78418091253327904</v>
      </c>
      <c r="T952" s="5">
        <f t="shared" si="87"/>
        <v>0.10558373291359385</v>
      </c>
      <c r="U952" s="5">
        <v>951</v>
      </c>
      <c r="V952" s="5">
        <f t="shared" si="88"/>
        <v>0.95651930445699651</v>
      </c>
      <c r="W952" s="5">
        <f t="shared" si="89"/>
        <v>1.9306260624089307E-2</v>
      </c>
    </row>
    <row r="953" spans="1:23">
      <c r="A953" s="2" t="s">
        <v>594</v>
      </c>
      <c r="B953" s="2" t="s">
        <v>77</v>
      </c>
      <c r="C953" s="2">
        <v>5</v>
      </c>
      <c r="D953" s="2">
        <v>1</v>
      </c>
      <c r="E953" s="2" t="s">
        <v>553</v>
      </c>
      <c r="F953" s="2" t="s">
        <v>595</v>
      </c>
      <c r="G953" s="2" t="s">
        <v>596</v>
      </c>
      <c r="H953" s="2" t="s">
        <v>3309</v>
      </c>
      <c r="I953" s="2">
        <v>1</v>
      </c>
      <c r="J953" s="2">
        <v>2701.4381800000001</v>
      </c>
      <c r="K953" s="4">
        <v>2616.7833560117001</v>
      </c>
      <c r="L953" s="4">
        <v>4350.8433077992404</v>
      </c>
      <c r="M953" s="4">
        <v>2456.6917127059601</v>
      </c>
      <c r="N953" s="4">
        <v>3601.6931456971502</v>
      </c>
      <c r="O953" s="4">
        <v>4414.6851167875002</v>
      </c>
      <c r="P953" s="4">
        <v>2186.24155656223</v>
      </c>
      <c r="Q953" s="10">
        <f t="shared" si="84"/>
        <v>1.0825843749580144</v>
      </c>
      <c r="R953" s="5">
        <f t="shared" si="85"/>
        <v>0.1144794707624011</v>
      </c>
      <c r="S953">
        <f t="shared" si="86"/>
        <v>0.78511099533340811</v>
      </c>
      <c r="T953" s="5">
        <f t="shared" si="87"/>
        <v>0.10506894038445393</v>
      </c>
      <c r="U953" s="5">
        <v>952</v>
      </c>
      <c r="V953" s="5">
        <f t="shared" si="88"/>
        <v>0.95664785145667375</v>
      </c>
      <c r="W953" s="5">
        <f t="shared" si="89"/>
        <v>1.9247899542009794E-2</v>
      </c>
    </row>
    <row r="954" spans="1:23">
      <c r="A954" s="2" t="s">
        <v>2330</v>
      </c>
      <c r="B954" s="2" t="s">
        <v>58</v>
      </c>
      <c r="C954" s="2">
        <v>1</v>
      </c>
      <c r="D954" s="2">
        <v>11</v>
      </c>
      <c r="E954" s="2" t="s">
        <v>350</v>
      </c>
      <c r="F954" s="2" t="s">
        <v>2331</v>
      </c>
      <c r="G954" s="2" t="s">
        <v>2332</v>
      </c>
      <c r="H954" s="2" t="s">
        <v>2232</v>
      </c>
      <c r="I954" s="2">
        <v>1</v>
      </c>
      <c r="J954" s="2">
        <v>1343.73515</v>
      </c>
      <c r="K954" s="4">
        <v>65495.38671875</v>
      </c>
      <c r="L954" s="4">
        <v>75562.522080397597</v>
      </c>
      <c r="M954" s="4">
        <v>82535.244901416299</v>
      </c>
      <c r="N954" s="4">
        <v>69784.992722171097</v>
      </c>
      <c r="O954" s="4">
        <v>70428.123082931095</v>
      </c>
      <c r="P954" s="4">
        <v>78432.449017192703</v>
      </c>
      <c r="Q954" s="10">
        <f t="shared" si="84"/>
        <v>0.9778723597016088</v>
      </c>
      <c r="R954" s="5">
        <f t="shared" si="85"/>
        <v>-3.2281930367464823E-2</v>
      </c>
      <c r="S954">
        <f t="shared" si="86"/>
        <v>0.78577529433814397</v>
      </c>
      <c r="T954" s="5">
        <f t="shared" si="87"/>
        <v>0.10470163001808948</v>
      </c>
      <c r="U954" s="5">
        <v>953</v>
      </c>
      <c r="V954" s="5">
        <f t="shared" si="88"/>
        <v>0.95645261430456141</v>
      </c>
      <c r="W954" s="5">
        <f t="shared" si="89"/>
        <v>1.9336541429497402E-2</v>
      </c>
    </row>
    <row r="955" spans="1:23">
      <c r="A955" s="2" t="s">
        <v>3713</v>
      </c>
      <c r="B955" s="2" t="s">
        <v>58</v>
      </c>
      <c r="C955" s="2">
        <v>2</v>
      </c>
      <c r="D955" s="2">
        <v>4</v>
      </c>
      <c r="E955" s="2" t="s">
        <v>1482</v>
      </c>
      <c r="F955" s="2" t="s">
        <v>3714</v>
      </c>
      <c r="G955" s="2" t="s">
        <v>3715</v>
      </c>
      <c r="H955" s="2" t="s">
        <v>1485</v>
      </c>
      <c r="I955" s="2">
        <v>1</v>
      </c>
      <c r="J955" s="2">
        <v>1200.6405199999999</v>
      </c>
      <c r="K955" s="4">
        <v>13475.2021484375</v>
      </c>
      <c r="L955" s="4">
        <v>16088.325748646201</v>
      </c>
      <c r="M955" s="4">
        <v>20387.082980926902</v>
      </c>
      <c r="N955" s="4">
        <v>14886.6578645392</v>
      </c>
      <c r="O955" s="4">
        <v>18908.288777936101</v>
      </c>
      <c r="P955" s="4">
        <v>18205.781843187498</v>
      </c>
      <c r="Q955" s="10">
        <f t="shared" si="84"/>
        <v>1.0410428936026228</v>
      </c>
      <c r="R955" s="5">
        <f t="shared" si="85"/>
        <v>5.8029512549834149E-2</v>
      </c>
      <c r="S955">
        <f t="shared" si="86"/>
        <v>0.78706375267258788</v>
      </c>
      <c r="T955" s="5">
        <f t="shared" si="87"/>
        <v>0.10399008808244599</v>
      </c>
      <c r="U955" s="5">
        <v>954</v>
      </c>
      <c r="V955" s="5">
        <f t="shared" si="88"/>
        <v>0.95701672232725565</v>
      </c>
      <c r="W955" s="5">
        <f t="shared" si="89"/>
        <v>1.9080473559622644E-2</v>
      </c>
    </row>
    <row r="956" spans="1:23">
      <c r="A956" s="2" t="s">
        <v>4975</v>
      </c>
      <c r="B956" s="2" t="s">
        <v>848</v>
      </c>
      <c r="C956" s="2">
        <v>4</v>
      </c>
      <c r="D956" s="2">
        <v>2</v>
      </c>
      <c r="E956" s="2" t="s">
        <v>4976</v>
      </c>
      <c r="F956" s="2" t="s">
        <v>4977</v>
      </c>
      <c r="G956" s="2" t="s">
        <v>4978</v>
      </c>
      <c r="H956" s="2" t="s">
        <v>4979</v>
      </c>
      <c r="I956" s="2">
        <v>0</v>
      </c>
      <c r="J956" s="2">
        <v>2370.1176500000001</v>
      </c>
      <c r="K956" s="4">
        <v>4606.7763671875</v>
      </c>
      <c r="L956" s="4">
        <v>2920.2000813739901</v>
      </c>
      <c r="M956" s="4">
        <v>3712.9585691121802</v>
      </c>
      <c r="N956" s="4">
        <v>2275.4273343118498</v>
      </c>
      <c r="O956" s="4">
        <v>3740.7640842023402</v>
      </c>
      <c r="P956" s="4">
        <v>4516.4908046795899</v>
      </c>
      <c r="Q956" s="10">
        <f t="shared" si="84"/>
        <v>0.93707678973518926</v>
      </c>
      <c r="R956" s="5">
        <f t="shared" si="85"/>
        <v>-9.3760819008383095E-2</v>
      </c>
      <c r="S956">
        <f t="shared" si="86"/>
        <v>0.78749917253361856</v>
      </c>
      <c r="T956" s="5">
        <f t="shared" si="87"/>
        <v>0.10374989387394565</v>
      </c>
      <c r="U956" s="5">
        <v>955</v>
      </c>
      <c r="V956" s="5">
        <f t="shared" si="88"/>
        <v>0.95654349752774614</v>
      </c>
      <c r="W956" s="5">
        <f t="shared" si="89"/>
        <v>1.9295276230773498E-2</v>
      </c>
    </row>
    <row r="957" spans="1:23">
      <c r="A957" s="2" t="s">
        <v>1675</v>
      </c>
      <c r="B957" s="2" t="s">
        <v>36</v>
      </c>
      <c r="C957" s="2">
        <v>4</v>
      </c>
      <c r="D957" s="2">
        <v>5</v>
      </c>
      <c r="E957" s="2" t="s">
        <v>1676</v>
      </c>
      <c r="F957" s="2" t="s">
        <v>1677</v>
      </c>
      <c r="G957" s="2" t="s">
        <v>1678</v>
      </c>
      <c r="H957" s="2" t="s">
        <v>1679</v>
      </c>
      <c r="I957" s="2">
        <v>1</v>
      </c>
      <c r="J957" s="2">
        <v>1991.9643699999999</v>
      </c>
      <c r="K957" s="4">
        <v>10442.2841796875</v>
      </c>
      <c r="L957" s="4">
        <v>9332.9153761304005</v>
      </c>
      <c r="M957" s="4">
        <v>8038.8528945480903</v>
      </c>
      <c r="N957" s="4">
        <v>10837.268212952</v>
      </c>
      <c r="O957" s="4">
        <v>10505.772576945799</v>
      </c>
      <c r="P957" s="4">
        <v>4632.3878572568101</v>
      </c>
      <c r="Q957" s="10">
        <f t="shared" si="84"/>
        <v>0.93389586769161403</v>
      </c>
      <c r="R957" s="5">
        <f t="shared" si="85"/>
        <v>-9.8666400991199971E-2</v>
      </c>
      <c r="S957">
        <f t="shared" si="86"/>
        <v>0.78799842419089949</v>
      </c>
      <c r="T957" s="5">
        <f t="shared" si="87"/>
        <v>0.10347465099506545</v>
      </c>
      <c r="U957" s="5">
        <v>956</v>
      </c>
      <c r="V957" s="5">
        <f t="shared" si="88"/>
        <v>0.9561487155454429</v>
      </c>
      <c r="W957" s="5">
        <f t="shared" si="89"/>
        <v>1.9474554044247052E-2</v>
      </c>
    </row>
    <row r="958" spans="1:23">
      <c r="A958" s="2" t="s">
        <v>247</v>
      </c>
      <c r="B958" s="2" t="s">
        <v>58</v>
      </c>
      <c r="C958" s="2">
        <v>3</v>
      </c>
      <c r="D958" s="2">
        <v>20</v>
      </c>
      <c r="E958" s="2" t="s">
        <v>248</v>
      </c>
      <c r="F958" s="2" t="s">
        <v>249</v>
      </c>
      <c r="G958" s="2" t="s">
        <v>250</v>
      </c>
      <c r="H958" s="2" t="s">
        <v>2260</v>
      </c>
      <c r="I958" s="2">
        <v>1</v>
      </c>
      <c r="J958" s="2">
        <v>1709.9254699999999</v>
      </c>
      <c r="K958" s="4">
        <v>65495.734375</v>
      </c>
      <c r="L958" s="4">
        <v>76242.736700863796</v>
      </c>
      <c r="M958" s="4">
        <v>71242.6884790115</v>
      </c>
      <c r="N958" s="4">
        <v>66421.160946776698</v>
      </c>
      <c r="O958" s="4">
        <v>76296.555538367102</v>
      </c>
      <c r="P958" s="4">
        <v>73973.689904693296</v>
      </c>
      <c r="Q958" s="10">
        <f t="shared" si="84"/>
        <v>1.0174205401206193</v>
      </c>
      <c r="R958" s="5">
        <f t="shared" si="85"/>
        <v>2.4916125351150311E-2</v>
      </c>
      <c r="S958">
        <f t="shared" si="86"/>
        <v>0.78813128519189535</v>
      </c>
      <c r="T958" s="5">
        <f t="shared" si="87"/>
        <v>0.10340143265600894</v>
      </c>
      <c r="U958" s="5">
        <v>957</v>
      </c>
      <c r="V958" s="5">
        <f t="shared" si="88"/>
        <v>0.95531064871744897</v>
      </c>
      <c r="W958" s="5">
        <f t="shared" si="89"/>
        <v>1.9855381205934001E-2</v>
      </c>
    </row>
    <row r="959" spans="1:23">
      <c r="A959" s="2" t="s">
        <v>1583</v>
      </c>
      <c r="B959" s="2" t="s">
        <v>1584</v>
      </c>
      <c r="C959" s="2">
        <v>4</v>
      </c>
      <c r="D959" s="2">
        <v>14</v>
      </c>
      <c r="E959" s="2" t="s">
        <v>1585</v>
      </c>
      <c r="F959" s="2" t="s">
        <v>1586</v>
      </c>
      <c r="G959" s="2" t="s">
        <v>1587</v>
      </c>
      <c r="H959" s="2" t="s">
        <v>1588</v>
      </c>
      <c r="I959" s="2">
        <v>1</v>
      </c>
      <c r="J959" s="2">
        <v>1589.81783</v>
      </c>
      <c r="K959" s="4">
        <v>60718.15625</v>
      </c>
      <c r="L959" s="4">
        <v>59238.8363942629</v>
      </c>
      <c r="M959" s="4">
        <v>13452.019919541901</v>
      </c>
      <c r="N959" s="4">
        <v>76736.578499929601</v>
      </c>
      <c r="O959" s="4">
        <v>57872.040118321303</v>
      </c>
      <c r="P959" s="4">
        <v>18690.1965833863</v>
      </c>
      <c r="Q959" s="10">
        <f t="shared" si="84"/>
        <v>1.1490888977858211</v>
      </c>
      <c r="R959" s="5">
        <f t="shared" si="85"/>
        <v>0.20049041454937122</v>
      </c>
      <c r="S959">
        <f t="shared" si="86"/>
        <v>0.78823258575945121</v>
      </c>
      <c r="T959" s="5">
        <f t="shared" si="87"/>
        <v>0.1033456152418009</v>
      </c>
      <c r="U959" s="5">
        <v>958</v>
      </c>
      <c r="V959" s="5">
        <f t="shared" si="88"/>
        <v>0.95443611636843773</v>
      </c>
      <c r="W959" s="5">
        <f t="shared" si="89"/>
        <v>2.0253135093426872E-2</v>
      </c>
    </row>
    <row r="960" spans="1:23">
      <c r="A960" s="2" t="s">
        <v>2253</v>
      </c>
      <c r="B960" s="2" t="s">
        <v>22</v>
      </c>
      <c r="C960" s="2">
        <v>7</v>
      </c>
      <c r="D960" s="2">
        <v>9</v>
      </c>
      <c r="E960" s="2" t="s">
        <v>2254</v>
      </c>
      <c r="F960" s="2" t="s">
        <v>2255</v>
      </c>
      <c r="G960" s="2" t="s">
        <v>2256</v>
      </c>
      <c r="H960" s="2" t="s">
        <v>2257</v>
      </c>
      <c r="I960" s="2">
        <v>1</v>
      </c>
      <c r="J960" s="2">
        <v>1774.8900100000001</v>
      </c>
      <c r="K960" s="4">
        <v>13088.841796875</v>
      </c>
      <c r="L960" s="4">
        <v>15160.0546428663</v>
      </c>
      <c r="M960" s="4">
        <v>12385.596370793701</v>
      </c>
      <c r="N960" s="4">
        <v>14158.6573175905</v>
      </c>
      <c r="O960" s="4">
        <v>13120.053496214499</v>
      </c>
      <c r="P960" s="4">
        <v>12532.4305512432</v>
      </c>
      <c r="Q960" s="10">
        <f t="shared" si="84"/>
        <v>0.9797376221889661</v>
      </c>
      <c r="R960" s="5">
        <f t="shared" si="85"/>
        <v>-2.9532653668092473E-2</v>
      </c>
      <c r="S960">
        <f t="shared" si="86"/>
        <v>0.78892536988947615</v>
      </c>
      <c r="T960" s="5">
        <f t="shared" si="87"/>
        <v>0.10296407787822426</v>
      </c>
      <c r="U960" s="5">
        <v>959</v>
      </c>
      <c r="V960" s="5">
        <f t="shared" si="88"/>
        <v>0.95427886243148308</v>
      </c>
      <c r="W960" s="5">
        <f t="shared" si="89"/>
        <v>2.0324695821969409E-2</v>
      </c>
    </row>
    <row r="961" spans="1:23">
      <c r="A961" s="2" t="s">
        <v>750</v>
      </c>
      <c r="B961" s="2" t="s">
        <v>46</v>
      </c>
      <c r="C961" s="2">
        <v>1</v>
      </c>
      <c r="D961" s="2">
        <v>5</v>
      </c>
      <c r="E961" s="2" t="s">
        <v>588</v>
      </c>
      <c r="F961" s="2" t="s">
        <v>751</v>
      </c>
      <c r="G961" s="2" t="s">
        <v>752</v>
      </c>
      <c r="H961" s="2" t="s">
        <v>1827</v>
      </c>
      <c r="I961" s="2">
        <v>1</v>
      </c>
      <c r="J961" s="2">
        <v>1435.7474400000001</v>
      </c>
      <c r="K961" s="4">
        <v>10638.666015625</v>
      </c>
      <c r="L961" s="4">
        <v>8184.5956119100101</v>
      </c>
      <c r="M961" s="4">
        <v>7365.77291997461</v>
      </c>
      <c r="N961" s="4">
        <v>5579.9542317968499</v>
      </c>
      <c r="O961" s="4">
        <v>8862.1010084785594</v>
      </c>
      <c r="P961" s="4">
        <v>13998.2781553273</v>
      </c>
      <c r="Q961" s="10">
        <f t="shared" si="84"/>
        <v>1.0859634151082966</v>
      </c>
      <c r="R961" s="5">
        <f t="shared" si="85"/>
        <v>0.118975501180133</v>
      </c>
      <c r="S961">
        <f t="shared" si="86"/>
        <v>0.79030119858057646</v>
      </c>
      <c r="T961" s="5">
        <f t="shared" si="87"/>
        <v>0.1022073594038909</v>
      </c>
      <c r="U961" s="5">
        <v>960</v>
      </c>
      <c r="V961" s="5">
        <f t="shared" si="88"/>
        <v>0.95494728161819653</v>
      </c>
      <c r="W961" s="5">
        <f t="shared" si="89"/>
        <v>2.0020603216540849E-2</v>
      </c>
    </row>
    <row r="962" spans="1:23">
      <c r="A962" s="2" t="s">
        <v>3692</v>
      </c>
      <c r="B962" s="2" t="s">
        <v>22</v>
      </c>
      <c r="C962" s="2">
        <v>2</v>
      </c>
      <c r="D962" s="2">
        <v>8</v>
      </c>
      <c r="E962" s="2" t="s">
        <v>806</v>
      </c>
      <c r="F962" s="2" t="s">
        <v>3693</v>
      </c>
      <c r="G962" s="2" t="s">
        <v>3694</v>
      </c>
      <c r="H962" s="2" t="s">
        <v>3695</v>
      </c>
      <c r="I962" s="2">
        <v>1</v>
      </c>
      <c r="J962" s="2">
        <v>1533.7981400000001</v>
      </c>
      <c r="K962" s="4">
        <v>12841.4228515625</v>
      </c>
      <c r="L962" s="4">
        <v>9418.6389723960401</v>
      </c>
      <c r="M962" s="4">
        <v>10171.2602719554</v>
      </c>
      <c r="N962" s="4">
        <v>11485.9346816531</v>
      </c>
      <c r="O962" s="4">
        <v>10895.775256704301</v>
      </c>
      <c r="P962" s="4">
        <v>10941.814790652399</v>
      </c>
      <c r="Q962" s="10">
        <f t="shared" ref="Q962:Q1025" si="90">(AVERAGE(N962:P962))/(AVERAGE(K962:M962))</f>
        <v>1.0275105230202217</v>
      </c>
      <c r="R962" s="5">
        <f t="shared" ref="R962:R1025" si="91">LOG(Q962,2)</f>
        <v>3.9153169022627075E-2</v>
      </c>
      <c r="S962">
        <f t="shared" ref="S962:S1025" si="92">_xlfn.T.TEST(K962:M962,N962:P962,2,2)</f>
        <v>0.79212510872561215</v>
      </c>
      <c r="T962" s="5">
        <f t="shared" ref="T962:T1025" si="93">-LOG10(S962)</f>
        <v>0.1012062202562509</v>
      </c>
      <c r="U962" s="5">
        <v>961</v>
      </c>
      <c r="V962" s="5">
        <f t="shared" si="88"/>
        <v>0.95615517806629557</v>
      </c>
      <c r="W962" s="5">
        <f t="shared" si="89"/>
        <v>1.9471618697877793E-2</v>
      </c>
    </row>
    <row r="963" spans="1:23">
      <c r="A963" s="2" t="s">
        <v>57</v>
      </c>
      <c r="B963" s="2" t="s">
        <v>4133</v>
      </c>
      <c r="C963" s="2">
        <v>2</v>
      </c>
      <c r="D963" s="2">
        <v>6</v>
      </c>
      <c r="E963" s="2" t="s">
        <v>59</v>
      </c>
      <c r="F963" s="2" t="s">
        <v>60</v>
      </c>
      <c r="G963" s="2" t="s">
        <v>61</v>
      </c>
      <c r="H963" s="2" t="s">
        <v>2169</v>
      </c>
      <c r="I963" s="2">
        <v>1</v>
      </c>
      <c r="J963" s="2">
        <v>1668.7719999999999</v>
      </c>
      <c r="K963" s="4">
        <v>6805.580078125</v>
      </c>
      <c r="L963" s="4">
        <v>7431.1264266908602</v>
      </c>
      <c r="M963" s="4">
        <v>8657.4925451385498</v>
      </c>
      <c r="N963" s="4">
        <v>8509.0342531356091</v>
      </c>
      <c r="O963" s="4">
        <v>2881.2551819310902</v>
      </c>
      <c r="P963" s="4">
        <v>9690.0841790204195</v>
      </c>
      <c r="Q963" s="10">
        <f t="shared" si="90"/>
        <v>0.92077357972167606</v>
      </c>
      <c r="R963" s="5">
        <f t="shared" si="91"/>
        <v>-0.1190816568900246</v>
      </c>
      <c r="S963">
        <f t="shared" si="92"/>
        <v>0.79433617556680747</v>
      </c>
      <c r="T963" s="5">
        <f t="shared" si="93"/>
        <v>9.9995658410840738E-2</v>
      </c>
      <c r="U963" s="5">
        <v>962</v>
      </c>
      <c r="V963" s="5">
        <f t="shared" ref="V963:V1026" si="94">S963*1160/U963</f>
        <v>0.9578274050493728</v>
      </c>
      <c r="W963" s="5">
        <f t="shared" ref="W963:W1026" si="95">-LOG10(V963)</f>
        <v>1.8712741221735225E-2</v>
      </c>
    </row>
    <row r="964" spans="1:23">
      <c r="A964" s="2" t="s">
        <v>4700</v>
      </c>
      <c r="B964" s="2" t="s">
        <v>36</v>
      </c>
      <c r="C964" s="2">
        <v>3</v>
      </c>
      <c r="D964" s="2">
        <v>1</v>
      </c>
      <c r="E964" s="2" t="s">
        <v>4701</v>
      </c>
      <c r="F964" s="2" t="s">
        <v>4702</v>
      </c>
      <c r="G964" s="2" t="s">
        <v>4703</v>
      </c>
      <c r="H964" s="2" t="s">
        <v>4704</v>
      </c>
      <c r="I964" s="2">
        <v>1</v>
      </c>
      <c r="J964" s="2">
        <v>1143.6013</v>
      </c>
      <c r="K964" s="4">
        <v>6831.142578125</v>
      </c>
      <c r="L964" s="4">
        <v>5298.19455461712</v>
      </c>
      <c r="M964" s="4">
        <v>7057.57627250931</v>
      </c>
      <c r="N964" s="4">
        <v>7815.1877776253496</v>
      </c>
      <c r="O964" s="4">
        <v>5068.3821105448396</v>
      </c>
      <c r="P964" s="4">
        <v>5449.55902684171</v>
      </c>
      <c r="Q964" s="10">
        <f t="shared" si="90"/>
        <v>0.95550172806816103</v>
      </c>
      <c r="R964" s="5">
        <f t="shared" si="91"/>
        <v>-6.5669612502933142E-2</v>
      </c>
      <c r="S964">
        <f t="shared" si="92"/>
        <v>0.7943618504278398</v>
      </c>
      <c r="T964" s="5">
        <f t="shared" si="93"/>
        <v>9.9981621192579612E-2</v>
      </c>
      <c r="U964" s="5">
        <v>963</v>
      </c>
      <c r="V964" s="5">
        <f t="shared" si="94"/>
        <v>0.95686370352678529</v>
      </c>
      <c r="W964" s="5">
        <f t="shared" si="95"/>
        <v>1.914991909019562E-2</v>
      </c>
    </row>
    <row r="965" spans="1:23">
      <c r="A965" s="2" t="s">
        <v>3223</v>
      </c>
      <c r="B965" s="2" t="s">
        <v>54</v>
      </c>
      <c r="C965" s="2">
        <v>2</v>
      </c>
      <c r="D965" s="2">
        <v>1</v>
      </c>
      <c r="E965" s="2" t="s">
        <v>3224</v>
      </c>
      <c r="F965" s="2" t="s">
        <v>3225</v>
      </c>
      <c r="G965" s="2" t="s">
        <v>3226</v>
      </c>
      <c r="H965" s="2" t="s">
        <v>3227</v>
      </c>
      <c r="I965" s="2">
        <v>1</v>
      </c>
      <c r="J965" s="2">
        <v>1524.8389</v>
      </c>
      <c r="K965" s="4">
        <v>9293.5244140625</v>
      </c>
      <c r="L965" s="4">
        <v>8971.1860531283091</v>
      </c>
      <c r="M965" s="4">
        <v>2689.1759952981602</v>
      </c>
      <c r="N965" s="4">
        <v>9909.0400305363401</v>
      </c>
      <c r="O965" s="4">
        <v>4743.53644124943</v>
      </c>
      <c r="P965" s="4">
        <v>3952.3173580744901</v>
      </c>
      <c r="Q965" s="10">
        <f t="shared" si="90"/>
        <v>0.88789704302188499</v>
      </c>
      <c r="R965" s="5">
        <f t="shared" si="91"/>
        <v>-0.17153569774127178</v>
      </c>
      <c r="S965">
        <f t="shared" si="92"/>
        <v>0.7969710531870341</v>
      </c>
      <c r="T965" s="5">
        <f t="shared" si="93"/>
        <v>9.8557452342207461E-2</v>
      </c>
      <c r="U965" s="5">
        <v>964</v>
      </c>
      <c r="V965" s="5">
        <f t="shared" si="94"/>
        <v>0.95901081088896212</v>
      </c>
      <c r="W965" s="5">
        <f t="shared" si="95"/>
        <v>1.817649701811979E-2</v>
      </c>
    </row>
    <row r="966" spans="1:23">
      <c r="A966" s="2" t="s">
        <v>563</v>
      </c>
      <c r="B966" s="2" t="s">
        <v>27</v>
      </c>
      <c r="C966" s="2">
        <v>2</v>
      </c>
      <c r="D966" s="2">
        <v>36</v>
      </c>
      <c r="E966" s="2" t="s">
        <v>564</v>
      </c>
      <c r="F966" s="2" t="s">
        <v>565</v>
      </c>
      <c r="G966" s="2" t="s">
        <v>566</v>
      </c>
      <c r="H966" s="2" t="s">
        <v>1507</v>
      </c>
      <c r="I966" s="2">
        <v>1</v>
      </c>
      <c r="J966" s="2">
        <v>2397.2231000000002</v>
      </c>
      <c r="K966" s="4">
        <v>218663.9375</v>
      </c>
      <c r="L966" s="4">
        <v>236006.780016187</v>
      </c>
      <c r="M966" s="4">
        <v>64106.520148089003</v>
      </c>
      <c r="N966" s="4">
        <v>289532.87396058702</v>
      </c>
      <c r="O966" s="4">
        <v>253768.433907422</v>
      </c>
      <c r="P966" s="4">
        <v>50504.054779860198</v>
      </c>
      <c r="Q966" s="10">
        <f t="shared" si="90"/>
        <v>1.1446249363626613</v>
      </c>
      <c r="R966" s="5">
        <f t="shared" si="91"/>
        <v>0.19487494234625324</v>
      </c>
      <c r="S966">
        <f t="shared" si="92"/>
        <v>0.79990835011392347</v>
      </c>
      <c r="T966" s="5">
        <f t="shared" si="93"/>
        <v>9.6959769657968015E-2</v>
      </c>
      <c r="U966" s="5">
        <v>965</v>
      </c>
      <c r="V966" s="5">
        <f t="shared" si="94"/>
        <v>0.96154786127684055</v>
      </c>
      <c r="W966" s="5">
        <f t="shared" si="95"/>
        <v>1.7029093774842151E-2</v>
      </c>
    </row>
    <row r="967" spans="1:23">
      <c r="A967" s="2" t="s">
        <v>3389</v>
      </c>
      <c r="B967" s="2" t="s">
        <v>97</v>
      </c>
      <c r="C967" s="2">
        <v>3</v>
      </c>
      <c r="D967" s="2">
        <v>4</v>
      </c>
      <c r="E967" s="2" t="s">
        <v>3390</v>
      </c>
      <c r="F967" s="2" t="s">
        <v>3391</v>
      </c>
      <c r="G967" s="2" t="s">
        <v>3392</v>
      </c>
      <c r="H967" s="2" t="s">
        <v>3393</v>
      </c>
      <c r="I967" s="2">
        <v>1</v>
      </c>
      <c r="J967" s="2">
        <v>1321.62051</v>
      </c>
      <c r="K967" s="4">
        <v>5059.51708984375</v>
      </c>
      <c r="L967" s="4">
        <v>8123.2663146825398</v>
      </c>
      <c r="M967" s="4">
        <v>10721.8220738239</v>
      </c>
      <c r="N967" s="4">
        <v>8437.4079579282406</v>
      </c>
      <c r="O967" s="4">
        <v>8112.29511014335</v>
      </c>
      <c r="P967" s="4">
        <v>5895.0623546074403</v>
      </c>
      <c r="Q967" s="10">
        <f t="shared" si="90"/>
        <v>0.9389305940650936</v>
      </c>
      <c r="R967" s="5">
        <f t="shared" si="91"/>
        <v>-9.0909577369207406E-2</v>
      </c>
      <c r="S967">
        <f t="shared" si="92"/>
        <v>0.80250509727523234</v>
      </c>
      <c r="T967" s="5">
        <f t="shared" si="93"/>
        <v>9.5552200404117493E-2</v>
      </c>
      <c r="U967" s="5">
        <v>966</v>
      </c>
      <c r="V967" s="5">
        <f t="shared" si="94"/>
        <v>0.96367071722491671</v>
      </c>
      <c r="W967" s="5">
        <f t="shared" si="95"/>
        <v>1.6071337592692345E-2</v>
      </c>
    </row>
    <row r="968" spans="1:23">
      <c r="A968" s="2" t="s">
        <v>1497</v>
      </c>
      <c r="B968" s="2" t="s">
        <v>1498</v>
      </c>
      <c r="C968" s="2">
        <v>1</v>
      </c>
      <c r="D968" s="2">
        <v>4</v>
      </c>
      <c r="E968" s="2" t="s">
        <v>1499</v>
      </c>
      <c r="F968" s="2" t="s">
        <v>1500</v>
      </c>
      <c r="G968" s="2" t="s">
        <v>1501</v>
      </c>
      <c r="H968" s="2" t="s">
        <v>1502</v>
      </c>
      <c r="I968" s="2">
        <v>1</v>
      </c>
      <c r="J968" s="2">
        <v>1380.6650199999999</v>
      </c>
      <c r="K968" s="4">
        <v>11687.505859375</v>
      </c>
      <c r="L968" s="4">
        <v>8158.67865994969</v>
      </c>
      <c r="M968" s="4">
        <v>10364.0865239051</v>
      </c>
      <c r="N968" s="4">
        <v>10997.127521509899</v>
      </c>
      <c r="O968" s="4">
        <v>4521.4635611316598</v>
      </c>
      <c r="P968" s="4">
        <v>12555.4554048798</v>
      </c>
      <c r="Q968" s="10">
        <f t="shared" si="90"/>
        <v>0.92928813671841692</v>
      </c>
      <c r="R968" s="5">
        <f t="shared" si="91"/>
        <v>-0.10580210434748603</v>
      </c>
      <c r="S968">
        <f t="shared" si="92"/>
        <v>0.80263100604840543</v>
      </c>
      <c r="T968" s="5">
        <f t="shared" si="93"/>
        <v>9.5484067259007613E-2</v>
      </c>
      <c r="U968" s="5">
        <v>967</v>
      </c>
      <c r="V968" s="5">
        <f t="shared" si="94"/>
        <v>0.9628251985689249</v>
      </c>
      <c r="W968" s="5">
        <f t="shared" si="95"/>
        <v>1.6452552115090762E-2</v>
      </c>
    </row>
    <row r="969" spans="1:23">
      <c r="A969" s="2" t="s">
        <v>3065</v>
      </c>
      <c r="B969" s="2" t="s">
        <v>36</v>
      </c>
      <c r="C969" s="2">
        <v>1</v>
      </c>
      <c r="D969" s="2">
        <v>5</v>
      </c>
      <c r="E969" s="2" t="s">
        <v>3066</v>
      </c>
      <c r="F969" s="2" t="s">
        <v>3067</v>
      </c>
      <c r="G969" s="2" t="s">
        <v>3068</v>
      </c>
      <c r="H969" s="2" t="s">
        <v>3069</v>
      </c>
      <c r="I969" s="2">
        <v>1</v>
      </c>
      <c r="J969" s="2">
        <v>1064.55573</v>
      </c>
      <c r="K969" s="4">
        <v>20420.623046875</v>
      </c>
      <c r="L969" s="4">
        <v>24185.498217435401</v>
      </c>
      <c r="M969" s="4">
        <v>25578.0102632134</v>
      </c>
      <c r="N969" s="4">
        <v>23982.105134058202</v>
      </c>
      <c r="O969" s="4">
        <v>21697.551900036098</v>
      </c>
      <c r="P969" s="4">
        <v>26100.500788044999</v>
      </c>
      <c r="Q969" s="10">
        <f t="shared" si="90"/>
        <v>1.0227405577283462</v>
      </c>
      <c r="R969" s="5">
        <f t="shared" si="91"/>
        <v>3.2440217860158868E-2</v>
      </c>
      <c r="S969">
        <f t="shared" si="92"/>
        <v>0.80312464197740041</v>
      </c>
      <c r="T969" s="5">
        <f t="shared" si="93"/>
        <v>9.5217048591442949E-2</v>
      </c>
      <c r="U969" s="5">
        <v>968</v>
      </c>
      <c r="V969" s="5">
        <f t="shared" si="94"/>
        <v>0.96242209162581049</v>
      </c>
      <c r="W969" s="5">
        <f t="shared" si="95"/>
        <v>1.6634416672918099E-2</v>
      </c>
    </row>
    <row r="970" spans="1:23">
      <c r="A970" s="2" t="s">
        <v>1664</v>
      </c>
      <c r="B970" s="2" t="s">
        <v>293</v>
      </c>
      <c r="C970" s="2">
        <v>16</v>
      </c>
      <c r="D970" s="2">
        <v>22</v>
      </c>
      <c r="E970" s="2" t="s">
        <v>1666</v>
      </c>
      <c r="F970" s="2" t="s">
        <v>1667</v>
      </c>
      <c r="G970" s="2" t="s">
        <v>1668</v>
      </c>
      <c r="H970" s="2" t="s">
        <v>1669</v>
      </c>
      <c r="I970" s="2">
        <v>1</v>
      </c>
      <c r="J970" s="2">
        <v>2260.0657999999999</v>
      </c>
      <c r="K970" s="4">
        <v>41606.544433593801</v>
      </c>
      <c r="L970" s="4">
        <v>50576.797800338398</v>
      </c>
      <c r="M970" s="4">
        <v>35898.571940665403</v>
      </c>
      <c r="N970" s="4">
        <v>50270.387171331997</v>
      </c>
      <c r="O970" s="4">
        <v>52598.4555867741</v>
      </c>
      <c r="P970" s="4">
        <v>31537.873327679001</v>
      </c>
      <c r="Q970" s="10">
        <f t="shared" si="90"/>
        <v>1.0493809133939529</v>
      </c>
      <c r="R970" s="5">
        <f t="shared" si="91"/>
        <v>6.9538454953936957E-2</v>
      </c>
      <c r="S970">
        <f t="shared" si="92"/>
        <v>0.8031874116857971</v>
      </c>
      <c r="T970" s="5">
        <f t="shared" si="93"/>
        <v>9.5183106820366695E-2</v>
      </c>
      <c r="U970" s="5">
        <v>969</v>
      </c>
      <c r="V970" s="5">
        <f t="shared" si="94"/>
        <v>0.96150402224512344</v>
      </c>
      <c r="W970" s="5">
        <f t="shared" si="95"/>
        <v>1.7048894644213552E-2</v>
      </c>
    </row>
    <row r="971" spans="1:23">
      <c r="A971" s="2" t="s">
        <v>3037</v>
      </c>
      <c r="B971" s="2" t="s">
        <v>32</v>
      </c>
      <c r="C971" s="2">
        <v>2</v>
      </c>
      <c r="D971" s="2">
        <v>8</v>
      </c>
      <c r="E971" s="2" t="s">
        <v>2768</v>
      </c>
      <c r="F971" s="2" t="s">
        <v>3038</v>
      </c>
      <c r="G971" s="2" t="s">
        <v>3039</v>
      </c>
      <c r="H971" s="2" t="s">
        <v>2771</v>
      </c>
      <c r="I971" s="2">
        <v>1</v>
      </c>
      <c r="J971" s="2">
        <v>1380.7820400000001</v>
      </c>
      <c r="K971" s="4">
        <v>13440.9052734375</v>
      </c>
      <c r="L971" s="4">
        <v>12048.2560186234</v>
      </c>
      <c r="M971" s="4">
        <v>4722.1245778088996</v>
      </c>
      <c r="N971" s="4">
        <v>15954.2253079201</v>
      </c>
      <c r="O971" s="4">
        <v>12415.659973989599</v>
      </c>
      <c r="P971" s="4">
        <v>5170.9397482967397</v>
      </c>
      <c r="Q971" s="10">
        <f t="shared" si="90"/>
        <v>1.1102084556969236</v>
      </c>
      <c r="R971" s="5">
        <f t="shared" si="91"/>
        <v>0.15083058627335022</v>
      </c>
      <c r="S971">
        <f t="shared" si="92"/>
        <v>0.80325350478695778</v>
      </c>
      <c r="T971" s="5">
        <f t="shared" si="93"/>
        <v>9.5147370841722451E-2</v>
      </c>
      <c r="U971" s="5">
        <v>970</v>
      </c>
      <c r="V971" s="5">
        <f t="shared" si="94"/>
        <v>0.96059182015759892</v>
      </c>
      <c r="W971" s="5">
        <f t="shared" si="95"/>
        <v>1.7461115881048858E-2</v>
      </c>
    </row>
    <row r="972" spans="1:23">
      <c r="A972" s="2" t="s">
        <v>3426</v>
      </c>
      <c r="B972" s="2" t="s">
        <v>27</v>
      </c>
      <c r="C972" s="2">
        <v>2</v>
      </c>
      <c r="D972" s="2">
        <v>13</v>
      </c>
      <c r="E972" s="2" t="s">
        <v>3427</v>
      </c>
      <c r="F972" s="2" t="s">
        <v>3428</v>
      </c>
      <c r="G972" s="2" t="s">
        <v>3429</v>
      </c>
      <c r="H972" s="2" t="s">
        <v>3430</v>
      </c>
      <c r="I972" s="2">
        <v>1</v>
      </c>
      <c r="J972" s="2">
        <v>1944.0735299999999</v>
      </c>
      <c r="K972" s="4">
        <v>18791.5009765625</v>
      </c>
      <c r="L972" s="4">
        <v>20101.9967609167</v>
      </c>
      <c r="M972" s="4">
        <v>11619.071225797599</v>
      </c>
      <c r="N972" s="4">
        <v>21745.206927292598</v>
      </c>
      <c r="O972" s="4">
        <v>22934.889346243501</v>
      </c>
      <c r="P972" s="4">
        <v>9790.0676174825403</v>
      </c>
      <c r="Q972" s="10">
        <f t="shared" si="90"/>
        <v>1.0783487161506091</v>
      </c>
      <c r="R972" s="5">
        <f t="shared" si="91"/>
        <v>0.10882379191941487</v>
      </c>
      <c r="S972">
        <f t="shared" si="92"/>
        <v>0.8032853145000266</v>
      </c>
      <c r="T972" s="5">
        <f t="shared" si="93"/>
        <v>9.5130172648074496E-2</v>
      </c>
      <c r="U972" s="5">
        <v>971</v>
      </c>
      <c r="V972" s="5">
        <f t="shared" si="94"/>
        <v>0.95964054049436753</v>
      </c>
      <c r="W972" s="5">
        <f t="shared" si="95"/>
        <v>1.7891413329160881E-2</v>
      </c>
    </row>
    <row r="973" spans="1:23">
      <c r="A973" s="2" t="s">
        <v>4234</v>
      </c>
      <c r="B973" s="2" t="s">
        <v>27</v>
      </c>
      <c r="C973" s="2">
        <v>4</v>
      </c>
      <c r="D973" s="2">
        <v>2</v>
      </c>
      <c r="E973" s="2" t="s">
        <v>4235</v>
      </c>
      <c r="F973" s="2" t="s">
        <v>4236</v>
      </c>
      <c r="G973" s="2" t="s">
        <v>4237</v>
      </c>
      <c r="H973" s="2" t="s">
        <v>4238</v>
      </c>
      <c r="I973" s="2">
        <v>1</v>
      </c>
      <c r="J973" s="2">
        <v>1654.75298</v>
      </c>
      <c r="K973" s="4">
        <v>7878.86328125</v>
      </c>
      <c r="L973" s="4">
        <v>6092.1895142293497</v>
      </c>
      <c r="M973" s="4">
        <v>8387.2197397187701</v>
      </c>
      <c r="N973" s="4">
        <v>7888.0100118429</v>
      </c>
      <c r="O973" s="4">
        <v>8792.5580448795008</v>
      </c>
      <c r="P973" s="4">
        <v>6454.8664632977998</v>
      </c>
      <c r="Q973" s="10">
        <f t="shared" si="90"/>
        <v>1.0347594825851867</v>
      </c>
      <c r="R973" s="5">
        <f t="shared" si="91"/>
        <v>4.9295469554856593E-2</v>
      </c>
      <c r="S973">
        <f t="shared" si="92"/>
        <v>0.80328919660946019</v>
      </c>
      <c r="T973" s="5">
        <f t="shared" si="93"/>
        <v>9.5128073799009616E-2</v>
      </c>
      <c r="U973" s="5">
        <v>972</v>
      </c>
      <c r="V973" s="5">
        <f t="shared" si="94"/>
        <v>0.95865788895779203</v>
      </c>
      <c r="W973" s="5">
        <f t="shared" si="95"/>
        <v>1.8336349498365705E-2</v>
      </c>
    </row>
    <row r="974" spans="1:23">
      <c r="A974" s="2" t="s">
        <v>946</v>
      </c>
      <c r="B974" s="2" t="s">
        <v>87</v>
      </c>
      <c r="C974" s="2">
        <v>2</v>
      </c>
      <c r="D974" s="2">
        <v>6</v>
      </c>
      <c r="E974" s="2" t="s">
        <v>875</v>
      </c>
      <c r="F974" s="2" t="s">
        <v>947</v>
      </c>
      <c r="G974" s="2" t="s">
        <v>4055</v>
      </c>
      <c r="H974" s="2" t="s">
        <v>1810</v>
      </c>
      <c r="I974" s="2">
        <v>1</v>
      </c>
      <c r="J974" s="2">
        <v>2034.1416099999999</v>
      </c>
      <c r="K974" s="4">
        <v>17091.796875</v>
      </c>
      <c r="L974" s="4">
        <v>24810.533306603898</v>
      </c>
      <c r="M974" s="4">
        <v>8121.2821154316298</v>
      </c>
      <c r="N974" s="4">
        <v>19625.269800507402</v>
      </c>
      <c r="O974" s="4">
        <v>17888.2668267148</v>
      </c>
      <c r="P974" s="4">
        <v>7639.5208056263</v>
      </c>
      <c r="Q974" s="10">
        <f t="shared" si="90"/>
        <v>0.90263488299753059</v>
      </c>
      <c r="R974" s="5">
        <f t="shared" si="91"/>
        <v>-0.14778556123492081</v>
      </c>
      <c r="S974">
        <f t="shared" si="92"/>
        <v>0.80335215156849682</v>
      </c>
      <c r="T974" s="5">
        <f t="shared" si="93"/>
        <v>9.509403883362913E-2</v>
      </c>
      <c r="U974" s="5">
        <v>973</v>
      </c>
      <c r="V974" s="5">
        <f t="shared" si="94"/>
        <v>0.95774768326768378</v>
      </c>
      <c r="W974" s="5">
        <f t="shared" si="95"/>
        <v>1.8748889875062562E-2</v>
      </c>
    </row>
    <row r="975" spans="1:23">
      <c r="A975" s="2" t="s">
        <v>4229</v>
      </c>
      <c r="B975" s="2" t="s">
        <v>97</v>
      </c>
      <c r="C975" s="2">
        <v>1</v>
      </c>
      <c r="D975" s="2">
        <v>11</v>
      </c>
      <c r="E975" s="2" t="s">
        <v>4230</v>
      </c>
      <c r="F975" s="2" t="s">
        <v>4231</v>
      </c>
      <c r="G975" s="2" t="s">
        <v>4232</v>
      </c>
      <c r="H975" s="2" t="s">
        <v>4233</v>
      </c>
      <c r="I975" s="2">
        <v>1</v>
      </c>
      <c r="J975" s="2">
        <v>1495.76857</v>
      </c>
      <c r="K975" s="4">
        <v>23493.63671875</v>
      </c>
      <c r="L975" s="4">
        <v>23860.335600591501</v>
      </c>
      <c r="M975" s="4">
        <v>28978.166629049902</v>
      </c>
      <c r="N975" s="4">
        <v>18207.031338517401</v>
      </c>
      <c r="O975" s="4">
        <v>26887.197125180701</v>
      </c>
      <c r="P975" s="4">
        <v>35444.7962030825</v>
      </c>
      <c r="Q975" s="10">
        <f t="shared" si="90"/>
        <v>1.0551129023285135</v>
      </c>
      <c r="R975" s="5">
        <f t="shared" si="91"/>
        <v>7.7397382737636883E-2</v>
      </c>
      <c r="S975">
        <f t="shared" si="92"/>
        <v>0.80374383597798849</v>
      </c>
      <c r="T975" s="5">
        <f t="shared" si="93"/>
        <v>9.4882344719057182E-2</v>
      </c>
      <c r="U975" s="5">
        <v>974</v>
      </c>
      <c r="V975" s="5">
        <f t="shared" si="94"/>
        <v>0.95723085188343604</v>
      </c>
      <c r="W975" s="5">
        <f t="shared" si="95"/>
        <v>1.8983312370754211E-2</v>
      </c>
    </row>
    <row r="976" spans="1:23">
      <c r="A976" s="2" t="s">
        <v>1617</v>
      </c>
      <c r="B976" s="2" t="s">
        <v>39</v>
      </c>
      <c r="C976" s="2">
        <v>1</v>
      </c>
      <c r="D976" s="2">
        <v>2</v>
      </c>
      <c r="E976" s="2" t="s">
        <v>1618</v>
      </c>
      <c r="F976" s="2" t="s">
        <v>1619</v>
      </c>
      <c r="G976" s="2" t="s">
        <v>1620</v>
      </c>
      <c r="H976" s="2" t="s">
        <v>1621</v>
      </c>
      <c r="I976" s="2">
        <v>1</v>
      </c>
      <c r="J976" s="2">
        <v>1407.7412899999999</v>
      </c>
      <c r="K976" s="4">
        <v>4728.2928507197303</v>
      </c>
      <c r="L976" s="4">
        <v>2663.7662207624799</v>
      </c>
      <c r="M976" s="4">
        <v>3594.1958575151498</v>
      </c>
      <c r="N976" s="4">
        <v>2086.9035881402501</v>
      </c>
      <c r="O976" s="4">
        <v>5201.1128742544697</v>
      </c>
      <c r="P976" s="4">
        <v>4592.9179636055896</v>
      </c>
      <c r="Q976" s="10">
        <f t="shared" si="90"/>
        <v>1.0814362585599131</v>
      </c>
      <c r="R976" s="5">
        <f t="shared" si="91"/>
        <v>0.1129486332429596</v>
      </c>
      <c r="S976">
        <f t="shared" si="92"/>
        <v>0.80396178664711149</v>
      </c>
      <c r="T976" s="5">
        <f t="shared" si="93"/>
        <v>9.4764593344458456E-2</v>
      </c>
      <c r="U976" s="5">
        <v>975</v>
      </c>
      <c r="V976" s="5">
        <f t="shared" si="94"/>
        <v>0.95650838206220445</v>
      </c>
      <c r="W976" s="5">
        <f t="shared" si="95"/>
        <v>1.931121981607679E-2</v>
      </c>
    </row>
    <row r="977" spans="1:23">
      <c r="A977" s="2" t="s">
        <v>3405</v>
      </c>
      <c r="B977" s="2" t="s">
        <v>54</v>
      </c>
      <c r="C977" s="2">
        <v>3</v>
      </c>
      <c r="D977" s="2">
        <v>11</v>
      </c>
      <c r="E977" s="2" t="s">
        <v>3406</v>
      </c>
      <c r="F977" s="2" t="s">
        <v>3407</v>
      </c>
      <c r="G977" s="2" t="s">
        <v>3408</v>
      </c>
      <c r="H977" s="2" t="s">
        <v>3409</v>
      </c>
      <c r="I977" s="2">
        <v>1</v>
      </c>
      <c r="J977" s="2">
        <v>1641.8417400000001</v>
      </c>
      <c r="K977" s="4">
        <v>8785.4794921875</v>
      </c>
      <c r="L977" s="4">
        <v>9176.9523750446497</v>
      </c>
      <c r="M977" s="4">
        <v>7350.2189846920301</v>
      </c>
      <c r="N977" s="4">
        <v>8781.3349655615002</v>
      </c>
      <c r="O977" s="4">
        <v>9142.9736213277502</v>
      </c>
      <c r="P977" s="4">
        <v>6626.70220979228</v>
      </c>
      <c r="Q977" s="10">
        <f t="shared" si="90"/>
        <v>0.96991069565577537</v>
      </c>
      <c r="R977" s="5">
        <f t="shared" si="91"/>
        <v>-4.407617734612379E-2</v>
      </c>
      <c r="S977">
        <f t="shared" si="92"/>
        <v>0.80487213736898533</v>
      </c>
      <c r="T977" s="5">
        <f t="shared" si="93"/>
        <v>9.4273106521113634E-2</v>
      </c>
      <c r="U977" s="5">
        <v>976</v>
      </c>
      <c r="V977" s="5">
        <f t="shared" si="94"/>
        <v>0.95661032720084327</v>
      </c>
      <c r="W977" s="5">
        <f t="shared" si="95"/>
        <v>1.9264934960886954E-2</v>
      </c>
    </row>
    <row r="978" spans="1:23">
      <c r="A978" s="2" t="s">
        <v>4275</v>
      </c>
      <c r="B978" s="2" t="s">
        <v>27</v>
      </c>
      <c r="C978" s="2">
        <v>2</v>
      </c>
      <c r="D978" s="2">
        <v>6</v>
      </c>
      <c r="E978" s="2" t="s">
        <v>2574</v>
      </c>
      <c r="F978" s="2" t="s">
        <v>4276</v>
      </c>
      <c r="G978" s="2" t="s">
        <v>4277</v>
      </c>
      <c r="H978" s="2" t="s">
        <v>2577</v>
      </c>
      <c r="I978" s="2">
        <v>1</v>
      </c>
      <c r="J978" s="2">
        <v>1016.5193400000001</v>
      </c>
      <c r="K978" s="4">
        <v>18585.896484375</v>
      </c>
      <c r="L978" s="4">
        <v>20025.869802716999</v>
      </c>
      <c r="M978" s="4">
        <v>20927.036923268501</v>
      </c>
      <c r="N978" s="4">
        <v>15838.783285895201</v>
      </c>
      <c r="O978" s="4">
        <v>21111.974517524901</v>
      </c>
      <c r="P978" s="4">
        <v>21100.615925458002</v>
      </c>
      <c r="Q978" s="10">
        <f t="shared" si="90"/>
        <v>0.97501747765693114</v>
      </c>
      <c r="R978" s="5">
        <f t="shared" si="91"/>
        <v>-3.6500014791283536E-2</v>
      </c>
      <c r="S978">
        <f t="shared" si="92"/>
        <v>0.80537599479945809</v>
      </c>
      <c r="T978" s="5">
        <f t="shared" si="93"/>
        <v>9.4001319205245404E-2</v>
      </c>
      <c r="U978" s="5">
        <v>977</v>
      </c>
      <c r="V978" s="5">
        <f t="shared" si="94"/>
        <v>0.95622943087755519</v>
      </c>
      <c r="W978" s="5">
        <f t="shared" si="95"/>
        <v>1.943789369709998E-2</v>
      </c>
    </row>
    <row r="979" spans="1:23">
      <c r="A979" s="2" t="s">
        <v>3988</v>
      </c>
      <c r="B979" s="2" t="s">
        <v>3989</v>
      </c>
      <c r="C979" s="2">
        <v>3</v>
      </c>
      <c r="D979" s="2">
        <v>2</v>
      </c>
      <c r="E979" s="2" t="s">
        <v>1974</v>
      </c>
      <c r="F979" s="2" t="s">
        <v>3990</v>
      </c>
      <c r="G979" s="2" t="s">
        <v>3991</v>
      </c>
      <c r="H979" s="2" t="s">
        <v>1977</v>
      </c>
      <c r="I979" s="2">
        <v>1</v>
      </c>
      <c r="J979" s="2">
        <v>1545.7763600000001</v>
      </c>
      <c r="K979" s="4">
        <v>3038.9483009754799</v>
      </c>
      <c r="L979" s="4">
        <v>8732.9059437674896</v>
      </c>
      <c r="M979" s="4">
        <v>7371.0749891452697</v>
      </c>
      <c r="N979" s="4">
        <v>4653.4645837913704</v>
      </c>
      <c r="O979" s="4">
        <v>2717.8353574698899</v>
      </c>
      <c r="P979" s="4">
        <v>9711.2821837905194</v>
      </c>
      <c r="Q979" s="10">
        <f t="shared" si="90"/>
        <v>0.89237033247821451</v>
      </c>
      <c r="R979" s="5">
        <f t="shared" si="91"/>
        <v>-0.16428554398799183</v>
      </c>
      <c r="S979">
        <f t="shared" si="92"/>
        <v>0.81179724992790747</v>
      </c>
      <c r="T979" s="5">
        <f t="shared" si="93"/>
        <v>9.0552424247062557E-2</v>
      </c>
      <c r="U979" s="5">
        <v>978</v>
      </c>
      <c r="V979" s="5">
        <f t="shared" si="94"/>
        <v>0.962867903799972</v>
      </c>
      <c r="W979" s="5">
        <f t="shared" si="95"/>
        <v>1.6433289807745541E-2</v>
      </c>
    </row>
    <row r="980" spans="1:23">
      <c r="A980" s="2" t="s">
        <v>349</v>
      </c>
      <c r="B980" s="2" t="s">
        <v>39</v>
      </c>
      <c r="C980" s="2">
        <v>4</v>
      </c>
      <c r="D980" s="2">
        <v>33</v>
      </c>
      <c r="E980" s="2" t="s">
        <v>2661</v>
      </c>
      <c r="F980" s="2" t="s">
        <v>2662</v>
      </c>
      <c r="G980" s="2" t="s">
        <v>2663</v>
      </c>
      <c r="H980" s="2" t="s">
        <v>2664</v>
      </c>
      <c r="I980" s="2">
        <v>1</v>
      </c>
      <c r="J980" s="2">
        <v>1748.87483</v>
      </c>
      <c r="K980" s="4">
        <v>665922.84375</v>
      </c>
      <c r="L980" s="4">
        <v>562628.72516687203</v>
      </c>
      <c r="M980" s="4">
        <v>600920.67251323804</v>
      </c>
      <c r="N980" s="4">
        <v>518832.36504128802</v>
      </c>
      <c r="O980" s="4">
        <v>650059.51641063101</v>
      </c>
      <c r="P980" s="4">
        <v>708380.81638680305</v>
      </c>
      <c r="Q980" s="10">
        <f t="shared" si="90"/>
        <v>1.0261280031071942</v>
      </c>
      <c r="R980" s="5">
        <f t="shared" si="91"/>
        <v>3.7210709433567461E-2</v>
      </c>
      <c r="S980">
        <f t="shared" si="92"/>
        <v>0.81464926391344983</v>
      </c>
      <c r="T980" s="5">
        <f t="shared" si="93"/>
        <v>8.9029330563734882E-2</v>
      </c>
      <c r="U980" s="5">
        <v>979</v>
      </c>
      <c r="V980" s="5">
        <f t="shared" si="94"/>
        <v>0.96526368349295377</v>
      </c>
      <c r="W980" s="5">
        <f t="shared" si="95"/>
        <v>1.5354033139954258E-2</v>
      </c>
    </row>
    <row r="981" spans="1:23">
      <c r="A981" s="2" t="s">
        <v>4073</v>
      </c>
      <c r="B981" s="2" t="s">
        <v>39</v>
      </c>
      <c r="C981" s="2">
        <v>1</v>
      </c>
      <c r="D981" s="2">
        <v>8</v>
      </c>
      <c r="E981" s="2" t="s">
        <v>4074</v>
      </c>
      <c r="F981" s="2" t="s">
        <v>4075</v>
      </c>
      <c r="G981" s="2" t="s">
        <v>4076</v>
      </c>
      <c r="H981" s="2" t="s">
        <v>4077</v>
      </c>
      <c r="I981" s="2">
        <v>1</v>
      </c>
      <c r="J981" s="2">
        <v>1879.92923</v>
      </c>
      <c r="K981" s="4">
        <v>20979.528808593801</v>
      </c>
      <c r="L981" s="4">
        <v>21807.271908082999</v>
      </c>
      <c r="M981" s="4">
        <v>19367.351007510599</v>
      </c>
      <c r="N981" s="4">
        <v>18403.257086009002</v>
      </c>
      <c r="O981" s="4">
        <v>21089.941560876399</v>
      </c>
      <c r="P981" s="4">
        <v>21733.704779061201</v>
      </c>
      <c r="Q981" s="10">
        <f t="shared" si="90"/>
        <v>0.98508147448692551</v>
      </c>
      <c r="R981" s="5">
        <f t="shared" si="91"/>
        <v>-2.1685042422689666E-2</v>
      </c>
      <c r="S981">
        <f t="shared" si="92"/>
        <v>0.81635587474610571</v>
      </c>
      <c r="T981" s="5">
        <f t="shared" si="93"/>
        <v>8.8120477586752857E-2</v>
      </c>
      <c r="U981" s="5">
        <v>980</v>
      </c>
      <c r="V981" s="5">
        <f t="shared" si="94"/>
        <v>0.96629879051579859</v>
      </c>
      <c r="W981" s="5">
        <f t="shared" si="95"/>
        <v>1.4888564052329245E-2</v>
      </c>
    </row>
    <row r="982" spans="1:23">
      <c r="A982" s="2" t="s">
        <v>2390</v>
      </c>
      <c r="B982" s="2" t="s">
        <v>56</v>
      </c>
      <c r="C982" s="2">
        <v>17</v>
      </c>
      <c r="D982" s="2">
        <v>6</v>
      </c>
      <c r="E982" s="2" t="s">
        <v>2391</v>
      </c>
      <c r="F982" s="2" t="s">
        <v>2392</v>
      </c>
      <c r="G982" s="2" t="s">
        <v>2393</v>
      </c>
      <c r="H982" s="2" t="s">
        <v>2394</v>
      </c>
      <c r="I982" s="2">
        <v>1</v>
      </c>
      <c r="J982" s="2">
        <v>1812.0299299999999</v>
      </c>
      <c r="K982" s="4">
        <v>14418.9296875</v>
      </c>
      <c r="L982" s="4">
        <v>8791.08527764686</v>
      </c>
      <c r="M982" s="4">
        <v>3645.5099208179599</v>
      </c>
      <c r="N982" s="4">
        <v>13254.0686767835</v>
      </c>
      <c r="O982" s="4">
        <v>7441.662635146</v>
      </c>
      <c r="P982" s="4">
        <v>3059.5747519246102</v>
      </c>
      <c r="Q982" s="10">
        <f t="shared" si="90"/>
        <v>0.88455936589305162</v>
      </c>
      <c r="R982" s="5">
        <f t="shared" si="91"/>
        <v>-0.1769691243793082</v>
      </c>
      <c r="S982">
        <f t="shared" si="92"/>
        <v>0.82144817871344789</v>
      </c>
      <c r="T982" s="5">
        <f t="shared" si="93"/>
        <v>8.5419828952801286E-2</v>
      </c>
      <c r="U982" s="5">
        <v>981</v>
      </c>
      <c r="V982" s="5">
        <f t="shared" si="94"/>
        <v>0.97133525719429115</v>
      </c>
      <c r="W982" s="5">
        <f t="shared" si="95"/>
        <v>1.2630847105831289E-2</v>
      </c>
    </row>
    <row r="983" spans="1:23">
      <c r="A983" s="2" t="s">
        <v>3520</v>
      </c>
      <c r="B983" s="2" t="s">
        <v>46</v>
      </c>
      <c r="C983" s="2">
        <v>1</v>
      </c>
      <c r="D983" s="2">
        <v>7</v>
      </c>
      <c r="E983" s="2" t="s">
        <v>3521</v>
      </c>
      <c r="F983" s="2" t="s">
        <v>3522</v>
      </c>
      <c r="G983" s="2" t="s">
        <v>3523</v>
      </c>
      <c r="H983" s="2" t="s">
        <v>3524</v>
      </c>
      <c r="I983" s="2">
        <v>1</v>
      </c>
      <c r="J983" s="2">
        <v>1415.62599</v>
      </c>
      <c r="K983" s="4">
        <v>31643.23046875</v>
      </c>
      <c r="L983" s="4">
        <v>33436.561756149997</v>
      </c>
      <c r="M983" s="4">
        <v>28466.476331139798</v>
      </c>
      <c r="N983" s="4">
        <v>35390.121876051599</v>
      </c>
      <c r="O983" s="4">
        <v>25903.109047157999</v>
      </c>
      <c r="P983" s="4">
        <v>30012.825983442599</v>
      </c>
      <c r="Q983" s="10">
        <f t="shared" si="90"/>
        <v>0.97605236762548608</v>
      </c>
      <c r="R983" s="5">
        <f t="shared" si="91"/>
        <v>-3.4969540862705255E-2</v>
      </c>
      <c r="S983">
        <f t="shared" si="92"/>
        <v>0.821909609122491</v>
      </c>
      <c r="T983" s="5">
        <f t="shared" si="93"/>
        <v>8.5175942092399301E-2</v>
      </c>
      <c r="U983" s="5">
        <v>982</v>
      </c>
      <c r="V983" s="5">
        <f t="shared" si="94"/>
        <v>0.97089118796546803</v>
      </c>
      <c r="W983" s="5">
        <f t="shared" si="95"/>
        <v>1.2829440652430473E-2</v>
      </c>
    </row>
    <row r="984" spans="1:23">
      <c r="A984" s="2" t="s">
        <v>109</v>
      </c>
      <c r="B984" s="2" t="s">
        <v>54</v>
      </c>
      <c r="C984" s="2">
        <v>2</v>
      </c>
      <c r="D984" s="2">
        <v>13</v>
      </c>
      <c r="E984" s="2" t="s">
        <v>59</v>
      </c>
      <c r="F984" s="2" t="s">
        <v>110</v>
      </c>
      <c r="G984" s="2" t="s">
        <v>111</v>
      </c>
      <c r="H984" s="2" t="s">
        <v>2169</v>
      </c>
      <c r="I984" s="2">
        <v>1</v>
      </c>
      <c r="J984" s="2">
        <v>3049.43199</v>
      </c>
      <c r="K984" s="4">
        <v>90766.78125</v>
      </c>
      <c r="L984" s="4">
        <v>108028.63120641001</v>
      </c>
      <c r="M984" s="4">
        <v>20055.563803205099</v>
      </c>
      <c r="N984" s="4">
        <v>137107.311664162</v>
      </c>
      <c r="O984" s="4">
        <v>100875.020109316</v>
      </c>
      <c r="P984" s="4">
        <v>12838.315314908899</v>
      </c>
      <c r="Q984" s="10">
        <f t="shared" si="90"/>
        <v>1.1460796354449307</v>
      </c>
      <c r="R984" s="5">
        <f t="shared" si="91"/>
        <v>0.19670729337041032</v>
      </c>
      <c r="S984">
        <f t="shared" si="92"/>
        <v>0.82695310940863198</v>
      </c>
      <c r="T984" s="5">
        <f t="shared" si="93"/>
        <v>8.251911548062256E-2</v>
      </c>
      <c r="U984" s="5">
        <v>983</v>
      </c>
      <c r="V984" s="5">
        <f t="shared" si="94"/>
        <v>0.97585514436827381</v>
      </c>
      <c r="W984" s="5">
        <f t="shared" si="95"/>
        <v>1.0614644085839677E-2</v>
      </c>
    </row>
    <row r="985" spans="1:23">
      <c r="A985" s="2" t="s">
        <v>723</v>
      </c>
      <c r="B985" s="2" t="s">
        <v>58</v>
      </c>
      <c r="C985" s="2">
        <v>3</v>
      </c>
      <c r="D985" s="2">
        <v>18</v>
      </c>
      <c r="E985" s="2" t="s">
        <v>180</v>
      </c>
      <c r="F985" s="2" t="s">
        <v>724</v>
      </c>
      <c r="G985" s="2" t="s">
        <v>725</v>
      </c>
      <c r="H985" s="2" t="s">
        <v>1315</v>
      </c>
      <c r="I985" s="2">
        <v>1</v>
      </c>
      <c r="J985" s="2">
        <v>1028.55573</v>
      </c>
      <c r="K985" s="4">
        <v>368818.1875</v>
      </c>
      <c r="L985" s="4">
        <v>418875.36879609799</v>
      </c>
      <c r="M985" s="4">
        <v>617855.68114793196</v>
      </c>
      <c r="N985" s="4">
        <v>392134.98202506499</v>
      </c>
      <c r="O985" s="4">
        <v>468281.38756458001</v>
      </c>
      <c r="P985" s="4">
        <v>615225.25835271901</v>
      </c>
      <c r="Q985" s="10">
        <f t="shared" si="90"/>
        <v>1.0498683280749352</v>
      </c>
      <c r="R985" s="5">
        <f t="shared" si="91"/>
        <v>7.0208399943655284E-2</v>
      </c>
      <c r="S985">
        <f t="shared" si="92"/>
        <v>0.82733221640427423</v>
      </c>
      <c r="T985" s="5">
        <f t="shared" si="93"/>
        <v>8.2320063870151824E-2</v>
      </c>
      <c r="U985" s="5">
        <v>984</v>
      </c>
      <c r="V985" s="5">
        <f t="shared" si="94"/>
        <v>0.97531033641154274</v>
      </c>
      <c r="W985" s="5">
        <f t="shared" si="95"/>
        <v>1.0857173074574894E-2</v>
      </c>
    </row>
    <row r="986" spans="1:23">
      <c r="A986" s="2" t="s">
        <v>3060</v>
      </c>
      <c r="B986" s="2" t="s">
        <v>22</v>
      </c>
      <c r="C986" s="2">
        <v>1</v>
      </c>
      <c r="D986" s="2">
        <v>10</v>
      </c>
      <c r="E986" s="2" t="s">
        <v>3061</v>
      </c>
      <c r="F986" s="2" t="s">
        <v>3062</v>
      </c>
      <c r="G986" s="2" t="s">
        <v>3063</v>
      </c>
      <c r="H986" s="2" t="s">
        <v>3064</v>
      </c>
      <c r="I986" s="2">
        <v>1</v>
      </c>
      <c r="J986" s="2">
        <v>1499.74189</v>
      </c>
      <c r="K986" s="4">
        <v>21137.75390625</v>
      </c>
      <c r="L986" s="4">
        <v>21591.580187029002</v>
      </c>
      <c r="M986" s="4">
        <v>17630.452314054</v>
      </c>
      <c r="N986" s="4">
        <v>18874.784961907899</v>
      </c>
      <c r="O986" s="4">
        <v>17285.375765304401</v>
      </c>
      <c r="P986" s="4">
        <v>22775.989978688602</v>
      </c>
      <c r="Q986" s="10">
        <f t="shared" si="90"/>
        <v>0.9764141693308056</v>
      </c>
      <c r="R986" s="5">
        <f t="shared" si="91"/>
        <v>-3.4434863804590043E-2</v>
      </c>
      <c r="S986">
        <f t="shared" si="92"/>
        <v>0.82878914916538404</v>
      </c>
      <c r="T986" s="5">
        <f t="shared" si="93"/>
        <v>8.1555943516369106E-2</v>
      </c>
      <c r="U986" s="5">
        <v>985</v>
      </c>
      <c r="V986" s="5">
        <f t="shared" si="94"/>
        <v>0.97603595231659435</v>
      </c>
      <c r="W986" s="5">
        <f t="shared" si="95"/>
        <v>1.0534184787062381E-2</v>
      </c>
    </row>
    <row r="987" spans="1:23">
      <c r="A987" s="2" t="s">
        <v>4938</v>
      </c>
      <c r="B987" s="2" t="s">
        <v>4939</v>
      </c>
      <c r="C987" s="2">
        <v>2</v>
      </c>
      <c r="D987" s="2">
        <v>3</v>
      </c>
      <c r="E987" s="2" t="s">
        <v>222</v>
      </c>
      <c r="F987" s="2" t="s">
        <v>4940</v>
      </c>
      <c r="G987" s="2" t="s">
        <v>4941</v>
      </c>
      <c r="H987" s="2" t="s">
        <v>4019</v>
      </c>
      <c r="I987" s="2">
        <v>1</v>
      </c>
      <c r="J987" s="2">
        <v>1406.6595400000001</v>
      </c>
      <c r="K987" s="4">
        <v>6690.55224609375</v>
      </c>
      <c r="L987" s="4">
        <v>2993.1444636811002</v>
      </c>
      <c r="M987" s="4">
        <v>4402.4421811324701</v>
      </c>
      <c r="N987" s="4">
        <v>5439.0971096129297</v>
      </c>
      <c r="O987" s="4">
        <v>2409.1912075436098</v>
      </c>
      <c r="P987" s="4">
        <v>5236.4444591522797</v>
      </c>
      <c r="Q987" s="10">
        <f t="shared" si="90"/>
        <v>0.92890840262515684</v>
      </c>
      <c r="R987" s="5">
        <f t="shared" si="91"/>
        <v>-0.10639175187855134</v>
      </c>
      <c r="S987">
        <f t="shared" si="92"/>
        <v>0.82979960012531351</v>
      </c>
      <c r="T987" s="5">
        <f t="shared" si="93"/>
        <v>8.1026778790501602E-2</v>
      </c>
      <c r="U987" s="5">
        <v>986</v>
      </c>
      <c r="V987" s="5">
        <f t="shared" si="94"/>
        <v>0.97623482367683945</v>
      </c>
      <c r="W987" s="5">
        <f t="shared" si="95"/>
        <v>1.0445704504794328E-2</v>
      </c>
    </row>
    <row r="988" spans="1:23">
      <c r="A988" s="2" t="s">
        <v>225</v>
      </c>
      <c r="B988" s="2" t="s">
        <v>58</v>
      </c>
      <c r="C988" s="2">
        <v>1</v>
      </c>
      <c r="D988" s="2">
        <v>8</v>
      </c>
      <c r="E988" s="2" t="s">
        <v>1307</v>
      </c>
      <c r="F988" s="2" t="s">
        <v>3070</v>
      </c>
      <c r="G988" s="2" t="s">
        <v>3071</v>
      </c>
      <c r="H988" s="2" t="s">
        <v>1310</v>
      </c>
      <c r="I988" s="2">
        <v>1</v>
      </c>
      <c r="J988" s="2">
        <v>1595.76349</v>
      </c>
      <c r="K988" s="4">
        <v>24627.587890625</v>
      </c>
      <c r="L988" s="4">
        <v>30809.9337054795</v>
      </c>
      <c r="M988" s="4">
        <v>25611.711800087101</v>
      </c>
      <c r="N988" s="4">
        <v>29325.975500258501</v>
      </c>
      <c r="O988" s="4">
        <v>26370.825894744499</v>
      </c>
      <c r="P988" s="4">
        <v>26805.69068218</v>
      </c>
      <c r="Q988" s="10">
        <f t="shared" si="90"/>
        <v>1.0179305666456766</v>
      </c>
      <c r="R988" s="5">
        <f t="shared" si="91"/>
        <v>2.5639158101005581E-2</v>
      </c>
      <c r="S988">
        <f t="shared" si="92"/>
        <v>0.83106186533334547</v>
      </c>
      <c r="T988" s="5">
        <f t="shared" si="93"/>
        <v>8.0366645562661418E-2</v>
      </c>
      <c r="U988" s="5">
        <v>987</v>
      </c>
      <c r="V988" s="5">
        <f t="shared" si="94"/>
        <v>0.97672924395813643</v>
      </c>
      <c r="W988" s="5">
        <f t="shared" si="95"/>
        <v>1.0225809005379709E-2</v>
      </c>
    </row>
    <row r="989" spans="1:23">
      <c r="A989" s="2" t="s">
        <v>4450</v>
      </c>
      <c r="B989" s="2" t="s">
        <v>32</v>
      </c>
      <c r="C989" s="2">
        <v>1</v>
      </c>
      <c r="D989" s="2">
        <v>9</v>
      </c>
      <c r="E989" s="2" t="s">
        <v>4451</v>
      </c>
      <c r="F989" s="2" t="s">
        <v>4452</v>
      </c>
      <c r="G989" s="2" t="s">
        <v>4453</v>
      </c>
      <c r="H989" s="2" t="s">
        <v>4454</v>
      </c>
      <c r="I989" s="2">
        <v>2</v>
      </c>
      <c r="J989" s="2">
        <v>1815.9091599999999</v>
      </c>
      <c r="K989" s="4">
        <v>76656.9453125</v>
      </c>
      <c r="L989" s="4">
        <v>92088.119393322195</v>
      </c>
      <c r="M989" s="4">
        <v>76504.999263158403</v>
      </c>
      <c r="N989" s="4">
        <v>76117.919808446793</v>
      </c>
      <c r="O989" s="4">
        <v>92361.145402380003</v>
      </c>
      <c r="P989" s="4">
        <v>81565.253117037995</v>
      </c>
      <c r="Q989" s="10">
        <f t="shared" si="90"/>
        <v>1.0195484326539892</v>
      </c>
      <c r="R989" s="5">
        <f t="shared" si="91"/>
        <v>2.793031080332126E-2</v>
      </c>
      <c r="S989">
        <f t="shared" si="92"/>
        <v>0.83145438937302452</v>
      </c>
      <c r="T989" s="5">
        <f t="shared" si="93"/>
        <v>8.0161569639786073E-2</v>
      </c>
      <c r="U989" s="5">
        <v>988</v>
      </c>
      <c r="V989" s="5">
        <f t="shared" si="94"/>
        <v>0.97620150979019071</v>
      </c>
      <c r="W989" s="5">
        <f t="shared" si="95"/>
        <v>1.0460525000495725E-2</v>
      </c>
    </row>
    <row r="990" spans="1:23">
      <c r="A990" s="2" t="s">
        <v>3313</v>
      </c>
      <c r="B990" s="2" t="s">
        <v>36</v>
      </c>
      <c r="C990" s="2">
        <v>1</v>
      </c>
      <c r="D990" s="2">
        <v>9</v>
      </c>
      <c r="E990" s="2" t="s">
        <v>2901</v>
      </c>
      <c r="F990" s="2" t="s">
        <v>3314</v>
      </c>
      <c r="G990" s="2" t="s">
        <v>3315</v>
      </c>
      <c r="H990" s="2" t="s">
        <v>2904</v>
      </c>
      <c r="I990" s="2">
        <v>1</v>
      </c>
      <c r="J990" s="2">
        <v>1283.7391700000001</v>
      </c>
      <c r="K990" s="4">
        <v>12044.490234375</v>
      </c>
      <c r="L990" s="4">
        <v>16936.657860408599</v>
      </c>
      <c r="M990" s="4">
        <v>12305.360168577499</v>
      </c>
      <c r="N990" s="4">
        <v>13245.9292706582</v>
      </c>
      <c r="O990" s="4">
        <v>14825.257396987699</v>
      </c>
      <c r="P990" s="4">
        <v>14324.3032251117</v>
      </c>
      <c r="Q990" s="10">
        <f t="shared" si="90"/>
        <v>1.026860630168152</v>
      </c>
      <c r="R990" s="5">
        <f t="shared" si="91"/>
        <v>3.824038632061947E-2</v>
      </c>
      <c r="S990">
        <f t="shared" si="92"/>
        <v>0.83429083512078339</v>
      </c>
      <c r="T990" s="5">
        <f t="shared" si="93"/>
        <v>7.8682527216049819E-2</v>
      </c>
      <c r="U990" s="5">
        <v>989</v>
      </c>
      <c r="V990" s="5">
        <f t="shared" si="94"/>
        <v>0.97854132329636878</v>
      </c>
      <c r="W990" s="5">
        <f t="shared" si="95"/>
        <v>9.4208295863107555E-3</v>
      </c>
    </row>
    <row r="991" spans="1:23">
      <c r="A991" s="2" t="s">
        <v>3200</v>
      </c>
      <c r="B991" s="2" t="s">
        <v>36</v>
      </c>
      <c r="C991" s="2">
        <v>1</v>
      </c>
      <c r="D991" s="2">
        <v>2</v>
      </c>
      <c r="E991" s="2" t="s">
        <v>3201</v>
      </c>
      <c r="F991" s="2" t="s">
        <v>3202</v>
      </c>
      <c r="G991" s="2" t="s">
        <v>3203</v>
      </c>
      <c r="H991" s="2" t="s">
        <v>3204</v>
      </c>
      <c r="I991" s="2">
        <v>1</v>
      </c>
      <c r="J991" s="2">
        <v>1251.6877999999999</v>
      </c>
      <c r="K991" s="4">
        <v>7801.52978515625</v>
      </c>
      <c r="L991" s="4">
        <v>7073.50604829453</v>
      </c>
      <c r="M991" s="4">
        <v>8894.3757730708403</v>
      </c>
      <c r="N991" s="4">
        <v>10235.447608733801</v>
      </c>
      <c r="O991" s="4">
        <v>5933.1652805026597</v>
      </c>
      <c r="P991" s="4">
        <v>8505.7230693561305</v>
      </c>
      <c r="Q991" s="10">
        <f t="shared" si="90"/>
        <v>1.0380709614125527</v>
      </c>
      <c r="R991" s="5">
        <f t="shared" si="91"/>
        <v>5.3905068145465286E-2</v>
      </c>
      <c r="S991">
        <f t="shared" si="92"/>
        <v>0.83501282565251223</v>
      </c>
      <c r="T991" s="5">
        <f t="shared" si="93"/>
        <v>7.8306853777074942E-2</v>
      </c>
      <c r="U991" s="5">
        <v>990</v>
      </c>
      <c r="V991" s="5">
        <f t="shared" si="94"/>
        <v>0.9783988664211255</v>
      </c>
      <c r="W991" s="5">
        <f t="shared" si="95"/>
        <v>9.4840591477063467E-3</v>
      </c>
    </row>
    <row r="992" spans="1:23">
      <c r="A992" s="2" t="s">
        <v>727</v>
      </c>
      <c r="B992" s="2" t="s">
        <v>56</v>
      </c>
      <c r="C992" s="2">
        <v>4</v>
      </c>
      <c r="D992" s="2">
        <v>20</v>
      </c>
      <c r="E992" s="2" t="s">
        <v>728</v>
      </c>
      <c r="F992" s="2" t="s">
        <v>729</v>
      </c>
      <c r="G992" s="2" t="s">
        <v>730</v>
      </c>
      <c r="H992" s="2" t="s">
        <v>2899</v>
      </c>
      <c r="I992" s="2">
        <v>1</v>
      </c>
      <c r="J992" s="2">
        <v>1878.9126699999999</v>
      </c>
      <c r="K992" s="4">
        <v>131937.2734375</v>
      </c>
      <c r="L992" s="4">
        <v>111561.595515161</v>
      </c>
      <c r="M992" s="4">
        <v>131400.960086187</v>
      </c>
      <c r="N992" s="4">
        <v>107965.927235888</v>
      </c>
      <c r="O992" s="4">
        <v>137347.453368305</v>
      </c>
      <c r="P992" s="4">
        <v>137494.86259805699</v>
      </c>
      <c r="Q992" s="10">
        <f t="shared" si="90"/>
        <v>1.0210947393165721</v>
      </c>
      <c r="R992" s="5">
        <f t="shared" si="91"/>
        <v>3.0116728704718876E-2</v>
      </c>
      <c r="S992">
        <f t="shared" si="92"/>
        <v>0.83538599713379447</v>
      </c>
      <c r="T992" s="5">
        <f t="shared" si="93"/>
        <v>7.8112808719559418E-2</v>
      </c>
      <c r="U992" s="5">
        <v>991</v>
      </c>
      <c r="V992" s="5">
        <f t="shared" si="94"/>
        <v>0.97784839220504693</v>
      </c>
      <c r="W992" s="5">
        <f t="shared" si="95"/>
        <v>9.7284739779162979E-3</v>
      </c>
    </row>
    <row r="993" spans="1:23">
      <c r="A993" s="2" t="s">
        <v>2166</v>
      </c>
      <c r="B993" s="2" t="s">
        <v>39</v>
      </c>
      <c r="C993" s="2">
        <v>2</v>
      </c>
      <c r="D993" s="2">
        <v>5</v>
      </c>
      <c r="E993" s="2" t="s">
        <v>59</v>
      </c>
      <c r="F993" s="2" t="s">
        <v>2167</v>
      </c>
      <c r="G993" s="2" t="s">
        <v>2168</v>
      </c>
      <c r="H993" s="2" t="s">
        <v>2169</v>
      </c>
      <c r="I993" s="2">
        <v>1</v>
      </c>
      <c r="J993" s="2">
        <v>1534.73588</v>
      </c>
      <c r="K993" s="4">
        <v>8373.9326171875</v>
      </c>
      <c r="L993" s="4">
        <v>8593.8678811768896</v>
      </c>
      <c r="M993" s="4">
        <v>6068.5248535207902</v>
      </c>
      <c r="N993" s="4">
        <v>7983.3125485884602</v>
      </c>
      <c r="O993" s="4">
        <v>8315.8060323408008</v>
      </c>
      <c r="P993" s="4">
        <v>7309.3656521353196</v>
      </c>
      <c r="Q993" s="10">
        <f t="shared" si="90"/>
        <v>1.0248372460641852</v>
      </c>
      <c r="R993" s="5">
        <f t="shared" si="91"/>
        <v>3.5394814179814216E-2</v>
      </c>
      <c r="S993">
        <f t="shared" si="92"/>
        <v>0.83539058023834789</v>
      </c>
      <c r="T993" s="5">
        <f t="shared" si="93"/>
        <v>7.8110426094563951E-2</v>
      </c>
      <c r="U993" s="5">
        <v>992</v>
      </c>
      <c r="V993" s="5">
        <f t="shared" si="94"/>
        <v>0.97686801721419714</v>
      </c>
      <c r="W993" s="5">
        <f t="shared" si="95"/>
        <v>1.0164109021824125E-2</v>
      </c>
    </row>
    <row r="994" spans="1:23">
      <c r="A994" s="2" t="s">
        <v>891</v>
      </c>
      <c r="B994" s="2" t="s">
        <v>77</v>
      </c>
      <c r="C994" s="2">
        <v>2</v>
      </c>
      <c r="D994" s="2">
        <v>6</v>
      </c>
      <c r="E994" s="2" t="s">
        <v>1549</v>
      </c>
      <c r="F994" s="2" t="s">
        <v>1740</v>
      </c>
      <c r="G994" s="2" t="s">
        <v>1741</v>
      </c>
      <c r="H994" s="2" t="s">
        <v>1552</v>
      </c>
      <c r="I994" s="2">
        <v>1</v>
      </c>
      <c r="J994" s="2">
        <v>2074.0022100000001</v>
      </c>
      <c r="K994" s="4">
        <v>22676.62109375</v>
      </c>
      <c r="L994" s="4">
        <v>24735.2413332715</v>
      </c>
      <c r="M994" s="4">
        <v>35737.762148745802</v>
      </c>
      <c r="N994" s="4">
        <v>26280.888996021102</v>
      </c>
      <c r="O994" s="4">
        <v>29019.1976232212</v>
      </c>
      <c r="P994" s="4">
        <v>25055.769016204798</v>
      </c>
      <c r="Q994" s="10">
        <f t="shared" si="90"/>
        <v>0.96640070289464164</v>
      </c>
      <c r="R994" s="5">
        <f t="shared" si="91"/>
        <v>-4.9306590904994473E-2</v>
      </c>
      <c r="S994">
        <f t="shared" si="92"/>
        <v>0.83616124697716321</v>
      </c>
      <c r="T994" s="5">
        <f t="shared" si="93"/>
        <v>7.7709964283784905E-2</v>
      </c>
      <c r="U994" s="5">
        <v>993</v>
      </c>
      <c r="V994" s="5">
        <f t="shared" si="94"/>
        <v>0.97678453826133871</v>
      </c>
      <c r="W994" s="5">
        <f t="shared" si="95"/>
        <v>1.0201223552247594E-2</v>
      </c>
    </row>
    <row r="995" spans="1:23">
      <c r="A995" s="2" t="s">
        <v>4296</v>
      </c>
      <c r="B995" s="2" t="s">
        <v>22</v>
      </c>
      <c r="C995" s="2">
        <v>5</v>
      </c>
      <c r="D995" s="2">
        <v>1</v>
      </c>
      <c r="E995" s="2" t="s">
        <v>4297</v>
      </c>
      <c r="F995" s="2" t="s">
        <v>4298</v>
      </c>
      <c r="G995" s="2" t="s">
        <v>4299</v>
      </c>
      <c r="H995" s="2" t="s">
        <v>4300</v>
      </c>
      <c r="I995" s="2">
        <v>1</v>
      </c>
      <c r="J995" s="2">
        <v>1453.76605</v>
      </c>
      <c r="K995" s="4">
        <v>4016.29663085938</v>
      </c>
      <c r="L995" s="4">
        <v>3186.6187856220199</v>
      </c>
      <c r="M995" s="4">
        <v>3585.1089216476098</v>
      </c>
      <c r="N995" s="4">
        <v>4408.6883449503102</v>
      </c>
      <c r="O995" s="4">
        <v>5022.6709121172498</v>
      </c>
      <c r="P995" s="4">
        <v>1985.62934479515</v>
      </c>
      <c r="Q995" s="10">
        <f t="shared" si="90"/>
        <v>1.0583020805311592</v>
      </c>
      <c r="R995" s="5">
        <f t="shared" si="91"/>
        <v>8.1751487451719881E-2</v>
      </c>
      <c r="S995">
        <f t="shared" si="92"/>
        <v>0.83741096172560836</v>
      </c>
      <c r="T995" s="5">
        <f t="shared" si="93"/>
        <v>7.7061358484452253E-2</v>
      </c>
      <c r="U995" s="5">
        <v>994</v>
      </c>
      <c r="V995" s="5">
        <f t="shared" si="94"/>
        <v>0.97726027726529752</v>
      </c>
      <c r="W995" s="5">
        <f t="shared" si="95"/>
        <v>9.9897536548470764E-3</v>
      </c>
    </row>
    <row r="996" spans="1:23">
      <c r="A996" s="2" t="s">
        <v>4128</v>
      </c>
      <c r="B996" s="2" t="s">
        <v>39</v>
      </c>
      <c r="C996" s="2">
        <v>1</v>
      </c>
      <c r="D996" s="2">
        <v>4</v>
      </c>
      <c r="E996" s="2" t="s">
        <v>481</v>
      </c>
      <c r="F996" s="2" t="s">
        <v>4129</v>
      </c>
      <c r="G996" s="2" t="s">
        <v>4130</v>
      </c>
      <c r="H996" s="2" t="s">
        <v>4131</v>
      </c>
      <c r="I996" s="2">
        <v>1</v>
      </c>
      <c r="J996" s="2">
        <v>1326.75622</v>
      </c>
      <c r="K996" s="4">
        <v>9204.7802734375</v>
      </c>
      <c r="L996" s="4">
        <v>8660.1820608136695</v>
      </c>
      <c r="M996" s="4">
        <v>10210.392879097901</v>
      </c>
      <c r="N996" s="4">
        <v>8686.2893283231206</v>
      </c>
      <c r="O996" s="4">
        <v>10042.001123885901</v>
      </c>
      <c r="P996" s="4">
        <v>8942.6931392242805</v>
      </c>
      <c r="Q996" s="10">
        <f t="shared" si="90"/>
        <v>0.98559691876227806</v>
      </c>
      <c r="R996" s="5">
        <f t="shared" si="91"/>
        <v>-2.0930349095345312E-2</v>
      </c>
      <c r="S996">
        <f t="shared" si="92"/>
        <v>0.83742275195863547</v>
      </c>
      <c r="T996" s="5">
        <f t="shared" si="93"/>
        <v>7.705524392740426E-2</v>
      </c>
      <c r="U996" s="5">
        <v>995</v>
      </c>
      <c r="V996" s="5">
        <f t="shared" si="94"/>
        <v>0.97629185152966547</v>
      </c>
      <c r="W996" s="5">
        <f t="shared" si="95"/>
        <v>1.0420335446211244E-2</v>
      </c>
    </row>
    <row r="997" spans="1:23">
      <c r="A997" s="2" t="s">
        <v>4608</v>
      </c>
      <c r="B997" s="2" t="s">
        <v>2985</v>
      </c>
      <c r="C997" s="2">
        <v>1</v>
      </c>
      <c r="D997" s="2">
        <v>2</v>
      </c>
      <c r="E997" s="2" t="s">
        <v>4609</v>
      </c>
      <c r="F997" s="2" t="s">
        <v>4610</v>
      </c>
      <c r="G997" s="2" t="s">
        <v>4611</v>
      </c>
      <c r="H997" s="2" t="s">
        <v>4612</v>
      </c>
      <c r="I997" s="2">
        <v>1</v>
      </c>
      <c r="J997" s="2">
        <v>1536.71514</v>
      </c>
      <c r="K997" s="4">
        <v>2482.3813744471199</v>
      </c>
      <c r="L997" s="4">
        <v>4793.5565477561404</v>
      </c>
      <c r="M997" s="4">
        <v>5206.0135885885402</v>
      </c>
      <c r="N997" s="4">
        <v>3217.4283623763699</v>
      </c>
      <c r="O997" s="4">
        <v>4263.0732151225302</v>
      </c>
      <c r="P997" s="4">
        <v>4399.7985183301698</v>
      </c>
      <c r="Q997" s="10">
        <f t="shared" si="90"/>
        <v>0.95179828935863542</v>
      </c>
      <c r="R997" s="5">
        <f t="shared" si="91"/>
        <v>-7.1272233303467936E-2</v>
      </c>
      <c r="S997">
        <f t="shared" si="92"/>
        <v>0.83916230126827429</v>
      </c>
      <c r="T997" s="5">
        <f t="shared" si="93"/>
        <v>7.6154034727410211E-2</v>
      </c>
      <c r="U997" s="5">
        <v>996</v>
      </c>
      <c r="V997" s="5">
        <f t="shared" si="94"/>
        <v>0.97733761995100221</v>
      </c>
      <c r="W997" s="5">
        <f t="shared" si="95"/>
        <v>9.9553839241904585E-3</v>
      </c>
    </row>
    <row r="998" spans="1:23">
      <c r="A998" s="2" t="s">
        <v>3000</v>
      </c>
      <c r="B998" s="2" t="s">
        <v>27</v>
      </c>
      <c r="C998" s="2">
        <v>2</v>
      </c>
      <c r="D998" s="2">
        <v>9</v>
      </c>
      <c r="E998" s="2" t="s">
        <v>1618</v>
      </c>
      <c r="F998" s="2" t="s">
        <v>3001</v>
      </c>
      <c r="G998" s="2" t="s">
        <v>3002</v>
      </c>
      <c r="H998" s="2" t="s">
        <v>1621</v>
      </c>
      <c r="I998" s="2">
        <v>1</v>
      </c>
      <c r="J998" s="2">
        <v>1350.67221</v>
      </c>
      <c r="K998" s="4">
        <v>24179.095703125</v>
      </c>
      <c r="L998" s="4">
        <v>17123.6262157862</v>
      </c>
      <c r="M998" s="4">
        <v>19525.4114635273</v>
      </c>
      <c r="N998" s="4">
        <v>20757.757823698401</v>
      </c>
      <c r="O998" s="4">
        <v>18779.4669861115</v>
      </c>
      <c r="P998" s="4">
        <v>22835.515272677399</v>
      </c>
      <c r="Q998" s="10">
        <f t="shared" si="90"/>
        <v>1.0253929656255856</v>
      </c>
      <c r="R998" s="5">
        <f t="shared" si="91"/>
        <v>3.6176905742430245E-2</v>
      </c>
      <c r="S998">
        <f t="shared" si="92"/>
        <v>0.83925845949808231</v>
      </c>
      <c r="T998" s="5">
        <f t="shared" si="93"/>
        <v>7.6104272487074451E-2</v>
      </c>
      <c r="U998" s="5">
        <v>997</v>
      </c>
      <c r="V998" s="5">
        <f t="shared" si="94"/>
        <v>0.9764692206798149</v>
      </c>
      <c r="W998" s="5">
        <f t="shared" si="95"/>
        <v>1.0341441571811704E-2</v>
      </c>
    </row>
    <row r="999" spans="1:23">
      <c r="A999" s="2" t="s">
        <v>1926</v>
      </c>
      <c r="B999" s="2" t="s">
        <v>1263</v>
      </c>
      <c r="C999" s="2">
        <v>3</v>
      </c>
      <c r="D999" s="2">
        <v>15</v>
      </c>
      <c r="E999" s="2" t="s">
        <v>1264</v>
      </c>
      <c r="F999" s="2" t="s">
        <v>1927</v>
      </c>
      <c r="G999" s="2" t="s">
        <v>1266</v>
      </c>
      <c r="H999" s="2" t="s">
        <v>1267</v>
      </c>
      <c r="I999" s="2">
        <v>1</v>
      </c>
      <c r="J999" s="2">
        <v>1030.4873700000001</v>
      </c>
      <c r="K999" s="4">
        <v>87158.2109375</v>
      </c>
      <c r="L999" s="4">
        <v>91897.433421396505</v>
      </c>
      <c r="M999" s="4">
        <v>113760.501504265</v>
      </c>
      <c r="N999" s="4">
        <v>78583.006210085805</v>
      </c>
      <c r="O999" s="4">
        <v>91650.614077592007</v>
      </c>
      <c r="P999" s="4">
        <v>114017.913519839</v>
      </c>
      <c r="Q999" s="10">
        <f t="shared" si="90"/>
        <v>0.97075088864926473</v>
      </c>
      <c r="R999" s="5">
        <f t="shared" si="91"/>
        <v>-4.282697207444338E-2</v>
      </c>
      <c r="S999">
        <f t="shared" si="92"/>
        <v>0.83931548185374782</v>
      </c>
      <c r="T999" s="5">
        <f t="shared" si="93"/>
        <v>7.6074765899595512E-2</v>
      </c>
      <c r="U999" s="5">
        <v>998</v>
      </c>
      <c r="V999" s="5">
        <f t="shared" si="94"/>
        <v>0.97555707309654061</v>
      </c>
      <c r="W999" s="5">
        <f t="shared" si="95"/>
        <v>1.074731796004812E-2</v>
      </c>
    </row>
    <row r="1000" spans="1:23">
      <c r="A1000" s="2" t="s">
        <v>2515</v>
      </c>
      <c r="B1000" s="2" t="s">
        <v>22</v>
      </c>
      <c r="C1000" s="2">
        <v>4</v>
      </c>
      <c r="D1000" s="2">
        <v>8</v>
      </c>
      <c r="E1000" s="2" t="s">
        <v>661</v>
      </c>
      <c r="F1000" s="2" t="s">
        <v>2516</v>
      </c>
      <c r="G1000" s="2" t="s">
        <v>662</v>
      </c>
      <c r="H1000" s="2" t="s">
        <v>2517</v>
      </c>
      <c r="I1000" s="2">
        <v>1</v>
      </c>
      <c r="J1000" s="2">
        <v>1449.7267099999999</v>
      </c>
      <c r="K1000" s="4">
        <v>20567.650390625</v>
      </c>
      <c r="L1000" s="4">
        <v>14596.7367662382</v>
      </c>
      <c r="M1000" s="4">
        <v>18875.418344127302</v>
      </c>
      <c r="N1000" s="4">
        <v>15263.971436387699</v>
      </c>
      <c r="O1000" s="4">
        <v>19908.413784197299</v>
      </c>
      <c r="P1000" s="4">
        <v>17426.438748293898</v>
      </c>
      <c r="Q1000" s="10">
        <f t="shared" si="90"/>
        <v>0.97333481275973133</v>
      </c>
      <c r="R1000" s="5">
        <f t="shared" si="91"/>
        <v>-3.8991938780755075E-2</v>
      </c>
      <c r="S1000">
        <f t="shared" si="92"/>
        <v>0.83974952549319148</v>
      </c>
      <c r="T1000" s="5">
        <f t="shared" si="93"/>
        <v>7.5850232887604188E-2</v>
      </c>
      <c r="U1000" s="5">
        <v>999</v>
      </c>
      <c r="V1000" s="5">
        <f t="shared" si="94"/>
        <v>0.97508453410620832</v>
      </c>
      <c r="W1000" s="5">
        <f t="shared" si="95"/>
        <v>1.0957731886668027E-2</v>
      </c>
    </row>
    <row r="1001" spans="1:23">
      <c r="A1001" s="2" t="s">
        <v>2942</v>
      </c>
      <c r="B1001" s="2" t="s">
        <v>77</v>
      </c>
      <c r="C1001" s="2">
        <v>1</v>
      </c>
      <c r="D1001" s="2">
        <v>1</v>
      </c>
      <c r="E1001" s="2" t="s">
        <v>2943</v>
      </c>
      <c r="F1001" s="2" t="s">
        <v>2944</v>
      </c>
      <c r="G1001" s="2" t="s">
        <v>2945</v>
      </c>
      <c r="H1001" s="2" t="s">
        <v>2946</v>
      </c>
      <c r="I1001" s="2">
        <v>1</v>
      </c>
      <c r="J1001" s="2">
        <v>1734.8479400000001</v>
      </c>
      <c r="K1001" s="4">
        <v>6301.7646484375</v>
      </c>
      <c r="L1001" s="4">
        <v>6518.3241550054099</v>
      </c>
      <c r="M1001" s="4">
        <v>7006.6040934324001</v>
      </c>
      <c r="N1001" s="4">
        <v>6703.7758857430099</v>
      </c>
      <c r="O1001" s="4">
        <v>5257.50569768882</v>
      </c>
      <c r="P1001" s="4">
        <v>7440.2083153344802</v>
      </c>
      <c r="Q1001" s="10">
        <f t="shared" si="90"/>
        <v>0.97855401300052369</v>
      </c>
      <c r="R1001" s="5">
        <f t="shared" si="91"/>
        <v>-3.1276609761010508E-2</v>
      </c>
      <c r="S1001">
        <f t="shared" si="92"/>
        <v>0.8437516649106952</v>
      </c>
      <c r="T1001" s="5">
        <f t="shared" si="93"/>
        <v>7.3785357199953439E-2</v>
      </c>
      <c r="U1001" s="5">
        <v>1000</v>
      </c>
      <c r="V1001" s="5">
        <f t="shared" si="94"/>
        <v>0.97875193129640636</v>
      </c>
      <c r="W1001" s="5">
        <f t="shared" si="95"/>
        <v>9.3273679730349959E-3</v>
      </c>
    </row>
    <row r="1002" spans="1:23">
      <c r="A1002" s="2" t="s">
        <v>4138</v>
      </c>
      <c r="B1002" s="2" t="s">
        <v>54</v>
      </c>
      <c r="C1002" s="2">
        <v>1</v>
      </c>
      <c r="D1002" s="2">
        <v>6</v>
      </c>
      <c r="E1002" s="2" t="s">
        <v>4139</v>
      </c>
      <c r="F1002" s="2" t="s">
        <v>4140</v>
      </c>
      <c r="G1002" s="2" t="s">
        <v>4141</v>
      </c>
      <c r="H1002" s="2" t="s">
        <v>4142</v>
      </c>
      <c r="I1002" s="2">
        <v>1</v>
      </c>
      <c r="J1002" s="2">
        <v>1216.63543</v>
      </c>
      <c r="K1002" s="4">
        <v>62491.21484375</v>
      </c>
      <c r="L1002" s="4">
        <v>107788.519590732</v>
      </c>
      <c r="M1002" s="4">
        <v>106399.54007716999</v>
      </c>
      <c r="N1002" s="4">
        <v>82270.608753518405</v>
      </c>
      <c r="O1002" s="4">
        <v>85958.574516975103</v>
      </c>
      <c r="P1002" s="4">
        <v>120531.096277914</v>
      </c>
      <c r="Q1002" s="10">
        <f t="shared" si="90"/>
        <v>1.0436642934606466</v>
      </c>
      <c r="R1002" s="5">
        <f t="shared" si="91"/>
        <v>6.1657727190320796E-2</v>
      </c>
      <c r="S1002">
        <f t="shared" si="92"/>
        <v>0.84433822215235554</v>
      </c>
      <c r="T1002" s="5">
        <f t="shared" si="93"/>
        <v>7.3483550304979925E-2</v>
      </c>
      <c r="U1002" s="5">
        <v>1001</v>
      </c>
      <c r="V1002" s="5">
        <f t="shared" si="94"/>
        <v>0.97845388381291953</v>
      </c>
      <c r="W1002" s="5">
        <f t="shared" si="95"/>
        <v>9.4596385573800738E-3</v>
      </c>
    </row>
    <row r="1003" spans="1:23">
      <c r="A1003" s="2" t="s">
        <v>2085</v>
      </c>
      <c r="B1003" s="2" t="s">
        <v>27</v>
      </c>
      <c r="C1003" s="2">
        <v>2</v>
      </c>
      <c r="D1003" s="2">
        <v>3</v>
      </c>
      <c r="E1003" s="2" t="s">
        <v>2086</v>
      </c>
      <c r="F1003" s="2" t="s">
        <v>2087</v>
      </c>
      <c r="G1003" s="2" t="s">
        <v>2088</v>
      </c>
      <c r="H1003" s="2" t="s">
        <v>2089</v>
      </c>
      <c r="I1003" s="2">
        <v>1</v>
      </c>
      <c r="J1003" s="2">
        <v>1672.82979</v>
      </c>
      <c r="K1003" s="4">
        <v>2105.8701226052999</v>
      </c>
      <c r="L1003" s="4">
        <v>6122.1124596639802</v>
      </c>
      <c r="M1003" s="4">
        <v>4279.3494347672604</v>
      </c>
      <c r="N1003" s="4">
        <v>2290.7029697368698</v>
      </c>
      <c r="O1003" s="4">
        <v>9791.7086475688502</v>
      </c>
      <c r="P1003" s="4">
        <v>2158.3908495017599</v>
      </c>
      <c r="Q1003" s="10">
        <f t="shared" si="90"/>
        <v>1.1385963407231643</v>
      </c>
      <c r="R1003" s="5">
        <f t="shared" si="91"/>
        <v>0.1872563682449751</v>
      </c>
      <c r="S1003">
        <f t="shared" si="92"/>
        <v>0.84532972720214761</v>
      </c>
      <c r="T1003" s="5">
        <f t="shared" si="93"/>
        <v>7.2973858182935183E-2</v>
      </c>
      <c r="U1003" s="5">
        <v>1002</v>
      </c>
      <c r="V1003" s="5">
        <f t="shared" si="94"/>
        <v>0.97862523308831462</v>
      </c>
      <c r="W1003" s="5">
        <f t="shared" si="95"/>
        <v>9.3835904872436142E-3</v>
      </c>
    </row>
    <row r="1004" spans="1:23">
      <c r="A1004" s="2" t="s">
        <v>1312</v>
      </c>
      <c r="B1004" s="2" t="s">
        <v>87</v>
      </c>
      <c r="C1004" s="2">
        <v>3</v>
      </c>
      <c r="D1004" s="2">
        <v>3</v>
      </c>
      <c r="E1004" s="2" t="s">
        <v>180</v>
      </c>
      <c r="F1004" s="2" t="s">
        <v>1313</v>
      </c>
      <c r="G1004" s="2" t="s">
        <v>1314</v>
      </c>
      <c r="H1004" s="2" t="s">
        <v>1315</v>
      </c>
      <c r="I1004" s="2">
        <v>2</v>
      </c>
      <c r="J1004" s="2">
        <v>1400.76063</v>
      </c>
      <c r="K1004" s="4">
        <v>8944.162109375</v>
      </c>
      <c r="L1004" s="4">
        <v>9749.9510707743502</v>
      </c>
      <c r="M1004" s="4">
        <v>10815.8192200988</v>
      </c>
      <c r="N1004" s="4">
        <v>3806.6277355667999</v>
      </c>
      <c r="O1004" s="4">
        <v>14267.5507764469</v>
      </c>
      <c r="P1004" s="4">
        <v>13562.852943808201</v>
      </c>
      <c r="Q1004" s="10">
        <f t="shared" si="90"/>
        <v>1.0720807837416755</v>
      </c>
      <c r="R1004" s="5">
        <f t="shared" si="91"/>
        <v>0.1004136202661835</v>
      </c>
      <c r="S1004">
        <f t="shared" si="92"/>
        <v>0.84583843495493449</v>
      </c>
      <c r="T1004" s="5">
        <f t="shared" si="93"/>
        <v>7.2712584370497366E-2</v>
      </c>
      <c r="U1004" s="5">
        <v>1003</v>
      </c>
      <c r="V1004" s="5">
        <f t="shared" si="94"/>
        <v>0.97823787093491921</v>
      </c>
      <c r="W1004" s="5">
        <f t="shared" si="95"/>
        <v>9.5555281639970232E-3</v>
      </c>
    </row>
    <row r="1005" spans="1:23">
      <c r="A1005" s="2" t="s">
        <v>1192</v>
      </c>
      <c r="B1005" s="2" t="s">
        <v>36</v>
      </c>
      <c r="C1005" s="2">
        <v>1</v>
      </c>
      <c r="D1005" s="2">
        <v>7</v>
      </c>
      <c r="E1005" s="2" t="s">
        <v>1193</v>
      </c>
      <c r="F1005" s="2" t="s">
        <v>1194</v>
      </c>
      <c r="G1005" s="2" t="s">
        <v>1195</v>
      </c>
      <c r="H1005" s="2" t="s">
        <v>1196</v>
      </c>
      <c r="I1005" s="2">
        <v>1</v>
      </c>
      <c r="J1005" s="2">
        <v>1900.8593000000001</v>
      </c>
      <c r="K1005" s="4">
        <v>6033.24560546875</v>
      </c>
      <c r="L1005" s="4">
        <v>7698.6907294386501</v>
      </c>
      <c r="M1005" s="4">
        <v>7951.8807263403096</v>
      </c>
      <c r="N1005" s="4">
        <v>3542.75556674584</v>
      </c>
      <c r="O1005" s="4">
        <v>9390.5802215614804</v>
      </c>
      <c r="P1005" s="4">
        <v>10094.896087765201</v>
      </c>
      <c r="Q1005" s="10">
        <f t="shared" si="90"/>
        <v>1.0620008373538385</v>
      </c>
      <c r="R1005" s="5">
        <f t="shared" si="91"/>
        <v>8.6784903661609028E-2</v>
      </c>
      <c r="S1005">
        <f t="shared" si="92"/>
        <v>0.84592199429485759</v>
      </c>
      <c r="T1005" s="5">
        <f t="shared" si="93"/>
        <v>7.2669683071185515E-2</v>
      </c>
      <c r="U1005" s="5">
        <v>1004</v>
      </c>
      <c r="V1005" s="5">
        <f t="shared" si="94"/>
        <v>0.9773600730896761</v>
      </c>
      <c r="W1005" s="5">
        <f t="shared" si="95"/>
        <v>9.9454066532675706E-3</v>
      </c>
    </row>
    <row r="1006" spans="1:23">
      <c r="A1006" s="2" t="s">
        <v>344</v>
      </c>
      <c r="B1006" s="2" t="s">
        <v>345</v>
      </c>
      <c r="C1006" s="2">
        <v>2</v>
      </c>
      <c r="D1006" s="2">
        <v>26</v>
      </c>
      <c r="E1006" s="2" t="s">
        <v>346</v>
      </c>
      <c r="F1006" s="2" t="s">
        <v>347</v>
      </c>
      <c r="G1006" s="2" t="s">
        <v>348</v>
      </c>
      <c r="H1006" s="2" t="s">
        <v>1050</v>
      </c>
      <c r="I1006" s="2">
        <v>1</v>
      </c>
      <c r="J1006" s="2">
        <v>1511.75965</v>
      </c>
      <c r="K1006" s="4">
        <v>905582.53125</v>
      </c>
      <c r="L1006" s="4">
        <v>925621.760225398</v>
      </c>
      <c r="M1006" s="4">
        <v>1035115.40893987</v>
      </c>
      <c r="N1006" s="4">
        <v>916484.78576046496</v>
      </c>
      <c r="O1006" s="4">
        <v>847625.63374793902</v>
      </c>
      <c r="P1006" s="4">
        <v>1056984.3104081701</v>
      </c>
      <c r="Q1006" s="10">
        <f t="shared" si="90"/>
        <v>0.98422193780681833</v>
      </c>
      <c r="R1006" s="5">
        <f t="shared" si="91"/>
        <v>-2.2944421121630882E-2</v>
      </c>
      <c r="S1006">
        <f t="shared" si="92"/>
        <v>0.84769267847658991</v>
      </c>
      <c r="T1006" s="5">
        <f t="shared" si="93"/>
        <v>7.1761567828827075E-2</v>
      </c>
      <c r="U1006" s="5">
        <v>1005</v>
      </c>
      <c r="V1006" s="5">
        <f t="shared" si="94"/>
        <v>0.97843135028143713</v>
      </c>
      <c r="W1006" s="5">
        <f t="shared" si="95"/>
        <v>9.4696403584162633E-3</v>
      </c>
    </row>
    <row r="1007" spans="1:23">
      <c r="A1007" s="2" t="s">
        <v>379</v>
      </c>
      <c r="B1007" s="2" t="s">
        <v>58</v>
      </c>
      <c r="C1007" s="2">
        <v>1</v>
      </c>
      <c r="D1007" s="2">
        <v>31</v>
      </c>
      <c r="E1007" s="2" t="s">
        <v>380</v>
      </c>
      <c r="F1007" s="2" t="s">
        <v>381</v>
      </c>
      <c r="G1007" s="2" t="s">
        <v>382</v>
      </c>
      <c r="H1007" s="2" t="s">
        <v>3109</v>
      </c>
      <c r="I1007" s="2">
        <v>1</v>
      </c>
      <c r="J1007" s="2">
        <v>1795.9193399999999</v>
      </c>
      <c r="K1007" s="4">
        <v>217259.64941406299</v>
      </c>
      <c r="L1007" s="4">
        <v>224573.337916388</v>
      </c>
      <c r="M1007" s="4">
        <v>200446.784672779</v>
      </c>
      <c r="N1007" s="4">
        <v>214525.763686483</v>
      </c>
      <c r="O1007" s="4">
        <v>205019.58639129499</v>
      </c>
      <c r="P1007" s="4">
        <v>228748.3411925</v>
      </c>
      <c r="Q1007" s="10">
        <f t="shared" si="90"/>
        <v>1.0093633950953973</v>
      </c>
      <c r="R1007" s="5">
        <f t="shared" si="91"/>
        <v>1.3445672874485403E-2</v>
      </c>
      <c r="S1007">
        <f t="shared" si="92"/>
        <v>0.8498253037792326</v>
      </c>
      <c r="T1007" s="5">
        <f t="shared" si="93"/>
        <v>7.067034181783198E-2</v>
      </c>
      <c r="U1007" s="5">
        <v>1006</v>
      </c>
      <c r="V1007" s="5">
        <f t="shared" si="94"/>
        <v>0.97991784531203763</v>
      </c>
      <c r="W1007" s="5">
        <f t="shared" si="95"/>
        <v>8.8103333108220747E-3</v>
      </c>
    </row>
    <row r="1008" spans="1:23">
      <c r="A1008" s="2" t="s">
        <v>2856</v>
      </c>
      <c r="B1008" s="2" t="s">
        <v>1346</v>
      </c>
      <c r="C1008" s="2">
        <v>4</v>
      </c>
      <c r="D1008" s="2">
        <v>5</v>
      </c>
      <c r="E1008" s="2" t="s">
        <v>2857</v>
      </c>
      <c r="F1008" s="2" t="s">
        <v>2858</v>
      </c>
      <c r="G1008" s="2" t="s">
        <v>2859</v>
      </c>
      <c r="H1008" s="2" t="s">
        <v>2860</v>
      </c>
      <c r="I1008" s="2">
        <v>1</v>
      </c>
      <c r="J1008" s="2">
        <v>1167.5471500000001</v>
      </c>
      <c r="K1008" s="4">
        <v>14316.0859375</v>
      </c>
      <c r="L1008" s="4">
        <v>13620.5507250224</v>
      </c>
      <c r="M1008" s="4">
        <v>17140.315122684799</v>
      </c>
      <c r="N1008" s="4">
        <v>12449.1586404143</v>
      </c>
      <c r="O1008" s="4">
        <v>12366.0186550464</v>
      </c>
      <c r="P1008" s="4">
        <v>18816.2641447022</v>
      </c>
      <c r="Q1008" s="10">
        <f t="shared" si="90"/>
        <v>0.96793238478209009</v>
      </c>
      <c r="R1008" s="5">
        <f t="shared" si="91"/>
        <v>-4.7021823778624489E-2</v>
      </c>
      <c r="S1008">
        <f t="shared" si="92"/>
        <v>0.85019427198807151</v>
      </c>
      <c r="T1008" s="5">
        <f t="shared" si="93"/>
        <v>7.0481825330261288E-2</v>
      </c>
      <c r="U1008" s="5">
        <v>1007</v>
      </c>
      <c r="V1008" s="5">
        <f t="shared" si="94"/>
        <v>0.97936976713620949</v>
      </c>
      <c r="W1008" s="5">
        <f t="shared" si="95"/>
        <v>9.0533066569608162E-3</v>
      </c>
    </row>
    <row r="1009" spans="1:23">
      <c r="A1009" s="2" t="s">
        <v>4578</v>
      </c>
      <c r="B1009" s="2" t="s">
        <v>58</v>
      </c>
      <c r="C1009" s="2">
        <v>1</v>
      </c>
      <c r="D1009" s="2">
        <v>5</v>
      </c>
      <c r="E1009" s="2" t="s">
        <v>3477</v>
      </c>
      <c r="F1009" s="2" t="s">
        <v>4579</v>
      </c>
      <c r="G1009" s="2" t="s">
        <v>4580</v>
      </c>
      <c r="H1009" s="2" t="s">
        <v>3480</v>
      </c>
      <c r="I1009" s="2">
        <v>1</v>
      </c>
      <c r="J1009" s="2">
        <v>1428.72253</v>
      </c>
      <c r="K1009" s="4">
        <v>2562.4546335057798</v>
      </c>
      <c r="L1009" s="4">
        <v>7591.6073329542896</v>
      </c>
      <c r="M1009" s="4">
        <v>5121.5808194004303</v>
      </c>
      <c r="N1009" s="4">
        <v>4434.0551024831802</v>
      </c>
      <c r="O1009" s="4">
        <v>3537.4975918056498</v>
      </c>
      <c r="P1009" s="4">
        <v>6304.0329208487601</v>
      </c>
      <c r="Q1009" s="10">
        <f t="shared" si="90"/>
        <v>0.93453256371976812</v>
      </c>
      <c r="R1009" s="5">
        <f t="shared" si="91"/>
        <v>-9.7683159436443276E-2</v>
      </c>
      <c r="S1009">
        <f t="shared" si="92"/>
        <v>0.8510775385160706</v>
      </c>
      <c r="T1009" s="5">
        <f t="shared" si="93"/>
        <v>7.0030871154382487E-2</v>
      </c>
      <c r="U1009" s="5">
        <v>1008</v>
      </c>
      <c r="V1009" s="5">
        <f t="shared" si="94"/>
        <v>0.97941462765738285</v>
      </c>
      <c r="W1009" s="5">
        <f t="shared" si="95"/>
        <v>9.0334140369704927E-3</v>
      </c>
    </row>
    <row r="1010" spans="1:23">
      <c r="A1010" s="2" t="s">
        <v>895</v>
      </c>
      <c r="B1010" s="2" t="s">
        <v>896</v>
      </c>
      <c r="C1010" s="2">
        <v>2</v>
      </c>
      <c r="D1010" s="2">
        <v>3</v>
      </c>
      <c r="E1010" s="2" t="s">
        <v>897</v>
      </c>
      <c r="F1010" s="2" t="s">
        <v>898</v>
      </c>
      <c r="G1010" s="2" t="s">
        <v>899</v>
      </c>
      <c r="H1010" s="2" t="s">
        <v>4831</v>
      </c>
      <c r="I1010" s="2">
        <v>1</v>
      </c>
      <c r="J1010" s="2">
        <v>1659.8808300000001</v>
      </c>
      <c r="K1010" s="4">
        <v>5938.15478515625</v>
      </c>
      <c r="L1010" s="4">
        <v>3030.3352709308801</v>
      </c>
      <c r="M1010" s="4">
        <v>1993.1815312551701</v>
      </c>
      <c r="N1010" s="4">
        <v>8154.8360521621898</v>
      </c>
      <c r="O1010" s="4">
        <v>2234.9776301100601</v>
      </c>
      <c r="P1010" s="4">
        <v>1946.3376171832499</v>
      </c>
      <c r="Q1010" s="10">
        <f t="shared" si="90"/>
        <v>1.1253896087983828</v>
      </c>
      <c r="R1010" s="5">
        <f t="shared" si="91"/>
        <v>0.17042454755177885</v>
      </c>
      <c r="S1010">
        <f t="shared" si="92"/>
        <v>0.85446504670242929</v>
      </c>
      <c r="T1010" s="5">
        <f t="shared" si="93"/>
        <v>6.8305698109700733E-2</v>
      </c>
      <c r="U1010" s="5">
        <v>1009</v>
      </c>
      <c r="V1010" s="5">
        <f t="shared" si="94"/>
        <v>0.98233840849833287</v>
      </c>
      <c r="W1010" s="5">
        <f t="shared" si="95"/>
        <v>7.7388751196928287E-3</v>
      </c>
    </row>
    <row r="1011" spans="1:23">
      <c r="A1011" s="2" t="s">
        <v>2318</v>
      </c>
      <c r="B1011" s="2" t="s">
        <v>58</v>
      </c>
      <c r="C1011" s="2">
        <v>2</v>
      </c>
      <c r="D1011" s="2">
        <v>9</v>
      </c>
      <c r="E1011" s="2" t="s">
        <v>2319</v>
      </c>
      <c r="F1011" s="2" t="s">
        <v>2320</v>
      </c>
      <c r="G1011" s="2" t="s">
        <v>2321</v>
      </c>
      <c r="H1011" s="2" t="s">
        <v>2322</v>
      </c>
      <c r="I1011" s="2">
        <v>1</v>
      </c>
      <c r="J1011" s="2">
        <v>1241.66707</v>
      </c>
      <c r="K1011" s="4">
        <v>32772.515625</v>
      </c>
      <c r="L1011" s="4">
        <v>32768.915136792501</v>
      </c>
      <c r="M1011" s="4">
        <v>35931.606144935497</v>
      </c>
      <c r="N1011" s="4">
        <v>31217.563271609899</v>
      </c>
      <c r="O1011" s="4">
        <v>29322.125124631999</v>
      </c>
      <c r="P1011" s="4">
        <v>39085.084865350698</v>
      </c>
      <c r="Q1011" s="10">
        <f t="shared" si="90"/>
        <v>0.98178566739030104</v>
      </c>
      <c r="R1011" s="5">
        <f t="shared" si="91"/>
        <v>-2.6519989230320961E-2</v>
      </c>
      <c r="S1011">
        <f t="shared" si="92"/>
        <v>0.8553375167092494</v>
      </c>
      <c r="T1011" s="5">
        <f t="shared" si="93"/>
        <v>6.7862478581805205E-2</v>
      </c>
      <c r="U1011" s="5">
        <v>1010</v>
      </c>
      <c r="V1011" s="5">
        <f t="shared" si="94"/>
        <v>0.98236784097299934</v>
      </c>
      <c r="W1011" s="5">
        <f t="shared" si="95"/>
        <v>7.7258631375292861E-3</v>
      </c>
    </row>
    <row r="1012" spans="1:23">
      <c r="A1012" s="2" t="s">
        <v>392</v>
      </c>
      <c r="B1012" s="2" t="s">
        <v>39</v>
      </c>
      <c r="C1012" s="2">
        <v>2</v>
      </c>
      <c r="D1012" s="2">
        <v>10</v>
      </c>
      <c r="E1012" s="2" t="s">
        <v>59</v>
      </c>
      <c r="F1012" s="2" t="s">
        <v>393</v>
      </c>
      <c r="G1012" s="2" t="s">
        <v>394</v>
      </c>
      <c r="H1012" s="2" t="s">
        <v>2169</v>
      </c>
      <c r="I1012" s="2">
        <v>1</v>
      </c>
      <c r="J1012" s="2">
        <v>1388.6991</v>
      </c>
      <c r="K1012" s="4">
        <v>23543.2734375</v>
      </c>
      <c r="L1012" s="4">
        <v>27625.030677250001</v>
      </c>
      <c r="M1012" s="4">
        <v>27625.386690859999</v>
      </c>
      <c r="N1012" s="4">
        <v>21231.1518112349</v>
      </c>
      <c r="O1012" s="4">
        <v>28688.809799929601</v>
      </c>
      <c r="P1012" s="4">
        <v>27321.525349191099</v>
      </c>
      <c r="Q1012" s="10">
        <f t="shared" si="90"/>
        <v>0.9803004043929886</v>
      </c>
      <c r="R1012" s="5">
        <f t="shared" si="91"/>
        <v>-2.8704176764945789E-2</v>
      </c>
      <c r="S1012">
        <f t="shared" si="92"/>
        <v>0.85555721725365574</v>
      </c>
      <c r="T1012" s="5">
        <f t="shared" si="93"/>
        <v>6.7750940761579101E-2</v>
      </c>
      <c r="U1012" s="5">
        <v>1011</v>
      </c>
      <c r="V1012" s="5">
        <f t="shared" si="94"/>
        <v>0.98164824135928841</v>
      </c>
      <c r="W1012" s="5">
        <f t="shared" si="95"/>
        <v>8.0441071256617171E-3</v>
      </c>
    </row>
    <row r="1013" spans="1:23">
      <c r="A1013" s="2" t="s">
        <v>498</v>
      </c>
      <c r="B1013" s="2" t="s">
        <v>54</v>
      </c>
      <c r="C1013" s="2">
        <v>1</v>
      </c>
      <c r="D1013" s="2">
        <v>35</v>
      </c>
      <c r="E1013" s="2" t="s">
        <v>1618</v>
      </c>
      <c r="F1013" s="2" t="s">
        <v>4007</v>
      </c>
      <c r="G1013" s="2" t="s">
        <v>4008</v>
      </c>
      <c r="H1013" s="2" t="s">
        <v>1621</v>
      </c>
      <c r="I1013" s="2">
        <v>1</v>
      </c>
      <c r="J1013" s="2">
        <v>1917.0626299999999</v>
      </c>
      <c r="K1013" s="4">
        <v>789898.96875</v>
      </c>
      <c r="L1013" s="4">
        <v>804018.459233567</v>
      </c>
      <c r="M1013" s="4">
        <v>534392.90346656903</v>
      </c>
      <c r="N1013" s="4">
        <v>870875.49189663201</v>
      </c>
      <c r="O1013" s="4">
        <v>791052.13834584702</v>
      </c>
      <c r="P1013" s="4">
        <v>542949.61603780405</v>
      </c>
      <c r="Q1013" s="10">
        <f t="shared" si="90"/>
        <v>1.0359754466718101</v>
      </c>
      <c r="R1013" s="5">
        <f t="shared" si="91"/>
        <v>5.0989810568300931E-2</v>
      </c>
      <c r="S1013">
        <f t="shared" si="92"/>
        <v>0.85610776391231624</v>
      </c>
      <c r="T1013" s="5">
        <f t="shared" si="93"/>
        <v>6.7471564380379795E-2</v>
      </c>
      <c r="U1013" s="5">
        <v>1012</v>
      </c>
      <c r="V1013" s="5">
        <f t="shared" si="94"/>
        <v>0.98130929460305028</v>
      </c>
      <c r="W1013" s="5">
        <f t="shared" si="95"/>
        <v>8.1940876572416162E-3</v>
      </c>
    </row>
    <row r="1014" spans="1:23">
      <c r="A1014" s="2" t="s">
        <v>474</v>
      </c>
      <c r="B1014" s="2" t="s">
        <v>46</v>
      </c>
      <c r="C1014" s="2">
        <v>2</v>
      </c>
      <c r="D1014" s="2">
        <v>10</v>
      </c>
      <c r="E1014" s="2" t="s">
        <v>476</v>
      </c>
      <c r="F1014" s="2" t="s">
        <v>477</v>
      </c>
      <c r="G1014" s="2" t="s">
        <v>478</v>
      </c>
      <c r="H1014" s="2" t="s">
        <v>2803</v>
      </c>
      <c r="I1014" s="2">
        <v>1</v>
      </c>
      <c r="J1014" s="2">
        <v>1657.7600399999999</v>
      </c>
      <c r="K1014" s="4">
        <v>126289.23828125</v>
      </c>
      <c r="L1014" s="4">
        <v>195386.288306998</v>
      </c>
      <c r="M1014" s="4">
        <v>161846.18674158401</v>
      </c>
      <c r="N1014" s="4">
        <v>161597.56242778801</v>
      </c>
      <c r="O1014" s="4">
        <v>163481.83600663001</v>
      </c>
      <c r="P1014" s="4">
        <v>146500.24663246001</v>
      </c>
      <c r="Q1014" s="10">
        <f t="shared" si="90"/>
        <v>0.97530189868679662</v>
      </c>
      <c r="R1014" s="5">
        <f t="shared" si="91"/>
        <v>-3.607922954226489E-2</v>
      </c>
      <c r="S1014">
        <f t="shared" si="92"/>
        <v>0.85660388067154536</v>
      </c>
      <c r="T1014" s="5">
        <f t="shared" si="93"/>
        <v>6.7219962451216156E-2</v>
      </c>
      <c r="U1014" s="5">
        <v>1013</v>
      </c>
      <c r="V1014" s="5">
        <f t="shared" si="94"/>
        <v>0.98090868862684366</v>
      </c>
      <c r="W1014" s="5">
        <f t="shared" si="95"/>
        <v>8.3714185845781032E-3</v>
      </c>
    </row>
    <row r="1015" spans="1:23">
      <c r="A1015" s="2" t="s">
        <v>3180</v>
      </c>
      <c r="B1015" s="2" t="s">
        <v>641</v>
      </c>
      <c r="C1015" s="2">
        <v>4</v>
      </c>
      <c r="D1015" s="2">
        <v>1</v>
      </c>
      <c r="E1015" s="2" t="s">
        <v>1650</v>
      </c>
      <c r="F1015" s="2" t="s">
        <v>3181</v>
      </c>
      <c r="G1015" s="2" t="s">
        <v>1652</v>
      </c>
      <c r="H1015" s="2" t="s">
        <v>1653</v>
      </c>
      <c r="I1015" s="2">
        <v>2</v>
      </c>
      <c r="J1015" s="2">
        <v>1452.84292</v>
      </c>
      <c r="K1015" s="4">
        <v>5848.99853515625</v>
      </c>
      <c r="L1015" s="4">
        <v>6819.7684806549096</v>
      </c>
      <c r="M1015" s="4">
        <v>3973.9774378075199</v>
      </c>
      <c r="N1015" s="4">
        <v>5857.2429433498601</v>
      </c>
      <c r="O1015" s="4">
        <v>6717.3925333089501</v>
      </c>
      <c r="P1015" s="4">
        <v>4661.0540506713896</v>
      </c>
      <c r="Q1015" s="10">
        <f t="shared" si="90"/>
        <v>1.0356278422326308</v>
      </c>
      <c r="R1015" s="5">
        <f t="shared" si="91"/>
        <v>5.0505656861857866E-2</v>
      </c>
      <c r="S1015">
        <f t="shared" si="92"/>
        <v>0.85665515903570599</v>
      </c>
      <c r="T1015" s="5">
        <f t="shared" si="93"/>
        <v>6.7193965319332999E-2</v>
      </c>
      <c r="U1015" s="5">
        <v>1014</v>
      </c>
      <c r="V1015" s="5">
        <f t="shared" si="94"/>
        <v>0.97999998469567939</v>
      </c>
      <c r="W1015" s="5">
        <f t="shared" si="95"/>
        <v>8.7739310897317156E-3</v>
      </c>
    </row>
    <row r="1016" spans="1:23">
      <c r="A1016" s="2" t="s">
        <v>3281</v>
      </c>
      <c r="B1016" s="2" t="s">
        <v>36</v>
      </c>
      <c r="C1016" s="2">
        <v>1</v>
      </c>
      <c r="D1016" s="2">
        <v>6</v>
      </c>
      <c r="E1016" s="2" t="s">
        <v>3137</v>
      </c>
      <c r="F1016" s="2" t="s">
        <v>3283</v>
      </c>
      <c r="G1016" s="2" t="s">
        <v>3284</v>
      </c>
      <c r="H1016" s="2" t="s">
        <v>3140</v>
      </c>
      <c r="I1016" s="2">
        <v>1</v>
      </c>
      <c r="J1016" s="2">
        <v>1674.7825700000001</v>
      </c>
      <c r="K1016" s="4">
        <v>18773.099609375</v>
      </c>
      <c r="L1016" s="4">
        <v>13672.607594929401</v>
      </c>
      <c r="M1016" s="4">
        <v>25582.646860373301</v>
      </c>
      <c r="N1016" s="4">
        <v>25102.384845885899</v>
      </c>
      <c r="O1016" s="4">
        <v>11423.555781695601</v>
      </c>
      <c r="P1016" s="4">
        <v>18483.369186334301</v>
      </c>
      <c r="Q1016" s="10">
        <f t="shared" si="90"/>
        <v>0.94797294702867296</v>
      </c>
      <c r="R1016" s="5">
        <f t="shared" si="91"/>
        <v>-7.7082206380358773E-2</v>
      </c>
      <c r="S1016">
        <f t="shared" si="92"/>
        <v>0.85716591674958509</v>
      </c>
      <c r="T1016" s="5">
        <f t="shared" si="93"/>
        <v>6.6935106017824278E-2</v>
      </c>
      <c r="U1016" s="5">
        <v>1015</v>
      </c>
      <c r="V1016" s="5">
        <f t="shared" si="94"/>
        <v>0.97961819057095445</v>
      </c>
      <c r="W1016" s="5">
        <f t="shared" si="95"/>
        <v>8.943159040137488E-3</v>
      </c>
    </row>
    <row r="1017" spans="1:23">
      <c r="A1017" s="2" t="s">
        <v>4497</v>
      </c>
      <c r="B1017" s="2" t="s">
        <v>22</v>
      </c>
      <c r="C1017" s="2">
        <v>3</v>
      </c>
      <c r="D1017" s="2">
        <v>6</v>
      </c>
      <c r="E1017" s="2" t="s">
        <v>4498</v>
      </c>
      <c r="F1017" s="2" t="s">
        <v>4499</v>
      </c>
      <c r="G1017" s="2" t="s">
        <v>4500</v>
      </c>
      <c r="H1017" s="2" t="s">
        <v>4501</v>
      </c>
      <c r="I1017" s="2">
        <v>1</v>
      </c>
      <c r="J1017" s="2">
        <v>1796.99388</v>
      </c>
      <c r="K1017" s="4">
        <v>5855.8681640625</v>
      </c>
      <c r="L1017" s="4">
        <v>8363.8887044816893</v>
      </c>
      <c r="M1017" s="4">
        <v>2500.43188895508</v>
      </c>
      <c r="N1017" s="4">
        <v>7382.6384182579604</v>
      </c>
      <c r="O1017" s="4">
        <v>5450.1505318239197</v>
      </c>
      <c r="P1017" s="4">
        <v>2633.4083955398301</v>
      </c>
      <c r="Q1017" s="10">
        <f t="shared" si="90"/>
        <v>0.92500136032763847</v>
      </c>
      <c r="R1017" s="5">
        <f t="shared" si="91"/>
        <v>-0.11247260759733697</v>
      </c>
      <c r="S1017">
        <f t="shared" si="92"/>
        <v>0.85778291765733861</v>
      </c>
      <c r="T1017" s="5">
        <f t="shared" si="93"/>
        <v>6.6622606780818258E-2</v>
      </c>
      <c r="U1017" s="5">
        <v>1016</v>
      </c>
      <c r="V1017" s="5">
        <f t="shared" si="94"/>
        <v>0.97935844929381177</v>
      </c>
      <c r="W1017" s="5">
        <f t="shared" si="95"/>
        <v>9.058325501800241E-3</v>
      </c>
    </row>
    <row r="1018" spans="1:23">
      <c r="A1018" s="2" t="s">
        <v>1345</v>
      </c>
      <c r="B1018" s="2" t="s">
        <v>1346</v>
      </c>
      <c r="C1018" s="2">
        <v>3</v>
      </c>
      <c r="D1018" s="2">
        <v>7</v>
      </c>
      <c r="E1018" s="2" t="s">
        <v>1347</v>
      </c>
      <c r="F1018" s="2" t="s">
        <v>1348</v>
      </c>
      <c r="G1018" s="2" t="s">
        <v>1349</v>
      </c>
      <c r="H1018" s="2" t="s">
        <v>1350</v>
      </c>
      <c r="I1018" s="2">
        <v>1</v>
      </c>
      <c r="J1018" s="2">
        <v>1142.6172799999999</v>
      </c>
      <c r="K1018" s="4">
        <v>18421.123046875</v>
      </c>
      <c r="L1018" s="4">
        <v>17398.136022767201</v>
      </c>
      <c r="M1018" s="4">
        <v>28823.2933684323</v>
      </c>
      <c r="N1018" s="4">
        <v>18272.9396251285</v>
      </c>
      <c r="O1018" s="4">
        <v>25299.066560305</v>
      </c>
      <c r="P1018" s="4">
        <v>23471.296152033199</v>
      </c>
      <c r="Q1018" s="10">
        <f t="shared" si="90"/>
        <v>1.0371388475368766</v>
      </c>
      <c r="R1018" s="5">
        <f t="shared" si="91"/>
        <v>5.2609048677344623E-2</v>
      </c>
      <c r="S1018">
        <f t="shared" si="92"/>
        <v>0.85860592131652891</v>
      </c>
      <c r="T1018" s="5">
        <f t="shared" si="93"/>
        <v>6.6206120764305751E-2</v>
      </c>
      <c r="U1018" s="5">
        <v>1017</v>
      </c>
      <c r="V1018" s="5">
        <f t="shared" si="94"/>
        <v>0.97933418753901036</v>
      </c>
      <c r="W1018" s="5">
        <f t="shared" si="95"/>
        <v>9.0690844601318769E-3</v>
      </c>
    </row>
    <row r="1019" spans="1:23">
      <c r="A1019" s="2" t="s">
        <v>3608</v>
      </c>
      <c r="B1019" s="2" t="s">
        <v>36</v>
      </c>
      <c r="C1019" s="2">
        <v>5</v>
      </c>
      <c r="D1019" s="2">
        <v>9</v>
      </c>
      <c r="E1019" s="2" t="s">
        <v>3609</v>
      </c>
      <c r="F1019" s="2" t="s">
        <v>3610</v>
      </c>
      <c r="G1019" s="2" t="s">
        <v>3611</v>
      </c>
      <c r="H1019" s="2" t="s">
        <v>3612</v>
      </c>
      <c r="I1019" s="2">
        <v>1</v>
      </c>
      <c r="J1019" s="2">
        <v>1634.77305</v>
      </c>
      <c r="K1019" s="4">
        <v>24389.984375</v>
      </c>
      <c r="L1019" s="4">
        <v>28069.911524603602</v>
      </c>
      <c r="M1019" s="4">
        <v>30865.705734593201</v>
      </c>
      <c r="N1019" s="4">
        <v>28847.204175211202</v>
      </c>
      <c r="O1019" s="4">
        <v>22978.312967796999</v>
      </c>
      <c r="P1019" s="4">
        <v>29878.501065250301</v>
      </c>
      <c r="Q1019" s="10">
        <f t="shared" si="90"/>
        <v>0.9805391933075126</v>
      </c>
      <c r="R1019" s="5">
        <f t="shared" si="91"/>
        <v>-2.8352797095838714E-2</v>
      </c>
      <c r="S1019">
        <f t="shared" si="92"/>
        <v>0.8589108326015028</v>
      </c>
      <c r="T1019" s="5">
        <f t="shared" si="93"/>
        <v>6.6051919893049871E-2</v>
      </c>
      <c r="U1019" s="5">
        <v>1018</v>
      </c>
      <c r="V1019" s="5">
        <f t="shared" si="94"/>
        <v>0.97871961278756703</v>
      </c>
      <c r="W1019" s="5">
        <f t="shared" si="95"/>
        <v>9.341708666871347E-3</v>
      </c>
    </row>
    <row r="1020" spans="1:23">
      <c r="A1020" s="2" t="s">
        <v>2385</v>
      </c>
      <c r="B1020" s="2" t="s">
        <v>54</v>
      </c>
      <c r="C1020" s="2">
        <v>1</v>
      </c>
      <c r="D1020" s="2">
        <v>1</v>
      </c>
      <c r="E1020" s="2" t="s">
        <v>2386</v>
      </c>
      <c r="F1020" s="2" t="s">
        <v>2387</v>
      </c>
      <c r="G1020" s="2" t="s">
        <v>2388</v>
      </c>
      <c r="H1020" s="2" t="s">
        <v>2389</v>
      </c>
      <c r="I1020" s="2">
        <v>1</v>
      </c>
      <c r="J1020" s="2">
        <v>1669.8326300000001</v>
      </c>
      <c r="K1020" s="4">
        <v>10154.34375</v>
      </c>
      <c r="L1020" s="4">
        <v>3484.1678358014901</v>
      </c>
      <c r="M1020" s="4">
        <v>24694.920842346801</v>
      </c>
      <c r="N1020" s="4">
        <v>17069.772324478701</v>
      </c>
      <c r="O1020" s="4">
        <v>10513.917149565899</v>
      </c>
      <c r="P1020" s="4">
        <v>6802.4951919852201</v>
      </c>
      <c r="Q1020" s="10">
        <f t="shared" si="90"/>
        <v>0.89702858543864694</v>
      </c>
      <c r="R1020" s="5">
        <f t="shared" si="91"/>
        <v>-0.15677413492289732</v>
      </c>
      <c r="S1020">
        <f t="shared" si="92"/>
        <v>0.85894637683314612</v>
      </c>
      <c r="T1020" s="5">
        <f t="shared" si="93"/>
        <v>6.6033947894465123E-2</v>
      </c>
      <c r="U1020" s="5">
        <v>1019</v>
      </c>
      <c r="V1020" s="5">
        <f t="shared" si="94"/>
        <v>0.97779960463832138</v>
      </c>
      <c r="W1020" s="5">
        <f t="shared" si="95"/>
        <v>9.7501426739730404E-3</v>
      </c>
    </row>
    <row r="1021" spans="1:23">
      <c r="A1021" s="2" t="s">
        <v>4994</v>
      </c>
      <c r="B1021" s="2" t="s">
        <v>32</v>
      </c>
      <c r="C1021" s="2">
        <v>3</v>
      </c>
      <c r="D1021" s="2">
        <v>4</v>
      </c>
      <c r="E1021" s="2" t="s">
        <v>2657</v>
      </c>
      <c r="F1021" s="2" t="s">
        <v>4995</v>
      </c>
      <c r="G1021" s="2" t="s">
        <v>4996</v>
      </c>
      <c r="H1021" s="2" t="s">
        <v>2660</v>
      </c>
      <c r="I1021" s="2">
        <v>1</v>
      </c>
      <c r="J1021" s="2">
        <v>1440.6940099999999</v>
      </c>
      <c r="K1021" s="4">
        <v>8594.12109375</v>
      </c>
      <c r="L1021" s="4">
        <v>10749.067343556701</v>
      </c>
      <c r="M1021" s="4">
        <v>3018.03408102913</v>
      </c>
      <c r="N1021" s="4">
        <v>2267.5943234552601</v>
      </c>
      <c r="O1021" s="4">
        <v>4314.22599942547</v>
      </c>
      <c r="P1021" s="4">
        <v>13439.4132343234</v>
      </c>
      <c r="Q1021" s="10">
        <f t="shared" si="90"/>
        <v>0.89535505229139656</v>
      </c>
      <c r="R1021" s="5">
        <f t="shared" si="91"/>
        <v>-0.15946819954509742</v>
      </c>
      <c r="S1021">
        <f t="shared" si="92"/>
        <v>0.85956554506052008</v>
      </c>
      <c r="T1021" s="5">
        <f t="shared" si="93"/>
        <v>6.57210011494027E-2</v>
      </c>
      <c r="U1021" s="5">
        <v>1020</v>
      </c>
      <c r="V1021" s="5">
        <f t="shared" si="94"/>
        <v>0.97754512967666984</v>
      </c>
      <c r="W1021" s="5">
        <f t="shared" si="95"/>
        <v>9.8631836844017984E-3</v>
      </c>
    </row>
    <row r="1022" spans="1:23">
      <c r="A1022" s="2" t="s">
        <v>2609</v>
      </c>
      <c r="B1022" s="2" t="s">
        <v>2610</v>
      </c>
      <c r="C1022" s="2">
        <v>2</v>
      </c>
      <c r="D1022" s="2">
        <v>1</v>
      </c>
      <c r="E1022" s="2" t="s">
        <v>2611</v>
      </c>
      <c r="F1022" s="2" t="s">
        <v>2612</v>
      </c>
      <c r="G1022" s="2" t="s">
        <v>2613</v>
      </c>
      <c r="H1022" s="2" t="s">
        <v>2614</v>
      </c>
      <c r="I1022" s="2">
        <v>1</v>
      </c>
      <c r="J1022" s="2">
        <v>2002.03476</v>
      </c>
      <c r="K1022" s="4">
        <v>2765.62538721276</v>
      </c>
      <c r="L1022" s="4">
        <v>2003.02393700633</v>
      </c>
      <c r="M1022" s="4">
        <v>2615.4349286993001</v>
      </c>
      <c r="N1022" s="4">
        <v>2745.7956850880901</v>
      </c>
      <c r="O1022" s="4">
        <v>2891.1142063242301</v>
      </c>
      <c r="P1022" s="4">
        <v>1956.36487251017</v>
      </c>
      <c r="Q1022" s="10">
        <f t="shared" si="90"/>
        <v>1.0283299193019666</v>
      </c>
      <c r="R1022" s="5">
        <f t="shared" si="91"/>
        <v>4.0303198947574288E-2</v>
      </c>
      <c r="S1022">
        <f t="shared" si="92"/>
        <v>0.86060905489251749</v>
      </c>
      <c r="T1022" s="5">
        <f t="shared" si="93"/>
        <v>6.5194088802886185E-2</v>
      </c>
      <c r="U1022" s="5">
        <v>1021</v>
      </c>
      <c r="V1022" s="5">
        <f t="shared" si="94"/>
        <v>0.97777326510805118</v>
      </c>
      <c r="W1022" s="5">
        <f t="shared" si="95"/>
        <v>9.7618416628779629E-3</v>
      </c>
    </row>
    <row r="1023" spans="1:23">
      <c r="A1023" s="2" t="s">
        <v>271</v>
      </c>
      <c r="B1023" s="2" t="s">
        <v>58</v>
      </c>
      <c r="C1023" s="2">
        <v>3</v>
      </c>
      <c r="D1023" s="2">
        <v>17</v>
      </c>
      <c r="E1023" s="2" t="s">
        <v>272</v>
      </c>
      <c r="F1023" s="2" t="s">
        <v>273</v>
      </c>
      <c r="G1023" s="2" t="s">
        <v>274</v>
      </c>
      <c r="H1023" s="2" t="s">
        <v>2308</v>
      </c>
      <c r="I1023" s="2">
        <v>1</v>
      </c>
      <c r="J1023" s="2">
        <v>1428.7667799999999</v>
      </c>
      <c r="K1023" s="4">
        <v>63990.34375</v>
      </c>
      <c r="L1023" s="4">
        <v>76609.593103970503</v>
      </c>
      <c r="M1023" s="4">
        <v>67040.689816591301</v>
      </c>
      <c r="N1023" s="4">
        <v>73792.446321595897</v>
      </c>
      <c r="O1023" s="4">
        <v>65201.766968234799</v>
      </c>
      <c r="P1023" s="4">
        <v>66020.841565750205</v>
      </c>
      <c r="Q1023" s="10">
        <f t="shared" si="90"/>
        <v>0.98735521146761618</v>
      </c>
      <c r="R1023" s="5">
        <f t="shared" si="91"/>
        <v>-1.8358892039566647E-2</v>
      </c>
      <c r="S1023">
        <f t="shared" si="92"/>
        <v>0.8608861510531931</v>
      </c>
      <c r="T1023" s="5">
        <f t="shared" si="93"/>
        <v>6.5054278556349723E-2</v>
      </c>
      <c r="U1023" s="5">
        <v>1022</v>
      </c>
      <c r="V1023" s="5">
        <f t="shared" si="94"/>
        <v>0.97713105207603124</v>
      </c>
      <c r="W1023" s="5">
        <f t="shared" si="95"/>
        <v>1.0047185128125203E-2</v>
      </c>
    </row>
    <row r="1024" spans="1:23">
      <c r="A1024" s="2" t="s">
        <v>395</v>
      </c>
      <c r="B1024" s="2" t="s">
        <v>36</v>
      </c>
      <c r="C1024" s="2">
        <v>3</v>
      </c>
      <c r="D1024" s="2">
        <v>1</v>
      </c>
      <c r="E1024" s="2" t="s">
        <v>376</v>
      </c>
      <c r="F1024" s="2" t="s">
        <v>396</v>
      </c>
      <c r="G1024" s="2" t="s">
        <v>2363</v>
      </c>
      <c r="H1024" s="2" t="s">
        <v>2364</v>
      </c>
      <c r="I1024" s="2">
        <v>1</v>
      </c>
      <c r="J1024" s="2">
        <v>1910.0779399999999</v>
      </c>
      <c r="K1024" s="4">
        <v>4622.5781930610201</v>
      </c>
      <c r="L1024" s="4">
        <v>4671.2603993876901</v>
      </c>
      <c r="M1024" s="4">
        <v>3197.9439865683198</v>
      </c>
      <c r="N1024" s="4">
        <v>6546.4815831341502</v>
      </c>
      <c r="O1024" s="4">
        <v>2927.5156556837401</v>
      </c>
      <c r="P1024" s="4">
        <v>3687.4326063478902</v>
      </c>
      <c r="Q1024" s="10">
        <f t="shared" si="90"/>
        <v>1.0536070222094311</v>
      </c>
      <c r="R1024" s="5">
        <f t="shared" si="91"/>
        <v>7.5336866190133939E-2</v>
      </c>
      <c r="S1024">
        <f t="shared" si="92"/>
        <v>0.86183093647293929</v>
      </c>
      <c r="T1024" s="5">
        <f t="shared" si="93"/>
        <v>6.4577920437553976E-2</v>
      </c>
      <c r="U1024" s="5">
        <v>1023</v>
      </c>
      <c r="V1024" s="5">
        <f t="shared" si="94"/>
        <v>0.97724720069267801</v>
      </c>
      <c r="W1024" s="5">
        <f t="shared" si="95"/>
        <v>9.9955649227956404E-3</v>
      </c>
    </row>
    <row r="1025" spans="1:23">
      <c r="A1025" s="2" t="s">
        <v>1818</v>
      </c>
      <c r="B1025" s="2" t="s">
        <v>1819</v>
      </c>
      <c r="C1025" s="2">
        <v>1</v>
      </c>
      <c r="D1025" s="2">
        <v>9</v>
      </c>
      <c r="E1025" s="2" t="s">
        <v>1820</v>
      </c>
      <c r="F1025" s="2" t="s">
        <v>1821</v>
      </c>
      <c r="G1025" s="2" t="s">
        <v>1822</v>
      </c>
      <c r="H1025" s="2" t="s">
        <v>1823</v>
      </c>
      <c r="I1025" s="2">
        <v>1</v>
      </c>
      <c r="J1025" s="2">
        <v>1639.7930699999999</v>
      </c>
      <c r="K1025" s="4">
        <v>15325.3876953125</v>
      </c>
      <c r="L1025" s="4">
        <v>13696.641280612101</v>
      </c>
      <c r="M1025" s="4">
        <v>18869.004260683301</v>
      </c>
      <c r="N1025" s="4">
        <v>15952.9424060332</v>
      </c>
      <c r="O1025" s="4">
        <v>13260.360561007699</v>
      </c>
      <c r="P1025" s="4">
        <v>17577.548191764101</v>
      </c>
      <c r="Q1025" s="10">
        <f t="shared" si="90"/>
        <v>0.97702738898182884</v>
      </c>
      <c r="R1025" s="5">
        <f t="shared" si="91"/>
        <v>-3.3529089096559966E-2</v>
      </c>
      <c r="S1025">
        <f t="shared" si="92"/>
        <v>0.86199839974663961</v>
      </c>
      <c r="T1025" s="5">
        <f t="shared" si="93"/>
        <v>6.4493540418731704E-2</v>
      </c>
      <c r="U1025" s="5">
        <v>1024</v>
      </c>
      <c r="V1025" s="5">
        <f t="shared" si="94"/>
        <v>0.97648256221299023</v>
      </c>
      <c r="W1025" s="5">
        <f t="shared" si="95"/>
        <v>1.0335507831625158E-2</v>
      </c>
    </row>
    <row r="1026" spans="1:23">
      <c r="A1026" s="2" t="s">
        <v>3897</v>
      </c>
      <c r="B1026" s="2" t="s">
        <v>97</v>
      </c>
      <c r="C1026" s="2">
        <v>3</v>
      </c>
      <c r="D1026" s="2">
        <v>5</v>
      </c>
      <c r="E1026" s="2" t="s">
        <v>2349</v>
      </c>
      <c r="F1026" s="2" t="s">
        <v>3898</v>
      </c>
      <c r="G1026" s="2" t="s">
        <v>3899</v>
      </c>
      <c r="H1026" s="2" t="s">
        <v>2352</v>
      </c>
      <c r="I1026" s="2">
        <v>1</v>
      </c>
      <c r="J1026" s="2">
        <v>1315.6674599999999</v>
      </c>
      <c r="K1026" s="4">
        <v>5085.830078125</v>
      </c>
      <c r="L1026" s="4">
        <v>4507.9743750264997</v>
      </c>
      <c r="M1026" s="4">
        <v>10310.206238343</v>
      </c>
      <c r="N1026" s="4">
        <v>5449.7568435121002</v>
      </c>
      <c r="O1026" s="4">
        <v>6207.4826011554997</v>
      </c>
      <c r="P1026" s="4">
        <v>7183.7552714588501</v>
      </c>
      <c r="Q1026" s="10">
        <f t="shared" ref="Q1026:Q1089" si="96">(AVERAGE(N1026:P1026))/(AVERAGE(K1026:M1026))</f>
        <v>0.946592875584502</v>
      </c>
      <c r="R1026" s="5">
        <f t="shared" ref="R1026:R1089" si="97">LOG(Q1026,2)</f>
        <v>-7.9184031037989988E-2</v>
      </c>
      <c r="S1026">
        <f t="shared" ref="S1026:S1089" si="98">_xlfn.T.TEST(K1026:M1026,N1026:P1026,2,2)</f>
        <v>0.86201831269062923</v>
      </c>
      <c r="T1026" s="5">
        <f t="shared" ref="T1026:T1089" si="99">-LOG10(S1026)</f>
        <v>6.4483507938615778E-2</v>
      </c>
      <c r="U1026" s="5">
        <v>1025</v>
      </c>
      <c r="V1026" s="5">
        <f t="shared" si="94"/>
        <v>0.97555243192305363</v>
      </c>
      <c r="W1026" s="5">
        <f t="shared" si="95"/>
        <v>1.0749384103470379E-2</v>
      </c>
    </row>
    <row r="1027" spans="1:23">
      <c r="A1027" s="2" t="s">
        <v>868</v>
      </c>
      <c r="B1027" s="2" t="s">
        <v>46</v>
      </c>
      <c r="C1027" s="2">
        <v>2</v>
      </c>
      <c r="D1027" s="2">
        <v>7</v>
      </c>
      <c r="E1027" s="2" t="s">
        <v>350</v>
      </c>
      <c r="F1027" s="2" t="s">
        <v>869</v>
      </c>
      <c r="G1027" s="2" t="s">
        <v>870</v>
      </c>
      <c r="H1027" s="2" t="s">
        <v>2232</v>
      </c>
      <c r="I1027" s="2">
        <v>1</v>
      </c>
      <c r="J1027" s="2">
        <v>1488.78791</v>
      </c>
      <c r="K1027" s="4">
        <v>7319.91455078125</v>
      </c>
      <c r="L1027" s="4">
        <v>8964.7160579884294</v>
      </c>
      <c r="M1027" s="4">
        <v>5387.6372115254699</v>
      </c>
      <c r="N1027" s="4">
        <v>10141.2021895256</v>
      </c>
      <c r="O1027" s="4">
        <v>8079.7896649460499</v>
      </c>
      <c r="P1027" s="4">
        <v>4519.0507780725502</v>
      </c>
      <c r="Q1027" s="10">
        <f t="shared" si="96"/>
        <v>1.0492691776007457</v>
      </c>
      <c r="R1027" s="5">
        <f t="shared" si="97"/>
        <v>6.9384831750532172E-2</v>
      </c>
      <c r="S1027">
        <f t="shared" si="98"/>
        <v>0.86338309746145714</v>
      </c>
      <c r="T1027" s="5">
        <f t="shared" si="99"/>
        <v>6.3796457823686162E-2</v>
      </c>
      <c r="U1027" s="5">
        <v>1026</v>
      </c>
      <c r="V1027" s="5">
        <f t="shared" ref="V1027:V1090" si="100">S1027*1160/U1027</f>
        <v>0.9761446326074954</v>
      </c>
      <c r="W1027" s="5">
        <f t="shared" ref="W1027:W1090" si="101">-LOG10(V1027)</f>
        <v>1.0485829372565146E-2</v>
      </c>
    </row>
    <row r="1028" spans="1:23">
      <c r="A1028" s="2" t="s">
        <v>1755</v>
      </c>
      <c r="B1028" s="2" t="s">
        <v>27</v>
      </c>
      <c r="C1028" s="2">
        <v>1</v>
      </c>
      <c r="D1028" s="2">
        <v>9</v>
      </c>
      <c r="E1028" s="2" t="s">
        <v>1757</v>
      </c>
      <c r="F1028" s="2" t="s">
        <v>1758</v>
      </c>
      <c r="G1028" s="2" t="s">
        <v>1759</v>
      </c>
      <c r="H1028" s="2" t="s">
        <v>1760</v>
      </c>
      <c r="I1028" s="2">
        <v>1</v>
      </c>
      <c r="J1028" s="2">
        <v>1604.77709</v>
      </c>
      <c r="K1028" s="4">
        <v>17176.19921875</v>
      </c>
      <c r="L1028" s="4">
        <v>21022.712049954702</v>
      </c>
      <c r="M1028" s="4">
        <v>18482.390450524301</v>
      </c>
      <c r="N1028" s="4">
        <v>17223.884902756301</v>
      </c>
      <c r="O1028" s="4">
        <v>17344.842581357301</v>
      </c>
      <c r="P1028" s="4">
        <v>23391.731731247601</v>
      </c>
      <c r="Q1028" s="10">
        <f t="shared" si="96"/>
        <v>1.0225675391590072</v>
      </c>
      <c r="R1028" s="5">
        <f t="shared" si="97"/>
        <v>3.2196134308206704E-2</v>
      </c>
      <c r="S1028">
        <f t="shared" si="98"/>
        <v>0.86360185800096723</v>
      </c>
      <c r="T1028" s="5">
        <f t="shared" si="99"/>
        <v>6.3686431971549967E-2</v>
      </c>
      <c r="U1028" s="5">
        <v>1027</v>
      </c>
      <c r="V1028" s="5">
        <f t="shared" si="100"/>
        <v>0.97544124175377012</v>
      </c>
      <c r="W1028" s="5">
        <f t="shared" si="101"/>
        <v>1.0798886341909723E-2</v>
      </c>
    </row>
    <row r="1029" spans="1:23">
      <c r="A1029" s="2" t="s">
        <v>1467</v>
      </c>
      <c r="B1029" s="2" t="s">
        <v>880</v>
      </c>
      <c r="C1029" s="2">
        <v>2</v>
      </c>
      <c r="D1029" s="2">
        <v>1</v>
      </c>
      <c r="E1029" s="2" t="s">
        <v>309</v>
      </c>
      <c r="F1029" s="2" t="s">
        <v>1468</v>
      </c>
      <c r="G1029" s="2" t="s">
        <v>1469</v>
      </c>
      <c r="H1029" s="2" t="s">
        <v>1470</v>
      </c>
      <c r="I1029" s="2">
        <v>1</v>
      </c>
      <c r="J1029" s="2">
        <v>1564.7246600000001</v>
      </c>
      <c r="K1029" s="4">
        <v>3733.43286132813</v>
      </c>
      <c r="L1029" s="4">
        <v>3349.3680295221802</v>
      </c>
      <c r="M1029" s="4">
        <v>4520.0242012431299</v>
      </c>
      <c r="N1029" s="4">
        <v>3659.3577302188301</v>
      </c>
      <c r="O1029" s="4">
        <v>4833.6335134010696</v>
      </c>
      <c r="P1029" s="4">
        <v>2726.24059901902</v>
      </c>
      <c r="Q1029" s="10">
        <f t="shared" si="96"/>
        <v>0.96693966801965203</v>
      </c>
      <c r="R1029" s="5">
        <f t="shared" si="97"/>
        <v>-4.8502219005555347E-2</v>
      </c>
      <c r="S1029">
        <f t="shared" si="98"/>
        <v>0.86400272928799637</v>
      </c>
      <c r="T1029" s="5">
        <f t="shared" si="99"/>
        <v>6.3484885631240731E-2</v>
      </c>
      <c r="U1029" s="5">
        <v>1028</v>
      </c>
      <c r="V1029" s="5">
        <f t="shared" si="100"/>
        <v>0.97494471398256399</v>
      </c>
      <c r="W1029" s="5">
        <f t="shared" si="101"/>
        <v>1.1020011063579182E-2</v>
      </c>
    </row>
    <row r="1030" spans="1:23">
      <c r="A1030" s="2" t="s">
        <v>447</v>
      </c>
      <c r="B1030" s="2" t="s">
        <v>27</v>
      </c>
      <c r="C1030" s="2">
        <v>4</v>
      </c>
      <c r="D1030" s="2">
        <v>5</v>
      </c>
      <c r="E1030" s="2" t="s">
        <v>1216</v>
      </c>
      <c r="F1030" s="2" t="s">
        <v>1217</v>
      </c>
      <c r="G1030" s="2" t="s">
        <v>1218</v>
      </c>
      <c r="H1030" s="2" t="s">
        <v>1219</v>
      </c>
      <c r="I1030" s="2">
        <v>1</v>
      </c>
      <c r="J1030" s="2">
        <v>1441.72902</v>
      </c>
      <c r="K1030" s="4">
        <v>12818.28515625</v>
      </c>
      <c r="L1030" s="4">
        <v>12693.171483188</v>
      </c>
      <c r="M1030" s="4">
        <v>16779.063672645701</v>
      </c>
      <c r="N1030" s="4">
        <v>15694.535010434</v>
      </c>
      <c r="O1030" s="4">
        <v>13349.1816763019</v>
      </c>
      <c r="P1030" s="4">
        <v>14072.757378345101</v>
      </c>
      <c r="Q1030" s="10">
        <f t="shared" si="96"/>
        <v>1.0195304703489612</v>
      </c>
      <c r="R1030" s="5">
        <f t="shared" si="97"/>
        <v>2.7904893318642862E-2</v>
      </c>
      <c r="S1030">
        <f t="shared" si="98"/>
        <v>0.86420878983693106</v>
      </c>
      <c r="T1030" s="5">
        <f t="shared" si="99"/>
        <v>6.3381320808562444E-2</v>
      </c>
      <c r="U1030" s="5">
        <v>1029</v>
      </c>
      <c r="V1030" s="5">
        <f t="shared" si="100"/>
        <v>0.97422953956349856</v>
      </c>
      <c r="W1030" s="5">
        <f t="shared" si="101"/>
        <v>1.1338706344076896E-2</v>
      </c>
    </row>
    <row r="1031" spans="1:23">
      <c r="A1031" s="2" t="s">
        <v>1954</v>
      </c>
      <c r="B1031" s="2" t="s">
        <v>27</v>
      </c>
      <c r="C1031" s="2">
        <v>23</v>
      </c>
      <c r="D1031" s="2">
        <v>2</v>
      </c>
      <c r="E1031" s="2" t="s">
        <v>1955</v>
      </c>
      <c r="F1031" s="2" t="s">
        <v>1956</v>
      </c>
      <c r="G1031" s="2" t="s">
        <v>1957</v>
      </c>
      <c r="H1031" s="2" t="s">
        <v>1958</v>
      </c>
      <c r="I1031" s="2">
        <v>1</v>
      </c>
      <c r="J1031" s="2">
        <v>1155.61905</v>
      </c>
      <c r="K1031" s="4">
        <v>24182.265625</v>
      </c>
      <c r="L1031" s="4">
        <v>22812.116472826099</v>
      </c>
      <c r="M1031" s="4">
        <v>26992.373340994902</v>
      </c>
      <c r="N1031" s="4">
        <v>19239.9093701823</v>
      </c>
      <c r="O1031" s="4">
        <v>20623.917387018701</v>
      </c>
      <c r="P1031" s="4">
        <v>31879.412091721999</v>
      </c>
      <c r="Q1031" s="10">
        <f t="shared" si="96"/>
        <v>0.96967678097800714</v>
      </c>
      <c r="R1031" s="5">
        <f t="shared" si="97"/>
        <v>-4.4424156028507474E-2</v>
      </c>
      <c r="S1031">
        <f t="shared" si="98"/>
        <v>0.86693598023368568</v>
      </c>
      <c r="T1031" s="5">
        <f t="shared" si="99"/>
        <v>6.2012972255974318E-2</v>
      </c>
      <c r="U1031" s="5">
        <v>1030</v>
      </c>
      <c r="V1031" s="5">
        <f t="shared" si="100"/>
        <v>0.97635508453502462</v>
      </c>
      <c r="W1031" s="5">
        <f t="shared" si="101"/>
        <v>1.0392207734228059E-2</v>
      </c>
    </row>
    <row r="1032" spans="1:23">
      <c r="A1032" s="2" t="s">
        <v>731</v>
      </c>
      <c r="B1032" s="2" t="s">
        <v>46</v>
      </c>
      <c r="C1032" s="2">
        <v>1</v>
      </c>
      <c r="D1032" s="2">
        <v>5</v>
      </c>
      <c r="E1032" s="2" t="s">
        <v>732</v>
      </c>
      <c r="F1032" s="2" t="s">
        <v>733</v>
      </c>
      <c r="G1032" s="2" t="s">
        <v>734</v>
      </c>
      <c r="H1032" s="2" t="s">
        <v>1681</v>
      </c>
      <c r="I1032" s="2">
        <v>1</v>
      </c>
      <c r="J1032" s="2">
        <v>1592.8828699999999</v>
      </c>
      <c r="K1032" s="4">
        <v>11882.6162109375</v>
      </c>
      <c r="L1032" s="4">
        <v>13807.027645164801</v>
      </c>
      <c r="M1032" s="4">
        <v>11118.537662278801</v>
      </c>
      <c r="N1032" s="4">
        <v>11940.7640895849</v>
      </c>
      <c r="O1032" s="4">
        <v>10779.952039858599</v>
      </c>
      <c r="P1032" s="4">
        <v>13489.4688932648</v>
      </c>
      <c r="Q1032" s="10">
        <f t="shared" si="96"/>
        <v>0.98375370716496324</v>
      </c>
      <c r="R1032" s="5">
        <f t="shared" si="97"/>
        <v>-2.363092762334406E-2</v>
      </c>
      <c r="S1032">
        <f t="shared" si="98"/>
        <v>0.86746000247748711</v>
      </c>
      <c r="T1032" s="5">
        <f t="shared" si="99"/>
        <v>6.1750540864214852E-2</v>
      </c>
      <c r="U1032" s="5">
        <v>1031</v>
      </c>
      <c r="V1032" s="5">
        <f t="shared" si="100"/>
        <v>0.975997674950422</v>
      </c>
      <c r="W1032" s="5">
        <f t="shared" si="101"/>
        <v>1.0551216920812909E-2</v>
      </c>
    </row>
    <row r="1033" spans="1:23">
      <c r="A1033" s="2" t="s">
        <v>1486</v>
      </c>
      <c r="B1033" s="2" t="s">
        <v>54</v>
      </c>
      <c r="C1033" s="2">
        <v>2</v>
      </c>
      <c r="D1033" s="2">
        <v>6</v>
      </c>
      <c r="E1033" s="2" t="s">
        <v>1487</v>
      </c>
      <c r="F1033" s="2" t="s">
        <v>1488</v>
      </c>
      <c r="G1033" s="2" t="s">
        <v>1489</v>
      </c>
      <c r="H1033" s="2" t="s">
        <v>1490</v>
      </c>
      <c r="I1033" s="2">
        <v>1</v>
      </c>
      <c r="J1033" s="2">
        <v>1430.7381800000001</v>
      </c>
      <c r="K1033" s="4">
        <v>3088.8341349246498</v>
      </c>
      <c r="L1033" s="4">
        <v>9979.6833922703699</v>
      </c>
      <c r="M1033" s="4">
        <v>8767.2464313069904</v>
      </c>
      <c r="N1033" s="4">
        <v>8391.7149499293391</v>
      </c>
      <c r="O1033" s="4">
        <v>6879.2281207473097</v>
      </c>
      <c r="P1033" s="4">
        <v>7721.5903514728998</v>
      </c>
      <c r="Q1033" s="10">
        <f t="shared" si="96"/>
        <v>1.0529759098809612</v>
      </c>
      <c r="R1033" s="5">
        <f t="shared" si="97"/>
        <v>7.4472430577466678E-2</v>
      </c>
      <c r="S1033">
        <f t="shared" si="98"/>
        <v>0.8675117253244522</v>
      </c>
      <c r="T1033" s="5">
        <f t="shared" si="99"/>
        <v>6.1724646555193025E-2</v>
      </c>
      <c r="U1033" s="5">
        <v>1032</v>
      </c>
      <c r="V1033" s="5">
        <f t="shared" si="100"/>
        <v>0.97511007885306644</v>
      </c>
      <c r="W1033" s="5">
        <f t="shared" si="101"/>
        <v>1.0946354619467091E-2</v>
      </c>
    </row>
    <row r="1034" spans="1:23">
      <c r="A1034" s="2" t="s">
        <v>4643</v>
      </c>
      <c r="B1034" s="2" t="s">
        <v>39</v>
      </c>
      <c r="C1034" s="2">
        <v>1</v>
      </c>
      <c r="D1034" s="2">
        <v>2</v>
      </c>
      <c r="E1034" s="2" t="s">
        <v>4644</v>
      </c>
      <c r="F1034" s="2" t="s">
        <v>4645</v>
      </c>
      <c r="G1034" s="2" t="s">
        <v>4646</v>
      </c>
      <c r="H1034" s="2" t="s">
        <v>4647</v>
      </c>
      <c r="I1034" s="2">
        <v>1</v>
      </c>
      <c r="J1034" s="2">
        <v>1402.71812</v>
      </c>
      <c r="K1034" s="4">
        <v>3249.9588986740901</v>
      </c>
      <c r="L1034" s="4">
        <v>4612.2322091645901</v>
      </c>
      <c r="M1034" s="4">
        <v>3899.8303354998302</v>
      </c>
      <c r="N1034" s="4">
        <v>3100.0974910319801</v>
      </c>
      <c r="O1034" s="4">
        <v>4339.6648459513899</v>
      </c>
      <c r="P1034" s="4">
        <v>4036.50969711268</v>
      </c>
      <c r="Q1034" s="10">
        <f t="shared" si="96"/>
        <v>0.97570575681918215</v>
      </c>
      <c r="R1034" s="5">
        <f t="shared" si="97"/>
        <v>-3.5481954455729103E-2</v>
      </c>
      <c r="S1034">
        <f t="shared" si="98"/>
        <v>0.86907689368063323</v>
      </c>
      <c r="T1034" s="5">
        <f t="shared" si="99"/>
        <v>6.0941796596420954E-2</v>
      </c>
      <c r="U1034" s="5">
        <v>1033</v>
      </c>
      <c r="V1034" s="5">
        <f t="shared" si="100"/>
        <v>0.97592371410409928</v>
      </c>
      <c r="W1034" s="5">
        <f t="shared" si="101"/>
        <v>1.0584128889123049E-2</v>
      </c>
    </row>
    <row r="1035" spans="1:23">
      <c r="A1035" s="2" t="s">
        <v>1139</v>
      </c>
      <c r="B1035" s="2" t="s">
        <v>46</v>
      </c>
      <c r="C1035" s="2">
        <v>1</v>
      </c>
      <c r="D1035" s="2">
        <v>8</v>
      </c>
      <c r="E1035" s="2" t="s">
        <v>75</v>
      </c>
      <c r="F1035" s="2" t="s">
        <v>1140</v>
      </c>
      <c r="G1035" s="2" t="s">
        <v>1141</v>
      </c>
      <c r="H1035" s="2" t="s">
        <v>1142</v>
      </c>
      <c r="I1035" s="2">
        <v>1</v>
      </c>
      <c r="J1035" s="2">
        <v>1683.7981600000001</v>
      </c>
      <c r="K1035" s="4">
        <v>6426.30078125</v>
      </c>
      <c r="L1035" s="4">
        <v>7391.6381266832796</v>
      </c>
      <c r="M1035" s="4">
        <v>6486.3879392947802</v>
      </c>
      <c r="N1035" s="4">
        <v>8042.9052560104101</v>
      </c>
      <c r="O1035" s="4">
        <v>8636.2579156740994</v>
      </c>
      <c r="P1035" s="4">
        <v>4349.9149886120304</v>
      </c>
      <c r="Q1035" s="10">
        <f t="shared" si="96"/>
        <v>1.0356944270313211</v>
      </c>
      <c r="R1035" s="5">
        <f t="shared" si="97"/>
        <v>5.0598410713180338E-2</v>
      </c>
      <c r="S1035">
        <f t="shared" si="98"/>
        <v>0.86923201641298897</v>
      </c>
      <c r="T1035" s="5">
        <f t="shared" si="99"/>
        <v>6.0864285693189087E-2</v>
      </c>
      <c r="U1035" s="5">
        <v>1034</v>
      </c>
      <c r="V1035" s="5">
        <f t="shared" si="100"/>
        <v>0.97515390622733766</v>
      </c>
      <c r="W1035" s="5">
        <f t="shared" si="101"/>
        <v>1.0926835224194334E-2</v>
      </c>
    </row>
    <row r="1036" spans="1:23">
      <c r="A1036" s="2" t="s">
        <v>134</v>
      </c>
      <c r="B1036" s="2" t="s">
        <v>135</v>
      </c>
      <c r="C1036" s="2">
        <v>1</v>
      </c>
      <c r="D1036" s="2">
        <v>1</v>
      </c>
      <c r="E1036" s="2" t="s">
        <v>136</v>
      </c>
      <c r="F1036" s="2" t="s">
        <v>137</v>
      </c>
      <c r="G1036" s="2" t="s">
        <v>138</v>
      </c>
      <c r="H1036" s="2" t="s">
        <v>2615</v>
      </c>
      <c r="I1036" s="2">
        <v>1</v>
      </c>
      <c r="J1036" s="2">
        <v>3210.5670399999999</v>
      </c>
      <c r="K1036" s="4">
        <v>3153.3232862912701</v>
      </c>
      <c r="L1036" s="4">
        <v>2544.5260081055599</v>
      </c>
      <c r="M1036" s="4">
        <v>2859.4443546430698</v>
      </c>
      <c r="N1036" s="4">
        <v>2210.4625782673102</v>
      </c>
      <c r="O1036" s="4">
        <v>3805.2097991819601</v>
      </c>
      <c r="P1036" s="4">
        <v>2254.4512744201502</v>
      </c>
      <c r="Q1036" s="10">
        <f t="shared" si="96"/>
        <v>0.96644149319303774</v>
      </c>
      <c r="R1036" s="5">
        <f t="shared" si="97"/>
        <v>-4.9245698234769986E-2</v>
      </c>
      <c r="S1036">
        <f t="shared" si="98"/>
        <v>0.87099908923946101</v>
      </c>
      <c r="T1036" s="5">
        <f t="shared" si="99"/>
        <v>5.9982299112294565E-2</v>
      </c>
      <c r="U1036" s="5">
        <v>1035</v>
      </c>
      <c r="V1036" s="5">
        <f t="shared" si="100"/>
        <v>0.97619221595920258</v>
      </c>
      <c r="W1036" s="5">
        <f t="shared" si="101"/>
        <v>1.0464659678312688E-2</v>
      </c>
    </row>
    <row r="1037" spans="1:23">
      <c r="A1037" s="2" t="s">
        <v>1187</v>
      </c>
      <c r="B1037" s="2" t="s">
        <v>22</v>
      </c>
      <c r="C1037" s="2">
        <v>2</v>
      </c>
      <c r="D1037" s="2">
        <v>3</v>
      </c>
      <c r="E1037" s="2" t="s">
        <v>1188</v>
      </c>
      <c r="F1037" s="2" t="s">
        <v>1189</v>
      </c>
      <c r="G1037" s="2" t="s">
        <v>1190</v>
      </c>
      <c r="H1037" s="2" t="s">
        <v>1191</v>
      </c>
      <c r="I1037" s="2">
        <v>1</v>
      </c>
      <c r="J1037" s="2">
        <v>1050.57646</v>
      </c>
      <c r="K1037" s="4">
        <v>8369.3701171875</v>
      </c>
      <c r="L1037" s="4">
        <v>12007.3906761338</v>
      </c>
      <c r="M1037" s="4">
        <v>12290.841343067499</v>
      </c>
      <c r="N1037" s="4">
        <v>11438.522361735</v>
      </c>
      <c r="O1037" s="4">
        <v>10506.2260975793</v>
      </c>
      <c r="P1037" s="4">
        <v>11391.686160900201</v>
      </c>
      <c r="Q1037" s="10">
        <f t="shared" si="96"/>
        <v>1.0204738774836701</v>
      </c>
      <c r="R1037" s="5">
        <f t="shared" si="97"/>
        <v>2.9239252133373861E-2</v>
      </c>
      <c r="S1037">
        <f t="shared" si="98"/>
        <v>0.87201255220633878</v>
      </c>
      <c r="T1037" s="5">
        <f t="shared" si="99"/>
        <v>5.9477263559733665E-2</v>
      </c>
      <c r="U1037" s="5">
        <v>1036</v>
      </c>
      <c r="V1037" s="5">
        <f t="shared" si="100"/>
        <v>0.97638471096462642</v>
      </c>
      <c r="W1037" s="5">
        <f t="shared" si="101"/>
        <v>1.0379029742029406E-2</v>
      </c>
    </row>
    <row r="1038" spans="1:23">
      <c r="A1038" s="2" t="s">
        <v>781</v>
      </c>
      <c r="B1038" s="2" t="s">
        <v>56</v>
      </c>
      <c r="C1038" s="2">
        <v>2</v>
      </c>
      <c r="D1038" s="2">
        <v>4</v>
      </c>
      <c r="E1038" s="2" t="s">
        <v>4652</v>
      </c>
      <c r="F1038" s="2" t="s">
        <v>4653</v>
      </c>
      <c r="G1038" s="2" t="s">
        <v>4654</v>
      </c>
      <c r="H1038" s="2" t="s">
        <v>4655</v>
      </c>
      <c r="I1038" s="2">
        <v>1</v>
      </c>
      <c r="J1038" s="2">
        <v>2946.6597400000001</v>
      </c>
      <c r="K1038" s="4">
        <v>17903.810546875</v>
      </c>
      <c r="L1038" s="4">
        <v>3701.0609355689198</v>
      </c>
      <c r="M1038" s="4">
        <v>4353.2155657769999</v>
      </c>
      <c r="N1038" s="4">
        <v>23744.324694542302</v>
      </c>
      <c r="O1038" s="4">
        <v>3895.3734720337002</v>
      </c>
      <c r="P1038" s="4">
        <v>2527.29029691707</v>
      </c>
      <c r="Q1038" s="10">
        <f t="shared" si="96"/>
        <v>1.1621422028307982</v>
      </c>
      <c r="R1038" s="5">
        <f t="shared" si="97"/>
        <v>0.2167866115708445</v>
      </c>
      <c r="S1038">
        <f t="shared" si="98"/>
        <v>0.87355888576867513</v>
      </c>
      <c r="T1038" s="5">
        <f t="shared" si="99"/>
        <v>5.8707814318797964E-2</v>
      </c>
      <c r="U1038" s="5">
        <v>1037</v>
      </c>
      <c r="V1038" s="5">
        <f t="shared" si="100"/>
        <v>0.97717290982802618</v>
      </c>
      <c r="W1038" s="5">
        <f t="shared" si="101"/>
        <v>1.0028581480920448E-2</v>
      </c>
    </row>
    <row r="1039" spans="1:23">
      <c r="A1039" s="2" t="s">
        <v>3533</v>
      </c>
      <c r="B1039" s="2" t="s">
        <v>54</v>
      </c>
      <c r="C1039" s="2">
        <v>4</v>
      </c>
      <c r="D1039" s="2">
        <v>9</v>
      </c>
      <c r="E1039" s="2" t="s">
        <v>2091</v>
      </c>
      <c r="F1039" s="2" t="s">
        <v>3534</v>
      </c>
      <c r="G1039" s="2" t="s">
        <v>3535</v>
      </c>
      <c r="H1039" s="2" t="s">
        <v>2094</v>
      </c>
      <c r="I1039" s="2">
        <v>1</v>
      </c>
      <c r="J1039" s="2">
        <v>1665.8628699999999</v>
      </c>
      <c r="K1039" s="4">
        <v>21136.173828125</v>
      </c>
      <c r="L1039" s="4">
        <v>15344.163118194399</v>
      </c>
      <c r="M1039" s="4">
        <v>28636.6312602992</v>
      </c>
      <c r="N1039" s="4">
        <v>24493.978199953999</v>
      </c>
      <c r="O1039" s="4">
        <v>20984.039401619299</v>
      </c>
      <c r="P1039" s="4">
        <v>21654.231700718901</v>
      </c>
      <c r="Q1039" s="10">
        <f t="shared" si="96"/>
        <v>1.0309486321488286</v>
      </c>
      <c r="R1039" s="5">
        <f t="shared" si="97"/>
        <v>4.3972451047083777E-2</v>
      </c>
      <c r="S1039">
        <f t="shared" si="98"/>
        <v>0.8746347149631335</v>
      </c>
      <c r="T1039" s="5">
        <f t="shared" si="99"/>
        <v>5.8173289147890841E-2</v>
      </c>
      <c r="U1039" s="5">
        <v>1038</v>
      </c>
      <c r="V1039" s="5">
        <f t="shared" si="100"/>
        <v>0.97743378550793336</v>
      </c>
      <c r="W1039" s="5">
        <f t="shared" si="101"/>
        <v>9.9126534334114218E-3</v>
      </c>
    </row>
    <row r="1040" spans="1:23">
      <c r="A1040" s="2" t="s">
        <v>1993</v>
      </c>
      <c r="B1040" s="2" t="s">
        <v>39</v>
      </c>
      <c r="C1040" s="2">
        <v>1</v>
      </c>
      <c r="D1040" s="2">
        <v>9</v>
      </c>
      <c r="E1040" s="2" t="s">
        <v>1994</v>
      </c>
      <c r="F1040" s="2" t="s">
        <v>1995</v>
      </c>
      <c r="G1040" s="2" t="s">
        <v>1996</v>
      </c>
      <c r="H1040" s="2" t="s">
        <v>1997</v>
      </c>
      <c r="I1040" s="2">
        <v>1</v>
      </c>
      <c r="J1040" s="2">
        <v>985.51352999999995</v>
      </c>
      <c r="K1040" s="4">
        <v>9228.787109375</v>
      </c>
      <c r="L1040" s="4">
        <v>9589.3165909999097</v>
      </c>
      <c r="M1040" s="4">
        <v>20955.704936526701</v>
      </c>
      <c r="N1040" s="4">
        <v>10845.4267668666</v>
      </c>
      <c r="O1040" s="4">
        <v>13267.928637624</v>
      </c>
      <c r="P1040" s="4">
        <v>17799.018485115099</v>
      </c>
      <c r="Q1040" s="10">
        <f t="shared" si="96"/>
        <v>1.053768178758721</v>
      </c>
      <c r="R1040" s="5">
        <f t="shared" si="97"/>
        <v>7.5557519593299774E-2</v>
      </c>
      <c r="S1040">
        <f t="shared" si="98"/>
        <v>0.87795241834046633</v>
      </c>
      <c r="T1040" s="5">
        <f t="shared" si="99"/>
        <v>5.6529020554184732E-2</v>
      </c>
      <c r="U1040" s="5">
        <v>1039</v>
      </c>
      <c r="V1040" s="5">
        <f t="shared" si="100"/>
        <v>0.98019711768521744</v>
      </c>
      <c r="W1040" s="5">
        <f t="shared" si="101"/>
        <v>8.6865788844436766E-3</v>
      </c>
    </row>
    <row r="1041" spans="1:23">
      <c r="A1041" s="2" t="s">
        <v>676</v>
      </c>
      <c r="B1041" s="2" t="s">
        <v>39</v>
      </c>
      <c r="C1041" s="2">
        <v>1</v>
      </c>
      <c r="D1041" s="2">
        <v>3</v>
      </c>
      <c r="E1041" s="2" t="s">
        <v>677</v>
      </c>
      <c r="F1041" s="2" t="s">
        <v>678</v>
      </c>
      <c r="G1041" s="2" t="s">
        <v>679</v>
      </c>
      <c r="H1041" s="2" t="s">
        <v>3769</v>
      </c>
      <c r="I1041" s="2">
        <v>1</v>
      </c>
      <c r="J1041" s="2">
        <v>1813.9516799999999</v>
      </c>
      <c r="K1041" s="4">
        <v>7420.09521484375</v>
      </c>
      <c r="L1041" s="4">
        <v>4664.5105350324702</v>
      </c>
      <c r="M1041" s="4">
        <v>4522.2895506114401</v>
      </c>
      <c r="N1041" s="4">
        <v>10270.5678457102</v>
      </c>
      <c r="O1041" s="4">
        <v>4782.9028346847299</v>
      </c>
      <c r="P1041" s="4">
        <v>2738.0708428030198</v>
      </c>
      <c r="Q1041" s="10">
        <f t="shared" si="96"/>
        <v>1.0713345993501566</v>
      </c>
      <c r="R1041" s="5">
        <f t="shared" si="97"/>
        <v>9.940913315349971E-2</v>
      </c>
      <c r="S1041">
        <f t="shared" si="98"/>
        <v>0.87921332457830192</v>
      </c>
      <c r="T1041" s="5">
        <f t="shared" si="99"/>
        <v>5.5905738752240718E-2</v>
      </c>
      <c r="U1041" s="5">
        <v>1040</v>
      </c>
      <c r="V1041" s="5">
        <f t="shared" si="100"/>
        <v>0.98066101587579835</v>
      </c>
      <c r="W1041" s="5">
        <f t="shared" si="101"/>
        <v>8.4810888241025739E-3</v>
      </c>
    </row>
    <row r="1042" spans="1:23">
      <c r="A1042" s="2" t="s">
        <v>4285</v>
      </c>
      <c r="B1042" s="2" t="s">
        <v>56</v>
      </c>
      <c r="C1042" s="2">
        <v>1</v>
      </c>
      <c r="D1042" s="2">
        <v>3</v>
      </c>
      <c r="E1042" s="2" t="s">
        <v>4286</v>
      </c>
      <c r="F1042" s="2" t="s">
        <v>4287</v>
      </c>
      <c r="G1042" s="2" t="s">
        <v>4288</v>
      </c>
      <c r="H1042" s="2" t="s">
        <v>4289</v>
      </c>
      <c r="I1042" s="2">
        <v>1</v>
      </c>
      <c r="J1042" s="2">
        <v>2140.1430599999999</v>
      </c>
      <c r="K1042" s="4">
        <v>4241.6271883659701</v>
      </c>
      <c r="L1042" s="4">
        <v>7368.6470345031403</v>
      </c>
      <c r="M1042" s="4">
        <v>2672.62279828695</v>
      </c>
      <c r="N1042" s="4">
        <v>4919.33874471322</v>
      </c>
      <c r="O1042" s="4">
        <v>6396.0798223828997</v>
      </c>
      <c r="P1042" s="4">
        <v>2056.7220061752</v>
      </c>
      <c r="Q1042" s="10">
        <f t="shared" si="96"/>
        <v>0.93623447354302758</v>
      </c>
      <c r="R1042" s="5">
        <f t="shared" si="97"/>
        <v>-9.5058206686564103E-2</v>
      </c>
      <c r="S1042">
        <f t="shared" si="98"/>
        <v>0.87942861162810626</v>
      </c>
      <c r="T1042" s="5">
        <f t="shared" si="99"/>
        <v>5.5799409002793267E-2</v>
      </c>
      <c r="U1042" s="5">
        <v>1041</v>
      </c>
      <c r="V1042" s="5">
        <f t="shared" si="100"/>
        <v>0.97995887558943628</v>
      </c>
      <c r="W1042" s="5">
        <f t="shared" si="101"/>
        <v>8.7921492864109843E-3</v>
      </c>
    </row>
    <row r="1043" spans="1:23">
      <c r="A1043" s="2" t="s">
        <v>4435</v>
      </c>
      <c r="B1043" s="2" t="s">
        <v>56</v>
      </c>
      <c r="C1043" s="2">
        <v>3</v>
      </c>
      <c r="D1043" s="2">
        <v>5</v>
      </c>
      <c r="E1043" s="2" t="s">
        <v>4436</v>
      </c>
      <c r="F1043" s="2" t="s">
        <v>4437</v>
      </c>
      <c r="G1043" s="2" t="s">
        <v>4438</v>
      </c>
      <c r="H1043" s="2" t="s">
        <v>4439</v>
      </c>
      <c r="I1043" s="2">
        <v>1</v>
      </c>
      <c r="J1043" s="2">
        <v>1938.03647</v>
      </c>
      <c r="K1043" s="4">
        <v>6274.0283203125</v>
      </c>
      <c r="L1043" s="4">
        <v>9393.6400487571009</v>
      </c>
      <c r="M1043" s="4">
        <v>3437.9425240177002</v>
      </c>
      <c r="N1043" s="4">
        <v>7656.98076372388</v>
      </c>
      <c r="O1043" s="4">
        <v>7323.0759972382002</v>
      </c>
      <c r="P1043" s="4">
        <v>3025.0351111295799</v>
      </c>
      <c r="Q1043" s="10">
        <f t="shared" si="96"/>
        <v>0.94239812444867566</v>
      </c>
      <c r="R1043" s="5">
        <f t="shared" si="97"/>
        <v>-8.559142695337657E-2</v>
      </c>
      <c r="S1043">
        <f t="shared" si="98"/>
        <v>0.87979361972085834</v>
      </c>
      <c r="T1043" s="5">
        <f t="shared" si="99"/>
        <v>5.5619191859123555E-2</v>
      </c>
      <c r="U1043" s="5">
        <v>1042</v>
      </c>
      <c r="V1043" s="5">
        <f t="shared" si="100"/>
        <v>0.97942475899826831</v>
      </c>
      <c r="W1043" s="5">
        <f t="shared" si="101"/>
        <v>9.0289215957107885E-3</v>
      </c>
    </row>
    <row r="1044" spans="1:23">
      <c r="A1044" s="2" t="s">
        <v>709</v>
      </c>
      <c r="B1044" s="2" t="s">
        <v>710</v>
      </c>
      <c r="C1044" s="2">
        <v>2</v>
      </c>
      <c r="D1044" s="2">
        <v>15</v>
      </c>
      <c r="E1044" s="2" t="s">
        <v>711</v>
      </c>
      <c r="F1044" s="2" t="s">
        <v>712</v>
      </c>
      <c r="G1044" s="2" t="s">
        <v>713</v>
      </c>
      <c r="H1044" s="2" t="s">
        <v>3720</v>
      </c>
      <c r="I1044" s="2">
        <v>1</v>
      </c>
      <c r="J1044" s="2">
        <v>2957.35565</v>
      </c>
      <c r="K1044" s="4">
        <v>111583.755859375</v>
      </c>
      <c r="L1044" s="4">
        <v>119597.02801977799</v>
      </c>
      <c r="M1044" s="4">
        <v>64090.081811047501</v>
      </c>
      <c r="N1044" s="4">
        <v>111508.137423445</v>
      </c>
      <c r="O1044" s="4">
        <v>119424.38059535599</v>
      </c>
      <c r="P1044" s="4">
        <v>51125.3717004215</v>
      </c>
      <c r="Q1044" s="10">
        <f t="shared" si="96"/>
        <v>0.95525133866461087</v>
      </c>
      <c r="R1044" s="5">
        <f t="shared" si="97"/>
        <v>-6.6047720547504671E-2</v>
      </c>
      <c r="S1044">
        <f t="shared" si="98"/>
        <v>0.88121640142039981</v>
      </c>
      <c r="T1044" s="5">
        <f t="shared" si="99"/>
        <v>5.491742824836187E-2</v>
      </c>
      <c r="U1044" s="5">
        <v>1043</v>
      </c>
      <c r="V1044" s="5">
        <f t="shared" si="100"/>
        <v>0.98006809745701218</v>
      </c>
      <c r="W1044" s="5">
        <f t="shared" si="101"/>
        <v>8.7437474479742927E-3</v>
      </c>
    </row>
    <row r="1045" spans="1:23">
      <c r="A1045" s="2" t="s">
        <v>1170</v>
      </c>
      <c r="B1045" s="2" t="s">
        <v>3624</v>
      </c>
      <c r="C1045" s="2">
        <v>3</v>
      </c>
      <c r="D1045" s="2">
        <v>5</v>
      </c>
      <c r="E1045" s="2" t="s">
        <v>1054</v>
      </c>
      <c r="F1045" s="2" t="s">
        <v>1172</v>
      </c>
      <c r="G1045" s="2" t="s">
        <v>3625</v>
      </c>
      <c r="H1045" s="2" t="s">
        <v>1054</v>
      </c>
      <c r="I1045" s="2">
        <v>2</v>
      </c>
      <c r="J1045" s="2">
        <v>2501.19452</v>
      </c>
      <c r="K1045" s="4">
        <v>25733.540527343801</v>
      </c>
      <c r="L1045" s="4">
        <v>26058.023449956101</v>
      </c>
      <c r="M1045" s="4">
        <v>3590.6313414067799</v>
      </c>
      <c r="N1045" s="4">
        <v>43056.339852490397</v>
      </c>
      <c r="O1045" s="4">
        <v>15895.989064637601</v>
      </c>
      <c r="P1045" s="4">
        <v>3058.8776108197399</v>
      </c>
      <c r="Q1045" s="10">
        <f t="shared" si="96"/>
        <v>1.1196957103468588</v>
      </c>
      <c r="R1045" s="5">
        <f t="shared" si="97"/>
        <v>0.16310671726561285</v>
      </c>
      <c r="S1045">
        <f t="shared" si="98"/>
        <v>0.88172760940665929</v>
      </c>
      <c r="T1045" s="5">
        <f t="shared" si="99"/>
        <v>5.4665559995715651E-2</v>
      </c>
      <c r="U1045" s="5">
        <v>1044</v>
      </c>
      <c r="V1045" s="5">
        <f t="shared" si="100"/>
        <v>0.97969734378517703</v>
      </c>
      <c r="W1045" s="5">
        <f t="shared" si="101"/>
        <v>8.9080694350405012E-3</v>
      </c>
    </row>
    <row r="1046" spans="1:23">
      <c r="A1046" s="2" t="s">
        <v>4843</v>
      </c>
      <c r="B1046" s="2" t="s">
        <v>4844</v>
      </c>
      <c r="C1046" s="2">
        <v>4</v>
      </c>
      <c r="D1046" s="2">
        <v>1</v>
      </c>
      <c r="E1046" s="2" t="s">
        <v>4845</v>
      </c>
      <c r="F1046" s="2" t="s">
        <v>4846</v>
      </c>
      <c r="G1046" s="2" t="s">
        <v>4847</v>
      </c>
      <c r="H1046" s="2" t="s">
        <v>4848</v>
      </c>
      <c r="I1046" s="2">
        <v>1</v>
      </c>
      <c r="J1046" s="2">
        <v>2698.3765100000001</v>
      </c>
      <c r="K1046" s="4">
        <v>3795.2320375177801</v>
      </c>
      <c r="L1046" s="4">
        <v>1821.6364771158201</v>
      </c>
      <c r="M1046" s="4">
        <v>2833.2621498517101</v>
      </c>
      <c r="N1046" s="4">
        <v>4671.5504020969902</v>
      </c>
      <c r="O1046" s="4">
        <v>1830.85185216215</v>
      </c>
      <c r="P1046" s="4">
        <v>2437.4809702961902</v>
      </c>
      <c r="Q1046" s="10">
        <f t="shared" si="96"/>
        <v>1.0579579866295301</v>
      </c>
      <c r="R1046" s="5">
        <f t="shared" si="97"/>
        <v>8.1282336634617286E-2</v>
      </c>
      <c r="S1046">
        <f t="shared" si="98"/>
        <v>0.88228255102250763</v>
      </c>
      <c r="T1046" s="5">
        <f t="shared" si="99"/>
        <v>5.4392309767459103E-2</v>
      </c>
      <c r="U1046" s="5">
        <v>1045</v>
      </c>
      <c r="V1046" s="5">
        <f t="shared" si="100"/>
        <v>0.97937584611110895</v>
      </c>
      <c r="W1046" s="5">
        <f t="shared" si="101"/>
        <v>9.0506109876134361E-3</v>
      </c>
    </row>
    <row r="1047" spans="1:23">
      <c r="A1047" s="2" t="s">
        <v>653</v>
      </c>
      <c r="B1047" s="2" t="s">
        <v>74</v>
      </c>
      <c r="C1047" s="2">
        <v>2</v>
      </c>
      <c r="D1047" s="2">
        <v>7</v>
      </c>
      <c r="E1047" s="2" t="s">
        <v>302</v>
      </c>
      <c r="F1047" s="2" t="s">
        <v>654</v>
      </c>
      <c r="G1047" s="2" t="s">
        <v>655</v>
      </c>
      <c r="H1047" s="2" t="s">
        <v>3154</v>
      </c>
      <c r="I1047" s="2">
        <v>1</v>
      </c>
      <c r="J1047" s="2">
        <v>2178.2215900000001</v>
      </c>
      <c r="K1047" s="4">
        <v>33424.1875</v>
      </c>
      <c r="L1047" s="4">
        <v>36726.759333855996</v>
      </c>
      <c r="M1047" s="4">
        <v>3211.6972351952099</v>
      </c>
      <c r="N1047" s="4">
        <v>43725.371590820403</v>
      </c>
      <c r="O1047" s="4">
        <v>32818.086186407098</v>
      </c>
      <c r="P1047" s="4">
        <v>4281.3814923796699</v>
      </c>
      <c r="Q1047" s="10">
        <f t="shared" si="96"/>
        <v>1.1017165520033918</v>
      </c>
      <c r="R1047" s="5">
        <f t="shared" si="97"/>
        <v>0.13975309721318049</v>
      </c>
      <c r="S1047">
        <f t="shared" si="98"/>
        <v>0.88308003196181772</v>
      </c>
      <c r="T1047" s="5">
        <f t="shared" si="99"/>
        <v>5.3999935307659612E-2</v>
      </c>
      <c r="U1047" s="5">
        <v>1046</v>
      </c>
      <c r="V1047" s="5">
        <f t="shared" si="100"/>
        <v>0.97932393601884182</v>
      </c>
      <c r="W1047" s="5">
        <f t="shared" si="101"/>
        <v>9.0736306119965707E-3</v>
      </c>
    </row>
    <row r="1048" spans="1:23">
      <c r="A1048" s="2" t="s">
        <v>3525</v>
      </c>
      <c r="B1048" s="2" t="s">
        <v>87</v>
      </c>
      <c r="C1048" s="2">
        <v>1</v>
      </c>
      <c r="D1048" s="2">
        <v>6</v>
      </c>
      <c r="E1048" s="2" t="s">
        <v>3526</v>
      </c>
      <c r="F1048" s="2" t="s">
        <v>3527</v>
      </c>
      <c r="G1048" s="2" t="s">
        <v>3528</v>
      </c>
      <c r="H1048" s="2" t="s">
        <v>3529</v>
      </c>
      <c r="I1048" s="2">
        <v>1</v>
      </c>
      <c r="J1048" s="2">
        <v>1896.8942400000001</v>
      </c>
      <c r="K1048" s="4">
        <v>7967.65185546875</v>
      </c>
      <c r="L1048" s="4">
        <v>10920.8489850675</v>
      </c>
      <c r="M1048" s="4">
        <v>8472.7176982624296</v>
      </c>
      <c r="N1048" s="4">
        <v>11268.479620538101</v>
      </c>
      <c r="O1048" s="4">
        <v>11819.479294733101</v>
      </c>
      <c r="P1048" s="4">
        <v>2848.1695043783602</v>
      </c>
      <c r="Q1048" s="10">
        <f t="shared" si="96"/>
        <v>0.94791569252925201</v>
      </c>
      <c r="R1048" s="5">
        <f t="shared" si="97"/>
        <v>-7.7169343125297093E-2</v>
      </c>
      <c r="S1048">
        <f t="shared" si="98"/>
        <v>0.88350507367014819</v>
      </c>
      <c r="T1048" s="5">
        <f t="shared" si="99"/>
        <v>5.379095214406323E-2</v>
      </c>
      <c r="U1048" s="5">
        <v>1047</v>
      </c>
      <c r="V1048" s="5">
        <f t="shared" si="100"/>
        <v>0.97885948945307721</v>
      </c>
      <c r="W1048" s="5">
        <f t="shared" si="101"/>
        <v>9.279644595987107E-3</v>
      </c>
    </row>
    <row r="1049" spans="1:23">
      <c r="A1049" s="2" t="s">
        <v>2060</v>
      </c>
      <c r="B1049" s="2" t="s">
        <v>27</v>
      </c>
      <c r="C1049" s="2">
        <v>3</v>
      </c>
      <c r="D1049" s="2">
        <v>6</v>
      </c>
      <c r="E1049" s="2" t="s">
        <v>2061</v>
      </c>
      <c r="F1049" s="2" t="s">
        <v>2062</v>
      </c>
      <c r="G1049" s="2" t="s">
        <v>2063</v>
      </c>
      <c r="H1049" s="2" t="s">
        <v>2064</v>
      </c>
      <c r="I1049" s="2">
        <v>1</v>
      </c>
      <c r="J1049" s="2">
        <v>1462.7623599999999</v>
      </c>
      <c r="K1049" s="4">
        <v>4243.3955078125</v>
      </c>
      <c r="L1049" s="4">
        <v>7909.4891433991597</v>
      </c>
      <c r="M1049" s="4">
        <v>4584.1560428183002</v>
      </c>
      <c r="N1049" s="4">
        <v>9936.1780328251098</v>
      </c>
      <c r="O1049" s="4">
        <v>5939.8975945697603</v>
      </c>
      <c r="P1049" s="4">
        <v>2041.8043542798</v>
      </c>
      <c r="Q1049" s="10">
        <f t="shared" si="96"/>
        <v>1.0705524536405</v>
      </c>
      <c r="R1049" s="5">
        <f t="shared" si="97"/>
        <v>9.8355484890250103E-2</v>
      </c>
      <c r="S1049">
        <f t="shared" si="98"/>
        <v>0.88531351812673931</v>
      </c>
      <c r="T1049" s="5">
        <f t="shared" si="99"/>
        <v>5.290290435258363E-2</v>
      </c>
      <c r="U1049" s="5">
        <v>1048</v>
      </c>
      <c r="V1049" s="5">
        <f t="shared" si="100"/>
        <v>0.97992717655249773</v>
      </c>
      <c r="W1049" s="5">
        <f t="shared" si="101"/>
        <v>8.8061977733729872E-3</v>
      </c>
    </row>
    <row r="1050" spans="1:23">
      <c r="A1050" s="2" t="s">
        <v>702</v>
      </c>
      <c r="B1050" s="2" t="s">
        <v>22</v>
      </c>
      <c r="C1050" s="2">
        <v>1</v>
      </c>
      <c r="D1050" s="2">
        <v>23</v>
      </c>
      <c r="E1050" s="2" t="s">
        <v>703</v>
      </c>
      <c r="F1050" s="2" t="s">
        <v>704</v>
      </c>
      <c r="G1050" s="2" t="s">
        <v>705</v>
      </c>
      <c r="H1050" s="2" t="s">
        <v>3420</v>
      </c>
      <c r="I1050" s="2">
        <v>1</v>
      </c>
      <c r="J1050" s="2">
        <v>1201.62453</v>
      </c>
      <c r="K1050" s="4">
        <v>222697.890625</v>
      </c>
      <c r="L1050" s="4">
        <v>277530.51376160502</v>
      </c>
      <c r="M1050" s="4">
        <v>373771.39361119998</v>
      </c>
      <c r="N1050" s="4">
        <v>289017.11548910203</v>
      </c>
      <c r="O1050" s="4">
        <v>253855.20282226801</v>
      </c>
      <c r="P1050" s="4">
        <v>309949.73660499702</v>
      </c>
      <c r="Q1050" s="10">
        <f t="shared" si="96"/>
        <v>0.97576916707537809</v>
      </c>
      <c r="R1050" s="5">
        <f t="shared" si="97"/>
        <v>-3.538819802456266E-2</v>
      </c>
      <c r="S1050">
        <f t="shared" si="98"/>
        <v>0.8880894099690757</v>
      </c>
      <c r="T1050" s="5">
        <f t="shared" si="99"/>
        <v>5.1543308656670575E-2</v>
      </c>
      <c r="U1050" s="5">
        <v>1049</v>
      </c>
      <c r="V1050" s="5">
        <f t="shared" si="100"/>
        <v>0.9820626459143259</v>
      </c>
      <c r="W1050" s="5">
        <f t="shared" si="101"/>
        <v>7.8608076233099324E-3</v>
      </c>
    </row>
    <row r="1051" spans="1:23">
      <c r="A1051" s="2" t="s">
        <v>66</v>
      </c>
      <c r="B1051" s="2" t="s">
        <v>27</v>
      </c>
      <c r="C1051" s="2">
        <v>3</v>
      </c>
      <c r="D1051" s="2">
        <v>9</v>
      </c>
      <c r="E1051" s="2" t="s">
        <v>67</v>
      </c>
      <c r="F1051" s="2" t="s">
        <v>68</v>
      </c>
      <c r="G1051" s="2" t="s">
        <v>69</v>
      </c>
      <c r="H1051" s="2" t="s">
        <v>1948</v>
      </c>
      <c r="I1051" s="2">
        <v>1</v>
      </c>
      <c r="J1051" s="2">
        <v>1455.79881</v>
      </c>
      <c r="K1051" s="4">
        <v>14398.701171875</v>
      </c>
      <c r="L1051" s="4">
        <v>16615.130669844901</v>
      </c>
      <c r="M1051" s="4">
        <v>16898.180061586401</v>
      </c>
      <c r="N1051" s="4">
        <v>15933.5042085391</v>
      </c>
      <c r="O1051" s="4">
        <v>16690.104477162698</v>
      </c>
      <c r="P1051" s="4">
        <v>14861.309665216801</v>
      </c>
      <c r="Q1051" s="10">
        <f t="shared" si="96"/>
        <v>0.99108587731089981</v>
      </c>
      <c r="R1051" s="5">
        <f t="shared" si="97"/>
        <v>-1.291802294211594E-2</v>
      </c>
      <c r="S1051">
        <f t="shared" si="98"/>
        <v>0.88833928489326341</v>
      </c>
      <c r="T1051" s="5">
        <f t="shared" si="99"/>
        <v>5.1421131727452669E-2</v>
      </c>
      <c r="U1051" s="5">
        <v>1050</v>
      </c>
      <c r="V1051" s="5">
        <f t="shared" si="100"/>
        <v>0.98140340045351016</v>
      </c>
      <c r="W1051" s="5">
        <f t="shared" si="101"/>
        <v>8.1524415704722231E-3</v>
      </c>
    </row>
    <row r="1052" spans="1:23">
      <c r="A1052" s="2" t="s">
        <v>4788</v>
      </c>
      <c r="B1052" s="2" t="s">
        <v>27</v>
      </c>
      <c r="C1052" s="2">
        <v>2</v>
      </c>
      <c r="D1052" s="2">
        <v>2</v>
      </c>
      <c r="E1052" s="2" t="s">
        <v>4571</v>
      </c>
      <c r="F1052" s="2" t="s">
        <v>4789</v>
      </c>
      <c r="G1052" s="2" t="s">
        <v>4790</v>
      </c>
      <c r="H1052" s="2" t="s">
        <v>4574</v>
      </c>
      <c r="I1052" s="2">
        <v>1</v>
      </c>
      <c r="J1052" s="2">
        <v>1496.80423</v>
      </c>
      <c r="K1052" s="4">
        <v>9112.3642578125</v>
      </c>
      <c r="L1052" s="4">
        <v>2079.5185707574401</v>
      </c>
      <c r="M1052" s="4">
        <v>4681.6734305966402</v>
      </c>
      <c r="N1052" s="4">
        <v>6833.4088131540402</v>
      </c>
      <c r="O1052" s="4">
        <v>2757.3607067271701</v>
      </c>
      <c r="P1052" s="4">
        <v>5223.6818119174204</v>
      </c>
      <c r="Q1052" s="10">
        <f t="shared" si="96"/>
        <v>0.93327866105893298</v>
      </c>
      <c r="R1052" s="5">
        <f t="shared" si="97"/>
        <v>-9.9620185403844805E-2</v>
      </c>
      <c r="S1052">
        <f t="shared" si="98"/>
        <v>0.88881917521908105</v>
      </c>
      <c r="T1052" s="5">
        <f t="shared" si="99"/>
        <v>5.1186584577983689E-2</v>
      </c>
      <c r="U1052" s="5">
        <v>1051</v>
      </c>
      <c r="V1052" s="5">
        <f t="shared" si="100"/>
        <v>0.98099927997538927</v>
      </c>
      <c r="W1052" s="5">
        <f t="shared" si="101"/>
        <v>8.3313113793073833E-3</v>
      </c>
    </row>
    <row r="1053" spans="1:23">
      <c r="A1053" s="2" t="s">
        <v>3489</v>
      </c>
      <c r="B1053" s="2" t="s">
        <v>39</v>
      </c>
      <c r="C1053" s="2">
        <v>1</v>
      </c>
      <c r="D1053" s="2">
        <v>2</v>
      </c>
      <c r="E1053" s="2" t="s">
        <v>3490</v>
      </c>
      <c r="F1053" s="2" t="s">
        <v>3491</v>
      </c>
      <c r="G1053" s="2" t="s">
        <v>3492</v>
      </c>
      <c r="H1053" s="2" t="s">
        <v>3493</v>
      </c>
      <c r="I1053" s="2">
        <v>1</v>
      </c>
      <c r="J1053" s="2">
        <v>1692.9716900000001</v>
      </c>
      <c r="K1053" s="4">
        <v>6285.68603515625</v>
      </c>
      <c r="L1053" s="4">
        <v>2954.7906795511799</v>
      </c>
      <c r="M1053" s="4">
        <v>1913.1928408591</v>
      </c>
      <c r="N1053" s="4">
        <v>3834.0197557884999</v>
      </c>
      <c r="O1053" s="4">
        <v>4526.3387924357303</v>
      </c>
      <c r="P1053" s="4">
        <v>3399.32905685368</v>
      </c>
      <c r="Q1053" s="10">
        <f t="shared" si="96"/>
        <v>1.0543335129745646</v>
      </c>
      <c r="R1053" s="5">
        <f t="shared" si="97"/>
        <v>7.6331300945871594E-2</v>
      </c>
      <c r="S1053">
        <f t="shared" si="98"/>
        <v>0.88901634408080221</v>
      </c>
      <c r="T1053" s="5">
        <f t="shared" si="99"/>
        <v>5.1090254689115856E-2</v>
      </c>
      <c r="U1053" s="5">
        <v>1052</v>
      </c>
      <c r="V1053" s="5">
        <f t="shared" si="100"/>
        <v>0.98028418168605558</v>
      </c>
      <c r="W1053" s="5">
        <f t="shared" si="101"/>
        <v>8.6480052799176813E-3</v>
      </c>
    </row>
    <row r="1054" spans="1:23">
      <c r="A1054" s="2" t="s">
        <v>3458</v>
      </c>
      <c r="B1054" s="2" t="s">
        <v>1856</v>
      </c>
      <c r="C1054" s="2">
        <v>2</v>
      </c>
      <c r="D1054" s="2">
        <v>8</v>
      </c>
      <c r="E1054" s="2" t="s">
        <v>421</v>
      </c>
      <c r="F1054" s="2" t="s">
        <v>3459</v>
      </c>
      <c r="G1054" s="2" t="s">
        <v>3460</v>
      </c>
      <c r="H1054" s="2" t="s">
        <v>3461</v>
      </c>
      <c r="I1054" s="2">
        <v>1</v>
      </c>
      <c r="J1054" s="2">
        <v>2002.96912</v>
      </c>
      <c r="K1054" s="4">
        <v>7845.02001953125</v>
      </c>
      <c r="L1054" s="4">
        <v>11870.8217343258</v>
      </c>
      <c r="M1054" s="4">
        <v>2893.31589259046</v>
      </c>
      <c r="N1054" s="4">
        <v>10984.5960912012</v>
      </c>
      <c r="O1054" s="4">
        <v>7712.0846913595497</v>
      </c>
      <c r="P1054" s="4">
        <v>5280.8823236178696</v>
      </c>
      <c r="Q1054" s="10">
        <f t="shared" si="96"/>
        <v>1.060524389326204</v>
      </c>
      <c r="R1054" s="5">
        <f t="shared" si="97"/>
        <v>8.47777995156761E-2</v>
      </c>
      <c r="S1054">
        <f t="shared" si="98"/>
        <v>0.88934257036777176</v>
      </c>
      <c r="T1054" s="5">
        <f t="shared" si="99"/>
        <v>5.093091871174843E-2</v>
      </c>
      <c r="U1054" s="5">
        <v>1053</v>
      </c>
      <c r="V1054" s="5">
        <f t="shared" si="100"/>
        <v>0.9797126131306888</v>
      </c>
      <c r="W1054" s="5">
        <f t="shared" si="101"/>
        <v>8.9013006703164421E-3</v>
      </c>
    </row>
    <row r="1055" spans="1:23">
      <c r="A1055" s="2" t="s">
        <v>207</v>
      </c>
      <c r="B1055" s="2" t="s">
        <v>162</v>
      </c>
      <c r="C1055" s="2">
        <v>3</v>
      </c>
      <c r="D1055" s="2">
        <v>10</v>
      </c>
      <c r="E1055" s="2" t="s">
        <v>174</v>
      </c>
      <c r="F1055" s="2" t="s">
        <v>208</v>
      </c>
      <c r="G1055" s="2" t="s">
        <v>209</v>
      </c>
      <c r="H1055" s="2" t="s">
        <v>1291</v>
      </c>
      <c r="I1055" s="2">
        <v>1</v>
      </c>
      <c r="J1055" s="2">
        <v>2406.20568</v>
      </c>
      <c r="K1055" s="4">
        <v>76794.0625</v>
      </c>
      <c r="L1055" s="4">
        <v>73338.886848765906</v>
      </c>
      <c r="M1055" s="4">
        <v>97519.977723463002</v>
      </c>
      <c r="N1055" s="4">
        <v>75722.307332570897</v>
      </c>
      <c r="O1055" s="4">
        <v>87532.157957143994</v>
      </c>
      <c r="P1055" s="4">
        <v>80727.136078304902</v>
      </c>
      <c r="Q1055" s="10">
        <f t="shared" si="96"/>
        <v>0.98517552064652825</v>
      </c>
      <c r="R1055" s="5">
        <f t="shared" si="97"/>
        <v>-2.1547314269954574E-2</v>
      </c>
      <c r="S1055">
        <f t="shared" si="98"/>
        <v>0.88978528193436024</v>
      </c>
      <c r="T1055" s="5">
        <f t="shared" si="99"/>
        <v>5.0714782255716115E-2</v>
      </c>
      <c r="U1055" s="5">
        <v>1054</v>
      </c>
      <c r="V1055" s="5">
        <f t="shared" si="100"/>
        <v>0.97927032926362223</v>
      </c>
      <c r="W1055" s="5">
        <f t="shared" si="101"/>
        <v>9.0974039053254609E-3</v>
      </c>
    </row>
    <row r="1056" spans="1:23">
      <c r="A1056" s="2" t="s">
        <v>3912</v>
      </c>
      <c r="B1056" s="2" t="s">
        <v>3913</v>
      </c>
      <c r="C1056" s="2">
        <v>6</v>
      </c>
      <c r="D1056" s="2">
        <v>2</v>
      </c>
      <c r="E1056" s="2" t="s">
        <v>3914</v>
      </c>
      <c r="F1056" s="2" t="s">
        <v>3915</v>
      </c>
      <c r="G1056" s="2" t="s">
        <v>3916</v>
      </c>
      <c r="H1056" s="2" t="s">
        <v>3917</v>
      </c>
      <c r="I1056" s="2">
        <v>1</v>
      </c>
      <c r="J1056" s="2">
        <v>1538.7164</v>
      </c>
      <c r="K1056" s="4">
        <v>8911.7783203125</v>
      </c>
      <c r="L1056" s="4">
        <v>6729.0144987174399</v>
      </c>
      <c r="M1056" s="4">
        <v>3017.8200743972502</v>
      </c>
      <c r="N1056" s="4">
        <v>10722.2514314157</v>
      </c>
      <c r="O1056" s="4">
        <v>3606.1360063874999</v>
      </c>
      <c r="P1056" s="4">
        <v>3005.3001973036598</v>
      </c>
      <c r="Q1056" s="10">
        <f t="shared" si="96"/>
        <v>0.92899122427331893</v>
      </c>
      <c r="R1056" s="5">
        <f t="shared" si="97"/>
        <v>-0.10626312665097613</v>
      </c>
      <c r="S1056">
        <f t="shared" si="98"/>
        <v>0.89069458106299015</v>
      </c>
      <c r="T1056" s="5">
        <f t="shared" si="99"/>
        <v>5.027118990007845E-2</v>
      </c>
      <c r="U1056" s="5">
        <v>1055</v>
      </c>
      <c r="V1056" s="5">
        <f t="shared" si="100"/>
        <v>0.97934190903608387</v>
      </c>
      <c r="W1056" s="5">
        <f t="shared" si="101"/>
        <v>9.0656603068714793E-3</v>
      </c>
    </row>
    <row r="1057" spans="1:23">
      <c r="A1057" s="2" t="s">
        <v>3798</v>
      </c>
      <c r="B1057" s="2" t="s">
        <v>3799</v>
      </c>
      <c r="C1057" s="2">
        <v>1</v>
      </c>
      <c r="D1057" s="2">
        <v>8</v>
      </c>
      <c r="E1057" s="2" t="s">
        <v>3800</v>
      </c>
      <c r="F1057" s="2" t="s">
        <v>3801</v>
      </c>
      <c r="G1057" s="2" t="s">
        <v>3802</v>
      </c>
      <c r="H1057" s="2" t="s">
        <v>3803</v>
      </c>
      <c r="I1057" s="2">
        <v>1</v>
      </c>
      <c r="J1057" s="2">
        <v>1788.81176</v>
      </c>
      <c r="K1057" s="4">
        <v>7200.8701171875</v>
      </c>
      <c r="L1057" s="4">
        <v>9561.6028289607402</v>
      </c>
      <c r="M1057" s="4">
        <v>6076.8559677060102</v>
      </c>
      <c r="N1057" s="4">
        <v>8104.6672484014298</v>
      </c>
      <c r="O1057" s="4">
        <v>7965.8032458301204</v>
      </c>
      <c r="P1057" s="4">
        <v>6254.7267383654098</v>
      </c>
      <c r="Q1057" s="10">
        <f t="shared" si="96"/>
        <v>0.97748919492352426</v>
      </c>
      <c r="R1057" s="5">
        <f t="shared" si="97"/>
        <v>-3.2847339798732209E-2</v>
      </c>
      <c r="S1057">
        <f t="shared" si="98"/>
        <v>0.89215819598571788</v>
      </c>
      <c r="T1057" s="5">
        <f t="shared" si="99"/>
        <v>4.9558130430951614E-2</v>
      </c>
      <c r="U1057" s="5">
        <v>1056</v>
      </c>
      <c r="V1057" s="5">
        <f t="shared" si="100"/>
        <v>0.98002226074188703</v>
      </c>
      <c r="W1057" s="5">
        <f t="shared" si="101"/>
        <v>8.7640594018266061E-3</v>
      </c>
    </row>
    <row r="1058" spans="1:23">
      <c r="A1058" s="2" t="s">
        <v>2864</v>
      </c>
      <c r="B1058" s="2" t="s">
        <v>1340</v>
      </c>
      <c r="C1058" s="2">
        <v>1</v>
      </c>
      <c r="D1058" s="2">
        <v>1</v>
      </c>
      <c r="E1058" s="2" t="s">
        <v>2865</v>
      </c>
      <c r="F1058" s="2" t="s">
        <v>2866</v>
      </c>
      <c r="G1058" s="2" t="s">
        <v>2867</v>
      </c>
      <c r="H1058" s="2" t="s">
        <v>2868</v>
      </c>
      <c r="I1058" s="2">
        <v>1</v>
      </c>
      <c r="J1058" s="2">
        <v>1099.55645</v>
      </c>
      <c r="K1058" s="4">
        <v>11102.9365234375</v>
      </c>
      <c r="L1058" s="4">
        <v>14994.595679683</v>
      </c>
      <c r="M1058" s="4">
        <v>16889.5741998702</v>
      </c>
      <c r="N1058" s="4">
        <v>12288.6810178251</v>
      </c>
      <c r="O1058" s="4">
        <v>13665.8941684361</v>
      </c>
      <c r="P1058" s="4">
        <v>18066.448548564302</v>
      </c>
      <c r="Q1058" s="10">
        <f t="shared" si="96"/>
        <v>1.0240518010712829</v>
      </c>
      <c r="R1058" s="5">
        <f t="shared" si="97"/>
        <v>3.4288695082496989E-2</v>
      </c>
      <c r="S1058">
        <f t="shared" si="98"/>
        <v>0.89435735507993308</v>
      </c>
      <c r="T1058" s="5">
        <f t="shared" si="99"/>
        <v>4.8488917077293213E-2</v>
      </c>
      <c r="U1058" s="5">
        <v>1057</v>
      </c>
      <c r="V1058" s="5">
        <f t="shared" si="100"/>
        <v>0.98150854483701266</v>
      </c>
      <c r="W1058" s="5">
        <f t="shared" si="101"/>
        <v>8.105915157800998E-3</v>
      </c>
    </row>
    <row r="1059" spans="1:23">
      <c r="A1059" s="2" t="s">
        <v>571</v>
      </c>
      <c r="B1059" s="2" t="s">
        <v>74</v>
      </c>
      <c r="C1059" s="2">
        <v>2</v>
      </c>
      <c r="D1059" s="2">
        <v>14</v>
      </c>
      <c r="E1059" s="2" t="s">
        <v>547</v>
      </c>
      <c r="F1059" s="2" t="s">
        <v>572</v>
      </c>
      <c r="G1059" s="2" t="s">
        <v>2883</v>
      </c>
      <c r="H1059" s="2" t="s">
        <v>2884</v>
      </c>
      <c r="I1059" s="2">
        <v>1</v>
      </c>
      <c r="J1059" s="2">
        <v>1624.8913299999999</v>
      </c>
      <c r="K1059" s="4">
        <v>34139.015625</v>
      </c>
      <c r="L1059" s="4">
        <v>37083.188664355803</v>
      </c>
      <c r="M1059" s="4">
        <v>28964.4602623787</v>
      </c>
      <c r="N1059" s="4">
        <v>42399.0935785088</v>
      </c>
      <c r="O1059" s="4">
        <v>33927.510448622103</v>
      </c>
      <c r="P1059" s="4">
        <v>26096.240014381001</v>
      </c>
      <c r="Q1059" s="10">
        <f t="shared" si="96"/>
        <v>1.0223201311250629</v>
      </c>
      <c r="R1059" s="5">
        <f t="shared" si="97"/>
        <v>3.1847035088160482E-2</v>
      </c>
      <c r="S1059">
        <f t="shared" si="98"/>
        <v>0.89439326171104183</v>
      </c>
      <c r="T1059" s="5">
        <f t="shared" si="99"/>
        <v>4.8471481386023585E-2</v>
      </c>
      <c r="U1059" s="5">
        <v>1058</v>
      </c>
      <c r="V1059" s="5">
        <f t="shared" si="100"/>
        <v>0.98062021132779631</v>
      </c>
      <c r="W1059" s="5">
        <f t="shared" si="101"/>
        <v>8.4991598582720741E-3</v>
      </c>
    </row>
    <row r="1060" spans="1:23">
      <c r="A1060" s="2" t="s">
        <v>2720</v>
      </c>
      <c r="B1060" s="2" t="s">
        <v>46</v>
      </c>
      <c r="C1060" s="2">
        <v>2</v>
      </c>
      <c r="D1060" s="2">
        <v>5</v>
      </c>
      <c r="E1060" s="2" t="s">
        <v>2721</v>
      </c>
      <c r="F1060" s="2" t="s">
        <v>2722</v>
      </c>
      <c r="G1060" s="2" t="s">
        <v>2723</v>
      </c>
      <c r="H1060" s="2" t="s">
        <v>2724</v>
      </c>
      <c r="I1060" s="2">
        <v>0</v>
      </c>
      <c r="J1060" s="2">
        <v>1529.83961</v>
      </c>
      <c r="K1060" s="4">
        <v>5239.46533203125</v>
      </c>
      <c r="L1060" s="4">
        <v>11753.9955205446</v>
      </c>
      <c r="M1060" s="4">
        <v>6505.67856503862</v>
      </c>
      <c r="N1060" s="4">
        <v>8209.7622837532708</v>
      </c>
      <c r="O1060" s="4">
        <v>8551.6077802993295</v>
      </c>
      <c r="P1060" s="4">
        <v>7591.1383528774904</v>
      </c>
      <c r="Q1060" s="10">
        <f t="shared" si="96"/>
        <v>1.0363149043098978</v>
      </c>
      <c r="R1060" s="5">
        <f t="shared" si="97"/>
        <v>5.146246041218927E-2</v>
      </c>
      <c r="S1060">
        <f t="shared" si="98"/>
        <v>0.89450672180818414</v>
      </c>
      <c r="T1060" s="5">
        <f t="shared" si="99"/>
        <v>4.8416391560292531E-2</v>
      </c>
      <c r="U1060" s="5">
        <v>1059</v>
      </c>
      <c r="V1060" s="5">
        <f t="shared" si="100"/>
        <v>0.97981850547449811</v>
      </c>
      <c r="W1060" s="5">
        <f t="shared" si="101"/>
        <v>8.8543624408590951E-3</v>
      </c>
    </row>
    <row r="1061" spans="1:23">
      <c r="A1061" s="2" t="s">
        <v>414</v>
      </c>
      <c r="B1061" s="2" t="s">
        <v>56</v>
      </c>
      <c r="C1061" s="2">
        <v>1</v>
      </c>
      <c r="D1061" s="2">
        <v>5</v>
      </c>
      <c r="E1061" s="2" t="s">
        <v>415</v>
      </c>
      <c r="F1061" s="2" t="s">
        <v>416</v>
      </c>
      <c r="G1061" s="2" t="s">
        <v>417</v>
      </c>
      <c r="H1061" s="2" t="s">
        <v>4310</v>
      </c>
      <c r="I1061" s="2">
        <v>1</v>
      </c>
      <c r="J1061" s="2">
        <v>1921.9952800000001</v>
      </c>
      <c r="K1061" s="4">
        <v>9768.6572265625</v>
      </c>
      <c r="L1061" s="4">
        <v>9101.2087818316904</v>
      </c>
      <c r="M1061" s="4">
        <v>5200.2386187578504</v>
      </c>
      <c r="N1061" s="4">
        <v>12828.8409533709</v>
      </c>
      <c r="O1061" s="4">
        <v>10495.9384637274</v>
      </c>
      <c r="P1061" s="4">
        <v>2213.2344125792101</v>
      </c>
      <c r="Q1061" s="10">
        <f t="shared" si="96"/>
        <v>1.0609847454036245</v>
      </c>
      <c r="R1061" s="5">
        <f t="shared" si="97"/>
        <v>8.5403913661959596E-2</v>
      </c>
      <c r="S1061">
        <f t="shared" si="98"/>
        <v>0.89621873081185444</v>
      </c>
      <c r="T1061" s="5">
        <f t="shared" si="99"/>
        <v>4.7585983650801279E-2</v>
      </c>
      <c r="U1061" s="5">
        <v>1060</v>
      </c>
      <c r="V1061" s="5">
        <f t="shared" si="100"/>
        <v>0.98076766768089718</v>
      </c>
      <c r="W1061" s="5">
        <f t="shared" si="101"/>
        <v>8.4338596886530982E-3</v>
      </c>
    </row>
    <row r="1062" spans="1:23">
      <c r="A1062" s="2" t="s">
        <v>783</v>
      </c>
      <c r="B1062" s="2" t="s">
        <v>3097</v>
      </c>
      <c r="C1062" s="2">
        <v>4</v>
      </c>
      <c r="D1062" s="2">
        <v>17</v>
      </c>
      <c r="E1062" s="2" t="s">
        <v>784</v>
      </c>
      <c r="F1062" s="2" t="s">
        <v>785</v>
      </c>
      <c r="G1062" s="2" t="s">
        <v>786</v>
      </c>
      <c r="H1062" s="2" t="s">
        <v>2484</v>
      </c>
      <c r="I1062" s="2">
        <v>1</v>
      </c>
      <c r="J1062" s="2">
        <v>1172.6278500000001</v>
      </c>
      <c r="K1062" s="4">
        <v>163534.640625</v>
      </c>
      <c r="L1062" s="4">
        <v>137760.790561929</v>
      </c>
      <c r="M1062" s="4">
        <v>203570.57975348501</v>
      </c>
      <c r="N1062" s="4">
        <v>148612.01835980499</v>
      </c>
      <c r="O1062" s="4">
        <v>174059.145001428</v>
      </c>
      <c r="P1062" s="4">
        <v>191671.13935837199</v>
      </c>
      <c r="Q1062" s="10">
        <f t="shared" si="96"/>
        <v>1.0187699143413109</v>
      </c>
      <c r="R1062" s="5">
        <f t="shared" si="97"/>
        <v>2.6828260610608876E-2</v>
      </c>
      <c r="S1062">
        <f t="shared" si="98"/>
        <v>0.89679518196643659</v>
      </c>
      <c r="T1062" s="5">
        <f t="shared" si="99"/>
        <v>4.7306733654620993E-2</v>
      </c>
      <c r="U1062" s="5">
        <v>1061</v>
      </c>
      <c r="V1062" s="5">
        <f t="shared" si="100"/>
        <v>0.98047352599534998</v>
      </c>
      <c r="W1062" s="5">
        <f t="shared" si="101"/>
        <v>8.5641283290432291E-3</v>
      </c>
    </row>
    <row r="1063" spans="1:23">
      <c r="A1063" s="2" t="s">
        <v>2585</v>
      </c>
      <c r="B1063" s="2" t="s">
        <v>56</v>
      </c>
      <c r="C1063" s="2">
        <v>2</v>
      </c>
      <c r="D1063" s="2">
        <v>10</v>
      </c>
      <c r="E1063" s="2" t="s">
        <v>2066</v>
      </c>
      <c r="F1063" s="2" t="s">
        <v>2586</v>
      </c>
      <c r="G1063" s="2" t="s">
        <v>2068</v>
      </c>
      <c r="H1063" s="2" t="s">
        <v>2069</v>
      </c>
      <c r="I1063" s="2">
        <v>1</v>
      </c>
      <c r="J1063" s="2">
        <v>2301.1291999999999</v>
      </c>
      <c r="K1063" s="4">
        <v>37600.4375</v>
      </c>
      <c r="L1063" s="4">
        <v>28151.726390618602</v>
      </c>
      <c r="M1063" s="4">
        <v>39084.988371723397</v>
      </c>
      <c r="N1063" s="4">
        <v>29916.241211425098</v>
      </c>
      <c r="O1063" s="4">
        <v>32675.580447316399</v>
      </c>
      <c r="P1063" s="4">
        <v>40352.333387046398</v>
      </c>
      <c r="Q1063" s="10">
        <f t="shared" si="96"/>
        <v>0.98194345062123489</v>
      </c>
      <c r="R1063" s="5">
        <f t="shared" si="97"/>
        <v>-2.628815166860668E-2</v>
      </c>
      <c r="S1063">
        <f t="shared" si="98"/>
        <v>0.89826002703240837</v>
      </c>
      <c r="T1063" s="5">
        <f t="shared" si="99"/>
        <v>4.6597926185055566E-2</v>
      </c>
      <c r="U1063" s="5">
        <v>1062</v>
      </c>
      <c r="V1063" s="5">
        <f t="shared" si="100"/>
        <v>0.98115031201280001</v>
      </c>
      <c r="W1063" s="5">
        <f t="shared" si="101"/>
        <v>8.2644537035873929E-3</v>
      </c>
    </row>
    <row r="1064" spans="1:23">
      <c r="A1064" s="2" t="s">
        <v>3187</v>
      </c>
      <c r="B1064" s="2" t="s">
        <v>77</v>
      </c>
      <c r="C1064" s="2">
        <v>1</v>
      </c>
      <c r="D1064" s="2">
        <v>1</v>
      </c>
      <c r="E1064" s="2" t="s">
        <v>3188</v>
      </c>
      <c r="F1064" s="2" t="s">
        <v>3189</v>
      </c>
      <c r="G1064" s="2" t="s">
        <v>3190</v>
      </c>
      <c r="H1064" s="2" t="s">
        <v>3191</v>
      </c>
      <c r="I1064" s="2">
        <v>1</v>
      </c>
      <c r="J1064" s="2">
        <v>1751.88975</v>
      </c>
      <c r="K1064" s="4">
        <v>7862.72607421875</v>
      </c>
      <c r="L1064" s="4">
        <v>4131.82391651539</v>
      </c>
      <c r="M1064" s="4">
        <v>4748.9755566006597</v>
      </c>
      <c r="N1064" s="4">
        <v>7681.5130710111798</v>
      </c>
      <c r="O1064" s="4">
        <v>5618.6471546115199</v>
      </c>
      <c r="P1064" s="4">
        <v>2695.4447095615101</v>
      </c>
      <c r="Q1064" s="10">
        <f t="shared" si="96"/>
        <v>0.95533075695222114</v>
      </c>
      <c r="R1064" s="5">
        <f t="shared" si="97"/>
        <v>-6.59277818439859E-2</v>
      </c>
      <c r="S1064">
        <f t="shared" si="98"/>
        <v>0.8993526610204613</v>
      </c>
      <c r="T1064" s="5">
        <f t="shared" si="99"/>
        <v>4.6069976006084278E-2</v>
      </c>
      <c r="U1064" s="5">
        <v>1063</v>
      </c>
      <c r="V1064" s="5">
        <f t="shared" si="100"/>
        <v>0.98141964890285516</v>
      </c>
      <c r="W1064" s="5">
        <f t="shared" si="101"/>
        <v>8.1452513024625889E-3</v>
      </c>
    </row>
    <row r="1065" spans="1:23">
      <c r="A1065" s="2" t="s">
        <v>4414</v>
      </c>
      <c r="B1065" s="2" t="s">
        <v>39</v>
      </c>
      <c r="C1065" s="2">
        <v>3</v>
      </c>
      <c r="D1065" s="2">
        <v>6</v>
      </c>
      <c r="E1065" s="2" t="s">
        <v>3761</v>
      </c>
      <c r="F1065" s="2" t="s">
        <v>4415</v>
      </c>
      <c r="G1065" s="2" t="s">
        <v>4416</v>
      </c>
      <c r="H1065" s="2" t="s">
        <v>3764</v>
      </c>
      <c r="I1065" s="2">
        <v>1</v>
      </c>
      <c r="J1065" s="2">
        <v>1014.56523</v>
      </c>
      <c r="K1065" s="4">
        <v>7973.89208984375</v>
      </c>
      <c r="L1065" s="4">
        <v>5643.2338497168303</v>
      </c>
      <c r="M1065" s="4">
        <v>9975.7894974951505</v>
      </c>
      <c r="N1065" s="4">
        <v>6184.3438310868896</v>
      </c>
      <c r="O1065" s="4">
        <v>7816.6341215423299</v>
      </c>
      <c r="P1065" s="4">
        <v>8989.7743134728207</v>
      </c>
      <c r="Q1065" s="10">
        <f t="shared" si="96"/>
        <v>0.97447694955037589</v>
      </c>
      <c r="R1065" s="5">
        <f t="shared" si="97"/>
        <v>-3.7300034763526932E-2</v>
      </c>
      <c r="S1065">
        <f t="shared" si="98"/>
        <v>0.89954530835879742</v>
      </c>
      <c r="T1065" s="5">
        <f t="shared" si="99"/>
        <v>4.5976957193748363E-2</v>
      </c>
      <c r="U1065" s="5">
        <v>1064</v>
      </c>
      <c r="V1065" s="5">
        <f t="shared" si="100"/>
        <v>0.98070729106786192</v>
      </c>
      <c r="W1065" s="5">
        <f t="shared" si="101"/>
        <v>8.4605959258592361E-3</v>
      </c>
    </row>
    <row r="1066" spans="1:23">
      <c r="A1066" s="2" t="s">
        <v>814</v>
      </c>
      <c r="B1066" s="2" t="s">
        <v>126</v>
      </c>
      <c r="C1066" s="2">
        <v>4</v>
      </c>
      <c r="D1066" s="2">
        <v>6</v>
      </c>
      <c r="E1066" s="2" t="s">
        <v>4048</v>
      </c>
      <c r="F1066" s="2" t="s">
        <v>4049</v>
      </c>
      <c r="G1066" s="2" t="s">
        <v>4050</v>
      </c>
      <c r="H1066" s="2" t="s">
        <v>4051</v>
      </c>
      <c r="I1066" s="2">
        <v>1</v>
      </c>
      <c r="J1066" s="2">
        <v>2213.1383099999998</v>
      </c>
      <c r="K1066" s="4">
        <v>12372.8154296875</v>
      </c>
      <c r="L1066" s="4">
        <v>9686.8767234291499</v>
      </c>
      <c r="M1066" s="4">
        <v>4589.1072449047997</v>
      </c>
      <c r="N1066" s="4">
        <v>13394.2504404803</v>
      </c>
      <c r="O1066" s="4">
        <v>10155.247340931601</v>
      </c>
      <c r="P1066" s="4">
        <v>4478.10360433406</v>
      </c>
      <c r="Q1066" s="10">
        <f t="shared" si="96"/>
        <v>1.0517397413343461</v>
      </c>
      <c r="R1066" s="5">
        <f t="shared" si="97"/>
        <v>7.2777746133091903E-2</v>
      </c>
      <c r="S1066">
        <f t="shared" si="98"/>
        <v>0.90085823336041804</v>
      </c>
      <c r="T1066" s="5">
        <f t="shared" si="99"/>
        <v>4.5343547881648204E-2</v>
      </c>
      <c r="U1066" s="5">
        <v>1065</v>
      </c>
      <c r="V1066" s="5">
        <f t="shared" si="100"/>
        <v>0.98121647952871838</v>
      </c>
      <c r="W1066" s="5">
        <f t="shared" si="101"/>
        <v>8.2351664294861935E-3</v>
      </c>
    </row>
    <row r="1067" spans="1:23">
      <c r="A1067" s="2" t="s">
        <v>2370</v>
      </c>
      <c r="B1067" s="2" t="s">
        <v>36</v>
      </c>
      <c r="C1067" s="2">
        <v>2</v>
      </c>
      <c r="D1067" s="2">
        <v>9</v>
      </c>
      <c r="E1067" s="2" t="s">
        <v>681</v>
      </c>
      <c r="F1067" s="2" t="s">
        <v>2371</v>
      </c>
      <c r="G1067" s="2" t="s">
        <v>2372</v>
      </c>
      <c r="H1067" s="2" t="s">
        <v>2373</v>
      </c>
      <c r="I1067" s="2">
        <v>1</v>
      </c>
      <c r="J1067" s="2">
        <v>1451.7675099999999</v>
      </c>
      <c r="K1067" s="4">
        <v>9286.1005859375</v>
      </c>
      <c r="L1067" s="4">
        <v>8632.8664523215703</v>
      </c>
      <c r="M1067" s="4">
        <v>8781.6561020416993</v>
      </c>
      <c r="N1067" s="4">
        <v>8788.0390853096196</v>
      </c>
      <c r="O1067" s="4">
        <v>8011.9895051630801</v>
      </c>
      <c r="P1067" s="4">
        <v>10161.337175770501</v>
      </c>
      <c r="Q1067" s="10">
        <f t="shared" si="96"/>
        <v>1.0097654135101017</v>
      </c>
      <c r="R1067" s="5">
        <f t="shared" si="97"/>
        <v>1.402016815030175E-2</v>
      </c>
      <c r="S1067">
        <f t="shared" si="98"/>
        <v>0.90140420856130421</v>
      </c>
      <c r="T1067" s="5">
        <f t="shared" si="99"/>
        <v>4.5080418585116314E-2</v>
      </c>
      <c r="U1067" s="5">
        <v>1066</v>
      </c>
      <c r="V1067" s="5">
        <f t="shared" si="100"/>
        <v>0.98089013314363305</v>
      </c>
      <c r="W1067" s="5">
        <f t="shared" si="101"/>
        <v>8.3796340487513211E-3</v>
      </c>
    </row>
    <row r="1068" spans="1:23">
      <c r="A1068" s="2" t="s">
        <v>5009</v>
      </c>
      <c r="B1068" s="2" t="s">
        <v>107</v>
      </c>
      <c r="C1068" s="2">
        <v>2</v>
      </c>
      <c r="D1068" s="2">
        <v>1</v>
      </c>
      <c r="E1068" s="2" t="s">
        <v>5010</v>
      </c>
      <c r="F1068" s="2" t="s">
        <v>5011</v>
      </c>
      <c r="G1068" s="2" t="s">
        <v>5012</v>
      </c>
      <c r="H1068" s="2" t="s">
        <v>5013</v>
      </c>
      <c r="I1068" s="2">
        <v>1</v>
      </c>
      <c r="J1068" s="2">
        <v>2489.3544499999998</v>
      </c>
      <c r="K1068" s="4">
        <v>4564.5405404864996</v>
      </c>
      <c r="L1068" s="4">
        <v>3276.0192026244899</v>
      </c>
      <c r="M1068" s="4">
        <v>2279.92429835445</v>
      </c>
      <c r="N1068" s="4">
        <v>5255.8755034797696</v>
      </c>
      <c r="O1068" s="4">
        <v>1862.0774723337499</v>
      </c>
      <c r="P1068" s="4">
        <v>2515.7270088615001</v>
      </c>
      <c r="Q1068" s="10">
        <f t="shared" si="96"/>
        <v>0.95189913300629725</v>
      </c>
      <c r="R1068" s="5">
        <f t="shared" si="97"/>
        <v>-7.1119386922720892E-2</v>
      </c>
      <c r="S1068">
        <f t="shared" si="98"/>
        <v>0.90158045373774121</v>
      </c>
      <c r="T1068" s="5">
        <f t="shared" si="99"/>
        <v>4.4995512363302043E-2</v>
      </c>
      <c r="U1068" s="5">
        <v>1067</v>
      </c>
      <c r="V1068" s="5">
        <f t="shared" si="100"/>
        <v>0.98016244267645702</v>
      </c>
      <c r="W1068" s="5">
        <f t="shared" si="101"/>
        <v>8.7019425608535188E-3</v>
      </c>
    </row>
    <row r="1069" spans="1:23">
      <c r="A1069" s="2" t="s">
        <v>170</v>
      </c>
      <c r="B1069" s="2" t="s">
        <v>58</v>
      </c>
      <c r="C1069" s="2">
        <v>3</v>
      </c>
      <c r="D1069" s="2">
        <v>8</v>
      </c>
      <c r="E1069" s="2" t="s">
        <v>171</v>
      </c>
      <c r="F1069" s="2" t="s">
        <v>172</v>
      </c>
      <c r="G1069" s="2" t="s">
        <v>173</v>
      </c>
      <c r="H1069" s="2" t="s">
        <v>2466</v>
      </c>
      <c r="I1069" s="2">
        <v>1</v>
      </c>
      <c r="J1069" s="2">
        <v>1588.85157</v>
      </c>
      <c r="K1069" s="4">
        <v>12016.86328125</v>
      </c>
      <c r="L1069" s="4">
        <v>8997.8759917607294</v>
      </c>
      <c r="M1069" s="4">
        <v>5195.9760007428904</v>
      </c>
      <c r="N1069" s="4">
        <v>13073.385349476799</v>
      </c>
      <c r="O1069" s="4">
        <v>9688.5197792865492</v>
      </c>
      <c r="P1069" s="4">
        <v>4686.2345859704101</v>
      </c>
      <c r="Q1069" s="10">
        <f t="shared" si="96"/>
        <v>1.0472106322950767</v>
      </c>
      <c r="R1069" s="5">
        <f t="shared" si="97"/>
        <v>6.6551650105408644E-2</v>
      </c>
      <c r="S1069">
        <f t="shared" si="98"/>
        <v>0.90167874469964304</v>
      </c>
      <c r="T1069" s="5">
        <f t="shared" si="99"/>
        <v>4.4948167841278586E-2</v>
      </c>
      <c r="U1069" s="5">
        <v>1068</v>
      </c>
      <c r="V1069" s="5">
        <f t="shared" si="100"/>
        <v>0.97935144555391929</v>
      </c>
      <c r="W1069" s="5">
        <f t="shared" si="101"/>
        <v>9.0614313068977763E-3</v>
      </c>
    </row>
    <row r="1070" spans="1:23">
      <c r="A1070" s="2" t="s">
        <v>2418</v>
      </c>
      <c r="B1070" s="2" t="s">
        <v>27</v>
      </c>
      <c r="C1070" s="2">
        <v>1</v>
      </c>
      <c r="D1070" s="2">
        <v>8</v>
      </c>
      <c r="E1070" s="2" t="s">
        <v>2419</v>
      </c>
      <c r="F1070" s="2" t="s">
        <v>2420</v>
      </c>
      <c r="G1070" s="2" t="s">
        <v>2421</v>
      </c>
      <c r="H1070" s="2" t="s">
        <v>2422</v>
      </c>
      <c r="I1070" s="2">
        <v>1</v>
      </c>
      <c r="J1070" s="2">
        <v>1430.6919</v>
      </c>
      <c r="K1070" s="4">
        <v>10517.7548828125</v>
      </c>
      <c r="L1070" s="4">
        <v>9755.74932400125</v>
      </c>
      <c r="M1070" s="4">
        <v>7141.2024747356199</v>
      </c>
      <c r="N1070" s="4">
        <v>10750.4992076625</v>
      </c>
      <c r="O1070" s="4">
        <v>10697.9611489583</v>
      </c>
      <c r="P1070" s="4">
        <v>6633.3467870156001</v>
      </c>
      <c r="Q1070" s="10">
        <f t="shared" si="96"/>
        <v>1.0243336713332778</v>
      </c>
      <c r="R1070" s="5">
        <f t="shared" si="97"/>
        <v>3.4685742256673098E-2</v>
      </c>
      <c r="S1070">
        <f t="shared" si="98"/>
        <v>0.90249826762451746</v>
      </c>
      <c r="T1070" s="5">
        <f t="shared" si="99"/>
        <v>4.4553623064226618E-2</v>
      </c>
      <c r="U1070" s="5">
        <v>1069</v>
      </c>
      <c r="V1070" s="5">
        <f t="shared" si="100"/>
        <v>0.97932459349339585</v>
      </c>
      <c r="W1070" s="5">
        <f t="shared" si="101"/>
        <v>9.0733390460861988E-3</v>
      </c>
    </row>
    <row r="1071" spans="1:23">
      <c r="A1071" s="2" t="s">
        <v>2947</v>
      </c>
      <c r="B1071" s="2" t="s">
        <v>36</v>
      </c>
      <c r="C1071" s="2">
        <v>3</v>
      </c>
      <c r="D1071" s="2">
        <v>6</v>
      </c>
      <c r="E1071" s="2" t="s">
        <v>2948</v>
      </c>
      <c r="F1071" s="2" t="s">
        <v>2949</v>
      </c>
      <c r="G1071" s="2" t="s">
        <v>2950</v>
      </c>
      <c r="H1071" s="2" t="s">
        <v>2951</v>
      </c>
      <c r="I1071" s="2">
        <v>1</v>
      </c>
      <c r="J1071" s="2">
        <v>1798.84286</v>
      </c>
      <c r="K1071" s="4">
        <v>5527.23388671875</v>
      </c>
      <c r="L1071" s="4">
        <v>7200.9629617824503</v>
      </c>
      <c r="M1071" s="4">
        <v>3942.6438153207</v>
      </c>
      <c r="N1071" s="4">
        <v>6698.1448400233503</v>
      </c>
      <c r="O1071" s="4">
        <v>8207.84853950463</v>
      </c>
      <c r="P1071" s="4">
        <v>2523.6643515261098</v>
      </c>
      <c r="Q1071" s="10">
        <f t="shared" si="96"/>
        <v>1.0455176246077937</v>
      </c>
      <c r="R1071" s="5">
        <f t="shared" si="97"/>
        <v>6.4217382080477087E-2</v>
      </c>
      <c r="S1071">
        <f t="shared" si="98"/>
        <v>0.90270127572650938</v>
      </c>
      <c r="T1071" s="5">
        <f t="shared" si="99"/>
        <v>4.445594378087743E-2</v>
      </c>
      <c r="U1071" s="5">
        <v>1070</v>
      </c>
      <c r="V1071" s="5">
        <f t="shared" si="100"/>
        <v>0.97862942041378587</v>
      </c>
      <c r="W1071" s="5">
        <f t="shared" si="101"/>
        <v>9.3817322391685914E-3</v>
      </c>
    </row>
    <row r="1072" spans="1:23">
      <c r="A1072" s="2" t="s">
        <v>465</v>
      </c>
      <c r="B1072" s="2" t="s">
        <v>466</v>
      </c>
      <c r="C1072" s="2">
        <v>1</v>
      </c>
      <c r="D1072" s="2">
        <v>5</v>
      </c>
      <c r="E1072" s="2" t="s">
        <v>467</v>
      </c>
      <c r="F1072" s="2" t="s">
        <v>468</v>
      </c>
      <c r="G1072" s="2" t="s">
        <v>469</v>
      </c>
      <c r="H1072" s="2" t="s">
        <v>2025</v>
      </c>
      <c r="I1072" s="2">
        <v>1</v>
      </c>
      <c r="J1072" s="2">
        <v>2147.9888700000001</v>
      </c>
      <c r="K1072" s="4">
        <v>4575.2783203125</v>
      </c>
      <c r="L1072" s="4">
        <v>5235.17651755929</v>
      </c>
      <c r="M1072" s="4">
        <v>2901.94366055713</v>
      </c>
      <c r="N1072" s="4">
        <v>4984.4819175746097</v>
      </c>
      <c r="O1072" s="4">
        <v>5915.6835874826802</v>
      </c>
      <c r="P1072" s="4">
        <v>2309.9299259924801</v>
      </c>
      <c r="Q1072" s="10">
        <f t="shared" si="96"/>
        <v>1.0391505137824586</v>
      </c>
      <c r="R1072" s="5">
        <f t="shared" si="97"/>
        <v>5.5404633800128847E-2</v>
      </c>
      <c r="S1072">
        <f t="shared" si="98"/>
        <v>0.90347312840948324</v>
      </c>
      <c r="T1072" s="5">
        <f t="shared" si="99"/>
        <v>4.4084759934294671E-2</v>
      </c>
      <c r="U1072" s="5">
        <v>1071</v>
      </c>
      <c r="V1072" s="5">
        <f t="shared" si="100"/>
        <v>0.97855166102240954</v>
      </c>
      <c r="W1072" s="5">
        <f t="shared" si="101"/>
        <v>9.4162415392318056E-3</v>
      </c>
    </row>
    <row r="1073" spans="1:23">
      <c r="A1073" s="2" t="s">
        <v>4990</v>
      </c>
      <c r="B1073" s="2" t="s">
        <v>4991</v>
      </c>
      <c r="C1073" s="2">
        <v>1</v>
      </c>
      <c r="D1073" s="2">
        <v>5</v>
      </c>
      <c r="E1073" s="2" t="s">
        <v>3033</v>
      </c>
      <c r="F1073" s="2" t="s">
        <v>4992</v>
      </c>
      <c r="G1073" s="2" t="s">
        <v>4993</v>
      </c>
      <c r="H1073" s="2" t="s">
        <v>3036</v>
      </c>
      <c r="I1073" s="2">
        <v>1</v>
      </c>
      <c r="J1073" s="2">
        <v>2074.9030899999998</v>
      </c>
      <c r="K1073" s="4">
        <v>2153.6707694472302</v>
      </c>
      <c r="L1073" s="4">
        <v>5141.9545524207697</v>
      </c>
      <c r="M1073" s="4">
        <v>2372.8115438436298</v>
      </c>
      <c r="N1073" s="4">
        <v>4096.9256747299596</v>
      </c>
      <c r="O1073" s="4">
        <v>3901.2361859408402</v>
      </c>
      <c r="P1073" s="4">
        <v>2109.5367661426399</v>
      </c>
      <c r="Q1073" s="10">
        <f t="shared" si="96"/>
        <v>1.0454325520456795</v>
      </c>
      <c r="R1073" s="5">
        <f t="shared" si="97"/>
        <v>6.4099986874301448E-2</v>
      </c>
      <c r="S1073">
        <f t="shared" si="98"/>
        <v>0.90490720891212728</v>
      </c>
      <c r="T1073" s="5">
        <f t="shared" si="99"/>
        <v>4.3395951981003135E-2</v>
      </c>
      <c r="U1073" s="5">
        <v>1072</v>
      </c>
      <c r="V1073" s="5">
        <f t="shared" si="100"/>
        <v>0.97919063650939142</v>
      </c>
      <c r="W1073" s="5">
        <f t="shared" si="101"/>
        <v>9.1327481108358886E-3</v>
      </c>
    </row>
    <row r="1074" spans="1:23">
      <c r="A1074" s="2" t="s">
        <v>909</v>
      </c>
      <c r="B1074" s="2" t="s">
        <v>54</v>
      </c>
      <c r="C1074" s="2">
        <v>7</v>
      </c>
      <c r="D1074" s="2">
        <v>8</v>
      </c>
      <c r="E1074" s="2" t="s">
        <v>910</v>
      </c>
      <c r="F1074" s="2" t="s">
        <v>911</v>
      </c>
      <c r="G1074" s="2" t="s">
        <v>912</v>
      </c>
      <c r="H1074" s="2" t="s">
        <v>2303</v>
      </c>
      <c r="I1074" s="2">
        <v>1</v>
      </c>
      <c r="J1074" s="2">
        <v>1668.8373799999999</v>
      </c>
      <c r="K1074" s="4">
        <v>18137.5546875</v>
      </c>
      <c r="L1074" s="4">
        <v>17077.245877878799</v>
      </c>
      <c r="M1074" s="4">
        <v>26499.182296707699</v>
      </c>
      <c r="N1074" s="4">
        <v>16465.921256764301</v>
      </c>
      <c r="O1074" s="4">
        <v>19173.299917852401</v>
      </c>
      <c r="P1074" s="4">
        <v>24617.196940407601</v>
      </c>
      <c r="Q1074" s="10">
        <f t="shared" si="96"/>
        <v>0.97638193680807395</v>
      </c>
      <c r="R1074" s="5">
        <f t="shared" si="97"/>
        <v>-3.4482489565987595E-2</v>
      </c>
      <c r="S1074">
        <f t="shared" si="98"/>
        <v>0.9050302546228679</v>
      </c>
      <c r="T1074" s="5">
        <f t="shared" si="99"/>
        <v>4.3336902346023512E-2</v>
      </c>
      <c r="U1074" s="5">
        <v>1073</v>
      </c>
      <c r="V1074" s="5">
        <f t="shared" si="100"/>
        <v>0.97841108607877614</v>
      </c>
      <c r="W1074" s="5">
        <f t="shared" si="101"/>
        <v>9.4786350850561071E-3</v>
      </c>
    </row>
    <row r="1075" spans="1:23">
      <c r="A1075" s="2" t="s">
        <v>2044</v>
      </c>
      <c r="B1075" s="2" t="s">
        <v>22</v>
      </c>
      <c r="C1075" s="2">
        <v>6</v>
      </c>
      <c r="D1075" s="2">
        <v>10</v>
      </c>
      <c r="E1075" s="2" t="s">
        <v>2045</v>
      </c>
      <c r="F1075" s="2" t="s">
        <v>2046</v>
      </c>
      <c r="G1075" s="2" t="s">
        <v>2047</v>
      </c>
      <c r="H1075" s="2" t="s">
        <v>2048</v>
      </c>
      <c r="I1075" s="2">
        <v>1</v>
      </c>
      <c r="J1075" s="2">
        <v>1382.70966</v>
      </c>
      <c r="K1075" s="4">
        <v>16801.26171875</v>
      </c>
      <c r="L1075" s="4">
        <v>21744.789671941398</v>
      </c>
      <c r="M1075" s="4">
        <v>19756.3395542299</v>
      </c>
      <c r="N1075" s="4">
        <v>17141.263787336</v>
      </c>
      <c r="O1075" s="4">
        <v>20585.491108542399</v>
      </c>
      <c r="P1075" s="4">
        <v>21309.9559423356</v>
      </c>
      <c r="Q1075" s="10">
        <f t="shared" si="96"/>
        <v>1.0125950219432067</v>
      </c>
      <c r="R1075" s="5">
        <f t="shared" si="97"/>
        <v>1.8057296889986071E-2</v>
      </c>
      <c r="S1075">
        <f t="shared" si="98"/>
        <v>0.9050872584604428</v>
      </c>
      <c r="T1075" s="5">
        <f t="shared" si="99"/>
        <v>4.3309548926220284E-2</v>
      </c>
      <c r="U1075" s="5">
        <v>1074</v>
      </c>
      <c r="V1075" s="5">
        <f t="shared" si="100"/>
        <v>0.97756165718260113</v>
      </c>
      <c r="W1075" s="5">
        <f t="shared" si="101"/>
        <v>9.8558410628386238E-3</v>
      </c>
    </row>
    <row r="1076" spans="1:23">
      <c r="A1076" s="2" t="s">
        <v>387</v>
      </c>
      <c r="B1076" s="2" t="s">
        <v>58</v>
      </c>
      <c r="C1076" s="2">
        <v>2</v>
      </c>
      <c r="D1076" s="2">
        <v>22</v>
      </c>
      <c r="E1076" s="2" t="s">
        <v>388</v>
      </c>
      <c r="F1076" s="2" t="s">
        <v>389</v>
      </c>
      <c r="G1076" s="2" t="s">
        <v>390</v>
      </c>
      <c r="H1076" s="2" t="s">
        <v>3519</v>
      </c>
      <c r="I1076" s="2">
        <v>1</v>
      </c>
      <c r="J1076" s="2">
        <v>2124.1369199999999</v>
      </c>
      <c r="K1076" s="4">
        <v>126284.328125</v>
      </c>
      <c r="L1076" s="4">
        <v>125983.818168974</v>
      </c>
      <c r="M1076" s="4">
        <v>43026.6839049337</v>
      </c>
      <c r="N1076" s="4">
        <v>160116.03573502999</v>
      </c>
      <c r="O1076" s="4">
        <v>118775.694132637</v>
      </c>
      <c r="P1076" s="4">
        <v>33995.683471460899</v>
      </c>
      <c r="Q1076" s="10">
        <f t="shared" si="96"/>
        <v>1.059576333010537</v>
      </c>
      <c r="R1076" s="5">
        <f t="shared" si="97"/>
        <v>8.3487524745374866E-2</v>
      </c>
      <c r="S1076">
        <f t="shared" si="98"/>
        <v>0.90536082509422378</v>
      </c>
      <c r="T1076" s="5">
        <f t="shared" si="99"/>
        <v>4.317830132904546E-2</v>
      </c>
      <c r="U1076" s="5">
        <v>1075</v>
      </c>
      <c r="V1076" s="5">
        <f t="shared" si="100"/>
        <v>0.9769474949853949</v>
      </c>
      <c r="W1076" s="5">
        <f t="shared" si="101"/>
        <v>1.0128776353751142E-2</v>
      </c>
    </row>
    <row r="1077" spans="1:23">
      <c r="A1077" s="2" t="s">
        <v>3997</v>
      </c>
      <c r="B1077" s="2" t="s">
        <v>39</v>
      </c>
      <c r="C1077" s="2">
        <v>3</v>
      </c>
      <c r="D1077" s="2">
        <v>2</v>
      </c>
      <c r="E1077" s="2" t="s">
        <v>3998</v>
      </c>
      <c r="F1077" s="2" t="s">
        <v>3999</v>
      </c>
      <c r="G1077" s="2" t="s">
        <v>4000</v>
      </c>
      <c r="H1077" s="2" t="s">
        <v>4001</v>
      </c>
      <c r="I1077" s="2">
        <v>1</v>
      </c>
      <c r="J1077" s="2">
        <v>1162.5925099999999</v>
      </c>
      <c r="K1077" s="4">
        <v>3135.61889648438</v>
      </c>
      <c r="L1077" s="4">
        <v>3214.9969014948501</v>
      </c>
      <c r="M1077" s="4">
        <v>4862.0641007307604</v>
      </c>
      <c r="N1077" s="4">
        <v>4550.9232962267397</v>
      </c>
      <c r="O1077" s="4">
        <v>4797.94256635273</v>
      </c>
      <c r="P1077" s="4">
        <v>2237.2725676229902</v>
      </c>
      <c r="Q1077" s="10">
        <f t="shared" si="96"/>
        <v>1.0333068039813957</v>
      </c>
      <c r="R1077" s="5">
        <f t="shared" si="97"/>
        <v>4.7268675175970755E-2</v>
      </c>
      <c r="S1077">
        <f t="shared" si="98"/>
        <v>0.90607824829889183</v>
      </c>
      <c r="T1077" s="5">
        <f t="shared" si="99"/>
        <v>4.2834295328684831E-2</v>
      </c>
      <c r="U1077" s="5">
        <v>1076</v>
      </c>
      <c r="V1077" s="5">
        <f t="shared" si="100"/>
        <v>0.97681298143746698</v>
      </c>
      <c r="W1077" s="5">
        <f t="shared" si="101"/>
        <v>1.0188577432136747E-2</v>
      </c>
    </row>
    <row r="1078" spans="1:23">
      <c r="A1078" s="2" t="s">
        <v>4930</v>
      </c>
      <c r="B1078" s="2" t="s">
        <v>54</v>
      </c>
      <c r="C1078" s="2">
        <v>3</v>
      </c>
      <c r="D1078" s="2">
        <v>2</v>
      </c>
      <c r="E1078" s="2" t="s">
        <v>4418</v>
      </c>
      <c r="F1078" s="2" t="s">
        <v>4931</v>
      </c>
      <c r="G1078" s="2" t="s">
        <v>4932</v>
      </c>
      <c r="H1078" s="2" t="s">
        <v>4421</v>
      </c>
      <c r="I1078" s="2">
        <v>1</v>
      </c>
      <c r="J1078" s="2">
        <v>2508.2075100000002</v>
      </c>
      <c r="K1078" s="4">
        <v>7080.833984375</v>
      </c>
      <c r="L1078" s="4">
        <v>4209.1699553712897</v>
      </c>
      <c r="M1078" s="4">
        <v>3345.6641868358101</v>
      </c>
      <c r="N1078" s="4">
        <v>9379.1895839093904</v>
      </c>
      <c r="O1078" s="4">
        <v>4063.8859956564302</v>
      </c>
      <c r="P1078" s="4">
        <v>2094.4602434911199</v>
      </c>
      <c r="Q1078" s="10">
        <f t="shared" si="96"/>
        <v>1.0616212180185216</v>
      </c>
      <c r="R1078" s="5">
        <f t="shared" si="97"/>
        <v>8.626911043283228E-2</v>
      </c>
      <c r="S1078">
        <f t="shared" si="98"/>
        <v>0.90830108781218999</v>
      </c>
      <c r="T1078" s="5">
        <f t="shared" si="99"/>
        <v>4.1770165685504727E-2</v>
      </c>
      <c r="U1078" s="5">
        <v>1077</v>
      </c>
      <c r="V1078" s="5">
        <f t="shared" si="100"/>
        <v>0.97830015028982387</v>
      </c>
      <c r="W1078" s="5">
        <f t="shared" si="101"/>
        <v>9.5278797565678721E-3</v>
      </c>
    </row>
    <row r="1079" spans="1:23">
      <c r="A1079" s="2" t="s">
        <v>1747</v>
      </c>
      <c r="B1079" s="2" t="s">
        <v>27</v>
      </c>
      <c r="C1079" s="2">
        <v>3</v>
      </c>
      <c r="D1079" s="2">
        <v>6</v>
      </c>
      <c r="E1079" s="2" t="s">
        <v>1748</v>
      </c>
      <c r="F1079" s="2" t="s">
        <v>1749</v>
      </c>
      <c r="G1079" s="2" t="s">
        <v>1750</v>
      </c>
      <c r="H1079" s="2" t="s">
        <v>1751</v>
      </c>
      <c r="I1079" s="2">
        <v>1</v>
      </c>
      <c r="J1079" s="2">
        <v>1535.7774099999999</v>
      </c>
      <c r="K1079" s="4">
        <v>5540.1796875</v>
      </c>
      <c r="L1079" s="4">
        <v>5483.8871122717701</v>
      </c>
      <c r="M1079" s="4">
        <v>6068.5775703156796</v>
      </c>
      <c r="N1079" s="4">
        <v>8342.6136354251503</v>
      </c>
      <c r="O1079" s="4">
        <v>2729.3100083682298</v>
      </c>
      <c r="P1079" s="4">
        <v>6635.3324312066197</v>
      </c>
      <c r="Q1079" s="10">
        <f t="shared" si="96"/>
        <v>1.0359576722948809</v>
      </c>
      <c r="R1079" s="5">
        <f t="shared" si="97"/>
        <v>5.0965057833556267E-2</v>
      </c>
      <c r="S1079">
        <f t="shared" si="98"/>
        <v>0.90837480657258973</v>
      </c>
      <c r="T1079" s="5">
        <f t="shared" si="99"/>
        <v>4.17349192764222E-2</v>
      </c>
      <c r="U1079" s="5">
        <v>1078</v>
      </c>
      <c r="V1079" s="5">
        <f t="shared" si="100"/>
        <v>0.97747196254564384</v>
      </c>
      <c r="W1079" s="5">
        <f t="shared" si="101"/>
        <v>9.8956909002236339E-3</v>
      </c>
    </row>
    <row r="1080" spans="1:23">
      <c r="A1080" s="2" t="s">
        <v>3902</v>
      </c>
      <c r="B1080" s="2" t="s">
        <v>74</v>
      </c>
      <c r="C1080" s="2">
        <v>6</v>
      </c>
      <c r="D1080" s="2">
        <v>6</v>
      </c>
      <c r="E1080" s="2" t="s">
        <v>3903</v>
      </c>
      <c r="F1080" s="2" t="s">
        <v>3904</v>
      </c>
      <c r="G1080" s="2" t="s">
        <v>3905</v>
      </c>
      <c r="H1080" s="2" t="s">
        <v>3906</v>
      </c>
      <c r="I1080" s="2">
        <v>1</v>
      </c>
      <c r="J1080" s="2">
        <v>2456.1299300000001</v>
      </c>
      <c r="K1080" s="4">
        <v>11690.6494140625</v>
      </c>
      <c r="L1080" s="4">
        <v>10929.732359493401</v>
      </c>
      <c r="M1080" s="4">
        <v>14388.089099074299</v>
      </c>
      <c r="N1080" s="4">
        <v>13647.2980507092</v>
      </c>
      <c r="O1080" s="4">
        <v>12266.035762503099</v>
      </c>
      <c r="P1080" s="4">
        <v>10592.8875940014</v>
      </c>
      <c r="Q1080" s="10">
        <f t="shared" si="96"/>
        <v>0.98642879714903497</v>
      </c>
      <c r="R1080" s="5">
        <f t="shared" si="97"/>
        <v>-1.9713177448239843E-2</v>
      </c>
      <c r="S1080">
        <f t="shared" si="98"/>
        <v>0.90872382597294532</v>
      </c>
      <c r="T1080" s="5">
        <f t="shared" si="99"/>
        <v>4.1568084962862337E-2</v>
      </c>
      <c r="U1080" s="5">
        <v>1079</v>
      </c>
      <c r="V1080" s="5">
        <f t="shared" si="100"/>
        <v>0.97694127722763346</v>
      </c>
      <c r="W1080" s="5">
        <f t="shared" si="101"/>
        <v>1.0131540418854557E-2</v>
      </c>
    </row>
    <row r="1081" spans="1:23">
      <c r="A1081" s="2" t="s">
        <v>4368</v>
      </c>
      <c r="B1081" s="2" t="s">
        <v>87</v>
      </c>
      <c r="C1081" s="2">
        <v>1</v>
      </c>
      <c r="D1081" s="2">
        <v>5</v>
      </c>
      <c r="E1081" s="2" t="s">
        <v>3873</v>
      </c>
      <c r="F1081" s="2" t="s">
        <v>4369</v>
      </c>
      <c r="G1081" s="2" t="s">
        <v>4370</v>
      </c>
      <c r="H1081" s="2" t="s">
        <v>3876</v>
      </c>
      <c r="I1081" s="2">
        <v>1</v>
      </c>
      <c r="J1081" s="2">
        <v>1472.8181500000001</v>
      </c>
      <c r="K1081" s="4">
        <v>5184.47705078125</v>
      </c>
      <c r="L1081" s="4">
        <v>4988.5607792951796</v>
      </c>
      <c r="M1081" s="4">
        <v>3988.8271387301502</v>
      </c>
      <c r="N1081" s="4">
        <v>6507.9187331965504</v>
      </c>
      <c r="O1081" s="4">
        <v>6466.8071092942801</v>
      </c>
      <c r="P1081" s="4">
        <v>1775.89039660562</v>
      </c>
      <c r="Q1081" s="10">
        <f t="shared" si="96"/>
        <v>1.0415730040913875</v>
      </c>
      <c r="R1081" s="5">
        <f t="shared" si="97"/>
        <v>5.8763961749639083E-2</v>
      </c>
      <c r="S1081">
        <f t="shared" si="98"/>
        <v>0.90906222358639943</v>
      </c>
      <c r="T1081" s="5">
        <f t="shared" si="99"/>
        <v>4.1406389126385133E-2</v>
      </c>
      <c r="U1081" s="5">
        <v>1080</v>
      </c>
      <c r="V1081" s="5">
        <f t="shared" si="100"/>
        <v>0.97640016607428093</v>
      </c>
      <c r="W1081" s="5">
        <f t="shared" si="101"/>
        <v>1.037215538641633E-2</v>
      </c>
    </row>
    <row r="1082" spans="1:23">
      <c r="A1082" s="2" t="s">
        <v>2563</v>
      </c>
      <c r="B1082" s="2" t="s">
        <v>1861</v>
      </c>
      <c r="C1082" s="2">
        <v>3</v>
      </c>
      <c r="D1082" s="2">
        <v>1</v>
      </c>
      <c r="E1082" s="2" t="s">
        <v>2564</v>
      </c>
      <c r="F1082" s="2" t="s">
        <v>2565</v>
      </c>
      <c r="G1082" s="2" t="s">
        <v>2566</v>
      </c>
      <c r="H1082" s="2" t="s">
        <v>2567</v>
      </c>
      <c r="I1082" s="2">
        <v>1</v>
      </c>
      <c r="J1082" s="2">
        <v>1559.78548</v>
      </c>
      <c r="K1082" s="4">
        <v>5851.86669921875</v>
      </c>
      <c r="L1082" s="4">
        <v>7255.7841548876704</v>
      </c>
      <c r="M1082" s="4">
        <v>2627.3883119304101</v>
      </c>
      <c r="N1082" s="4">
        <v>6928.6993825312602</v>
      </c>
      <c r="O1082" s="4">
        <v>3669.8225276522398</v>
      </c>
      <c r="P1082" s="4">
        <v>4525.2254953351103</v>
      </c>
      <c r="Q1082" s="10">
        <f t="shared" si="96"/>
        <v>0.96115092221456577</v>
      </c>
      <c r="R1082" s="5">
        <f t="shared" si="97"/>
        <v>-5.7165110678133339E-2</v>
      </c>
      <c r="S1082">
        <f t="shared" si="98"/>
        <v>0.90941420748171065</v>
      </c>
      <c r="T1082" s="5">
        <f t="shared" si="99"/>
        <v>4.1238265236792866E-2</v>
      </c>
      <c r="U1082" s="5">
        <v>1081</v>
      </c>
      <c r="V1082" s="5">
        <f t="shared" si="100"/>
        <v>0.97587463522551743</v>
      </c>
      <c r="W1082" s="5">
        <f t="shared" si="101"/>
        <v>1.0605969963184735E-2</v>
      </c>
    </row>
    <row r="1083" spans="1:23">
      <c r="A1083" s="2" t="s">
        <v>2651</v>
      </c>
      <c r="B1083" s="2" t="s">
        <v>813</v>
      </c>
      <c r="C1083" s="2">
        <v>1</v>
      </c>
      <c r="D1083" s="2">
        <v>6</v>
      </c>
      <c r="E1083" s="2" t="s">
        <v>2652</v>
      </c>
      <c r="F1083" s="2" t="s">
        <v>2653</v>
      </c>
      <c r="G1083" s="2" t="s">
        <v>2654</v>
      </c>
      <c r="H1083" s="2" t="s">
        <v>2655</v>
      </c>
      <c r="I1083" s="2">
        <v>1</v>
      </c>
      <c r="J1083" s="2">
        <v>1123.49108</v>
      </c>
      <c r="K1083" s="4">
        <v>18662.603515625</v>
      </c>
      <c r="L1083" s="4">
        <v>18332.004029837299</v>
      </c>
      <c r="M1083" s="4">
        <v>26287.295512319</v>
      </c>
      <c r="N1083" s="4">
        <v>20261.469462689001</v>
      </c>
      <c r="O1083" s="4">
        <v>19861.302468097201</v>
      </c>
      <c r="P1083" s="4">
        <v>24205.546995828801</v>
      </c>
      <c r="Q1083" s="10">
        <f t="shared" si="96"/>
        <v>1.0165357838224025</v>
      </c>
      <c r="R1083" s="5">
        <f t="shared" si="97"/>
        <v>2.366100144380251E-2</v>
      </c>
      <c r="S1083">
        <f t="shared" si="98"/>
        <v>0.91143041234726541</v>
      </c>
      <c r="T1083" s="5">
        <f t="shared" si="99"/>
        <v>4.0276484098711901E-2</v>
      </c>
      <c r="U1083" s="5">
        <v>1082</v>
      </c>
      <c r="V1083" s="5">
        <f t="shared" si="100"/>
        <v>0.97713426832054329</v>
      </c>
      <c r="W1083" s="5">
        <f t="shared" si="101"/>
        <v>1.0045755642344069E-2</v>
      </c>
    </row>
    <row r="1084" spans="1:23">
      <c r="A1084" s="2" t="s">
        <v>2339</v>
      </c>
      <c r="B1084" s="2" t="s">
        <v>46</v>
      </c>
      <c r="C1084" s="2">
        <v>2</v>
      </c>
      <c r="D1084" s="2">
        <v>10</v>
      </c>
      <c r="E1084" s="2" t="s">
        <v>2000</v>
      </c>
      <c r="F1084" s="2" t="s">
        <v>2340</v>
      </c>
      <c r="G1084" s="2" t="s">
        <v>2341</v>
      </c>
      <c r="H1084" s="2" t="s">
        <v>2003</v>
      </c>
      <c r="I1084" s="2">
        <v>1</v>
      </c>
      <c r="J1084" s="2">
        <v>1441.7256400000001</v>
      </c>
      <c r="K1084" s="4">
        <v>20738.9375</v>
      </c>
      <c r="L1084" s="4">
        <v>18371.9183541403</v>
      </c>
      <c r="M1084" s="4">
        <v>18040.967298817999</v>
      </c>
      <c r="N1084" s="4">
        <v>19984.078629592801</v>
      </c>
      <c r="O1084" s="4">
        <v>16521.665817288598</v>
      </c>
      <c r="P1084" s="4">
        <v>21230.505816709901</v>
      </c>
      <c r="Q1084" s="10">
        <f t="shared" si="96"/>
        <v>1.0102258699441464</v>
      </c>
      <c r="R1084" s="5">
        <f t="shared" si="97"/>
        <v>1.4677892003754817E-2</v>
      </c>
      <c r="S1084">
        <f t="shared" si="98"/>
        <v>0.91143800083453974</v>
      </c>
      <c r="T1084" s="5">
        <f t="shared" si="99"/>
        <v>4.0272868217142585E-2</v>
      </c>
      <c r="U1084" s="5">
        <v>1083</v>
      </c>
      <c r="V1084" s="5">
        <f t="shared" si="100"/>
        <v>0.97624014863163988</v>
      </c>
      <c r="W1084" s="5">
        <f t="shared" si="101"/>
        <v>1.0443335615544511E-2</v>
      </c>
    </row>
    <row r="1085" spans="1:23">
      <c r="A1085" s="2" t="s">
        <v>261</v>
      </c>
      <c r="B1085" s="2" t="s">
        <v>491</v>
      </c>
      <c r="C1085" s="2">
        <v>2</v>
      </c>
      <c r="D1085" s="2">
        <v>6</v>
      </c>
      <c r="E1085" s="2" t="s">
        <v>1743</v>
      </c>
      <c r="F1085" s="2" t="s">
        <v>1776</v>
      </c>
      <c r="G1085" s="2" t="s">
        <v>1745</v>
      </c>
      <c r="H1085" s="2" t="s">
        <v>1746</v>
      </c>
      <c r="I1085" s="2">
        <v>1</v>
      </c>
      <c r="J1085" s="2">
        <v>1204.57006</v>
      </c>
      <c r="K1085" s="4">
        <v>36523.953125</v>
      </c>
      <c r="L1085" s="4">
        <v>39402.1213786878</v>
      </c>
      <c r="M1085" s="4">
        <v>47310.651601627898</v>
      </c>
      <c r="N1085" s="4">
        <v>30855.6317572105</v>
      </c>
      <c r="O1085" s="4">
        <v>38394.859444116897</v>
      </c>
      <c r="P1085" s="4">
        <v>51557.684710948502</v>
      </c>
      <c r="Q1085" s="10">
        <f t="shared" si="96"/>
        <v>0.98029361644219282</v>
      </c>
      <c r="R1085" s="5">
        <f t="shared" si="97"/>
        <v>-2.8714166536256774E-2</v>
      </c>
      <c r="S1085">
        <f t="shared" si="98"/>
        <v>0.91168874844855763</v>
      </c>
      <c r="T1085" s="5">
        <f t="shared" si="99"/>
        <v>4.0153404986352018E-2</v>
      </c>
      <c r="U1085" s="5">
        <v>1084</v>
      </c>
      <c r="V1085" s="5">
        <f t="shared" si="100"/>
        <v>0.97560788579365942</v>
      </c>
      <c r="W1085" s="5">
        <f t="shared" si="101"/>
        <v>1.0724697961801673E-2</v>
      </c>
    </row>
    <row r="1086" spans="1:23">
      <c r="A1086" s="2" t="s">
        <v>4301</v>
      </c>
      <c r="B1086" s="2" t="s">
        <v>39</v>
      </c>
      <c r="C1086" s="2">
        <v>7</v>
      </c>
      <c r="D1086" s="2">
        <v>2</v>
      </c>
      <c r="E1086" s="2" t="s">
        <v>2589</v>
      </c>
      <c r="F1086" s="2" t="s">
        <v>4302</v>
      </c>
      <c r="G1086" s="2" t="s">
        <v>4303</v>
      </c>
      <c r="H1086" s="2" t="s">
        <v>2592</v>
      </c>
      <c r="I1086" s="2">
        <v>1</v>
      </c>
      <c r="J1086" s="2">
        <v>1015.52409</v>
      </c>
      <c r="K1086" s="4">
        <v>5456.85791015625</v>
      </c>
      <c r="L1086" s="4">
        <v>5032.2990840223401</v>
      </c>
      <c r="M1086" s="4">
        <v>5692.3347042053101</v>
      </c>
      <c r="N1086" s="4">
        <v>4344.0736964317803</v>
      </c>
      <c r="O1086" s="4">
        <v>7901.8928675081497</v>
      </c>
      <c r="P1086" s="4">
        <v>3494.0583242954699</v>
      </c>
      <c r="Q1086" s="10">
        <f t="shared" si="96"/>
        <v>0.97271779274882353</v>
      </c>
      <c r="R1086" s="5">
        <f t="shared" si="97"/>
        <v>-3.9906787369303413E-2</v>
      </c>
      <c r="S1086">
        <f t="shared" si="98"/>
        <v>0.91927203777356392</v>
      </c>
      <c r="T1086" s="5">
        <f t="shared" si="99"/>
        <v>3.6555949961977786E-2</v>
      </c>
      <c r="U1086" s="5">
        <v>1085</v>
      </c>
      <c r="V1086" s="5">
        <f t="shared" si="100"/>
        <v>0.98281618785007752</v>
      </c>
      <c r="W1086" s="5">
        <f t="shared" si="101"/>
        <v>7.5276989196076428E-3</v>
      </c>
    </row>
    <row r="1087" spans="1:23">
      <c r="A1087" s="2" t="s">
        <v>2375</v>
      </c>
      <c r="B1087" s="2" t="s">
        <v>27</v>
      </c>
      <c r="C1087" s="2">
        <v>4</v>
      </c>
      <c r="D1087" s="2">
        <v>3</v>
      </c>
      <c r="E1087" s="2" t="s">
        <v>2376</v>
      </c>
      <c r="F1087" s="2" t="s">
        <v>2377</v>
      </c>
      <c r="G1087" s="2" t="s">
        <v>2378</v>
      </c>
      <c r="H1087" s="2" t="s">
        <v>2379</v>
      </c>
      <c r="I1087" s="2">
        <v>1</v>
      </c>
      <c r="J1087" s="2">
        <v>1084.5931700000001</v>
      </c>
      <c r="K1087" s="4">
        <v>7603.6904296875</v>
      </c>
      <c r="L1087" s="4">
        <v>5561.7528638906097</v>
      </c>
      <c r="M1087" s="4">
        <v>8152.2417587735299</v>
      </c>
      <c r="N1087" s="4">
        <v>7333.2403130187604</v>
      </c>
      <c r="O1087" s="4">
        <v>6384.8424583615197</v>
      </c>
      <c r="P1087" s="4">
        <v>7328.1962481435903</v>
      </c>
      <c r="Q1087" s="10">
        <f t="shared" si="96"/>
        <v>0.98726850349082207</v>
      </c>
      <c r="R1087" s="5">
        <f t="shared" si="97"/>
        <v>-1.8485592805144568E-2</v>
      </c>
      <c r="S1087">
        <f t="shared" si="98"/>
        <v>0.92025703262697511</v>
      </c>
      <c r="T1087" s="5">
        <f t="shared" si="99"/>
        <v>3.6090854979455675E-2</v>
      </c>
      <c r="U1087" s="5">
        <v>1086</v>
      </c>
      <c r="V1087" s="5">
        <f t="shared" si="100"/>
        <v>0.98296331293489059</v>
      </c>
      <c r="W1087" s="5">
        <f t="shared" si="101"/>
        <v>7.4626910053653241E-3</v>
      </c>
    </row>
    <row r="1088" spans="1:23">
      <c r="A1088" s="2" t="s">
        <v>640</v>
      </c>
      <c r="B1088" s="2" t="s">
        <v>291</v>
      </c>
      <c r="C1088" s="2">
        <v>4</v>
      </c>
      <c r="D1088" s="2">
        <v>4</v>
      </c>
      <c r="E1088" s="2" t="s">
        <v>1302</v>
      </c>
      <c r="F1088" s="2" t="s">
        <v>1303</v>
      </c>
      <c r="G1088" s="2" t="s">
        <v>1304</v>
      </c>
      <c r="H1088" s="2" t="s">
        <v>1305</v>
      </c>
      <c r="I1088" s="2">
        <v>1</v>
      </c>
      <c r="J1088" s="2">
        <v>3731.8519900000001</v>
      </c>
      <c r="K1088" s="4">
        <v>4838.1007938592302</v>
      </c>
      <c r="L1088" s="4">
        <v>27272.0675577728</v>
      </c>
      <c r="M1088" s="4">
        <v>2493.0601594459299</v>
      </c>
      <c r="N1088" s="4">
        <v>28687.837124404599</v>
      </c>
      <c r="O1088" s="4">
        <v>4671.4610870984297</v>
      </c>
      <c r="P1088" s="4">
        <v>4804.94196846866</v>
      </c>
      <c r="Q1088" s="10">
        <f t="shared" si="96"/>
        <v>1.1029098099257906</v>
      </c>
      <c r="R1088" s="5">
        <f t="shared" si="97"/>
        <v>0.14131481985696398</v>
      </c>
      <c r="S1088">
        <f t="shared" si="98"/>
        <v>0.92090851465402079</v>
      </c>
      <c r="T1088" s="5">
        <f t="shared" si="99"/>
        <v>3.5783511556012691E-2</v>
      </c>
      <c r="U1088" s="5">
        <v>1087</v>
      </c>
      <c r="V1088" s="5">
        <f t="shared" si="100"/>
        <v>0.98275425666850424</v>
      </c>
      <c r="W1088" s="5">
        <f t="shared" si="101"/>
        <v>7.5550664153887555E-3</v>
      </c>
    </row>
    <row r="1089" spans="1:23">
      <c r="A1089" s="2" t="s">
        <v>2101</v>
      </c>
      <c r="B1089" s="2" t="s">
        <v>22</v>
      </c>
      <c r="C1089" s="2">
        <v>1</v>
      </c>
      <c r="D1089" s="2">
        <v>3</v>
      </c>
      <c r="E1089" s="2" t="s">
        <v>847</v>
      </c>
      <c r="F1089" s="2" t="s">
        <v>2102</v>
      </c>
      <c r="G1089" s="2" t="s">
        <v>2103</v>
      </c>
      <c r="H1089" s="2" t="s">
        <v>2104</v>
      </c>
      <c r="I1089" s="2">
        <v>1</v>
      </c>
      <c r="J1089" s="2">
        <v>842.45528000000002</v>
      </c>
      <c r="K1089" s="4">
        <v>17657.578125</v>
      </c>
      <c r="L1089" s="4">
        <v>13788.973088177499</v>
      </c>
      <c r="M1089" s="4">
        <v>19834.529104409201</v>
      </c>
      <c r="N1089" s="4">
        <v>11449.4366016677</v>
      </c>
      <c r="O1089" s="4">
        <v>19145.283465315799</v>
      </c>
      <c r="P1089" s="4">
        <v>21811.825989242199</v>
      </c>
      <c r="Q1089" s="10">
        <f t="shared" si="96"/>
        <v>1.0219469974436755</v>
      </c>
      <c r="R1089" s="5">
        <f t="shared" si="97"/>
        <v>3.1320373860592388E-2</v>
      </c>
      <c r="S1089">
        <f t="shared" si="98"/>
        <v>0.92146226663670527</v>
      </c>
      <c r="T1089" s="5">
        <f t="shared" si="99"/>
        <v>3.5522444196383472E-2</v>
      </c>
      <c r="U1089" s="5">
        <v>1088</v>
      </c>
      <c r="V1089" s="5">
        <f t="shared" si="100"/>
        <v>0.98244138722295793</v>
      </c>
      <c r="W1089" s="5">
        <f t="shared" si="101"/>
        <v>7.6933503316260502E-3</v>
      </c>
    </row>
    <row r="1090" spans="1:23">
      <c r="A1090" s="2" t="s">
        <v>687</v>
      </c>
      <c r="B1090" s="2" t="s">
        <v>39</v>
      </c>
      <c r="C1090" s="2">
        <v>1</v>
      </c>
      <c r="D1090" s="2">
        <v>13</v>
      </c>
      <c r="E1090" s="2" t="s">
        <v>500</v>
      </c>
      <c r="F1090" s="2" t="s">
        <v>688</v>
      </c>
      <c r="G1090" s="2" t="s">
        <v>689</v>
      </c>
      <c r="H1090" s="2" t="s">
        <v>1279</v>
      </c>
      <c r="I1090" s="2">
        <v>1</v>
      </c>
      <c r="J1090" s="2">
        <v>1345.7296699999999</v>
      </c>
      <c r="K1090" s="4">
        <v>68561.984375</v>
      </c>
      <c r="L1090" s="4">
        <v>70426.1502094975</v>
      </c>
      <c r="M1090" s="4">
        <v>75764.175726362198</v>
      </c>
      <c r="N1090" s="4">
        <v>67481.5774886578</v>
      </c>
      <c r="O1090" s="4">
        <v>65587.593185095597</v>
      </c>
      <c r="P1090" s="4">
        <v>83600.778713724299</v>
      </c>
      <c r="Q1090" s="10">
        <f t="shared" ref="Q1090:Q1153" si="102">(AVERAGE(N1090:P1090))/(AVERAGE(K1090:M1090))</f>
        <v>1.0089295387502104</v>
      </c>
      <c r="R1090" s="5">
        <f t="shared" ref="R1090:R1153" si="103">LOG(Q1090,2)</f>
        <v>1.2825423557050859E-2</v>
      </c>
      <c r="S1090">
        <f t="shared" ref="S1090:S1153" si="104">_xlfn.T.TEST(K1090:M1090,N1090:P1090,2,2)</f>
        <v>0.92170099540536465</v>
      </c>
      <c r="T1090" s="5">
        <f t="shared" ref="T1090:T1153" si="105">-LOG10(S1090)</f>
        <v>3.5409943486744519E-2</v>
      </c>
      <c r="U1090" s="5">
        <v>1089</v>
      </c>
      <c r="V1090" s="5">
        <f t="shared" si="100"/>
        <v>0.9817935304593417</v>
      </c>
      <c r="W1090" s="5">
        <f t="shared" si="101"/>
        <v>7.9798340156009527E-3</v>
      </c>
    </row>
    <row r="1091" spans="1:23">
      <c r="A1091" s="2" t="s">
        <v>3621</v>
      </c>
      <c r="B1091" s="2" t="s">
        <v>39</v>
      </c>
      <c r="C1091" s="2">
        <v>2</v>
      </c>
      <c r="D1091" s="2">
        <v>18</v>
      </c>
      <c r="E1091" s="2" t="s">
        <v>2000</v>
      </c>
      <c r="F1091" s="2" t="s">
        <v>3622</v>
      </c>
      <c r="G1091" s="2" t="s">
        <v>3623</v>
      </c>
      <c r="H1091" s="2" t="s">
        <v>2003</v>
      </c>
      <c r="I1091" s="2">
        <v>1</v>
      </c>
      <c r="J1091" s="2">
        <v>1450.8086499999999</v>
      </c>
      <c r="K1091" s="4">
        <v>36153.44921875</v>
      </c>
      <c r="L1091" s="4">
        <v>39283.690037321103</v>
      </c>
      <c r="M1091" s="4">
        <v>48345.017137107803</v>
      </c>
      <c r="N1091" s="4">
        <v>40051.794803090801</v>
      </c>
      <c r="O1091" s="4">
        <v>40752.186068436597</v>
      </c>
      <c r="P1091" s="4">
        <v>41867.400046975599</v>
      </c>
      <c r="Q1091" s="10">
        <f t="shared" si="102"/>
        <v>0.99102636836324243</v>
      </c>
      <c r="R1091" s="5">
        <f t="shared" si="103"/>
        <v>-1.3004650996492773E-2</v>
      </c>
      <c r="S1091">
        <f t="shared" si="104"/>
        <v>0.92497496267273493</v>
      </c>
      <c r="T1091" s="5">
        <f t="shared" si="105"/>
        <v>3.3870022634194474E-2</v>
      </c>
      <c r="U1091" s="5">
        <v>1090</v>
      </c>
      <c r="V1091" s="5">
        <f t="shared" ref="V1091:V1154" si="106">S1091*1160/U1091</f>
        <v>0.98437702449575448</v>
      </c>
      <c r="W1091" s="5">
        <f t="shared" ref="W1091:W1154" si="107">-LOG10(V1091)</f>
        <v>6.8385313478996892E-3</v>
      </c>
    </row>
    <row r="1092" spans="1:23">
      <c r="A1092" s="2" t="s">
        <v>442</v>
      </c>
      <c r="B1092" s="2" t="s">
        <v>22</v>
      </c>
      <c r="C1092" s="2">
        <v>3</v>
      </c>
      <c r="D1092" s="2">
        <v>9</v>
      </c>
      <c r="E1092" s="2" t="s">
        <v>443</v>
      </c>
      <c r="F1092" s="2" t="s">
        <v>444</v>
      </c>
      <c r="G1092" s="2" t="s">
        <v>445</v>
      </c>
      <c r="H1092" s="2" t="s">
        <v>3077</v>
      </c>
      <c r="I1092" s="2">
        <v>1</v>
      </c>
      <c r="J1092" s="2">
        <v>1878.9054599999999</v>
      </c>
      <c r="K1092" s="4">
        <v>24951.623046875</v>
      </c>
      <c r="L1092" s="4">
        <v>23980.6607308653</v>
      </c>
      <c r="M1092" s="4">
        <v>22953.1480160545</v>
      </c>
      <c r="N1092" s="4">
        <v>31236.988703911102</v>
      </c>
      <c r="O1092" s="4">
        <v>25216.694994054302</v>
      </c>
      <c r="P1092" s="4">
        <v>16667.946088463101</v>
      </c>
      <c r="Q1092" s="10">
        <f t="shared" si="102"/>
        <v>1.0171967805129105</v>
      </c>
      <c r="R1092" s="5">
        <f t="shared" si="103"/>
        <v>2.4598800934002699E-2</v>
      </c>
      <c r="S1092">
        <f t="shared" si="104"/>
        <v>0.92769533649938618</v>
      </c>
      <c r="T1092" s="5">
        <f t="shared" si="105"/>
        <v>3.2594626584238486E-2</v>
      </c>
      <c r="U1092" s="5">
        <v>1091</v>
      </c>
      <c r="V1092" s="5">
        <f t="shared" si="106"/>
        <v>0.98636717721291289</v>
      </c>
      <c r="W1092" s="5">
        <f t="shared" si="107"/>
        <v>5.9613879456618876E-3</v>
      </c>
    </row>
    <row r="1093" spans="1:23">
      <c r="A1093" s="2" t="s">
        <v>3023</v>
      </c>
      <c r="B1093" s="2" t="s">
        <v>27</v>
      </c>
      <c r="C1093" s="2">
        <v>2</v>
      </c>
      <c r="D1093" s="2">
        <v>3</v>
      </c>
      <c r="E1093" s="2" t="s">
        <v>128</v>
      </c>
      <c r="F1093" s="2" t="s">
        <v>3024</v>
      </c>
      <c r="G1093" s="2" t="s">
        <v>3025</v>
      </c>
      <c r="H1093" s="2" t="s">
        <v>1319</v>
      </c>
      <c r="I1093" s="2">
        <v>1</v>
      </c>
      <c r="J1093" s="2">
        <v>1198.5884799999999</v>
      </c>
      <c r="K1093" s="4">
        <v>11814.9091796875</v>
      </c>
      <c r="L1093" s="4">
        <v>12026.4599558753</v>
      </c>
      <c r="M1093" s="4">
        <v>17167.236659538201</v>
      </c>
      <c r="N1093" s="4">
        <v>10419.212134477601</v>
      </c>
      <c r="O1093" s="4">
        <v>16092.6321648757</v>
      </c>
      <c r="P1093" s="4">
        <v>13805.965306730801</v>
      </c>
      <c r="Q1093" s="10">
        <f t="shared" si="102"/>
        <v>0.98315484821726329</v>
      </c>
      <c r="R1093" s="5">
        <f t="shared" si="103"/>
        <v>-2.4509434006745878E-2</v>
      </c>
      <c r="S1093">
        <f t="shared" si="104"/>
        <v>0.92829207777385325</v>
      </c>
      <c r="T1093" s="5">
        <f t="shared" si="105"/>
        <v>3.2315355884919815E-2</v>
      </c>
      <c r="U1093" s="5">
        <v>1092</v>
      </c>
      <c r="V1093" s="5">
        <f t="shared" si="106"/>
        <v>0.98609781155464271</v>
      </c>
      <c r="W1093" s="5">
        <f t="shared" si="107"/>
        <v>6.0800050267197378E-3</v>
      </c>
    </row>
    <row r="1094" spans="1:23">
      <c r="A1094" s="2" t="s">
        <v>3401</v>
      </c>
      <c r="B1094" s="2" t="s">
        <v>56</v>
      </c>
      <c r="C1094" s="2">
        <v>1</v>
      </c>
      <c r="D1094" s="2">
        <v>12</v>
      </c>
      <c r="E1094" s="2" t="s">
        <v>1645</v>
      </c>
      <c r="F1094" s="2" t="s">
        <v>3402</v>
      </c>
      <c r="G1094" s="2" t="s">
        <v>3403</v>
      </c>
      <c r="H1094" s="2" t="s">
        <v>1648</v>
      </c>
      <c r="I1094" s="2">
        <v>1</v>
      </c>
      <c r="J1094" s="2">
        <v>1679.87852</v>
      </c>
      <c r="K1094" s="4">
        <v>25050.26953125</v>
      </c>
      <c r="L1094" s="4">
        <v>26468.0852008277</v>
      </c>
      <c r="M1094" s="4">
        <v>24190.0477563122</v>
      </c>
      <c r="N1094" s="4">
        <v>25700.8346413529</v>
      </c>
      <c r="O1094" s="4">
        <v>25089.242380239</v>
      </c>
      <c r="P1094" s="4">
        <v>24717.9603028089</v>
      </c>
      <c r="Q1094" s="10">
        <f t="shared" si="102"/>
        <v>0.99735346200152863</v>
      </c>
      <c r="R1094" s="5">
        <f t="shared" si="103"/>
        <v>-3.8232086138445085E-3</v>
      </c>
      <c r="S1094">
        <f t="shared" si="104"/>
        <v>0.93087126977407397</v>
      </c>
      <c r="T1094" s="5">
        <f t="shared" si="105"/>
        <v>3.1110373467931631E-2</v>
      </c>
      <c r="U1094" s="5">
        <v>1093</v>
      </c>
      <c r="V1094" s="5">
        <f t="shared" si="106"/>
        <v>0.98793291211155154</v>
      </c>
      <c r="W1094" s="5">
        <f t="shared" si="107"/>
        <v>5.272546190715933E-3</v>
      </c>
    </row>
    <row r="1095" spans="1:23">
      <c r="A1095" s="2" t="s">
        <v>2725</v>
      </c>
      <c r="B1095" s="2" t="s">
        <v>32</v>
      </c>
      <c r="C1095" s="2">
        <v>6</v>
      </c>
      <c r="D1095" s="2">
        <v>4</v>
      </c>
      <c r="E1095" s="2" t="s">
        <v>2726</v>
      </c>
      <c r="F1095" s="2" t="s">
        <v>2727</v>
      </c>
      <c r="G1095" s="2" t="s">
        <v>2728</v>
      </c>
      <c r="H1095" s="2" t="s">
        <v>2729</v>
      </c>
      <c r="I1095" s="2">
        <v>1</v>
      </c>
      <c r="J1095" s="2">
        <v>1175.5725</v>
      </c>
      <c r="K1095" s="4">
        <v>4627.4013671875</v>
      </c>
      <c r="L1095" s="4">
        <v>3625.2324117494099</v>
      </c>
      <c r="M1095" s="4">
        <v>6110.3844694529698</v>
      </c>
      <c r="N1095" s="4">
        <v>3204.4188496757401</v>
      </c>
      <c r="O1095" s="4">
        <v>5026.8234848952297</v>
      </c>
      <c r="P1095" s="4">
        <v>5839.0333682954597</v>
      </c>
      <c r="Q1095" s="10">
        <f t="shared" si="102"/>
        <v>0.97961831277654576</v>
      </c>
      <c r="R1095" s="5">
        <f t="shared" si="103"/>
        <v>-2.9708351298901918E-2</v>
      </c>
      <c r="S1095">
        <f t="shared" si="104"/>
        <v>0.93120860179065978</v>
      </c>
      <c r="T1095" s="5">
        <f t="shared" si="105"/>
        <v>3.0953020996415937E-2</v>
      </c>
      <c r="U1095" s="5">
        <v>1094</v>
      </c>
      <c r="V1095" s="5">
        <f t="shared" si="106"/>
        <v>0.9873875485166046</v>
      </c>
      <c r="W1095" s="5">
        <f t="shared" si="107"/>
        <v>5.5123537669093982E-3</v>
      </c>
    </row>
    <row r="1096" spans="1:23">
      <c r="A1096" s="2" t="s">
        <v>3822</v>
      </c>
      <c r="B1096" s="2" t="s">
        <v>27</v>
      </c>
      <c r="C1096" s="2">
        <v>1</v>
      </c>
      <c r="D1096" s="2">
        <v>5</v>
      </c>
      <c r="E1096" s="2" t="s">
        <v>3823</v>
      </c>
      <c r="F1096" s="2" t="s">
        <v>3824</v>
      </c>
      <c r="G1096" s="2" t="s">
        <v>3825</v>
      </c>
      <c r="H1096" s="2" t="s">
        <v>3826</v>
      </c>
      <c r="I1096" s="2">
        <v>1</v>
      </c>
      <c r="J1096" s="2">
        <v>2025.0619799999999</v>
      </c>
      <c r="K1096" s="4">
        <v>11926.4931640625</v>
      </c>
      <c r="L1096" s="4">
        <v>6820.1717533190103</v>
      </c>
      <c r="M1096" s="4">
        <v>2437.2180889290098</v>
      </c>
      <c r="N1096" s="4">
        <v>10806.7777518768</v>
      </c>
      <c r="O1096" s="4">
        <v>7556.94382042282</v>
      </c>
      <c r="P1096" s="4">
        <v>3748.5595516825701</v>
      </c>
      <c r="Q1096" s="10">
        <f t="shared" si="102"/>
        <v>1.0438256818825475</v>
      </c>
      <c r="R1096" s="5">
        <f t="shared" si="103"/>
        <v>6.1880803017412132E-2</v>
      </c>
      <c r="S1096">
        <f t="shared" si="104"/>
        <v>0.93219872269508286</v>
      </c>
      <c r="T1096" s="5">
        <f t="shared" si="105"/>
        <v>3.0491496476225791E-2</v>
      </c>
      <c r="U1096" s="5">
        <v>1095</v>
      </c>
      <c r="V1096" s="5">
        <f t="shared" si="106"/>
        <v>0.9875347199326906</v>
      </c>
      <c r="W1096" s="5">
        <f t="shared" si="107"/>
        <v>5.4476264254444224E-3</v>
      </c>
    </row>
    <row r="1097" spans="1:23">
      <c r="A1097" s="2" t="s">
        <v>4203</v>
      </c>
      <c r="B1097" s="2" t="s">
        <v>58</v>
      </c>
      <c r="C1097" s="2">
        <v>1</v>
      </c>
      <c r="D1097" s="2">
        <v>2</v>
      </c>
      <c r="E1097" s="2" t="s">
        <v>439</v>
      </c>
      <c r="F1097" s="2" t="s">
        <v>4204</v>
      </c>
      <c r="G1097" s="2" t="s">
        <v>4205</v>
      </c>
      <c r="H1097" s="2" t="s">
        <v>1268</v>
      </c>
      <c r="I1097" s="2">
        <v>1</v>
      </c>
      <c r="J1097" s="2">
        <v>1496.81413</v>
      </c>
      <c r="K1097" s="4">
        <v>8903.6982421875</v>
      </c>
      <c r="L1097" s="4">
        <v>12722.093356847099</v>
      </c>
      <c r="M1097" s="4">
        <v>16133.366041732699</v>
      </c>
      <c r="N1097" s="4">
        <v>9236.6510464726907</v>
      </c>
      <c r="O1097" s="4">
        <v>9016.3340548656906</v>
      </c>
      <c r="P1097" s="4">
        <v>20682.0670500829</v>
      </c>
      <c r="Q1097" s="10">
        <f t="shared" si="102"/>
        <v>1.0311419688394852</v>
      </c>
      <c r="R1097" s="5">
        <f t="shared" si="103"/>
        <v>4.4242978331884689E-2</v>
      </c>
      <c r="S1097">
        <f t="shared" si="104"/>
        <v>0.93302358736319335</v>
      </c>
      <c r="T1097" s="5">
        <f t="shared" si="105"/>
        <v>3.0107376904956514E-2</v>
      </c>
      <c r="U1097" s="5">
        <v>1096</v>
      </c>
      <c r="V1097" s="5">
        <f t="shared" si="106"/>
        <v>0.98750671655228506</v>
      </c>
      <c r="W1097" s="5">
        <f t="shared" si="107"/>
        <v>5.4599418263883365E-3</v>
      </c>
    </row>
    <row r="1098" spans="1:23">
      <c r="A1098" s="2" t="s">
        <v>4175</v>
      </c>
      <c r="B1098" s="2" t="s">
        <v>54</v>
      </c>
      <c r="C1098" s="2">
        <v>2</v>
      </c>
      <c r="D1098" s="2">
        <v>3</v>
      </c>
      <c r="E1098" s="2" t="s">
        <v>4176</v>
      </c>
      <c r="F1098" s="2" t="s">
        <v>4177</v>
      </c>
      <c r="G1098" s="2" t="s">
        <v>4178</v>
      </c>
      <c r="H1098" s="2" t="s">
        <v>4179</v>
      </c>
      <c r="I1098" s="2">
        <v>1</v>
      </c>
      <c r="J1098" s="2">
        <v>2228.1851299999998</v>
      </c>
      <c r="K1098" s="4">
        <v>15360.7587890625</v>
      </c>
      <c r="L1098" s="4">
        <v>5803.3564177878898</v>
      </c>
      <c r="M1098" s="4">
        <v>3662.26769095075</v>
      </c>
      <c r="N1098" s="4">
        <v>17823.274535550801</v>
      </c>
      <c r="O1098" s="4">
        <v>5324.9475056758902</v>
      </c>
      <c r="P1098" s="4">
        <v>3234.2005717052002</v>
      </c>
      <c r="Q1098" s="10">
        <f t="shared" si="102"/>
        <v>1.0626768595947407</v>
      </c>
      <c r="R1098" s="5">
        <f t="shared" si="103"/>
        <v>8.7702966640095165E-2</v>
      </c>
      <c r="S1098">
        <f t="shared" si="104"/>
        <v>0.93307846206588263</v>
      </c>
      <c r="T1098" s="5">
        <f t="shared" si="105"/>
        <v>3.008183512862312E-2</v>
      </c>
      <c r="U1098" s="5">
        <v>1097</v>
      </c>
      <c r="V1098" s="5">
        <f t="shared" si="106"/>
        <v>0.98666455423557331</v>
      </c>
      <c r="W1098" s="5">
        <f t="shared" si="107"/>
        <v>5.8304734764157455E-3</v>
      </c>
    </row>
    <row r="1099" spans="1:23">
      <c r="A1099" s="2" t="s">
        <v>38</v>
      </c>
      <c r="B1099" s="2" t="s">
        <v>536</v>
      </c>
      <c r="C1099" s="2">
        <v>2</v>
      </c>
      <c r="D1099" s="2">
        <v>4</v>
      </c>
      <c r="E1099" s="2" t="s">
        <v>3115</v>
      </c>
      <c r="F1099" s="2" t="s">
        <v>3116</v>
      </c>
      <c r="G1099" s="2" t="s">
        <v>3117</v>
      </c>
      <c r="H1099" s="2" t="s">
        <v>3118</v>
      </c>
      <c r="I1099" s="2">
        <v>1</v>
      </c>
      <c r="J1099" s="2">
        <v>1745.8924500000001</v>
      </c>
      <c r="K1099" s="4">
        <v>4203.0400390625</v>
      </c>
      <c r="L1099" s="4">
        <v>5682.0452886943904</v>
      </c>
      <c r="M1099" s="4">
        <v>5919.5074985190604</v>
      </c>
      <c r="N1099" s="4">
        <v>5603.3731749155704</v>
      </c>
      <c r="O1099" s="4">
        <v>2197.66294450033</v>
      </c>
      <c r="P1099" s="4">
        <v>8511.9081238261006</v>
      </c>
      <c r="Q1099" s="10">
        <f t="shared" si="102"/>
        <v>1.0321647904855158</v>
      </c>
      <c r="R1099" s="5">
        <f t="shared" si="103"/>
        <v>4.5673322928629911E-2</v>
      </c>
      <c r="S1099">
        <f t="shared" si="104"/>
        <v>0.93329294511102767</v>
      </c>
      <c r="T1099" s="5">
        <f t="shared" si="105"/>
        <v>2.9982017050591957E-2</v>
      </c>
      <c r="U1099" s="5">
        <v>1098</v>
      </c>
      <c r="V1099" s="5">
        <f t="shared" si="106"/>
        <v>0.98599254674753367</v>
      </c>
      <c r="W1099" s="5">
        <f t="shared" si="107"/>
        <v>6.1263679377466353E-3</v>
      </c>
    </row>
    <row r="1100" spans="1:23">
      <c r="A1100" s="2" t="s">
        <v>1833</v>
      </c>
      <c r="B1100" s="2" t="s">
        <v>22</v>
      </c>
      <c r="C1100" s="2">
        <v>1</v>
      </c>
      <c r="D1100" s="2">
        <v>5</v>
      </c>
      <c r="E1100" s="2" t="s">
        <v>926</v>
      </c>
      <c r="F1100" s="2" t="s">
        <v>1834</v>
      </c>
      <c r="G1100" s="2" t="s">
        <v>1835</v>
      </c>
      <c r="H1100" s="2" t="s">
        <v>1836</v>
      </c>
      <c r="I1100" s="2">
        <v>1</v>
      </c>
      <c r="J1100" s="2">
        <v>1509.8457599999999</v>
      </c>
      <c r="K1100" s="4">
        <v>10690.4541015625</v>
      </c>
      <c r="L1100" s="4">
        <v>10720.635767551201</v>
      </c>
      <c r="M1100" s="4">
        <v>10033.317165065901</v>
      </c>
      <c r="N1100" s="4">
        <v>10413.178985181499</v>
      </c>
      <c r="O1100" s="4">
        <v>11091.7329846552</v>
      </c>
      <c r="P1100" s="4">
        <v>10041.168931025</v>
      </c>
      <c r="Q1100" s="10">
        <f t="shared" si="102"/>
        <v>1.0032334483703758</v>
      </c>
      <c r="R1100" s="5">
        <f t="shared" si="103"/>
        <v>4.6573543227851014E-3</v>
      </c>
      <c r="S1100">
        <f t="shared" si="104"/>
        <v>0.93332795609111319</v>
      </c>
      <c r="T1100" s="5">
        <f t="shared" si="105"/>
        <v>2.9965725498891069E-2</v>
      </c>
      <c r="U1100" s="5">
        <v>1099</v>
      </c>
      <c r="V1100" s="5">
        <f t="shared" si="106"/>
        <v>0.98513232854021038</v>
      </c>
      <c r="W1100" s="5">
        <f t="shared" si="107"/>
        <v>6.5054286954631963E-3</v>
      </c>
    </row>
    <row r="1101" spans="1:23">
      <c r="A1101" s="2" t="s">
        <v>746</v>
      </c>
      <c r="B1101" s="2" t="s">
        <v>54</v>
      </c>
      <c r="C1101" s="2">
        <v>2</v>
      </c>
      <c r="D1101" s="2">
        <v>9</v>
      </c>
      <c r="E1101" s="2" t="s">
        <v>747</v>
      </c>
      <c r="F1101" s="2" t="s">
        <v>748</v>
      </c>
      <c r="G1101" s="2" t="s">
        <v>749</v>
      </c>
      <c r="H1101" s="2" t="s">
        <v>4434</v>
      </c>
      <c r="I1101" s="2">
        <v>1</v>
      </c>
      <c r="J1101" s="2">
        <v>1928.00584</v>
      </c>
      <c r="K1101" s="4">
        <v>35426.80859375</v>
      </c>
      <c r="L1101" s="4">
        <v>27948.859195315701</v>
      </c>
      <c r="M1101" s="4">
        <v>24140.030061321599</v>
      </c>
      <c r="N1101" s="4">
        <v>29841.8073716035</v>
      </c>
      <c r="O1101" s="4">
        <v>32818.582787584397</v>
      </c>
      <c r="P1101" s="4">
        <v>23717.547884469401</v>
      </c>
      <c r="Q1101" s="10">
        <f t="shared" si="102"/>
        <v>0.98699936314654013</v>
      </c>
      <c r="R1101" s="5">
        <f t="shared" si="103"/>
        <v>-1.8878941092847178E-2</v>
      </c>
      <c r="S1101">
        <f t="shared" si="104"/>
        <v>0.9333764634079208</v>
      </c>
      <c r="T1101" s="5">
        <f t="shared" si="105"/>
        <v>2.9943154748207496E-2</v>
      </c>
      <c r="U1101" s="5">
        <v>1100</v>
      </c>
      <c r="V1101" s="5">
        <f t="shared" si="106"/>
        <v>0.98428790686653467</v>
      </c>
      <c r="W1101" s="5">
        <f t="shared" si="107"/>
        <v>6.877850679514054E-3</v>
      </c>
    </row>
    <row r="1102" spans="1:23">
      <c r="A1102" s="2" t="s">
        <v>26</v>
      </c>
      <c r="B1102" s="2" t="s">
        <v>27</v>
      </c>
      <c r="C1102" s="2">
        <v>2</v>
      </c>
      <c r="D1102" s="2">
        <v>6</v>
      </c>
      <c r="E1102" s="2" t="s">
        <v>28</v>
      </c>
      <c r="F1102" s="2" t="s">
        <v>29</v>
      </c>
      <c r="G1102" s="2" t="s">
        <v>30</v>
      </c>
      <c r="H1102" s="2" t="s">
        <v>1508</v>
      </c>
      <c r="I1102" s="2">
        <v>1</v>
      </c>
      <c r="J1102" s="2">
        <v>1093.5532800000001</v>
      </c>
      <c r="K1102" s="4">
        <v>44135.046875</v>
      </c>
      <c r="L1102" s="4">
        <v>51232.628360000403</v>
      </c>
      <c r="M1102" s="4">
        <v>50436.313477070398</v>
      </c>
      <c r="N1102" s="4">
        <v>45912.320395578303</v>
      </c>
      <c r="O1102" s="4">
        <v>32746.5583846642</v>
      </c>
      <c r="P1102" s="4">
        <v>64615.505754042802</v>
      </c>
      <c r="Q1102" s="10">
        <f t="shared" si="102"/>
        <v>0.98265065174053046</v>
      </c>
      <c r="R1102" s="5">
        <f t="shared" si="103"/>
        <v>-2.5249488679074516E-2</v>
      </c>
      <c r="S1102">
        <f t="shared" si="104"/>
        <v>0.93364204424219921</v>
      </c>
      <c r="T1102" s="5">
        <f t="shared" si="105"/>
        <v>2.9819599152875444E-2</v>
      </c>
      <c r="U1102" s="5">
        <v>1101</v>
      </c>
      <c r="V1102" s="5">
        <f t="shared" si="106"/>
        <v>0.98367372508714901</v>
      </c>
      <c r="W1102" s="5">
        <f t="shared" si="107"/>
        <v>7.1489288977087508E-3</v>
      </c>
    </row>
    <row r="1103" spans="1:23">
      <c r="A1103" s="2" t="s">
        <v>4705</v>
      </c>
      <c r="B1103" s="2" t="s">
        <v>27</v>
      </c>
      <c r="C1103" s="2">
        <v>4</v>
      </c>
      <c r="D1103" s="2">
        <v>1</v>
      </c>
      <c r="E1103" s="2" t="s">
        <v>4706</v>
      </c>
      <c r="F1103" s="2" t="s">
        <v>4707</v>
      </c>
      <c r="G1103" s="2" t="s">
        <v>4708</v>
      </c>
      <c r="H1103" s="2" t="s">
        <v>4709</v>
      </c>
      <c r="I1103" s="2">
        <v>1</v>
      </c>
      <c r="J1103" s="2">
        <v>1498.82727</v>
      </c>
      <c r="K1103" s="4">
        <v>2220.53881835938</v>
      </c>
      <c r="L1103" s="4">
        <v>3001.9243499347499</v>
      </c>
      <c r="M1103" s="4">
        <v>3629.64329474546</v>
      </c>
      <c r="N1103" s="4">
        <v>2151.2311231768599</v>
      </c>
      <c r="O1103" s="4">
        <v>4240.9100098516201</v>
      </c>
      <c r="P1103" s="4">
        <v>2653.8526720877599</v>
      </c>
      <c r="Q1103" s="10">
        <f t="shared" si="102"/>
        <v>1.0219029609377372</v>
      </c>
      <c r="R1103" s="5">
        <f t="shared" si="103"/>
        <v>3.1258205648601649E-2</v>
      </c>
      <c r="S1103">
        <f t="shared" si="104"/>
        <v>0.93548117670815456</v>
      </c>
      <c r="T1103" s="5">
        <f t="shared" si="105"/>
        <v>2.8964946735883994E-2</v>
      </c>
      <c r="U1103" s="5">
        <v>1102</v>
      </c>
      <c r="V1103" s="5">
        <f t="shared" si="106"/>
        <v>0.98471702811384698</v>
      </c>
      <c r="W1103" s="5">
        <f t="shared" si="107"/>
        <v>6.6885520247317292E-3</v>
      </c>
    </row>
    <row r="1104" spans="1:23">
      <c r="A1104" s="2" t="s">
        <v>202</v>
      </c>
      <c r="B1104" s="2" t="s">
        <v>97</v>
      </c>
      <c r="C1104" s="2">
        <v>4</v>
      </c>
      <c r="D1104" s="2">
        <v>11</v>
      </c>
      <c r="E1104" s="2" t="s">
        <v>1559</v>
      </c>
      <c r="F1104" s="2" t="s">
        <v>2323</v>
      </c>
      <c r="G1104" s="2" t="s">
        <v>2324</v>
      </c>
      <c r="H1104" s="2" t="s">
        <v>1562</v>
      </c>
      <c r="I1104" s="2">
        <v>1</v>
      </c>
      <c r="J1104" s="2">
        <v>2124.1117599999998</v>
      </c>
      <c r="K1104" s="4">
        <v>24615.828125</v>
      </c>
      <c r="L1104" s="4">
        <v>24330.808335973899</v>
      </c>
      <c r="M1104" s="4">
        <v>29929.2371478149</v>
      </c>
      <c r="N1104" s="4">
        <v>28219.147110453101</v>
      </c>
      <c r="O1104" s="4">
        <v>20793.330450464699</v>
      </c>
      <c r="P1104" s="4">
        <v>30757.2097489509</v>
      </c>
      <c r="Q1104" s="10">
        <f t="shared" si="102"/>
        <v>1.0113319023953138</v>
      </c>
      <c r="R1104" s="5">
        <f t="shared" si="103"/>
        <v>1.6256543589586142E-2</v>
      </c>
      <c r="S1104">
        <f t="shared" si="104"/>
        <v>0.93625515290918537</v>
      </c>
      <c r="T1104" s="5">
        <f t="shared" si="105"/>
        <v>2.8605779040016141E-2</v>
      </c>
      <c r="U1104" s="5">
        <v>1103</v>
      </c>
      <c r="V1104" s="5">
        <f t="shared" si="106"/>
        <v>0.98463823878028556</v>
      </c>
      <c r="W1104" s="5">
        <f t="shared" si="107"/>
        <v>6.7233022532882884E-3</v>
      </c>
    </row>
    <row r="1105" spans="1:23">
      <c r="A1105" s="2" t="s">
        <v>3654</v>
      </c>
      <c r="B1105" s="2" t="s">
        <v>54</v>
      </c>
      <c r="C1105" s="2">
        <v>3</v>
      </c>
      <c r="D1105" s="2">
        <v>36</v>
      </c>
      <c r="E1105" s="2" t="s">
        <v>3655</v>
      </c>
      <c r="F1105" s="2" t="s">
        <v>3656</v>
      </c>
      <c r="G1105" s="2" t="s">
        <v>3657</v>
      </c>
      <c r="H1105" s="2" t="s">
        <v>3658</v>
      </c>
      <c r="I1105" s="2">
        <v>1</v>
      </c>
      <c r="J1105" s="2">
        <v>2151.14194</v>
      </c>
      <c r="K1105" s="4">
        <v>70024.5859375</v>
      </c>
      <c r="L1105" s="4">
        <v>77608.089394801005</v>
      </c>
      <c r="M1105" s="4">
        <v>30725.4443291237</v>
      </c>
      <c r="N1105" s="4">
        <v>79766.984234503107</v>
      </c>
      <c r="O1105" s="4">
        <v>61394.349240665302</v>
      </c>
      <c r="P1105" s="4">
        <v>32135.8679461344</v>
      </c>
      <c r="Q1105" s="10">
        <f t="shared" si="102"/>
        <v>0.9716249630253504</v>
      </c>
      <c r="R1105" s="5">
        <f t="shared" si="103"/>
        <v>-4.1528538661795893E-2</v>
      </c>
      <c r="S1105">
        <f t="shared" si="104"/>
        <v>0.9371026299034364</v>
      </c>
      <c r="T1105" s="5">
        <f t="shared" si="105"/>
        <v>2.821284330651392E-2</v>
      </c>
      <c r="U1105" s="5">
        <v>1104</v>
      </c>
      <c r="V1105" s="5">
        <f t="shared" si="106"/>
        <v>0.98463682127534979</v>
      </c>
      <c r="W1105" s="5">
        <f t="shared" si="107"/>
        <v>6.7239274727755602E-3</v>
      </c>
    </row>
    <row r="1106" spans="1:23">
      <c r="A1106" s="2" t="s">
        <v>3538</v>
      </c>
      <c r="B1106" s="2" t="s">
        <v>39</v>
      </c>
      <c r="C1106" s="2">
        <v>1</v>
      </c>
      <c r="D1106" s="2">
        <v>18</v>
      </c>
      <c r="E1106" s="2" t="s">
        <v>3539</v>
      </c>
      <c r="F1106" s="2" t="s">
        <v>3540</v>
      </c>
      <c r="G1106" s="2" t="s">
        <v>3541</v>
      </c>
      <c r="H1106" s="2" t="s">
        <v>3542</v>
      </c>
      <c r="I1106" s="2">
        <v>1</v>
      </c>
      <c r="J1106" s="2">
        <v>1436.73146</v>
      </c>
      <c r="K1106" s="4">
        <v>61931.3828125</v>
      </c>
      <c r="L1106" s="4">
        <v>56417.629567557997</v>
      </c>
      <c r="M1106" s="4">
        <v>66896.918092779801</v>
      </c>
      <c r="N1106" s="4">
        <v>53274.980489117297</v>
      </c>
      <c r="O1106" s="4">
        <v>59125.762270247797</v>
      </c>
      <c r="P1106" s="4">
        <v>71324.961406949602</v>
      </c>
      <c r="Q1106" s="10">
        <f t="shared" si="102"/>
        <v>0.99179346988814931</v>
      </c>
      <c r="R1106" s="5">
        <f t="shared" si="103"/>
        <v>-1.188836841780826E-2</v>
      </c>
      <c r="S1106">
        <f t="shared" si="104"/>
        <v>0.93796706462336998</v>
      </c>
      <c r="T1106" s="5">
        <f t="shared" si="105"/>
        <v>2.7812410984957996E-2</v>
      </c>
      <c r="U1106" s="5">
        <v>1105</v>
      </c>
      <c r="V1106" s="5">
        <f t="shared" si="106"/>
        <v>0.98465320811141099</v>
      </c>
      <c r="W1106" s="5">
        <f t="shared" si="107"/>
        <v>6.7166997791690353E-3</v>
      </c>
    </row>
    <row r="1107" spans="1:23">
      <c r="A1107" s="2" t="s">
        <v>4522</v>
      </c>
      <c r="B1107" s="2" t="s">
        <v>56</v>
      </c>
      <c r="C1107" s="2">
        <v>6</v>
      </c>
      <c r="D1107" s="2">
        <v>5</v>
      </c>
      <c r="E1107" s="2" t="s">
        <v>2254</v>
      </c>
      <c r="F1107" s="2" t="s">
        <v>4523</v>
      </c>
      <c r="G1107" s="2" t="s">
        <v>4524</v>
      </c>
      <c r="H1107" s="2" t="s">
        <v>2257</v>
      </c>
      <c r="I1107" s="2">
        <v>1</v>
      </c>
      <c r="J1107" s="2">
        <v>1580.7009499999999</v>
      </c>
      <c r="K1107" s="4">
        <v>4591.13525390625</v>
      </c>
      <c r="L1107" s="4">
        <v>3976.2153509842701</v>
      </c>
      <c r="M1107" s="4">
        <v>4971.3822980943896</v>
      </c>
      <c r="N1107" s="4">
        <v>7530.5072215565197</v>
      </c>
      <c r="O1107" s="4">
        <v>3522.5025931495902</v>
      </c>
      <c r="P1107" s="4">
        <v>2095.0702830241598</v>
      </c>
      <c r="Q1107" s="10">
        <f t="shared" si="102"/>
        <v>0.97114554160614919</v>
      </c>
      <c r="R1107" s="5">
        <f t="shared" si="103"/>
        <v>-4.2240572241025655E-2</v>
      </c>
      <c r="S1107">
        <f t="shared" si="104"/>
        <v>0.94097910990095601</v>
      </c>
      <c r="T1107" s="5">
        <f t="shared" si="105"/>
        <v>2.6420017970667075E-2</v>
      </c>
      <c r="U1107" s="5">
        <v>1106</v>
      </c>
      <c r="V1107" s="5">
        <f t="shared" si="106"/>
        <v>0.98692203208418527</v>
      </c>
      <c r="W1107" s="5">
        <f t="shared" si="107"/>
        <v>5.7171557124280747E-3</v>
      </c>
    </row>
    <row r="1108" spans="1:23">
      <c r="A1108" s="2" t="s">
        <v>492</v>
      </c>
      <c r="B1108" s="2" t="s">
        <v>54</v>
      </c>
      <c r="C1108" s="2">
        <v>2</v>
      </c>
      <c r="D1108" s="2">
        <v>9</v>
      </c>
      <c r="E1108" s="2" t="s">
        <v>336</v>
      </c>
      <c r="F1108" s="2" t="s">
        <v>493</v>
      </c>
      <c r="G1108" s="2" t="s">
        <v>494</v>
      </c>
      <c r="H1108" s="2" t="s">
        <v>1163</v>
      </c>
      <c r="I1108" s="2">
        <v>1</v>
      </c>
      <c r="J1108" s="2">
        <v>2472.1976199999999</v>
      </c>
      <c r="K1108" s="4">
        <v>24962.8828125</v>
      </c>
      <c r="L1108" s="4">
        <v>29471.650902416801</v>
      </c>
      <c r="M1108" s="4">
        <v>24645.049513986702</v>
      </c>
      <c r="N1108" s="4">
        <v>33899.105858019197</v>
      </c>
      <c r="O1108" s="4">
        <v>26155.792885295501</v>
      </c>
      <c r="P1108" s="4">
        <v>20013.3466803962</v>
      </c>
      <c r="Q1108" s="10">
        <f t="shared" si="102"/>
        <v>1.0125021169110822</v>
      </c>
      <c r="R1108" s="5">
        <f t="shared" si="103"/>
        <v>1.792492434682047E-2</v>
      </c>
      <c r="S1108">
        <f t="shared" si="104"/>
        <v>0.94271070895564213</v>
      </c>
      <c r="T1108" s="5">
        <f t="shared" si="105"/>
        <v>2.5621559414889476E-2</v>
      </c>
      <c r="U1108" s="5">
        <v>1107</v>
      </c>
      <c r="V1108" s="5">
        <f t="shared" si="106"/>
        <v>0.98784500667438568</v>
      </c>
      <c r="W1108" s="5">
        <f t="shared" si="107"/>
        <v>5.3111910666937701E-3</v>
      </c>
    </row>
    <row r="1109" spans="1:23">
      <c r="A1109" s="2" t="s">
        <v>4564</v>
      </c>
      <c r="B1109" s="2" t="s">
        <v>39</v>
      </c>
      <c r="C1109" s="2">
        <v>3</v>
      </c>
      <c r="D1109" s="2">
        <v>5</v>
      </c>
      <c r="E1109" s="2" t="s">
        <v>4271</v>
      </c>
      <c r="F1109" s="2" t="s">
        <v>4565</v>
      </c>
      <c r="G1109" s="2" t="s">
        <v>4566</v>
      </c>
      <c r="H1109" s="2" t="s">
        <v>4274</v>
      </c>
      <c r="I1109" s="2">
        <v>1</v>
      </c>
      <c r="J1109" s="2">
        <v>1658.82404</v>
      </c>
      <c r="K1109" s="4">
        <v>7342.28125</v>
      </c>
      <c r="L1109" s="4">
        <v>1778.86706070332</v>
      </c>
      <c r="M1109" s="4">
        <v>2938.8162163706602</v>
      </c>
      <c r="N1109" s="4">
        <v>7948.9646057827604</v>
      </c>
      <c r="O1109" s="4">
        <v>2479.7971338182401</v>
      </c>
      <c r="P1109" s="4">
        <v>2199.3997795864002</v>
      </c>
      <c r="Q1109" s="10">
        <f t="shared" si="102"/>
        <v>1.0471143170311858</v>
      </c>
      <c r="R1109" s="5">
        <f t="shared" si="103"/>
        <v>6.6418954791130955E-2</v>
      </c>
      <c r="S1109">
        <f t="shared" si="104"/>
        <v>0.94380242136976311</v>
      </c>
      <c r="T1109" s="5">
        <f t="shared" si="105"/>
        <v>2.5118912788600543E-2</v>
      </c>
      <c r="U1109" s="5">
        <v>1108</v>
      </c>
      <c r="V1109" s="5">
        <f t="shared" si="106"/>
        <v>0.98809639782393976</v>
      </c>
      <c r="W1109" s="5">
        <f t="shared" si="107"/>
        <v>5.2006839540929906E-3</v>
      </c>
    </row>
    <row r="1110" spans="1:23">
      <c r="A1110" s="2" t="s">
        <v>3631</v>
      </c>
      <c r="B1110" s="2" t="s">
        <v>97</v>
      </c>
      <c r="C1110" s="2">
        <v>2</v>
      </c>
      <c r="D1110" s="2">
        <v>2</v>
      </c>
      <c r="E1110" s="2" t="s">
        <v>681</v>
      </c>
      <c r="F1110" s="2" t="s">
        <v>3632</v>
      </c>
      <c r="G1110" s="2" t="s">
        <v>3633</v>
      </c>
      <c r="H1110" s="2" t="s">
        <v>2373</v>
      </c>
      <c r="I1110" s="2">
        <v>1</v>
      </c>
      <c r="J1110" s="2">
        <v>1467.7736600000001</v>
      </c>
      <c r="K1110" s="4">
        <v>8049.17822265625</v>
      </c>
      <c r="L1110" s="4">
        <v>10634.7415340511</v>
      </c>
      <c r="M1110" s="4">
        <v>7599.1929645814898</v>
      </c>
      <c r="N1110" s="4">
        <v>8968.2126027247396</v>
      </c>
      <c r="O1110" s="4">
        <v>8071.9505725454001</v>
      </c>
      <c r="P1110" s="4">
        <v>9470.4426082270293</v>
      </c>
      <c r="Q1110" s="10">
        <f t="shared" si="102"/>
        <v>1.0086554840220301</v>
      </c>
      <c r="R1110" s="5">
        <f t="shared" si="103"/>
        <v>1.2433492218101579E-2</v>
      </c>
      <c r="S1110">
        <f t="shared" si="104"/>
        <v>0.94487038197235707</v>
      </c>
      <c r="T1110" s="5">
        <f t="shared" si="105"/>
        <v>2.4627764247457041E-2</v>
      </c>
      <c r="U1110" s="5">
        <v>1109</v>
      </c>
      <c r="V1110" s="5">
        <f t="shared" si="106"/>
        <v>0.98832249151301543</v>
      </c>
      <c r="W1110" s="5">
        <f t="shared" si="107"/>
        <v>5.1013211696986603E-3</v>
      </c>
    </row>
    <row r="1111" spans="1:23">
      <c r="A1111" s="2" t="s">
        <v>3869</v>
      </c>
      <c r="B1111" s="2" t="s">
        <v>239</v>
      </c>
      <c r="C1111" s="2">
        <v>1</v>
      </c>
      <c r="D1111" s="2">
        <v>12</v>
      </c>
      <c r="E1111" s="2" t="s">
        <v>1384</v>
      </c>
      <c r="F1111" s="2" t="s">
        <v>3870</v>
      </c>
      <c r="G1111" s="2" t="s">
        <v>3871</v>
      </c>
      <c r="H1111" s="2" t="s">
        <v>1387</v>
      </c>
      <c r="I1111" s="2">
        <v>1</v>
      </c>
      <c r="J1111" s="2">
        <v>2681.3814600000001</v>
      </c>
      <c r="K1111" s="4">
        <v>83149.078125</v>
      </c>
      <c r="L1111" s="4">
        <v>114149.147639141</v>
      </c>
      <c r="M1111" s="4">
        <v>33791.324118766999</v>
      </c>
      <c r="N1111" s="4">
        <v>104570.95397458</v>
      </c>
      <c r="O1111" s="4">
        <v>98097.976195994401</v>
      </c>
      <c r="P1111" s="4">
        <v>20558.3809502125</v>
      </c>
      <c r="Q1111" s="10">
        <f t="shared" si="102"/>
        <v>0.965977523578609</v>
      </c>
      <c r="R1111" s="5">
        <f t="shared" si="103"/>
        <v>-4.9938474148184551E-2</v>
      </c>
      <c r="S1111">
        <f t="shared" si="104"/>
        <v>0.94503528371974976</v>
      </c>
      <c r="T1111" s="5">
        <f t="shared" si="105"/>
        <v>2.4551976423301945E-2</v>
      </c>
      <c r="U1111" s="5">
        <v>1110</v>
      </c>
      <c r="V1111" s="5">
        <f t="shared" si="106"/>
        <v>0.98760444064406283</v>
      </c>
      <c r="W1111" s="5">
        <f t="shared" si="107"/>
        <v>5.4169659830408962E-3</v>
      </c>
    </row>
    <row r="1112" spans="1:23">
      <c r="A1112" s="2" t="s">
        <v>3265</v>
      </c>
      <c r="B1112" s="2" t="s">
        <v>97</v>
      </c>
      <c r="C1112" s="2">
        <v>1</v>
      </c>
      <c r="D1112" s="2">
        <v>2</v>
      </c>
      <c r="E1112" s="2" t="s">
        <v>3266</v>
      </c>
      <c r="F1112" s="2" t="s">
        <v>3267</v>
      </c>
      <c r="G1112" s="2" t="s">
        <v>3268</v>
      </c>
      <c r="H1112" s="2" t="s">
        <v>3269</v>
      </c>
      <c r="I1112" s="2">
        <v>1</v>
      </c>
      <c r="J1112" s="2">
        <v>1815.9170300000001</v>
      </c>
      <c r="K1112" s="4">
        <v>15527.669921875</v>
      </c>
      <c r="L1112" s="4">
        <v>20034.613254610598</v>
      </c>
      <c r="M1112" s="4">
        <v>16629.834210069199</v>
      </c>
      <c r="N1112" s="4">
        <v>22643.487967156099</v>
      </c>
      <c r="O1112" s="4">
        <v>18260.275938265098</v>
      </c>
      <c r="P1112" s="4">
        <v>12003.772342035099</v>
      </c>
      <c r="Q1112" s="10">
        <f t="shared" si="102"/>
        <v>1.0137074120906582</v>
      </c>
      <c r="R1112" s="5">
        <f t="shared" si="103"/>
        <v>1.9641305163900172E-2</v>
      </c>
      <c r="S1112">
        <f t="shared" si="104"/>
        <v>0.94701571761332959</v>
      </c>
      <c r="T1112" s="5">
        <f t="shared" si="105"/>
        <v>2.3642812954391551E-2</v>
      </c>
      <c r="U1112" s="5">
        <v>1111</v>
      </c>
      <c r="V1112" s="5">
        <f t="shared" si="106"/>
        <v>0.98878328751706779</v>
      </c>
      <c r="W1112" s="5">
        <f t="shared" si="107"/>
        <v>4.8988826683406912E-3</v>
      </c>
    </row>
    <row r="1113" spans="1:23">
      <c r="A1113" s="2" t="s">
        <v>2966</v>
      </c>
      <c r="B1113" s="2" t="s">
        <v>32</v>
      </c>
      <c r="C1113" s="2">
        <v>4</v>
      </c>
      <c r="D1113" s="2">
        <v>15</v>
      </c>
      <c r="E1113" s="2" t="s">
        <v>2967</v>
      </c>
      <c r="F1113" s="2" t="s">
        <v>2968</v>
      </c>
      <c r="G1113" s="2" t="s">
        <v>2969</v>
      </c>
      <c r="H1113" s="2" t="s">
        <v>2970</v>
      </c>
      <c r="I1113" s="2">
        <v>1</v>
      </c>
      <c r="J1113" s="2">
        <v>1410.7926</v>
      </c>
      <c r="K1113" s="4">
        <v>24749.40625</v>
      </c>
      <c r="L1113" s="4">
        <v>24641.024553056101</v>
      </c>
      <c r="M1113" s="4">
        <v>14250.591294052099</v>
      </c>
      <c r="N1113" s="4">
        <v>28914.929906162</v>
      </c>
      <c r="O1113" s="4">
        <v>22640.235659083999</v>
      </c>
      <c r="P1113" s="4">
        <v>10741.804818831801</v>
      </c>
      <c r="Q1113" s="10">
        <f t="shared" si="102"/>
        <v>0.97888073338954951</v>
      </c>
      <c r="R1113" s="5">
        <f t="shared" si="103"/>
        <v>-3.0795001993240523E-2</v>
      </c>
      <c r="S1113">
        <f t="shared" si="104"/>
        <v>0.94726971800445214</v>
      </c>
      <c r="T1113" s="5">
        <f t="shared" si="105"/>
        <v>2.3526345850909933E-2</v>
      </c>
      <c r="U1113" s="5">
        <v>1112</v>
      </c>
      <c r="V1113" s="5">
        <f t="shared" si="106"/>
        <v>0.98815905834996809</v>
      </c>
      <c r="W1113" s="5">
        <f t="shared" si="107"/>
        <v>5.173143870030112E-3</v>
      </c>
    </row>
    <row r="1114" spans="1:23">
      <c r="A1114" s="2" t="s">
        <v>1780</v>
      </c>
      <c r="B1114" s="2" t="s">
        <v>1781</v>
      </c>
      <c r="C1114" s="2">
        <v>3</v>
      </c>
      <c r="D1114" s="2">
        <v>18</v>
      </c>
      <c r="E1114" s="2" t="s">
        <v>1782</v>
      </c>
      <c r="F1114" s="2" t="s">
        <v>1783</v>
      </c>
      <c r="G1114" s="2" t="s">
        <v>1784</v>
      </c>
      <c r="H1114" s="2" t="s">
        <v>1785</v>
      </c>
      <c r="I1114" s="2">
        <v>1</v>
      </c>
      <c r="J1114" s="2">
        <v>1928.9687300000001</v>
      </c>
      <c r="K1114" s="4">
        <v>68660.244140625</v>
      </c>
      <c r="L1114" s="4">
        <v>55895.281690923402</v>
      </c>
      <c r="M1114" s="4">
        <v>51482.206004900901</v>
      </c>
      <c r="N1114" s="4">
        <v>61504.074859698703</v>
      </c>
      <c r="O1114" s="4">
        <v>66338.593589417098</v>
      </c>
      <c r="P1114" s="4">
        <v>49674.619489047996</v>
      </c>
      <c r="Q1114" s="10">
        <f t="shared" si="102"/>
        <v>1.0084047669001388</v>
      </c>
      <c r="R1114" s="5">
        <f t="shared" si="103"/>
        <v>1.2074843189034699E-2</v>
      </c>
      <c r="S1114">
        <f t="shared" si="104"/>
        <v>0.94827066414018923</v>
      </c>
      <c r="T1114" s="5">
        <f t="shared" si="105"/>
        <v>2.3067684639645612E-2</v>
      </c>
      <c r="U1114" s="5">
        <v>1113</v>
      </c>
      <c r="V1114" s="5">
        <f t="shared" si="106"/>
        <v>0.9883144388163696</v>
      </c>
      <c r="W1114" s="5">
        <f t="shared" si="107"/>
        <v>5.1048597474355065E-3</v>
      </c>
    </row>
    <row r="1115" spans="1:23">
      <c r="A1115" s="2" t="s">
        <v>4832</v>
      </c>
      <c r="B1115" s="2" t="s">
        <v>4833</v>
      </c>
      <c r="C1115" s="2">
        <v>4</v>
      </c>
      <c r="D1115" s="2">
        <v>9</v>
      </c>
      <c r="E1115" s="2" t="s">
        <v>4834</v>
      </c>
      <c r="F1115" s="2" t="s">
        <v>4835</v>
      </c>
      <c r="G1115" s="2" t="s">
        <v>4836</v>
      </c>
      <c r="H1115" s="2" t="s">
        <v>4837</v>
      </c>
      <c r="I1115" s="2">
        <v>1</v>
      </c>
      <c r="J1115" s="2">
        <v>2420.1406999999999</v>
      </c>
      <c r="K1115" s="4">
        <v>30495.724609375</v>
      </c>
      <c r="L1115" s="4">
        <v>23204.302267015901</v>
      </c>
      <c r="M1115" s="4">
        <v>7672.0351711662797</v>
      </c>
      <c r="N1115" s="4">
        <v>35627.876785181703</v>
      </c>
      <c r="O1115" s="4">
        <v>21381.782480169099</v>
      </c>
      <c r="P1115" s="4">
        <v>1976.5193663467001</v>
      </c>
      <c r="Q1115" s="10">
        <f t="shared" si="102"/>
        <v>0.96112427485309415</v>
      </c>
      <c r="R1115" s="5">
        <f t="shared" si="103"/>
        <v>-5.7205109130289394E-2</v>
      </c>
      <c r="S1115">
        <f t="shared" si="104"/>
        <v>0.94970872066294509</v>
      </c>
      <c r="T1115" s="5">
        <f t="shared" si="105"/>
        <v>2.2409574085854023E-2</v>
      </c>
      <c r="U1115" s="5">
        <v>1114</v>
      </c>
      <c r="V1115" s="5">
        <f t="shared" si="106"/>
        <v>0.98892470015172007</v>
      </c>
      <c r="W1115" s="5">
        <f t="shared" si="107"/>
        <v>4.8367756966456992E-3</v>
      </c>
    </row>
    <row r="1116" spans="1:23">
      <c r="A1116" s="2" t="s">
        <v>931</v>
      </c>
      <c r="B1116" s="2" t="s">
        <v>22</v>
      </c>
      <c r="C1116" s="2">
        <v>2</v>
      </c>
      <c r="D1116" s="2">
        <v>17</v>
      </c>
      <c r="E1116" s="2" t="s">
        <v>932</v>
      </c>
      <c r="F1116" s="2" t="s">
        <v>933</v>
      </c>
      <c r="G1116" s="2" t="s">
        <v>934</v>
      </c>
      <c r="H1116" s="2" t="s">
        <v>2261</v>
      </c>
      <c r="I1116" s="2">
        <v>1</v>
      </c>
      <c r="J1116" s="2">
        <v>1955.9167500000001</v>
      </c>
      <c r="K1116" s="4">
        <v>36178.90625</v>
      </c>
      <c r="L1116" s="4">
        <v>43054.291721850299</v>
      </c>
      <c r="M1116" s="4">
        <v>50307.643564500599</v>
      </c>
      <c r="N1116" s="4">
        <v>47538.570867232796</v>
      </c>
      <c r="O1116" s="4">
        <v>45209.570142516401</v>
      </c>
      <c r="P1116" s="4">
        <v>37786.247784639701</v>
      </c>
      <c r="Q1116" s="10">
        <f t="shared" si="102"/>
        <v>1.0076697607198979</v>
      </c>
      <c r="R1116" s="5">
        <f t="shared" si="103"/>
        <v>1.1022908051013679E-2</v>
      </c>
      <c r="S1116">
        <f t="shared" si="104"/>
        <v>0.95064858582262557</v>
      </c>
      <c r="T1116" s="5">
        <f t="shared" si="105"/>
        <v>2.1979993517536933E-2</v>
      </c>
      <c r="U1116" s="5">
        <v>1115</v>
      </c>
      <c r="V1116" s="5">
        <f t="shared" si="106"/>
        <v>0.98901556910694677</v>
      </c>
      <c r="W1116" s="5">
        <f t="shared" si="107"/>
        <v>4.7968716747979374E-3</v>
      </c>
    </row>
    <row r="1117" spans="1:23">
      <c r="A1117" s="2" t="s">
        <v>4508</v>
      </c>
      <c r="B1117" s="2" t="s">
        <v>58</v>
      </c>
      <c r="C1117" s="2">
        <v>1</v>
      </c>
      <c r="D1117" s="2">
        <v>2</v>
      </c>
      <c r="E1117" s="2" t="s">
        <v>4509</v>
      </c>
      <c r="F1117" s="2" t="s">
        <v>4510</v>
      </c>
      <c r="G1117" s="2" t="s">
        <v>4511</v>
      </c>
      <c r="H1117" s="2" t="s">
        <v>4512</v>
      </c>
      <c r="I1117" s="2">
        <v>1</v>
      </c>
      <c r="J1117" s="2">
        <v>1264.6506899999999</v>
      </c>
      <c r="K1117" s="4">
        <v>6076.76904296875</v>
      </c>
      <c r="L1117" s="4">
        <v>5665.5003024413099</v>
      </c>
      <c r="M1117" s="4">
        <v>6830.6552784158603</v>
      </c>
      <c r="N1117" s="4">
        <v>5067.3467683968902</v>
      </c>
      <c r="O1117" s="4">
        <v>8390.3024751906305</v>
      </c>
      <c r="P1117" s="4">
        <v>4884.8955001665199</v>
      </c>
      <c r="Q1117" s="10">
        <f t="shared" si="102"/>
        <v>0.98759592876523405</v>
      </c>
      <c r="R1117" s="5">
        <f t="shared" si="103"/>
        <v>-1.8007205715612023E-2</v>
      </c>
      <c r="S1117">
        <f t="shared" si="104"/>
        <v>0.95161292956396648</v>
      </c>
      <c r="T1117" s="5">
        <f t="shared" si="105"/>
        <v>2.1539665835972749E-2</v>
      </c>
      <c r="U1117" s="5">
        <v>1116</v>
      </c>
      <c r="V1117" s="5">
        <f t="shared" si="106"/>
        <v>0.989131718901614</v>
      </c>
      <c r="W1117" s="5">
        <f t="shared" si="107"/>
        <v>4.745871210614175E-3</v>
      </c>
    </row>
    <row r="1118" spans="1:23">
      <c r="A1118" s="2" t="s">
        <v>55</v>
      </c>
      <c r="B1118" s="2" t="s">
        <v>56</v>
      </c>
      <c r="C1118" s="2">
        <v>5</v>
      </c>
      <c r="D1118" s="2">
        <v>5</v>
      </c>
      <c r="E1118" s="2" t="s">
        <v>3005</v>
      </c>
      <c r="F1118" s="2" t="s">
        <v>3006</v>
      </c>
      <c r="G1118" s="2" t="s">
        <v>3007</v>
      </c>
      <c r="H1118" s="2" t="s">
        <v>3008</v>
      </c>
      <c r="I1118" s="2">
        <v>2</v>
      </c>
      <c r="J1118" s="2">
        <v>1884.00478</v>
      </c>
      <c r="K1118" s="4">
        <v>20770.890625</v>
      </c>
      <c r="L1118" s="4">
        <v>20277.4732673443</v>
      </c>
      <c r="M1118" s="4">
        <v>13400.575770101301</v>
      </c>
      <c r="N1118" s="4">
        <v>21201.7328285392</v>
      </c>
      <c r="O1118" s="4">
        <v>20783.8840621401</v>
      </c>
      <c r="P1118" s="4">
        <v>13144.664753978601</v>
      </c>
      <c r="Q1118" s="10">
        <f t="shared" si="102"/>
        <v>1.0125134113985736</v>
      </c>
      <c r="R1118" s="5">
        <f t="shared" si="103"/>
        <v>1.7941017557826233E-2</v>
      </c>
      <c r="S1118">
        <f t="shared" si="104"/>
        <v>0.95189579218080667</v>
      </c>
      <c r="T1118" s="5">
        <f t="shared" si="105"/>
        <v>2.1410592957943553E-2</v>
      </c>
      <c r="U1118" s="5">
        <v>1117</v>
      </c>
      <c r="V1118" s="5">
        <f t="shared" si="106"/>
        <v>0.98853994532653156</v>
      </c>
      <c r="W1118" s="5">
        <f t="shared" si="107"/>
        <v>5.0057768466341256E-3</v>
      </c>
    </row>
    <row r="1119" spans="1:23">
      <c r="A1119" s="2" t="s">
        <v>4112</v>
      </c>
      <c r="B1119" s="2" t="s">
        <v>4422</v>
      </c>
      <c r="C1119" s="2">
        <v>3</v>
      </c>
      <c r="D1119" s="2">
        <v>23</v>
      </c>
      <c r="E1119" s="2" t="s">
        <v>1054</v>
      </c>
      <c r="F1119" s="2" t="s">
        <v>4113</v>
      </c>
      <c r="G1119" s="2" t="s">
        <v>4114</v>
      </c>
      <c r="H1119" s="2" t="s">
        <v>1054</v>
      </c>
      <c r="I1119" s="2">
        <v>1</v>
      </c>
      <c r="J1119" s="2">
        <v>1339.5877</v>
      </c>
      <c r="K1119" s="4">
        <v>105864.75</v>
      </c>
      <c r="L1119" s="4">
        <v>119007.05774470999</v>
      </c>
      <c r="M1119" s="4">
        <v>145517.031764029</v>
      </c>
      <c r="N1119" s="4">
        <v>102998.60772126001</v>
      </c>
      <c r="O1119" s="4">
        <v>112456.75276536</v>
      </c>
      <c r="P1119" s="4">
        <v>151385.202090743</v>
      </c>
      <c r="Q1119" s="10">
        <f t="shared" si="102"/>
        <v>0.99042013000153506</v>
      </c>
      <c r="R1119" s="5">
        <f t="shared" si="103"/>
        <v>-1.3887457679433366E-2</v>
      </c>
      <c r="S1119">
        <f t="shared" si="104"/>
        <v>0.95297235805944336</v>
      </c>
      <c r="T1119" s="5">
        <f t="shared" si="105"/>
        <v>2.0919696335814298E-2</v>
      </c>
      <c r="U1119" s="5">
        <v>1118</v>
      </c>
      <c r="V1119" s="5">
        <f t="shared" si="106"/>
        <v>0.988772750759351</v>
      </c>
      <c r="W1119" s="5">
        <f t="shared" si="107"/>
        <v>4.9035106593002618E-3</v>
      </c>
    </row>
    <row r="1120" spans="1:23">
      <c r="A1120" s="2" t="s">
        <v>3293</v>
      </c>
      <c r="B1120" s="2" t="s">
        <v>2600</v>
      </c>
      <c r="C1120" s="2">
        <v>1</v>
      </c>
      <c r="D1120" s="2">
        <v>5</v>
      </c>
      <c r="E1120" s="2" t="s">
        <v>292</v>
      </c>
      <c r="F1120" s="2" t="s">
        <v>3294</v>
      </c>
      <c r="G1120" s="2" t="s">
        <v>3295</v>
      </c>
      <c r="H1120" s="2" t="s">
        <v>3296</v>
      </c>
      <c r="I1120" s="2">
        <v>1</v>
      </c>
      <c r="J1120" s="2">
        <v>1312.70418</v>
      </c>
      <c r="K1120" s="4">
        <v>31483.990234375</v>
      </c>
      <c r="L1120" s="4">
        <v>32959.098297667297</v>
      </c>
      <c r="M1120" s="4">
        <v>32355.6932253345</v>
      </c>
      <c r="N1120" s="4">
        <v>33640.929831541303</v>
      </c>
      <c r="O1120" s="4">
        <v>32123.0403588974</v>
      </c>
      <c r="P1120" s="4">
        <v>30864.538525124601</v>
      </c>
      <c r="Q1120" s="10">
        <f t="shared" si="102"/>
        <v>0.99824095883520236</v>
      </c>
      <c r="R1120" s="5">
        <f t="shared" si="103"/>
        <v>-2.5399945982211643E-3</v>
      </c>
      <c r="S1120">
        <f t="shared" si="104"/>
        <v>0.95324432898220701</v>
      </c>
      <c r="T1120" s="5">
        <f t="shared" si="105"/>
        <v>2.0795769740691299E-2</v>
      </c>
      <c r="U1120" s="5">
        <v>1119</v>
      </c>
      <c r="V1120" s="5">
        <f t="shared" si="106"/>
        <v>0.98817106489665785</v>
      </c>
      <c r="W1120" s="5">
        <f t="shared" si="107"/>
        <v>5.1678670421228656E-3</v>
      </c>
    </row>
    <row r="1121" spans="1:23">
      <c r="A1121" s="2" t="s">
        <v>3872</v>
      </c>
      <c r="B1121" s="2" t="s">
        <v>54</v>
      </c>
      <c r="C1121" s="2">
        <v>1</v>
      </c>
      <c r="D1121" s="2">
        <v>7</v>
      </c>
      <c r="E1121" s="2" t="s">
        <v>3873</v>
      </c>
      <c r="F1121" s="2" t="s">
        <v>3874</v>
      </c>
      <c r="G1121" s="2" t="s">
        <v>3875</v>
      </c>
      <c r="H1121" s="2" t="s">
        <v>3876</v>
      </c>
      <c r="I1121" s="2">
        <v>1</v>
      </c>
      <c r="J1121" s="2">
        <v>2305.1532900000002</v>
      </c>
      <c r="K1121" s="4">
        <v>17443.44140625</v>
      </c>
      <c r="L1121" s="4">
        <v>16928.902966893202</v>
      </c>
      <c r="M1121" s="4">
        <v>3914.0302421106799</v>
      </c>
      <c r="N1121" s="4">
        <v>21559.802872085202</v>
      </c>
      <c r="O1121" s="4">
        <v>15514.4411374144</v>
      </c>
      <c r="P1121" s="4">
        <v>2510.15481384227</v>
      </c>
      <c r="Q1121" s="10">
        <f t="shared" si="102"/>
        <v>1.0339030326358147</v>
      </c>
      <c r="R1121" s="5">
        <f t="shared" si="103"/>
        <v>4.8100884980298762E-2</v>
      </c>
      <c r="S1121">
        <f t="shared" si="104"/>
        <v>0.95467466150313451</v>
      </c>
      <c r="T1121" s="5">
        <f t="shared" si="105"/>
        <v>2.0144604108820168E-2</v>
      </c>
      <c r="U1121" s="5">
        <v>1120</v>
      </c>
      <c r="V1121" s="5">
        <f t="shared" si="106"/>
        <v>0.98877018512824633</v>
      </c>
      <c r="W1121" s="5">
        <f t="shared" si="107"/>
        <v>4.9046375520833624E-3</v>
      </c>
    </row>
    <row r="1122" spans="1:23">
      <c r="A1122" s="2" t="s">
        <v>4570</v>
      </c>
      <c r="B1122" s="2" t="s">
        <v>1592</v>
      </c>
      <c r="C1122" s="2">
        <v>2</v>
      </c>
      <c r="D1122" s="2">
        <v>2</v>
      </c>
      <c r="E1122" s="2" t="s">
        <v>4571</v>
      </c>
      <c r="F1122" s="2" t="s">
        <v>4572</v>
      </c>
      <c r="G1122" s="2" t="s">
        <v>4573</v>
      </c>
      <c r="H1122" s="2" t="s">
        <v>4574</v>
      </c>
      <c r="I1122" s="2">
        <v>1</v>
      </c>
      <c r="J1122" s="2">
        <v>1499.77088</v>
      </c>
      <c r="K1122" s="4">
        <v>2841.0072246110799</v>
      </c>
      <c r="L1122" s="4">
        <v>4686.5581854936099</v>
      </c>
      <c r="M1122" s="4">
        <v>5294.2007238691203</v>
      </c>
      <c r="N1122" s="4">
        <v>3590.21170091044</v>
      </c>
      <c r="O1122" s="4">
        <v>3386.9861651439701</v>
      </c>
      <c r="P1122" s="4">
        <v>5658.5711477689301</v>
      </c>
      <c r="Q1122" s="10">
        <f t="shared" si="102"/>
        <v>0.98549364274726292</v>
      </c>
      <c r="R1122" s="5">
        <f t="shared" si="103"/>
        <v>-2.1081530170178688E-2</v>
      </c>
      <c r="S1122">
        <f t="shared" si="104"/>
        <v>0.95509613888031708</v>
      </c>
      <c r="T1122" s="5">
        <f t="shared" si="105"/>
        <v>1.9952910632207669E-2</v>
      </c>
      <c r="U1122" s="5">
        <v>1121</v>
      </c>
      <c r="V1122" s="5">
        <f t="shared" si="106"/>
        <v>0.98832428287347718</v>
      </c>
      <c r="W1122" s="5">
        <f t="shared" si="107"/>
        <v>5.1005340002623035E-3</v>
      </c>
    </row>
    <row r="1123" spans="1:23">
      <c r="A1123" s="2" t="s">
        <v>1322</v>
      </c>
      <c r="B1123" s="2" t="s">
        <v>58</v>
      </c>
      <c r="C1123" s="2">
        <v>1</v>
      </c>
      <c r="D1123" s="2">
        <v>7</v>
      </c>
      <c r="E1123" s="2" t="s">
        <v>1323</v>
      </c>
      <c r="F1123" s="2" t="s">
        <v>1324</v>
      </c>
      <c r="G1123" s="2" t="s">
        <v>1325</v>
      </c>
      <c r="H1123" s="2" t="s">
        <v>1326</v>
      </c>
      <c r="I1123" s="2">
        <v>1</v>
      </c>
      <c r="J1123" s="2">
        <v>2019.0116599999999</v>
      </c>
      <c r="K1123" s="4">
        <v>10975.352050781299</v>
      </c>
      <c r="L1123" s="4">
        <v>16859.535802736598</v>
      </c>
      <c r="M1123" s="4">
        <v>16728.316005095199</v>
      </c>
      <c r="N1123" s="4">
        <v>11493.204060099501</v>
      </c>
      <c r="O1123" s="4">
        <v>18670.730127074501</v>
      </c>
      <c r="P1123" s="4">
        <v>13897.682488283501</v>
      </c>
      <c r="Q1123" s="10">
        <f t="shared" si="102"/>
        <v>0.98874436441448432</v>
      </c>
      <c r="R1123" s="5">
        <f t="shared" si="103"/>
        <v>-1.6330528264710733E-2</v>
      </c>
      <c r="S1123">
        <f t="shared" si="104"/>
        <v>0.95627281890859483</v>
      </c>
      <c r="T1123" s="5">
        <f t="shared" si="105"/>
        <v>1.9418188431428781E-2</v>
      </c>
      <c r="U1123" s="5">
        <v>1122</v>
      </c>
      <c r="V1123" s="5">
        <f t="shared" si="106"/>
        <v>0.98865995537786988</v>
      </c>
      <c r="W1123" s="5">
        <f t="shared" si="107"/>
        <v>4.953056124652906E-3</v>
      </c>
    </row>
    <row r="1124" spans="1:23">
      <c r="A1124" s="2" t="s">
        <v>2247</v>
      </c>
      <c r="B1124" s="2" t="s">
        <v>2248</v>
      </c>
      <c r="C1124" s="2">
        <v>1</v>
      </c>
      <c r="D1124" s="2">
        <v>6</v>
      </c>
      <c r="E1124" s="2" t="s">
        <v>2249</v>
      </c>
      <c r="F1124" s="2" t="s">
        <v>2250</v>
      </c>
      <c r="G1124" s="2" t="s">
        <v>2251</v>
      </c>
      <c r="H1124" s="2" t="s">
        <v>2252</v>
      </c>
      <c r="I1124" s="2">
        <v>1</v>
      </c>
      <c r="J1124" s="2">
        <v>1111.59284</v>
      </c>
      <c r="K1124" s="4">
        <v>10124.244140625</v>
      </c>
      <c r="L1124" s="4">
        <v>8390.8442684090805</v>
      </c>
      <c r="M1124" s="4">
        <v>13280.9160880745</v>
      </c>
      <c r="N1124" s="4">
        <v>2736.49792229178</v>
      </c>
      <c r="O1124" s="4">
        <v>14080.824034101701</v>
      </c>
      <c r="P1124" s="4">
        <v>14333.6951019765</v>
      </c>
      <c r="Q1124" s="10">
        <f t="shared" si="102"/>
        <v>0.97971482741495863</v>
      </c>
      <c r="R1124" s="5">
        <f t="shared" si="103"/>
        <v>-2.9566220093679256E-2</v>
      </c>
      <c r="S1124">
        <f t="shared" si="104"/>
        <v>0.96053440151527236</v>
      </c>
      <c r="T1124" s="5">
        <f t="shared" si="105"/>
        <v>1.7487076277869128E-2</v>
      </c>
      <c r="U1124" s="5">
        <v>1123</v>
      </c>
      <c r="V1124" s="5">
        <f t="shared" si="106"/>
        <v>0.99218157235771676</v>
      </c>
      <c r="W1124" s="5">
        <f t="shared" si="107"/>
        <v>3.4088433124084424E-3</v>
      </c>
    </row>
    <row r="1125" spans="1:23">
      <c r="A1125" s="2" t="s">
        <v>4184</v>
      </c>
      <c r="B1125" s="2" t="s">
        <v>36</v>
      </c>
      <c r="C1125" s="2">
        <v>3</v>
      </c>
      <c r="D1125" s="2">
        <v>9</v>
      </c>
      <c r="E1125" s="2" t="s">
        <v>4185</v>
      </c>
      <c r="F1125" s="2" t="s">
        <v>4186</v>
      </c>
      <c r="G1125" s="2" t="s">
        <v>4187</v>
      </c>
      <c r="H1125" s="2" t="s">
        <v>4188</v>
      </c>
      <c r="I1125" s="2">
        <v>1</v>
      </c>
      <c r="J1125" s="2">
        <v>1500.75153</v>
      </c>
      <c r="K1125" s="4">
        <v>10829.037109375</v>
      </c>
      <c r="L1125" s="4">
        <v>10480.0645689224</v>
      </c>
      <c r="M1125" s="4">
        <v>11057.0016577037</v>
      </c>
      <c r="N1125" s="4">
        <v>12119.277334098</v>
      </c>
      <c r="O1125" s="4">
        <v>10089.4719667058</v>
      </c>
      <c r="P1125" s="4">
        <v>10049.635204464101</v>
      </c>
      <c r="Q1125" s="10">
        <f t="shared" si="102"/>
        <v>0.99667186285556408</v>
      </c>
      <c r="R1125" s="5">
        <f t="shared" si="103"/>
        <v>-4.8094947294693921E-3</v>
      </c>
      <c r="S1125">
        <f t="shared" si="104"/>
        <v>0.9617482263300694</v>
      </c>
      <c r="T1125" s="5">
        <f t="shared" si="105"/>
        <v>1.6938605952546818E-2</v>
      </c>
      <c r="U1125" s="5">
        <v>1124</v>
      </c>
      <c r="V1125" s="5">
        <f t="shared" si="106"/>
        <v>0.99255155030505371</v>
      </c>
      <c r="W1125" s="5">
        <f t="shared" si="107"/>
        <v>3.2469279586706764E-3</v>
      </c>
    </row>
    <row r="1126" spans="1:23">
      <c r="A1126" s="2" t="s">
        <v>4870</v>
      </c>
      <c r="B1126" s="2" t="s">
        <v>36</v>
      </c>
      <c r="C1126" s="2">
        <v>1</v>
      </c>
      <c r="D1126" s="2">
        <v>8</v>
      </c>
      <c r="E1126" s="2" t="s">
        <v>4482</v>
      </c>
      <c r="F1126" s="2" t="s">
        <v>4871</v>
      </c>
      <c r="G1126" s="2" t="s">
        <v>4872</v>
      </c>
      <c r="H1126" s="2" t="s">
        <v>4485</v>
      </c>
      <c r="I1126" s="2">
        <v>1</v>
      </c>
      <c r="J1126" s="2">
        <v>1232.61259</v>
      </c>
      <c r="K1126" s="4">
        <v>10871.826171875</v>
      </c>
      <c r="L1126" s="4">
        <v>9496.6270140328998</v>
      </c>
      <c r="M1126" s="4">
        <v>10879.6896483911</v>
      </c>
      <c r="N1126" s="4">
        <v>7660.3140747208699</v>
      </c>
      <c r="O1126" s="4">
        <v>9079.6875192491207</v>
      </c>
      <c r="P1126" s="4">
        <v>14812.4897055856</v>
      </c>
      <c r="Q1126" s="10">
        <f t="shared" si="102"/>
        <v>1.0097397297135537</v>
      </c>
      <c r="R1126" s="5">
        <f t="shared" si="103"/>
        <v>1.3983472144810188E-2</v>
      </c>
      <c r="S1126">
        <f t="shared" si="104"/>
        <v>0.96595664271321424</v>
      </c>
      <c r="T1126" s="5">
        <f t="shared" si="105"/>
        <v>1.5042366600020783E-2</v>
      </c>
      <c r="U1126" s="5">
        <v>1125</v>
      </c>
      <c r="V1126" s="5">
        <f t="shared" si="106"/>
        <v>0.99600862715318095</v>
      </c>
      <c r="W1126" s="5">
        <f t="shared" si="107"/>
        <v>1.7368998204835763E-3</v>
      </c>
    </row>
    <row r="1127" spans="1:23">
      <c r="A1127" s="2" t="s">
        <v>4567</v>
      </c>
      <c r="B1127" s="2" t="s">
        <v>22</v>
      </c>
      <c r="C1127" s="2">
        <v>1</v>
      </c>
      <c r="D1127" s="2">
        <v>8</v>
      </c>
      <c r="E1127" s="2" t="s">
        <v>2652</v>
      </c>
      <c r="F1127" s="2" t="s">
        <v>4568</v>
      </c>
      <c r="G1127" s="2" t="s">
        <v>4569</v>
      </c>
      <c r="H1127" s="2" t="s">
        <v>2655</v>
      </c>
      <c r="I1127" s="2">
        <v>1</v>
      </c>
      <c r="J1127" s="2">
        <v>1573.84067</v>
      </c>
      <c r="K1127" s="4">
        <v>11929.9208984375</v>
      </c>
      <c r="L1127" s="4">
        <v>13248.979046336801</v>
      </c>
      <c r="M1127" s="4">
        <v>6787.51681505944</v>
      </c>
      <c r="N1127" s="4">
        <v>15042.382048420901</v>
      </c>
      <c r="O1127" s="4">
        <v>11548.0045066863</v>
      </c>
      <c r="P1127" s="4">
        <v>5822.8666926727401</v>
      </c>
      <c r="Q1127" s="10">
        <f t="shared" si="102"/>
        <v>1.0139783101529118</v>
      </c>
      <c r="R1127" s="5">
        <f t="shared" si="103"/>
        <v>2.0026792213532905E-2</v>
      </c>
      <c r="S1127">
        <f t="shared" si="104"/>
        <v>0.96649467324487115</v>
      </c>
      <c r="T1127" s="5">
        <f t="shared" si="105"/>
        <v>1.4800535206803144E-2</v>
      </c>
      <c r="U1127" s="5">
        <v>1126</v>
      </c>
      <c r="V1127" s="5">
        <f t="shared" si="106"/>
        <v>0.99567834899116392</v>
      </c>
      <c r="W1127" s="5">
        <f t="shared" si="107"/>
        <v>1.8809364952120759E-3</v>
      </c>
    </row>
    <row r="1128" spans="1:23">
      <c r="A1128" s="2" t="s">
        <v>122</v>
      </c>
      <c r="B1128" s="2" t="s">
        <v>36</v>
      </c>
      <c r="C1128" s="2">
        <v>2</v>
      </c>
      <c r="D1128" s="2">
        <v>24</v>
      </c>
      <c r="E1128" s="2" t="s">
        <v>123</v>
      </c>
      <c r="F1128" s="2" t="s">
        <v>124</v>
      </c>
      <c r="G1128" s="2" t="s">
        <v>125</v>
      </c>
      <c r="H1128" s="2" t="s">
        <v>2740</v>
      </c>
      <c r="I1128" s="2">
        <v>1</v>
      </c>
      <c r="J1128" s="2">
        <v>1378.76639</v>
      </c>
      <c r="K1128" s="4">
        <v>43404.3642578125</v>
      </c>
      <c r="L1128" s="4">
        <v>43109.898983815598</v>
      </c>
      <c r="M1128" s="4">
        <v>36456.8986163222</v>
      </c>
      <c r="N1128" s="4">
        <v>44506.6642252124</v>
      </c>
      <c r="O1128" s="4">
        <v>42786.1744129906</v>
      </c>
      <c r="P1128" s="4">
        <v>36123.824684603998</v>
      </c>
      <c r="Q1128" s="10">
        <f t="shared" si="102"/>
        <v>1.0036228125206408</v>
      </c>
      <c r="R1128" s="5">
        <f t="shared" si="103"/>
        <v>5.2171689409842795E-3</v>
      </c>
      <c r="S1128">
        <f t="shared" si="104"/>
        <v>0.96742370379076803</v>
      </c>
      <c r="T1128" s="5">
        <f t="shared" si="105"/>
        <v>1.4383275744945374E-2</v>
      </c>
      <c r="U1128" s="5">
        <v>1127</v>
      </c>
      <c r="V1128" s="5">
        <f t="shared" si="106"/>
        <v>0.99575110594258276</v>
      </c>
      <c r="W1128" s="5">
        <f t="shared" si="107"/>
        <v>1.8492025641334926E-3</v>
      </c>
    </row>
    <row r="1129" spans="1:23">
      <c r="A1129" s="2" t="s">
        <v>2532</v>
      </c>
      <c r="B1129" s="2" t="s">
        <v>27</v>
      </c>
      <c r="C1129" s="2">
        <v>4</v>
      </c>
      <c r="D1129" s="2">
        <v>2</v>
      </c>
      <c r="E1129" s="2" t="s">
        <v>2533</v>
      </c>
      <c r="F1129" s="2" t="s">
        <v>2534</v>
      </c>
      <c r="G1129" s="2" t="s">
        <v>2535</v>
      </c>
      <c r="H1129" s="2" t="s">
        <v>2536</v>
      </c>
      <c r="I1129" s="2">
        <v>1</v>
      </c>
      <c r="J1129" s="2">
        <v>1319.6776299999999</v>
      </c>
      <c r="K1129" s="4">
        <v>5905.0068359375</v>
      </c>
      <c r="L1129" s="4">
        <v>2410.6864966596399</v>
      </c>
      <c r="M1129" s="4">
        <v>3607.9507764478399</v>
      </c>
      <c r="N1129" s="4">
        <v>3743.0883181033901</v>
      </c>
      <c r="O1129" s="4">
        <v>4714.4476369533104</v>
      </c>
      <c r="P1129" s="4">
        <v>3323.0064497336002</v>
      </c>
      <c r="Q1129" s="10">
        <f t="shared" si="102"/>
        <v>0.9879984924955848</v>
      </c>
      <c r="R1129" s="5">
        <f t="shared" si="103"/>
        <v>-1.7419254363647396E-2</v>
      </c>
      <c r="S1129">
        <f t="shared" si="104"/>
        <v>0.96763502934355772</v>
      </c>
      <c r="T1129" s="5">
        <f t="shared" si="105"/>
        <v>1.4288418136486201E-2</v>
      </c>
      <c r="U1129" s="5">
        <v>1128</v>
      </c>
      <c r="V1129" s="5">
        <f t="shared" si="106"/>
        <v>0.99508566847387148</v>
      </c>
      <c r="W1129" s="5">
        <f t="shared" si="107"/>
        <v>2.1395285568911824E-3</v>
      </c>
    </row>
    <row r="1130" spans="1:23">
      <c r="A1130" s="2" t="s">
        <v>2224</v>
      </c>
      <c r="B1130" s="2" t="s">
        <v>97</v>
      </c>
      <c r="C1130" s="2">
        <v>2</v>
      </c>
      <c r="D1130" s="2">
        <v>4</v>
      </c>
      <c r="E1130" s="2" t="s">
        <v>2225</v>
      </c>
      <c r="F1130" s="2" t="s">
        <v>2226</v>
      </c>
      <c r="G1130" s="2" t="s">
        <v>2227</v>
      </c>
      <c r="H1130" s="2" t="s">
        <v>2228</v>
      </c>
      <c r="I1130" s="2">
        <v>1</v>
      </c>
      <c r="J1130" s="2">
        <v>1602.8308400000001</v>
      </c>
      <c r="K1130" s="4">
        <v>6037.08203125</v>
      </c>
      <c r="L1130" s="4">
        <v>6482.4630338116403</v>
      </c>
      <c r="M1130" s="4">
        <v>4665.8701758841098</v>
      </c>
      <c r="N1130" s="4">
        <v>4424.2666672402001</v>
      </c>
      <c r="O1130" s="4">
        <v>8064.9104284109999</v>
      </c>
      <c r="P1130" s="4">
        <v>4526.0663142364701</v>
      </c>
      <c r="Q1130" s="10">
        <f t="shared" si="102"/>
        <v>0.99009789238885371</v>
      </c>
      <c r="R1130" s="5">
        <f t="shared" si="103"/>
        <v>-1.4356921329498472E-2</v>
      </c>
      <c r="S1130">
        <f t="shared" si="104"/>
        <v>0.9676815375766934</v>
      </c>
      <c r="T1130" s="5">
        <f t="shared" si="105"/>
        <v>1.4267544787533346E-2</v>
      </c>
      <c r="U1130" s="5">
        <v>1129</v>
      </c>
      <c r="V1130" s="5">
        <f t="shared" si="106"/>
        <v>0.99425206695213852</v>
      </c>
      <c r="W1130" s="5">
        <f t="shared" si="107"/>
        <v>2.503497485582709E-3</v>
      </c>
    </row>
    <row r="1131" spans="1:23">
      <c r="A1131" s="2" t="s">
        <v>3009</v>
      </c>
      <c r="B1131" s="2" t="s">
        <v>36</v>
      </c>
      <c r="C1131" s="2">
        <v>1</v>
      </c>
      <c r="D1131" s="2">
        <v>2</v>
      </c>
      <c r="E1131" s="2" t="s">
        <v>3010</v>
      </c>
      <c r="F1131" s="2" t="s">
        <v>3011</v>
      </c>
      <c r="G1131" s="2" t="s">
        <v>3012</v>
      </c>
      <c r="H1131" s="2" t="s">
        <v>3013</v>
      </c>
      <c r="I1131" s="2">
        <v>2</v>
      </c>
      <c r="J1131" s="2">
        <v>1730.9258</v>
      </c>
      <c r="K1131" s="4">
        <v>11910.029296875</v>
      </c>
      <c r="L1131" s="4">
        <v>5182.7431081549203</v>
      </c>
      <c r="M1131" s="4">
        <v>7272.7829745808504</v>
      </c>
      <c r="N1131" s="4">
        <v>9870.6638715449499</v>
      </c>
      <c r="O1131" s="4">
        <v>11737.0912795475</v>
      </c>
      <c r="P1131" s="4">
        <v>2332.5738032264699</v>
      </c>
      <c r="Q1131" s="10">
        <f t="shared" si="102"/>
        <v>0.9825480511867305</v>
      </c>
      <c r="R1131" s="5">
        <f t="shared" si="103"/>
        <v>-2.5400131268115172E-2</v>
      </c>
      <c r="S1131">
        <f t="shared" si="104"/>
        <v>0.96959430945503589</v>
      </c>
      <c r="T1131" s="5">
        <f t="shared" si="105"/>
        <v>1.3409942042814961E-2</v>
      </c>
      <c r="U1131" s="5">
        <v>1130</v>
      </c>
      <c r="V1131" s="5">
        <f t="shared" si="106"/>
        <v>0.99533575129897489</v>
      </c>
      <c r="W1131" s="5">
        <f t="shared" si="107"/>
        <v>2.0303962993162062E-3</v>
      </c>
    </row>
    <row r="1132" spans="1:23">
      <c r="A1132" s="2" t="s">
        <v>2026</v>
      </c>
      <c r="B1132" s="2" t="s">
        <v>54</v>
      </c>
      <c r="C1132" s="2">
        <v>1</v>
      </c>
      <c r="D1132" s="2">
        <v>6</v>
      </c>
      <c r="E1132" s="2" t="s">
        <v>1135</v>
      </c>
      <c r="F1132" s="2" t="s">
        <v>2027</v>
      </c>
      <c r="G1132" s="2" t="s">
        <v>2028</v>
      </c>
      <c r="H1132" s="2" t="s">
        <v>1138</v>
      </c>
      <c r="I1132" s="2">
        <v>1</v>
      </c>
      <c r="J1132" s="2">
        <v>1238.6674</v>
      </c>
      <c r="K1132" s="4">
        <v>16419.0234375</v>
      </c>
      <c r="L1132" s="4">
        <v>16541.442686516399</v>
      </c>
      <c r="M1132" s="4">
        <v>19643.786096154101</v>
      </c>
      <c r="N1132" s="4">
        <v>10161.0041950175</v>
      </c>
      <c r="O1132" s="4">
        <v>22197.424065491399</v>
      </c>
      <c r="P1132" s="4">
        <v>20718.8925758488</v>
      </c>
      <c r="Q1132" s="10">
        <f t="shared" si="102"/>
        <v>1.0089929729293978</v>
      </c>
      <c r="R1132" s="5">
        <f t="shared" si="103"/>
        <v>1.2916126916805264E-2</v>
      </c>
      <c r="S1132">
        <f t="shared" si="104"/>
        <v>0.96994694643828572</v>
      </c>
      <c r="T1132" s="5">
        <f t="shared" si="105"/>
        <v>1.3252019856666471E-2</v>
      </c>
      <c r="U1132" s="5">
        <v>1131</v>
      </c>
      <c r="V1132" s="5">
        <f t="shared" si="106"/>
        <v>0.9948173809623444</v>
      </c>
      <c r="W1132" s="5">
        <f t="shared" si="107"/>
        <v>2.2566355552032552E-3</v>
      </c>
    </row>
    <row r="1133" spans="1:23">
      <c r="A1133" s="2" t="s">
        <v>2212</v>
      </c>
      <c r="B1133" s="2" t="s">
        <v>32</v>
      </c>
      <c r="C1133" s="2">
        <v>10</v>
      </c>
      <c r="D1133" s="2">
        <v>5</v>
      </c>
      <c r="E1133" s="2" t="s">
        <v>2213</v>
      </c>
      <c r="F1133" s="2" t="s">
        <v>2214</v>
      </c>
      <c r="G1133" s="2" t="s">
        <v>2215</v>
      </c>
      <c r="H1133" s="2" t="s">
        <v>2216</v>
      </c>
      <c r="I1133" s="2">
        <v>1</v>
      </c>
      <c r="J1133" s="2">
        <v>1063.4989399999999</v>
      </c>
      <c r="K1133" s="4">
        <v>9126.8798828125</v>
      </c>
      <c r="L1133" s="4">
        <v>11153.1294892648</v>
      </c>
      <c r="M1133" s="4">
        <v>15199.8136240081</v>
      </c>
      <c r="N1133" s="4">
        <v>8937.6623048078909</v>
      </c>
      <c r="O1133" s="4">
        <v>12331.2471732469</v>
      </c>
      <c r="P1133" s="4">
        <v>13935.095416223299</v>
      </c>
      <c r="Q1133" s="10">
        <f t="shared" si="102"/>
        <v>0.99222605755846782</v>
      </c>
      <c r="R1133" s="5">
        <f t="shared" si="103"/>
        <v>-1.1259249512500784E-2</v>
      </c>
      <c r="S1133">
        <f t="shared" si="104"/>
        <v>0.97021747019400117</v>
      </c>
      <c r="T1133" s="5">
        <f t="shared" si="105"/>
        <v>1.3130909527990018E-2</v>
      </c>
      <c r="U1133" s="5">
        <v>1132</v>
      </c>
      <c r="V1133" s="5">
        <f t="shared" si="106"/>
        <v>0.99421578217759832</v>
      </c>
      <c r="W1133" s="5">
        <f t="shared" si="107"/>
        <v>2.5193471533241927E-3</v>
      </c>
    </row>
    <row r="1134" spans="1:23">
      <c r="A1134" s="2" t="s">
        <v>1895</v>
      </c>
      <c r="B1134" s="2" t="s">
        <v>163</v>
      </c>
      <c r="C1134" s="2">
        <v>2</v>
      </c>
      <c r="D1134" s="2">
        <v>7</v>
      </c>
      <c r="E1134" s="2" t="s">
        <v>1896</v>
      </c>
      <c r="F1134" s="2" t="s">
        <v>1897</v>
      </c>
      <c r="G1134" s="2" t="s">
        <v>1898</v>
      </c>
      <c r="H1134" s="2" t="s">
        <v>1899</v>
      </c>
      <c r="I1134" s="2">
        <v>1</v>
      </c>
      <c r="J1134" s="2">
        <v>1426.61635</v>
      </c>
      <c r="K1134" s="4">
        <v>8302.529296875</v>
      </c>
      <c r="L1134" s="4">
        <v>5433.78005716385</v>
      </c>
      <c r="M1134" s="4">
        <v>7059.5950156547697</v>
      </c>
      <c r="N1134" s="4">
        <v>7376.9084422933001</v>
      </c>
      <c r="O1134" s="4">
        <v>8512.5110119054407</v>
      </c>
      <c r="P1134" s="4">
        <v>5056.4300508094302</v>
      </c>
      <c r="Q1134" s="10">
        <f t="shared" si="102"/>
        <v>1.0072103204866181</v>
      </c>
      <c r="R1134" s="5">
        <f t="shared" si="103"/>
        <v>1.0364970971970552E-2</v>
      </c>
      <c r="S1134">
        <f t="shared" si="104"/>
        <v>0.97146087998677033</v>
      </c>
      <c r="T1134" s="5">
        <f t="shared" si="105"/>
        <v>1.257468343059341E-2</v>
      </c>
      <c r="U1134" s="5">
        <v>1133</v>
      </c>
      <c r="V1134" s="5">
        <f t="shared" si="106"/>
        <v>0.99461131578521944</v>
      </c>
      <c r="W1134" s="5">
        <f t="shared" si="107"/>
        <v>2.3466040670721612E-3</v>
      </c>
    </row>
    <row r="1135" spans="1:23">
      <c r="A1135" s="2" t="s">
        <v>4023</v>
      </c>
      <c r="B1135" s="2" t="s">
        <v>36</v>
      </c>
      <c r="C1135" s="2">
        <v>2</v>
      </c>
      <c r="D1135" s="2">
        <v>10</v>
      </c>
      <c r="E1135" s="2" t="s">
        <v>4024</v>
      </c>
      <c r="F1135" s="2" t="s">
        <v>4025</v>
      </c>
      <c r="G1135" s="2" t="s">
        <v>4026</v>
      </c>
      <c r="H1135" s="2" t="s">
        <v>4027</v>
      </c>
      <c r="I1135" s="2">
        <v>1</v>
      </c>
      <c r="J1135" s="2">
        <v>1511.75225</v>
      </c>
      <c r="K1135" s="4">
        <v>32958.1796875</v>
      </c>
      <c r="L1135" s="4">
        <v>38702.645227195899</v>
      </c>
      <c r="M1135" s="4">
        <v>49244.353253961497</v>
      </c>
      <c r="N1135" s="4">
        <v>41871.769842252201</v>
      </c>
      <c r="O1135" s="4">
        <v>36968.2104229381</v>
      </c>
      <c r="P1135" s="4">
        <v>42643.269318486098</v>
      </c>
      <c r="Q1135" s="10">
        <f t="shared" si="102"/>
        <v>1.0047811965027058</v>
      </c>
      <c r="R1135" s="5">
        <f t="shared" si="103"/>
        <v>6.8813709682420902E-3</v>
      </c>
      <c r="S1135">
        <f t="shared" si="104"/>
        <v>0.97161190836586231</v>
      </c>
      <c r="T1135" s="5">
        <f t="shared" si="105"/>
        <v>1.2507170991352125E-2</v>
      </c>
      <c r="U1135" s="5">
        <v>1134</v>
      </c>
      <c r="V1135" s="5">
        <f t="shared" si="106"/>
        <v>0.99388872460705491</v>
      </c>
      <c r="W1135" s="5">
        <f t="shared" si="107"/>
        <v>2.6622363213214266E-3</v>
      </c>
    </row>
    <row r="1136" spans="1:23">
      <c r="A1136" s="2" t="s">
        <v>3558</v>
      </c>
      <c r="B1136" s="2" t="s">
        <v>22</v>
      </c>
      <c r="C1136" s="2">
        <v>4</v>
      </c>
      <c r="D1136" s="2">
        <v>7</v>
      </c>
      <c r="E1136" s="2" t="s">
        <v>3559</v>
      </c>
      <c r="F1136" s="2" t="s">
        <v>3560</v>
      </c>
      <c r="G1136" s="2" t="s">
        <v>3561</v>
      </c>
      <c r="H1136" s="2" t="s">
        <v>3562</v>
      </c>
      <c r="I1136" s="2">
        <v>1</v>
      </c>
      <c r="J1136" s="2">
        <v>1849.9516799999999</v>
      </c>
      <c r="K1136" s="4">
        <v>12137.2119140625</v>
      </c>
      <c r="L1136" s="4">
        <v>12938.4966351688</v>
      </c>
      <c r="M1136" s="4">
        <v>4290.66676092943</v>
      </c>
      <c r="N1136" s="4">
        <v>14781.431188135601</v>
      </c>
      <c r="O1136" s="4">
        <v>11325.7504148191</v>
      </c>
      <c r="P1136" s="4">
        <v>3686.4333831818999</v>
      </c>
      <c r="Q1136" s="10">
        <f t="shared" si="102"/>
        <v>1.0145486009581866</v>
      </c>
      <c r="R1136" s="5">
        <f t="shared" si="103"/>
        <v>2.083797764450146E-2</v>
      </c>
      <c r="S1136">
        <f t="shared" si="104"/>
        <v>0.97507523660666262</v>
      </c>
      <c r="T1136" s="5">
        <f t="shared" si="105"/>
        <v>1.0961872934810714E-2</v>
      </c>
      <c r="U1136" s="5">
        <v>1135</v>
      </c>
      <c r="V1136" s="5">
        <f t="shared" si="106"/>
        <v>0.9965526647257521</v>
      </c>
      <c r="W1136" s="5">
        <f t="shared" si="107"/>
        <v>1.4997452370337627E-3</v>
      </c>
    </row>
    <row r="1137" spans="1:23">
      <c r="A1137" s="2" t="s">
        <v>1664</v>
      </c>
      <c r="B1137" s="2" t="s">
        <v>56</v>
      </c>
      <c r="C1137" s="2">
        <v>16</v>
      </c>
      <c r="D1137" s="2">
        <v>13</v>
      </c>
      <c r="E1137" s="2" t="s">
        <v>1666</v>
      </c>
      <c r="F1137" s="2" t="s">
        <v>1667</v>
      </c>
      <c r="G1137" s="2" t="s">
        <v>1668</v>
      </c>
      <c r="H1137" s="2" t="s">
        <v>1669</v>
      </c>
      <c r="I1137" s="2">
        <v>1</v>
      </c>
      <c r="J1137" s="2">
        <v>2244.07089</v>
      </c>
      <c r="K1137" s="4">
        <v>29880.6923828125</v>
      </c>
      <c r="L1137" s="4">
        <v>27207.037707720701</v>
      </c>
      <c r="M1137" s="4">
        <v>3059.2269301282499</v>
      </c>
      <c r="N1137" s="4">
        <v>33642.389850479602</v>
      </c>
      <c r="O1137" s="4">
        <v>25642.346432139999</v>
      </c>
      <c r="P1137" s="4">
        <v>2027.0263130569599</v>
      </c>
      <c r="Q1137" s="10">
        <f t="shared" si="102"/>
        <v>1.0193659934386203</v>
      </c>
      <c r="R1137" s="5">
        <f t="shared" si="103"/>
        <v>2.7672130127751479E-2</v>
      </c>
      <c r="S1137">
        <f t="shared" si="104"/>
        <v>0.97718357700752678</v>
      </c>
      <c r="T1137" s="5">
        <f t="shared" si="105"/>
        <v>1.0023840588226782E-2</v>
      </c>
      <c r="U1137" s="5">
        <v>1136</v>
      </c>
      <c r="V1137" s="5">
        <f t="shared" si="106"/>
        <v>0.99782830046543225</v>
      </c>
      <c r="W1137" s="5">
        <f t="shared" si="107"/>
        <v>9.4418273630838385E-4</v>
      </c>
    </row>
    <row r="1138" spans="1:23">
      <c r="A1138" s="2" t="s">
        <v>1804</v>
      </c>
      <c r="B1138" s="2" t="s">
        <v>87</v>
      </c>
      <c r="C1138" s="2">
        <v>2</v>
      </c>
      <c r="D1138" s="2">
        <v>4</v>
      </c>
      <c r="E1138" s="2" t="s">
        <v>1540</v>
      </c>
      <c r="F1138" s="2" t="s">
        <v>1805</v>
      </c>
      <c r="G1138" s="2" t="s">
        <v>1806</v>
      </c>
      <c r="H1138" s="2" t="s">
        <v>1543</v>
      </c>
      <c r="I1138" s="2">
        <v>1</v>
      </c>
      <c r="J1138" s="2">
        <v>1409.6001699999999</v>
      </c>
      <c r="K1138" s="4">
        <v>9012.326171875</v>
      </c>
      <c r="L1138" s="4">
        <v>9549.1747503843599</v>
      </c>
      <c r="M1138" s="4">
        <v>15047.883821138101</v>
      </c>
      <c r="N1138" s="4">
        <v>13552.175024488801</v>
      </c>
      <c r="O1138" s="4">
        <v>11277.543286342099</v>
      </c>
      <c r="P1138" s="4">
        <v>8572.4920533118202</v>
      </c>
      <c r="Q1138" s="10">
        <f t="shared" si="102"/>
        <v>0.99383581755999162</v>
      </c>
      <c r="R1138" s="5">
        <f t="shared" si="103"/>
        <v>-8.9205577437441504E-3</v>
      </c>
      <c r="S1138">
        <f t="shared" si="104"/>
        <v>0.97848112056304704</v>
      </c>
      <c r="T1138" s="5">
        <f t="shared" si="105"/>
        <v>9.4475494790410754E-3</v>
      </c>
      <c r="U1138" s="5">
        <v>1137</v>
      </c>
      <c r="V1138" s="5">
        <f t="shared" si="106"/>
        <v>0.99827449415403213</v>
      </c>
      <c r="W1138" s="5">
        <f t="shared" si="107"/>
        <v>7.5002493985738643E-4</v>
      </c>
    </row>
    <row r="1139" spans="1:23">
      <c r="A1139" s="2" t="s">
        <v>555</v>
      </c>
      <c r="B1139" s="2" t="s">
        <v>27</v>
      </c>
      <c r="C1139" s="2">
        <v>1</v>
      </c>
      <c r="D1139" s="2">
        <v>11</v>
      </c>
      <c r="E1139" s="2" t="s">
        <v>556</v>
      </c>
      <c r="F1139" s="2" t="s">
        <v>557</v>
      </c>
      <c r="G1139" s="2" t="s">
        <v>558</v>
      </c>
      <c r="H1139" s="2" t="s">
        <v>3199</v>
      </c>
      <c r="I1139" s="2">
        <v>1</v>
      </c>
      <c r="J1139" s="2">
        <v>1204.6506899999999</v>
      </c>
      <c r="K1139" s="4">
        <v>14830.41015625</v>
      </c>
      <c r="L1139" s="4">
        <v>12886.145131637</v>
      </c>
      <c r="M1139" s="4">
        <v>19646.121760266498</v>
      </c>
      <c r="N1139" s="4">
        <v>12026.547781547</v>
      </c>
      <c r="O1139" s="4">
        <v>16059.3395206514</v>
      </c>
      <c r="P1139" s="4">
        <v>19518.767165735098</v>
      </c>
      <c r="Q1139" s="10">
        <f t="shared" si="102"/>
        <v>1.0051090317283793</v>
      </c>
      <c r="R1139" s="5">
        <f t="shared" si="103"/>
        <v>7.352009863699137E-3</v>
      </c>
      <c r="S1139">
        <f t="shared" si="104"/>
        <v>0.97952196542708569</v>
      </c>
      <c r="T1139" s="5">
        <f t="shared" si="105"/>
        <v>8.9858206627970085E-3</v>
      </c>
      <c r="U1139" s="5">
        <v>1138</v>
      </c>
      <c r="V1139" s="5">
        <f t="shared" si="106"/>
        <v>0.99845824243885706</v>
      </c>
      <c r="W1139" s="5">
        <f t="shared" si="107"/>
        <v>6.7009349493092694E-4</v>
      </c>
    </row>
    <row r="1140" spans="1:23">
      <c r="A1140" s="2" t="s">
        <v>4532</v>
      </c>
      <c r="B1140" s="2" t="s">
        <v>87</v>
      </c>
      <c r="C1140" s="2">
        <v>4</v>
      </c>
      <c r="D1140" s="2">
        <v>4</v>
      </c>
      <c r="E1140" s="2" t="s">
        <v>4533</v>
      </c>
      <c r="F1140" s="2" t="s">
        <v>4534</v>
      </c>
      <c r="G1140" s="2" t="s">
        <v>4535</v>
      </c>
      <c r="H1140" s="2" t="s">
        <v>4536</v>
      </c>
      <c r="I1140" s="2">
        <v>1</v>
      </c>
      <c r="J1140" s="2">
        <v>1489.7541699999999</v>
      </c>
      <c r="K1140" s="4">
        <v>9073.158203125</v>
      </c>
      <c r="L1140" s="4">
        <v>13125.424037610101</v>
      </c>
      <c r="M1140" s="4">
        <v>10930.132798926399</v>
      </c>
      <c r="N1140" s="4">
        <v>11184.626664002601</v>
      </c>
      <c r="O1140" s="4">
        <v>12032.333995232601</v>
      </c>
      <c r="P1140" s="4">
        <v>10001.976933342899</v>
      </c>
      <c r="Q1140" s="10">
        <f t="shared" si="102"/>
        <v>1.0027233942761915</v>
      </c>
      <c r="R1140" s="5">
        <f t="shared" si="103"/>
        <v>3.9236869651641214E-3</v>
      </c>
      <c r="S1140">
        <f t="shared" si="104"/>
        <v>0.98279451627766901</v>
      </c>
      <c r="T1140" s="5">
        <f t="shared" si="105"/>
        <v>7.5372754286201337E-3</v>
      </c>
      <c r="U1140" s="5">
        <v>1139</v>
      </c>
      <c r="V1140" s="5">
        <f t="shared" si="106"/>
        <v>1.0009145205286181</v>
      </c>
      <c r="W1140" s="5">
        <f t="shared" si="107"/>
        <v>-3.9698971919795547E-4</v>
      </c>
    </row>
    <row r="1141" spans="1:23">
      <c r="A1141" s="2" t="s">
        <v>777</v>
      </c>
      <c r="B1141" s="2" t="s">
        <v>54</v>
      </c>
      <c r="C1141" s="2">
        <v>1</v>
      </c>
      <c r="D1141" s="2">
        <v>16</v>
      </c>
      <c r="E1141" s="2" t="s">
        <v>778</v>
      </c>
      <c r="F1141" s="2" t="s">
        <v>779</v>
      </c>
      <c r="G1141" s="2" t="s">
        <v>780</v>
      </c>
      <c r="H1141" s="2" t="s">
        <v>3886</v>
      </c>
      <c r="I1141" s="2">
        <v>1</v>
      </c>
      <c r="J1141" s="2">
        <v>1854.95308</v>
      </c>
      <c r="K1141" s="4">
        <v>75322.17578125</v>
      </c>
      <c r="L1141" s="4">
        <v>71678.090571924302</v>
      </c>
      <c r="M1141" s="4">
        <v>64139.169829855302</v>
      </c>
      <c r="N1141" s="4">
        <v>70085.9129970871</v>
      </c>
      <c r="O1141" s="4">
        <v>78087.555516979293</v>
      </c>
      <c r="P1141" s="4">
        <v>63308.694243818201</v>
      </c>
      <c r="Q1141" s="10">
        <f t="shared" si="102"/>
        <v>1.0016232238801561</v>
      </c>
      <c r="R1141" s="5">
        <f t="shared" si="103"/>
        <v>2.3399184497635479E-3</v>
      </c>
      <c r="S1141">
        <f t="shared" si="104"/>
        <v>0.98411431254696979</v>
      </c>
      <c r="T1141" s="5">
        <f t="shared" si="105"/>
        <v>6.9544519498526847E-3</v>
      </c>
      <c r="U1141" s="5">
        <v>1140</v>
      </c>
      <c r="V1141" s="5">
        <f t="shared" si="106"/>
        <v>1.0013794759249868</v>
      </c>
      <c r="W1141" s="5">
        <f t="shared" si="107"/>
        <v>-5.986859405931838E-4</v>
      </c>
    </row>
    <row r="1142" spans="1:23">
      <c r="A1142" s="2" t="s">
        <v>893</v>
      </c>
      <c r="B1142" s="2" t="s">
        <v>27</v>
      </c>
      <c r="C1142" s="2">
        <v>2</v>
      </c>
      <c r="D1142" s="2">
        <v>8</v>
      </c>
      <c r="E1142" s="2" t="s">
        <v>4251</v>
      </c>
      <c r="F1142" s="2" t="s">
        <v>4252</v>
      </c>
      <c r="G1142" s="2" t="s">
        <v>4253</v>
      </c>
      <c r="H1142" s="2" t="s">
        <v>4254</v>
      </c>
      <c r="I1142" s="2">
        <v>1</v>
      </c>
      <c r="J1142" s="2">
        <v>1408.7617</v>
      </c>
      <c r="K1142" s="4">
        <v>30447.712890625</v>
      </c>
      <c r="L1142" s="4">
        <v>22882.471342174798</v>
      </c>
      <c r="M1142" s="4">
        <v>21441.480898464601</v>
      </c>
      <c r="N1142" s="4">
        <v>18038.010610577399</v>
      </c>
      <c r="O1142" s="4">
        <v>23558.523297837201</v>
      </c>
      <c r="P1142" s="4">
        <v>32875.327651313302</v>
      </c>
      <c r="Q1142" s="10">
        <f t="shared" si="102"/>
        <v>0.99599041199617289</v>
      </c>
      <c r="R1142" s="5">
        <f t="shared" si="103"/>
        <v>-5.7962407788991711E-3</v>
      </c>
      <c r="S1142">
        <f t="shared" si="104"/>
        <v>0.9854542923095182</v>
      </c>
      <c r="T1142" s="5">
        <f t="shared" si="105"/>
        <v>6.3635145180827857E-3</v>
      </c>
      <c r="U1142" s="5">
        <v>1141</v>
      </c>
      <c r="V1142" s="5">
        <f t="shared" si="106"/>
        <v>1.0018641359150229</v>
      </c>
      <c r="W1142" s="5">
        <f t="shared" si="107"/>
        <v>-8.0883029062105236E-4</v>
      </c>
    </row>
    <row r="1143" spans="1:23">
      <c r="A1143" s="2" t="s">
        <v>4115</v>
      </c>
      <c r="B1143" s="2" t="s">
        <v>36</v>
      </c>
      <c r="C1143" s="2">
        <v>1</v>
      </c>
      <c r="D1143" s="2">
        <v>1</v>
      </c>
      <c r="E1143" s="2" t="s">
        <v>4116</v>
      </c>
      <c r="F1143" s="2" t="s">
        <v>4117</v>
      </c>
      <c r="G1143" s="2" t="s">
        <v>4118</v>
      </c>
      <c r="H1143" s="2" t="s">
        <v>4119</v>
      </c>
      <c r="I1143" s="2">
        <v>1</v>
      </c>
      <c r="J1143" s="2">
        <v>1569.7882500000001</v>
      </c>
      <c r="K1143" s="4">
        <v>3193.2576175265899</v>
      </c>
      <c r="L1143" s="4">
        <v>2303.5391028183999</v>
      </c>
      <c r="M1143" s="4">
        <v>4155.6767761209703</v>
      </c>
      <c r="N1143" s="4">
        <v>3174.6209948580499</v>
      </c>
      <c r="O1143" s="4">
        <v>3879.4286865710001</v>
      </c>
      <c r="P1143" s="4">
        <v>2635.8316167663702</v>
      </c>
      <c r="Q1143" s="10">
        <f t="shared" si="102"/>
        <v>1.0038754627757493</v>
      </c>
      <c r="R1143" s="5">
        <f t="shared" si="103"/>
        <v>5.5803047668370569E-3</v>
      </c>
      <c r="S1143">
        <f t="shared" si="104"/>
        <v>0.9854955839857884</v>
      </c>
      <c r="T1143" s="5">
        <f t="shared" si="105"/>
        <v>6.3453174574969358E-3</v>
      </c>
      <c r="U1143" s="5">
        <v>1142</v>
      </c>
      <c r="V1143" s="5">
        <f t="shared" si="106"/>
        <v>1.0010287893375784</v>
      </c>
      <c r="W1143" s="5">
        <f t="shared" si="107"/>
        <v>-4.4656785959230796E-4</v>
      </c>
    </row>
    <row r="1144" spans="1:23">
      <c r="A1144" s="2" t="s">
        <v>3471</v>
      </c>
      <c r="B1144" s="2" t="s">
        <v>58</v>
      </c>
      <c r="C1144" s="2">
        <v>3</v>
      </c>
      <c r="D1144" s="2">
        <v>4</v>
      </c>
      <c r="E1144" s="2" t="s">
        <v>302</v>
      </c>
      <c r="F1144" s="2" t="s">
        <v>3472</v>
      </c>
      <c r="G1144" s="2" t="s">
        <v>3473</v>
      </c>
      <c r="H1144" s="2" t="s">
        <v>3154</v>
      </c>
      <c r="I1144" s="2">
        <v>1</v>
      </c>
      <c r="J1144" s="2">
        <v>1619.7846199999999</v>
      </c>
      <c r="K1144" s="4">
        <v>13590.083984375</v>
      </c>
      <c r="L1144" s="4">
        <v>9404.2912249319907</v>
      </c>
      <c r="M1144" s="4">
        <v>7961.4094420658803</v>
      </c>
      <c r="N1144" s="4">
        <v>8471.7319659972509</v>
      </c>
      <c r="O1144" s="4">
        <v>18433.1088136037</v>
      </c>
      <c r="P1144" s="4">
        <v>4288.4717462984499</v>
      </c>
      <c r="Q1144" s="10">
        <f t="shared" si="102"/>
        <v>1.007673133703493</v>
      </c>
      <c r="R1144" s="5">
        <f t="shared" si="103"/>
        <v>1.1027737191225118E-2</v>
      </c>
      <c r="S1144">
        <f t="shared" si="104"/>
        <v>0.9868692503430021</v>
      </c>
      <c r="T1144" s="5">
        <f t="shared" si="105"/>
        <v>5.7403829088906845E-3</v>
      </c>
      <c r="U1144" s="5">
        <v>1143</v>
      </c>
      <c r="V1144" s="5">
        <f t="shared" si="106"/>
        <v>1.0015470957111832</v>
      </c>
      <c r="W1144" s="5">
        <f t="shared" si="107"/>
        <v>-6.7137592274602443E-4</v>
      </c>
    </row>
    <row r="1145" spans="1:23">
      <c r="A1145" s="2" t="s">
        <v>3756</v>
      </c>
      <c r="B1145" s="2" t="s">
        <v>22</v>
      </c>
      <c r="C1145" s="2">
        <v>5</v>
      </c>
      <c r="D1145" s="2">
        <v>9</v>
      </c>
      <c r="E1145" s="2" t="s">
        <v>3757</v>
      </c>
      <c r="F1145" s="2" t="s">
        <v>3758</v>
      </c>
      <c r="G1145" s="2" t="s">
        <v>3759</v>
      </c>
      <c r="H1145" s="2" t="s">
        <v>3760</v>
      </c>
      <c r="I1145" s="2">
        <v>1</v>
      </c>
      <c r="J1145" s="2">
        <v>1055.59178</v>
      </c>
      <c r="K1145" s="4">
        <v>22575.453125</v>
      </c>
      <c r="L1145" s="4">
        <v>16387.376602687</v>
      </c>
      <c r="M1145" s="4">
        <v>23528.795569919101</v>
      </c>
      <c r="N1145" s="4">
        <v>16464.4452813348</v>
      </c>
      <c r="O1145" s="4">
        <v>21435.948039490599</v>
      </c>
      <c r="P1145" s="4">
        <v>24762.387393550402</v>
      </c>
      <c r="Q1145" s="10">
        <f t="shared" si="102"/>
        <v>1.0027388536616644</v>
      </c>
      <c r="R1145" s="5">
        <f t="shared" si="103"/>
        <v>3.9459293970825256E-3</v>
      </c>
      <c r="S1145">
        <f t="shared" si="104"/>
        <v>0.9869952207566185</v>
      </c>
      <c r="T1145" s="5">
        <f t="shared" si="105"/>
        <v>5.6849502726667124E-3</v>
      </c>
      <c r="U1145" s="5">
        <v>1144</v>
      </c>
      <c r="V1145" s="5">
        <f t="shared" si="106"/>
        <v>1.0007993497182495</v>
      </c>
      <c r="W1145" s="5">
        <f t="shared" si="107"/>
        <v>-3.4701449724634364E-4</v>
      </c>
    </row>
    <row r="1146" spans="1:23">
      <c r="A1146" s="2" t="s">
        <v>625</v>
      </c>
      <c r="B1146" s="2" t="s">
        <v>2237</v>
      </c>
      <c r="C1146" s="2">
        <v>4</v>
      </c>
      <c r="D1146" s="2">
        <v>13</v>
      </c>
      <c r="E1146" s="2" t="s">
        <v>626</v>
      </c>
      <c r="F1146" s="2" t="s">
        <v>627</v>
      </c>
      <c r="G1146" s="2" t="s">
        <v>628</v>
      </c>
      <c r="H1146" s="2" t="s">
        <v>2189</v>
      </c>
      <c r="I1146" s="2">
        <v>1</v>
      </c>
      <c r="J1146" s="2">
        <v>1154.5808999999999</v>
      </c>
      <c r="K1146" s="4">
        <v>49504.0234375</v>
      </c>
      <c r="L1146" s="4">
        <v>49307.480879535899</v>
      </c>
      <c r="M1146" s="4">
        <v>68153.602136060596</v>
      </c>
      <c r="N1146" s="4">
        <v>52294.6360131986</v>
      </c>
      <c r="O1146" s="4">
        <v>55591.284069213201</v>
      </c>
      <c r="P1146" s="4">
        <v>58755.087011862699</v>
      </c>
      <c r="Q1146" s="10">
        <f t="shared" si="102"/>
        <v>0.99805887969224849</v>
      </c>
      <c r="R1146" s="5">
        <f t="shared" si="103"/>
        <v>-2.8031661641829712E-3</v>
      </c>
      <c r="S1146">
        <f t="shared" si="104"/>
        <v>0.98757723566500955</v>
      </c>
      <c r="T1146" s="5">
        <f t="shared" si="105"/>
        <v>5.4289294114440601E-3</v>
      </c>
      <c r="U1146" s="5">
        <v>1145</v>
      </c>
      <c r="V1146" s="5">
        <f t="shared" si="106"/>
        <v>1.0005149287086561</v>
      </c>
      <c r="W1146" s="5">
        <f t="shared" si="107"/>
        <v>-2.2357313956768192E-4</v>
      </c>
    </row>
    <row r="1147" spans="1:23">
      <c r="A1147" s="2" t="s">
        <v>2500</v>
      </c>
      <c r="B1147" s="2" t="s">
        <v>36</v>
      </c>
      <c r="C1147" s="2">
        <v>8</v>
      </c>
      <c r="D1147" s="2">
        <v>13</v>
      </c>
      <c r="E1147" s="2" t="s">
        <v>2501</v>
      </c>
      <c r="F1147" s="2" t="s">
        <v>2502</v>
      </c>
      <c r="G1147" s="2" t="s">
        <v>2503</v>
      </c>
      <c r="H1147" s="2" t="s">
        <v>2504</v>
      </c>
      <c r="I1147" s="2">
        <v>1</v>
      </c>
      <c r="J1147" s="2">
        <v>1262.72894</v>
      </c>
      <c r="K1147" s="4">
        <v>28370.267578125</v>
      </c>
      <c r="L1147" s="4">
        <v>23709.745681623499</v>
      </c>
      <c r="M1147" s="4">
        <v>27154.257315135099</v>
      </c>
      <c r="N1147" s="4">
        <v>25144.943999026898</v>
      </c>
      <c r="O1147" s="4">
        <v>29848.5474375706</v>
      </c>
      <c r="P1147" s="4">
        <v>24138.978496825599</v>
      </c>
      <c r="Q1147" s="10">
        <f t="shared" si="102"/>
        <v>0.99871519431274003</v>
      </c>
      <c r="R1147" s="5">
        <f t="shared" si="103"/>
        <v>-1.8547745612760541E-3</v>
      </c>
      <c r="S1147">
        <f t="shared" si="104"/>
        <v>0.98866905883133105</v>
      </c>
      <c r="T1147" s="5">
        <f t="shared" si="105"/>
        <v>4.9490572154414743E-3</v>
      </c>
      <c r="U1147" s="5">
        <v>1146</v>
      </c>
      <c r="V1147" s="5">
        <f t="shared" si="106"/>
        <v>1.0007470403528309</v>
      </c>
      <c r="W1147" s="5">
        <f t="shared" si="107"/>
        <v>-3.2431438010591064E-4</v>
      </c>
    </row>
    <row r="1148" spans="1:23">
      <c r="A1148" s="2" t="s">
        <v>4492</v>
      </c>
      <c r="B1148" s="2" t="s">
        <v>22</v>
      </c>
      <c r="C1148" s="2">
        <v>2</v>
      </c>
      <c r="D1148" s="2">
        <v>8</v>
      </c>
      <c r="E1148" s="2" t="s">
        <v>4493</v>
      </c>
      <c r="F1148" s="2" t="s">
        <v>4494</v>
      </c>
      <c r="G1148" s="2" t="s">
        <v>4495</v>
      </c>
      <c r="H1148" s="2" t="s">
        <v>4496</v>
      </c>
      <c r="I1148" s="2">
        <v>1</v>
      </c>
      <c r="J1148" s="2">
        <v>1496.8579</v>
      </c>
      <c r="K1148" s="4">
        <v>9647.9052734375</v>
      </c>
      <c r="L1148" s="4">
        <v>10351.1834033175</v>
      </c>
      <c r="M1148" s="4">
        <v>5008.9662718622703</v>
      </c>
      <c r="N1148" s="4">
        <v>12433.5468094931</v>
      </c>
      <c r="O1148" s="4">
        <v>9660.97564616616</v>
      </c>
      <c r="P1148" s="4">
        <v>3053.9740759761798</v>
      </c>
      <c r="Q1148" s="10">
        <f t="shared" si="102"/>
        <v>1.0056158539041411</v>
      </c>
      <c r="R1148" s="5">
        <f t="shared" si="103"/>
        <v>8.0792996687778038E-3</v>
      </c>
      <c r="S1148">
        <f t="shared" si="104"/>
        <v>0.98919000702833926</v>
      </c>
      <c r="T1148" s="5">
        <f t="shared" si="105"/>
        <v>4.7202796079210563E-3</v>
      </c>
      <c r="U1148" s="5">
        <v>1147</v>
      </c>
      <c r="V1148" s="5">
        <f t="shared" si="106"/>
        <v>1.0004014020513283</v>
      </c>
      <c r="W1148" s="5">
        <f t="shared" si="107"/>
        <v>-1.7429171772976416E-4</v>
      </c>
    </row>
    <row r="1149" spans="1:23">
      <c r="A1149" s="2" t="s">
        <v>1376</v>
      </c>
      <c r="B1149" s="2" t="s">
        <v>3004</v>
      </c>
      <c r="C1149" s="2">
        <v>5</v>
      </c>
      <c r="D1149" s="2">
        <v>14</v>
      </c>
      <c r="E1149" s="2" t="s">
        <v>1378</v>
      </c>
      <c r="F1149" s="2" t="s">
        <v>1379</v>
      </c>
      <c r="G1149" s="2" t="s">
        <v>1380</v>
      </c>
      <c r="H1149" s="2" t="s">
        <v>1381</v>
      </c>
      <c r="I1149" s="2">
        <v>1</v>
      </c>
      <c r="J1149" s="2">
        <v>1535.7895100000001</v>
      </c>
      <c r="K1149" s="4">
        <v>22668.841796875</v>
      </c>
      <c r="L1149" s="4">
        <v>23684.882130190599</v>
      </c>
      <c r="M1149" s="4">
        <v>8769.34393954599</v>
      </c>
      <c r="N1149" s="4">
        <v>25325.1127294947</v>
      </c>
      <c r="O1149" s="4">
        <v>21008.451187566399</v>
      </c>
      <c r="P1149" s="4">
        <v>8491.0155307126497</v>
      </c>
      <c r="Q1149" s="10">
        <f t="shared" si="102"/>
        <v>0.9945850543086584</v>
      </c>
      <c r="R1149" s="5">
        <f t="shared" si="103"/>
        <v>-7.8333430517225251E-3</v>
      </c>
      <c r="S1149">
        <f t="shared" si="104"/>
        <v>0.98930009275265585</v>
      </c>
      <c r="T1149" s="5">
        <f t="shared" si="105"/>
        <v>4.6719502049468913E-3</v>
      </c>
      <c r="U1149" s="5">
        <v>1148</v>
      </c>
      <c r="V1149" s="5">
        <f t="shared" si="106"/>
        <v>0.99964120870477424</v>
      </c>
      <c r="W1149" s="5">
        <f t="shared" si="107"/>
        <v>1.5584903998311079E-4</v>
      </c>
    </row>
    <row r="1150" spans="1:23">
      <c r="A1150" s="2" t="s">
        <v>3363</v>
      </c>
      <c r="B1150" s="2" t="s">
        <v>587</v>
      </c>
      <c r="C1150" s="2">
        <v>2</v>
      </c>
      <c r="D1150" s="2">
        <v>15</v>
      </c>
      <c r="E1150" s="2" t="s">
        <v>3364</v>
      </c>
      <c r="F1150" s="2" t="s">
        <v>3365</v>
      </c>
      <c r="G1150" s="2" t="s">
        <v>3366</v>
      </c>
      <c r="H1150" s="2" t="s">
        <v>3367</v>
      </c>
      <c r="I1150" s="2">
        <v>1</v>
      </c>
      <c r="J1150" s="2">
        <v>1716.89239</v>
      </c>
      <c r="K1150" s="4">
        <v>18718.111328125</v>
      </c>
      <c r="L1150" s="4">
        <v>18367.707027193901</v>
      </c>
      <c r="M1150" s="4">
        <v>7555.0299348114704</v>
      </c>
      <c r="N1150" s="4">
        <v>21393.059135429401</v>
      </c>
      <c r="O1150" s="4">
        <v>16426.576874517399</v>
      </c>
      <c r="P1150" s="4">
        <v>6631.5887962987099</v>
      </c>
      <c r="Q1150" s="10">
        <f t="shared" si="102"/>
        <v>0.99575224281912256</v>
      </c>
      <c r="R1150" s="5">
        <f t="shared" si="103"/>
        <v>-6.1412707870984124E-3</v>
      </c>
      <c r="S1150">
        <f t="shared" si="104"/>
        <v>0.99165006078249207</v>
      </c>
      <c r="T1150" s="5">
        <f t="shared" si="105"/>
        <v>3.6415571635789795E-3</v>
      </c>
      <c r="U1150" s="5">
        <v>1149</v>
      </c>
      <c r="V1150" s="5">
        <f t="shared" si="106"/>
        <v>1.0011436644975551</v>
      </c>
      <c r="W1150" s="5">
        <f t="shared" si="107"/>
        <v>-4.964033750543221E-4</v>
      </c>
    </row>
    <row r="1151" spans="1:23">
      <c r="A1151" s="2" t="s">
        <v>3032</v>
      </c>
      <c r="B1151" s="2" t="s">
        <v>32</v>
      </c>
      <c r="C1151" s="2">
        <v>1</v>
      </c>
      <c r="D1151" s="2">
        <v>4</v>
      </c>
      <c r="E1151" s="2" t="s">
        <v>3033</v>
      </c>
      <c r="F1151" s="2" t="s">
        <v>3034</v>
      </c>
      <c r="G1151" s="2" t="s">
        <v>3035</v>
      </c>
      <c r="H1151" s="2" t="s">
        <v>3036</v>
      </c>
      <c r="I1151" s="2">
        <v>1</v>
      </c>
      <c r="J1151" s="2">
        <v>1343.69876</v>
      </c>
      <c r="K1151" s="4">
        <v>8538.26953125</v>
      </c>
      <c r="L1151" s="4">
        <v>9727.3769022370707</v>
      </c>
      <c r="M1151" s="4">
        <v>11199.0579149897</v>
      </c>
      <c r="N1151" s="4">
        <v>7652.6876697854505</v>
      </c>
      <c r="O1151" s="4">
        <v>9396.3115004479296</v>
      </c>
      <c r="P1151" s="4">
        <v>12457.5334951001</v>
      </c>
      <c r="Q1151" s="10">
        <f t="shared" si="102"/>
        <v>1.0014196075535666</v>
      </c>
      <c r="R1151" s="5">
        <f t="shared" si="103"/>
        <v>2.0466084306100716E-3</v>
      </c>
      <c r="S1151">
        <f t="shared" si="104"/>
        <v>0.99346991517455707</v>
      </c>
      <c r="T1151" s="5">
        <f t="shared" si="105"/>
        <v>2.8452799094836074E-3</v>
      </c>
      <c r="U1151" s="5">
        <v>1150</v>
      </c>
      <c r="V1151" s="5">
        <f t="shared" si="106"/>
        <v>1.0021087840021619</v>
      </c>
      <c r="W1151" s="5">
        <f t="shared" si="107"/>
        <v>-9.1486896382316071E-4</v>
      </c>
    </row>
    <row r="1152" spans="1:23">
      <c r="A1152" s="2" t="s">
        <v>3568</v>
      </c>
      <c r="B1152" s="2" t="s">
        <v>39</v>
      </c>
      <c r="C1152" s="2">
        <v>2</v>
      </c>
      <c r="D1152" s="2">
        <v>1</v>
      </c>
      <c r="E1152" s="2" t="s">
        <v>3569</v>
      </c>
      <c r="F1152" s="2" t="s">
        <v>3570</v>
      </c>
      <c r="G1152" s="2" t="s">
        <v>3571</v>
      </c>
      <c r="H1152" s="2" t="s">
        <v>3572</v>
      </c>
      <c r="I1152" s="2">
        <v>1</v>
      </c>
      <c r="J1152" s="2">
        <v>1809.8687399999999</v>
      </c>
      <c r="K1152" s="4">
        <v>3663.83958187178</v>
      </c>
      <c r="L1152" s="4">
        <v>2417.6449747646798</v>
      </c>
      <c r="M1152" s="4">
        <v>2630.2576221642398</v>
      </c>
      <c r="N1152" s="4">
        <v>3510.8806726142402</v>
      </c>
      <c r="O1152" s="4">
        <v>2556.3897135714001</v>
      </c>
      <c r="P1152" s="4">
        <v>2632.39866087379</v>
      </c>
      <c r="Q1152" s="10">
        <f t="shared" si="102"/>
        <v>0.99861415415040089</v>
      </c>
      <c r="R1152" s="5">
        <f t="shared" si="103"/>
        <v>-2.0007396134331286E-3</v>
      </c>
      <c r="S1152">
        <f t="shared" si="104"/>
        <v>0.99386388934493919</v>
      </c>
      <c r="T1152" s="5">
        <f t="shared" si="105"/>
        <v>2.6730885946056708E-3</v>
      </c>
      <c r="U1152" s="5">
        <v>1151</v>
      </c>
      <c r="V1152" s="5">
        <f t="shared" si="106"/>
        <v>1.00163519690715</v>
      </c>
      <c r="W1152" s="5">
        <f t="shared" si="107"/>
        <v>-7.0957700252106471E-4</v>
      </c>
    </row>
    <row r="1153" spans="1:23">
      <c r="A1153" s="2" t="s">
        <v>719</v>
      </c>
      <c r="B1153" s="2" t="s">
        <v>324</v>
      </c>
      <c r="C1153" s="2">
        <v>1</v>
      </c>
      <c r="D1153" s="2">
        <v>1</v>
      </c>
      <c r="E1153" s="2" t="s">
        <v>720</v>
      </c>
      <c r="F1153" s="2" t="s">
        <v>721</v>
      </c>
      <c r="G1153" s="2" t="s">
        <v>4386</v>
      </c>
      <c r="H1153" s="2" t="s">
        <v>4387</v>
      </c>
      <c r="I1153" s="2">
        <v>1</v>
      </c>
      <c r="J1153" s="2">
        <v>3042.4414299999999</v>
      </c>
      <c r="K1153" s="4">
        <v>11554.1162109375</v>
      </c>
      <c r="L1153" s="4">
        <v>3487.9511442295702</v>
      </c>
      <c r="M1153" s="4">
        <v>3711.77709967899</v>
      </c>
      <c r="N1153" s="4">
        <v>11549.599485611399</v>
      </c>
      <c r="O1153" s="4">
        <v>4488.0311287425602</v>
      </c>
      <c r="P1153" s="4">
        <v>2807.5876591663</v>
      </c>
      <c r="Q1153" s="10">
        <f t="shared" si="102"/>
        <v>1.0048722713305105</v>
      </c>
      <c r="R1153" s="5">
        <f t="shared" si="103"/>
        <v>7.0121330171392555E-3</v>
      </c>
      <c r="S1153">
        <f t="shared" si="104"/>
        <v>0.99393957403486133</v>
      </c>
      <c r="T1153" s="5">
        <f t="shared" si="105"/>
        <v>2.6400174748303384E-3</v>
      </c>
      <c r="U1153" s="5">
        <v>1152</v>
      </c>
      <c r="V1153" s="5">
        <f t="shared" si="106"/>
        <v>1.0008419321878812</v>
      </c>
      <c r="W1153" s="5">
        <f t="shared" si="107"/>
        <v>-3.654926648948991E-4</v>
      </c>
    </row>
    <row r="1154" spans="1:23">
      <c r="A1154" s="2" t="s">
        <v>4270</v>
      </c>
      <c r="B1154" s="2" t="s">
        <v>27</v>
      </c>
      <c r="C1154" s="2">
        <v>3</v>
      </c>
      <c r="D1154" s="2">
        <v>11</v>
      </c>
      <c r="E1154" s="2" t="s">
        <v>4271</v>
      </c>
      <c r="F1154" s="2" t="s">
        <v>4272</v>
      </c>
      <c r="G1154" s="2" t="s">
        <v>4273</v>
      </c>
      <c r="H1154" s="2" t="s">
        <v>4274</v>
      </c>
      <c r="I1154" s="2">
        <v>1</v>
      </c>
      <c r="J1154" s="2">
        <v>940.50329999999997</v>
      </c>
      <c r="K1154" s="4">
        <v>30876.2109375</v>
      </c>
      <c r="L1154" s="4">
        <v>40276.603077840096</v>
      </c>
      <c r="M1154" s="4">
        <v>65318.604542498499</v>
      </c>
      <c r="N1154" s="4">
        <v>38860.566149104197</v>
      </c>
      <c r="O1154" s="4">
        <v>40538.682026650102</v>
      </c>
      <c r="P1154" s="4">
        <v>57330.620813563801</v>
      </c>
      <c r="Q1154" s="10">
        <f t="shared" ref="Q1154:Q1161" si="108">(AVERAGE(N1154:P1154))/(AVERAGE(K1154:M1154))</f>
        <v>1.0018938062944656</v>
      </c>
      <c r="R1154" s="5">
        <f t="shared" ref="R1154:R1161" si="109">LOG(Q1154,2)</f>
        <v>2.7296010965991878E-3</v>
      </c>
      <c r="S1154">
        <f t="shared" ref="S1154:S1161" si="110">_xlfn.T.TEST(K1154:M1154,N1154:P1154,2,2)</f>
        <v>0.99454759574452134</v>
      </c>
      <c r="T1154" s="5">
        <f t="shared" ref="T1154:T1161" si="111">-LOG10(S1154)</f>
        <v>2.3744281508202209E-3</v>
      </c>
      <c r="U1154" s="5">
        <v>1153</v>
      </c>
      <c r="V1154" s="5">
        <f t="shared" si="106"/>
        <v>1.0005856123708976</v>
      </c>
      <c r="W1154" s="5">
        <f t="shared" si="107"/>
        <v>-2.542537813993039E-4</v>
      </c>
    </row>
    <row r="1155" spans="1:23">
      <c r="A1155" s="2" t="s">
        <v>858</v>
      </c>
      <c r="B1155" s="2" t="s">
        <v>77</v>
      </c>
      <c r="C1155" s="2">
        <v>3</v>
      </c>
      <c r="D1155" s="2">
        <v>8</v>
      </c>
      <c r="E1155" s="2" t="s">
        <v>272</v>
      </c>
      <c r="F1155" s="2" t="s">
        <v>859</v>
      </c>
      <c r="G1155" s="2" t="s">
        <v>860</v>
      </c>
      <c r="H1155" s="2" t="s">
        <v>2308</v>
      </c>
      <c r="I1155" s="2">
        <v>1</v>
      </c>
      <c r="J1155" s="2">
        <v>1793.90031</v>
      </c>
      <c r="K1155" s="4">
        <v>11922.8525390625</v>
      </c>
      <c r="L1155" s="4">
        <v>7841.78028876607</v>
      </c>
      <c r="M1155" s="4">
        <v>6642.95557971979</v>
      </c>
      <c r="N1155" s="4">
        <v>14408.3173647525</v>
      </c>
      <c r="O1155" s="4">
        <v>9977.9622872152304</v>
      </c>
      <c r="P1155" s="4">
        <v>2089.8582011142798</v>
      </c>
      <c r="Q1155" s="10">
        <f t="shared" si="108"/>
        <v>1.0025958237638262</v>
      </c>
      <c r="R1155" s="5">
        <f t="shared" si="109"/>
        <v>3.7401298096292543E-3</v>
      </c>
      <c r="S1155">
        <f t="shared" si="110"/>
        <v>0.99565153177411925</v>
      </c>
      <c r="T1155" s="5">
        <f t="shared" si="111"/>
        <v>1.8926337729918189E-3</v>
      </c>
      <c r="U1155" s="5">
        <v>1154</v>
      </c>
      <c r="V1155" s="5">
        <f t="shared" ref="V1155:V1161" si="112">S1155*1160/U1155</f>
        <v>1.0008282295129796</v>
      </c>
      <c r="W1155" s="5">
        <f t="shared" ref="W1155:W1161" si="113">-LOG10(V1155)</f>
        <v>-3.5954663421406779E-4</v>
      </c>
    </row>
    <row r="1156" spans="1:23">
      <c r="A1156" s="2" t="s">
        <v>2117</v>
      </c>
      <c r="B1156" s="2" t="s">
        <v>27</v>
      </c>
      <c r="C1156" s="2">
        <v>1</v>
      </c>
      <c r="D1156" s="2">
        <v>4</v>
      </c>
      <c r="E1156" s="2" t="s">
        <v>2118</v>
      </c>
      <c r="F1156" s="2" t="s">
        <v>2119</v>
      </c>
      <c r="G1156" s="2" t="s">
        <v>2120</v>
      </c>
      <c r="H1156" s="2" t="s">
        <v>2121</v>
      </c>
      <c r="I1156" s="2">
        <v>1</v>
      </c>
      <c r="J1156" s="2">
        <v>1277.66707</v>
      </c>
      <c r="K1156" s="4">
        <v>7110.02197265625</v>
      </c>
      <c r="L1156" s="4">
        <v>8426.2321556726201</v>
      </c>
      <c r="M1156" s="4">
        <v>8833.4990385306701</v>
      </c>
      <c r="N1156" s="4">
        <v>9055.5895503262109</v>
      </c>
      <c r="O1156" s="4">
        <v>6030.0252252640503</v>
      </c>
      <c r="P1156" s="4">
        <v>9266.8613810838797</v>
      </c>
      <c r="Q1156" s="10">
        <f t="shared" si="108"/>
        <v>0.99929104697667204</v>
      </c>
      <c r="R1156" s="5">
        <f t="shared" si="109"/>
        <v>-1.0231657420716098E-3</v>
      </c>
      <c r="S1156">
        <f t="shared" si="110"/>
        <v>0.99630115481927561</v>
      </c>
      <c r="T1156" s="5">
        <f t="shared" si="111"/>
        <v>1.6093662880465375E-3</v>
      </c>
      <c r="U1156" s="5">
        <v>1155</v>
      </c>
      <c r="V1156" s="5">
        <f t="shared" si="112"/>
        <v>1.0006141468314802</v>
      </c>
      <c r="W1156" s="5">
        <f t="shared" si="113"/>
        <v>-2.6663871070879637E-4</v>
      </c>
    </row>
    <row r="1157" spans="1:23">
      <c r="A1157" s="2" t="s">
        <v>617</v>
      </c>
      <c r="B1157" s="2" t="s">
        <v>618</v>
      </c>
      <c r="C1157" s="2">
        <v>3</v>
      </c>
      <c r="D1157" s="2">
        <v>23</v>
      </c>
      <c r="E1157" s="2" t="s">
        <v>2284</v>
      </c>
      <c r="F1157" s="2" t="s">
        <v>2285</v>
      </c>
      <c r="G1157" s="2" t="s">
        <v>2286</v>
      </c>
      <c r="H1157" s="2" t="s">
        <v>2287</v>
      </c>
      <c r="I1157" s="2">
        <v>1</v>
      </c>
      <c r="J1157" s="2">
        <v>1415.7021299999999</v>
      </c>
      <c r="K1157" s="4">
        <v>447446.78515625</v>
      </c>
      <c r="L1157" s="4">
        <v>491328.58241829497</v>
      </c>
      <c r="M1157" s="4">
        <v>601853.55139638297</v>
      </c>
      <c r="N1157" s="4">
        <v>505713.388007531</v>
      </c>
      <c r="O1157" s="4">
        <v>473688.06551968702</v>
      </c>
      <c r="P1157" s="4">
        <v>561817.68493213097</v>
      </c>
      <c r="Q1157" s="10">
        <f t="shared" si="108"/>
        <v>1.0003831029530559</v>
      </c>
      <c r="R1157" s="5">
        <f t="shared" si="109"/>
        <v>5.525948869144296E-4</v>
      </c>
      <c r="S1157">
        <f t="shared" si="110"/>
        <v>0.99719819232200102</v>
      </c>
      <c r="T1157" s="5">
        <f t="shared" si="111"/>
        <v>1.2185174379107718E-3</v>
      </c>
      <c r="U1157" s="5">
        <v>1156</v>
      </c>
      <c r="V1157" s="5">
        <f t="shared" si="112"/>
        <v>1.0006487050982018</v>
      </c>
      <c r="W1157" s="5">
        <f t="shared" si="113"/>
        <v>-2.8163770449749821E-4</v>
      </c>
    </row>
    <row r="1158" spans="1:23">
      <c r="A1158" s="2" t="s">
        <v>53</v>
      </c>
      <c r="B1158" s="2" t="s">
        <v>54</v>
      </c>
      <c r="C1158" s="2">
        <v>3</v>
      </c>
      <c r="D1158" s="2">
        <v>14</v>
      </c>
      <c r="E1158" s="2" t="s">
        <v>2959</v>
      </c>
      <c r="F1158" s="2" t="s">
        <v>2960</v>
      </c>
      <c r="G1158" s="2" t="s">
        <v>2961</v>
      </c>
      <c r="H1158" s="2" t="s">
        <v>2962</v>
      </c>
      <c r="I1158" s="2">
        <v>1</v>
      </c>
      <c r="J1158" s="2">
        <v>1803.88804</v>
      </c>
      <c r="K1158" s="4">
        <v>26258.0556640625</v>
      </c>
      <c r="L1158" s="4">
        <v>30281.750035426401</v>
      </c>
      <c r="M1158" s="4">
        <v>27971.655407594099</v>
      </c>
      <c r="N1158" s="4">
        <v>30105.879321553799</v>
      </c>
      <c r="O1158" s="4">
        <v>26125.868356311301</v>
      </c>
      <c r="P1158" s="4">
        <v>28262.546442458701</v>
      </c>
      <c r="Q1158" s="10">
        <f t="shared" si="108"/>
        <v>0.99979686794507738</v>
      </c>
      <c r="R1158" s="5">
        <f t="shared" si="109"/>
        <v>-2.9308737701092458E-4</v>
      </c>
      <c r="S1158">
        <f t="shared" si="110"/>
        <v>0.99737913397606981</v>
      </c>
      <c r="T1158" s="5">
        <f t="shared" si="111"/>
        <v>1.1397218343630923E-3</v>
      </c>
      <c r="U1158" s="5">
        <v>1157</v>
      </c>
      <c r="V1158" s="5">
        <f t="shared" si="112"/>
        <v>0.99996525100452982</v>
      </c>
      <c r="W1158" s="5">
        <f t="shared" si="113"/>
        <v>1.5091559194159748E-5</v>
      </c>
    </row>
    <row r="1159" spans="1:23">
      <c r="A1159" s="2" t="s">
        <v>803</v>
      </c>
      <c r="B1159" s="2" t="s">
        <v>32</v>
      </c>
      <c r="C1159" s="2">
        <v>3</v>
      </c>
      <c r="D1159" s="2">
        <v>8</v>
      </c>
      <c r="E1159" s="2" t="s">
        <v>3761</v>
      </c>
      <c r="F1159" s="2" t="s">
        <v>3762</v>
      </c>
      <c r="G1159" s="2" t="s">
        <v>3763</v>
      </c>
      <c r="H1159" s="2" t="s">
        <v>3764</v>
      </c>
      <c r="I1159" s="2">
        <v>1</v>
      </c>
      <c r="J1159" s="2">
        <v>958.50262999999995</v>
      </c>
      <c r="K1159" s="4">
        <v>26284.943359375</v>
      </c>
      <c r="L1159" s="4">
        <v>24507.647665114</v>
      </c>
      <c r="M1159" s="4">
        <v>38268.942310003797</v>
      </c>
      <c r="N1159" s="4">
        <v>27996.2891814416</v>
      </c>
      <c r="O1159" s="4">
        <v>27605.016111409001</v>
      </c>
      <c r="P1159" s="4">
        <v>33508.238035834896</v>
      </c>
      <c r="Q1159" s="10">
        <f t="shared" si="108"/>
        <v>1.0005390654348201</v>
      </c>
      <c r="R1159" s="5">
        <f t="shared" si="109"/>
        <v>7.7749748734180736E-4</v>
      </c>
      <c r="S1159">
        <f t="shared" si="110"/>
        <v>0.99745875015334318</v>
      </c>
      <c r="T1159" s="5">
        <f t="shared" si="111"/>
        <v>1.1050554920467555E-3</v>
      </c>
      <c r="U1159" s="5">
        <v>1158</v>
      </c>
      <c r="V1159" s="5">
        <f t="shared" si="112"/>
        <v>0.99918147683754577</v>
      </c>
      <c r="W1159" s="5">
        <f t="shared" si="113"/>
        <v>3.556256565457031E-4</v>
      </c>
    </row>
    <row r="1160" spans="1:23">
      <c r="A1160" s="2" t="s">
        <v>1297</v>
      </c>
      <c r="B1160" s="2" t="s">
        <v>1298</v>
      </c>
      <c r="C1160" s="2">
        <v>3</v>
      </c>
      <c r="D1160" s="2">
        <v>15</v>
      </c>
      <c r="E1160" s="2" t="s">
        <v>1054</v>
      </c>
      <c r="F1160" s="2" t="s">
        <v>1299</v>
      </c>
      <c r="G1160" s="2" t="s">
        <v>1300</v>
      </c>
      <c r="H1160" s="2" t="s">
        <v>1054</v>
      </c>
      <c r="I1160" s="2">
        <v>1</v>
      </c>
      <c r="J1160" s="2">
        <v>2448.1758399999999</v>
      </c>
      <c r="K1160" s="4">
        <v>386387.6875</v>
      </c>
      <c r="L1160" s="4">
        <v>408979.100847102</v>
      </c>
      <c r="M1160" s="4">
        <v>484064.31582955801</v>
      </c>
      <c r="N1160" s="4">
        <v>412191.44887231599</v>
      </c>
      <c r="O1160" s="4">
        <v>452845.23082473601</v>
      </c>
      <c r="P1160" s="4">
        <v>414713.50454870902</v>
      </c>
      <c r="Q1160" s="10">
        <f t="shared" si="108"/>
        <v>1.0002493921462901</v>
      </c>
      <c r="R1160" s="5">
        <f t="shared" si="109"/>
        <v>3.5975195489760408E-4</v>
      </c>
      <c r="S1160">
        <f t="shared" si="110"/>
        <v>0.997531842426152</v>
      </c>
      <c r="T1160" s="5">
        <f t="shared" si="111"/>
        <v>1.0732322133978065E-3</v>
      </c>
      <c r="U1160" s="5">
        <v>1159</v>
      </c>
      <c r="V1160" s="5">
        <f t="shared" si="112"/>
        <v>0.99839252563790881</v>
      </c>
      <c r="W1160" s="5">
        <f t="shared" si="113"/>
        <v>6.9867895007532873E-4</v>
      </c>
    </row>
    <row r="1161" spans="1:23">
      <c r="A1161" s="2" t="s">
        <v>353</v>
      </c>
      <c r="B1161" s="2" t="s">
        <v>22</v>
      </c>
      <c r="C1161" s="2">
        <v>8</v>
      </c>
      <c r="D1161" s="2">
        <v>3</v>
      </c>
      <c r="E1161" s="2" t="s">
        <v>354</v>
      </c>
      <c r="F1161" s="2" t="s">
        <v>355</v>
      </c>
      <c r="G1161" s="2" t="s">
        <v>356</v>
      </c>
      <c r="H1161" s="2" t="s">
        <v>1527</v>
      </c>
      <c r="I1161" s="2">
        <v>0</v>
      </c>
      <c r="J1161" s="2">
        <v>2198.1022600000001</v>
      </c>
      <c r="K1161" s="4">
        <v>6148.86279296875</v>
      </c>
      <c r="L1161" s="4">
        <v>9386.3117483278893</v>
      </c>
      <c r="M1161" s="4">
        <v>2231.91773347041</v>
      </c>
      <c r="N1161" s="4">
        <v>7985.1818515243003</v>
      </c>
      <c r="O1161" s="4">
        <v>5263.74023565475</v>
      </c>
      <c r="P1161" s="4">
        <v>4525.2158527879801</v>
      </c>
      <c r="Q1161" s="10">
        <f t="shared" si="108"/>
        <v>1.0003965570218818</v>
      </c>
      <c r="R1161" s="5">
        <f t="shared" si="109"/>
        <v>5.7199744159199917E-4</v>
      </c>
      <c r="S1161">
        <f t="shared" si="110"/>
        <v>0.99924095980744365</v>
      </c>
      <c r="T1161" s="5">
        <f t="shared" si="111"/>
        <v>3.2977213816260629E-4</v>
      </c>
      <c r="U1161" s="5">
        <v>1160</v>
      </c>
      <c r="V1161" s="5">
        <f t="shared" si="112"/>
        <v>0.99924095980744365</v>
      </c>
      <c r="W1161" s="5">
        <f t="shared" si="113"/>
        <v>3.2977213816260629E-4</v>
      </c>
    </row>
    <row r="1162" spans="1:23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4" t="s">
        <v>13</v>
      </c>
      <c r="L1162" s="4" t="s">
        <v>13</v>
      </c>
      <c r="M1162" s="4" t="s">
        <v>13</v>
      </c>
      <c r="N1162" s="4" t="s">
        <v>13</v>
      </c>
      <c r="O1162" s="4" t="s">
        <v>13</v>
      </c>
      <c r="P1162" s="4" t="s">
        <v>13</v>
      </c>
    </row>
    <row r="1163" spans="1:2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4" t="s">
        <v>13</v>
      </c>
      <c r="L1163" s="4" t="s">
        <v>13</v>
      </c>
      <c r="M1163" s="4" t="s">
        <v>13</v>
      </c>
      <c r="N1163" s="4" t="s">
        <v>13</v>
      </c>
      <c r="O1163" s="4" t="s">
        <v>13</v>
      </c>
      <c r="P1163" s="4" t="s">
        <v>13</v>
      </c>
    </row>
    <row r="1164" spans="1:2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4" t="s">
        <v>13</v>
      </c>
      <c r="L1164" s="4" t="s">
        <v>13</v>
      </c>
      <c r="M1164" s="4" t="s">
        <v>13</v>
      </c>
      <c r="N1164" s="4" t="s">
        <v>13</v>
      </c>
      <c r="O1164" s="4" t="s">
        <v>13</v>
      </c>
      <c r="P1164" s="4" t="s">
        <v>13</v>
      </c>
    </row>
    <row r="1165" spans="1:2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4" t="s">
        <v>13</v>
      </c>
      <c r="L1165" s="4" t="s">
        <v>13</v>
      </c>
      <c r="M1165" s="4" t="s">
        <v>13</v>
      </c>
      <c r="N1165" s="4" t="s">
        <v>13</v>
      </c>
      <c r="O1165" s="4" t="s">
        <v>13</v>
      </c>
      <c r="P1165" s="4" t="s">
        <v>13</v>
      </c>
    </row>
    <row r="1166" spans="1:2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4" t="s">
        <v>13</v>
      </c>
      <c r="L1166" s="4" t="s">
        <v>13</v>
      </c>
      <c r="M1166" s="4" t="s">
        <v>13</v>
      </c>
      <c r="N1166" s="4" t="s">
        <v>13</v>
      </c>
      <c r="O1166" s="4" t="s">
        <v>13</v>
      </c>
      <c r="P1166" s="4" t="s">
        <v>13</v>
      </c>
    </row>
    <row r="1167" spans="1:2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4" t="s">
        <v>13</v>
      </c>
      <c r="L1167" s="4" t="s">
        <v>13</v>
      </c>
      <c r="M1167" s="4" t="s">
        <v>13</v>
      </c>
      <c r="N1167" s="4" t="s">
        <v>13</v>
      </c>
      <c r="O1167" s="4" t="s">
        <v>13</v>
      </c>
      <c r="P1167" s="4" t="s">
        <v>13</v>
      </c>
    </row>
    <row r="1168" spans="1:2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4" t="s">
        <v>13</v>
      </c>
      <c r="L1168" s="4" t="s">
        <v>13</v>
      </c>
      <c r="M1168" s="4" t="s">
        <v>13</v>
      </c>
      <c r="N1168" s="4" t="s">
        <v>13</v>
      </c>
      <c r="O1168" s="4" t="s">
        <v>13</v>
      </c>
      <c r="P1168" s="4" t="s">
        <v>13</v>
      </c>
    </row>
    <row r="1169" spans="1:16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4" t="s">
        <v>13</v>
      </c>
      <c r="L1169" s="4" t="s">
        <v>13</v>
      </c>
      <c r="M1169" s="4" t="s">
        <v>13</v>
      </c>
      <c r="N1169" s="4" t="s">
        <v>13</v>
      </c>
      <c r="O1169" s="4" t="s">
        <v>13</v>
      </c>
      <c r="P1169" s="4" t="s">
        <v>13</v>
      </c>
    </row>
    <row r="1170" spans="1:16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4" t="s">
        <v>13</v>
      </c>
      <c r="L1170" s="4" t="s">
        <v>13</v>
      </c>
      <c r="M1170" s="4" t="s">
        <v>13</v>
      </c>
      <c r="N1170" s="4" t="s">
        <v>13</v>
      </c>
      <c r="O1170" s="4" t="s">
        <v>13</v>
      </c>
      <c r="P1170" s="4" t="s">
        <v>13</v>
      </c>
    </row>
    <row r="1171" spans="1:16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4" t="s">
        <v>13</v>
      </c>
      <c r="L1171" s="4" t="s">
        <v>13</v>
      </c>
      <c r="M1171" s="4" t="s">
        <v>13</v>
      </c>
      <c r="N1171" s="4" t="s">
        <v>13</v>
      </c>
      <c r="O1171" s="4" t="s">
        <v>13</v>
      </c>
      <c r="P1171" s="4" t="s">
        <v>13</v>
      </c>
    </row>
    <row r="1172" spans="1:16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4" t="s">
        <v>13</v>
      </c>
      <c r="L1172" s="4" t="s">
        <v>13</v>
      </c>
      <c r="M1172" s="4" t="s">
        <v>13</v>
      </c>
      <c r="N1172" s="4" t="s">
        <v>13</v>
      </c>
      <c r="O1172" s="4" t="s">
        <v>13</v>
      </c>
      <c r="P1172" s="4" t="s">
        <v>13</v>
      </c>
    </row>
    <row r="1173" spans="1:16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4" t="s">
        <v>13</v>
      </c>
      <c r="L1173" s="4" t="s">
        <v>13</v>
      </c>
      <c r="M1173" s="4" t="s">
        <v>13</v>
      </c>
      <c r="N1173" s="4" t="s">
        <v>13</v>
      </c>
      <c r="O1173" s="4" t="s">
        <v>13</v>
      </c>
      <c r="P1173" s="4" t="s">
        <v>13</v>
      </c>
    </row>
    <row r="1174" spans="1:16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4" t="s">
        <v>13</v>
      </c>
      <c r="L1174" s="4" t="s">
        <v>13</v>
      </c>
      <c r="M1174" s="4" t="s">
        <v>13</v>
      </c>
      <c r="N1174" s="4" t="s">
        <v>13</v>
      </c>
      <c r="O1174" s="4" t="s">
        <v>13</v>
      </c>
      <c r="P1174" s="4" t="s">
        <v>13</v>
      </c>
    </row>
    <row r="1175" spans="1:16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4" t="s">
        <v>13</v>
      </c>
      <c r="L1175" s="4" t="s">
        <v>13</v>
      </c>
      <c r="M1175" s="4" t="s">
        <v>13</v>
      </c>
      <c r="N1175" s="4" t="s">
        <v>13</v>
      </c>
      <c r="O1175" s="4" t="s">
        <v>13</v>
      </c>
      <c r="P1175" s="4" t="s">
        <v>13</v>
      </c>
    </row>
    <row r="1176" spans="1:16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4" t="s">
        <v>13</v>
      </c>
      <c r="L1176" s="4" t="s">
        <v>13</v>
      </c>
      <c r="M1176" s="4" t="s">
        <v>13</v>
      </c>
      <c r="N1176" s="4" t="s">
        <v>13</v>
      </c>
      <c r="O1176" s="4" t="s">
        <v>13</v>
      </c>
      <c r="P1176" s="4" t="s">
        <v>13</v>
      </c>
    </row>
    <row r="1177" spans="1:16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4" t="s">
        <v>13</v>
      </c>
      <c r="L1177" s="4" t="s">
        <v>13</v>
      </c>
      <c r="M1177" s="4" t="s">
        <v>13</v>
      </c>
      <c r="N1177" s="4" t="s">
        <v>13</v>
      </c>
      <c r="O1177" s="4" t="s">
        <v>13</v>
      </c>
      <c r="P1177" s="4" t="s">
        <v>13</v>
      </c>
    </row>
    <row r="1178" spans="1:16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4" t="s">
        <v>13</v>
      </c>
      <c r="L1178" s="4" t="s">
        <v>13</v>
      </c>
      <c r="M1178" s="4" t="s">
        <v>13</v>
      </c>
      <c r="N1178" s="4" t="s">
        <v>13</v>
      </c>
      <c r="O1178" s="4" t="s">
        <v>13</v>
      </c>
      <c r="P1178" s="4" t="s">
        <v>13</v>
      </c>
    </row>
    <row r="1179" spans="1:16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4" t="s">
        <v>13</v>
      </c>
      <c r="L1179" s="4" t="s">
        <v>13</v>
      </c>
      <c r="M1179" s="4" t="s">
        <v>13</v>
      </c>
      <c r="N1179" s="4" t="s">
        <v>13</v>
      </c>
      <c r="O1179" s="4" t="s">
        <v>13</v>
      </c>
      <c r="P1179" s="4" t="s">
        <v>13</v>
      </c>
    </row>
    <row r="1180" spans="1:16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4" t="s">
        <v>13</v>
      </c>
      <c r="L1180" s="4" t="s">
        <v>13</v>
      </c>
      <c r="M1180" s="4" t="s">
        <v>13</v>
      </c>
      <c r="N1180" s="4" t="s">
        <v>13</v>
      </c>
      <c r="O1180" s="4" t="s">
        <v>13</v>
      </c>
      <c r="P1180" s="4" t="s">
        <v>13</v>
      </c>
    </row>
    <row r="1181" spans="1:16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4" t="s">
        <v>13</v>
      </c>
      <c r="L1181" s="4" t="s">
        <v>13</v>
      </c>
      <c r="M1181" s="4" t="s">
        <v>13</v>
      </c>
      <c r="N1181" s="4" t="s">
        <v>13</v>
      </c>
      <c r="O1181" s="4" t="s">
        <v>13</v>
      </c>
      <c r="P1181" s="4" t="s">
        <v>13</v>
      </c>
    </row>
    <row r="1182" spans="1:16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4" t="s">
        <v>13</v>
      </c>
      <c r="L1182" s="4" t="s">
        <v>13</v>
      </c>
      <c r="M1182" s="4" t="s">
        <v>13</v>
      </c>
      <c r="N1182" s="4" t="s">
        <v>13</v>
      </c>
      <c r="O1182" s="4" t="s">
        <v>13</v>
      </c>
      <c r="P1182" s="4" t="s">
        <v>13</v>
      </c>
    </row>
    <row r="1183" spans="1:16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4" t="s">
        <v>13</v>
      </c>
      <c r="L1183" s="4" t="s">
        <v>13</v>
      </c>
      <c r="M1183" s="4" t="s">
        <v>13</v>
      </c>
      <c r="N1183" s="4" t="s">
        <v>13</v>
      </c>
      <c r="O1183" s="4" t="s">
        <v>13</v>
      </c>
      <c r="P1183" s="4" t="s">
        <v>13</v>
      </c>
    </row>
    <row r="1184" spans="1:16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4" t="s">
        <v>13</v>
      </c>
      <c r="L1184" s="4" t="s">
        <v>13</v>
      </c>
      <c r="M1184" s="4" t="s">
        <v>13</v>
      </c>
      <c r="N1184" s="4" t="s">
        <v>13</v>
      </c>
      <c r="O1184" s="4" t="s">
        <v>13</v>
      </c>
      <c r="P1184" s="4" t="s">
        <v>13</v>
      </c>
    </row>
    <row r="1185" spans="1:16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4" t="s">
        <v>13</v>
      </c>
      <c r="L1185" s="4" t="s">
        <v>13</v>
      </c>
      <c r="M1185" s="4" t="s">
        <v>13</v>
      </c>
      <c r="N1185" s="4" t="s">
        <v>13</v>
      </c>
      <c r="O1185" s="4" t="s">
        <v>13</v>
      </c>
      <c r="P1185" s="4" t="s">
        <v>13</v>
      </c>
    </row>
    <row r="1186" spans="1:16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4" t="s">
        <v>13</v>
      </c>
      <c r="L1186" s="4" t="s">
        <v>13</v>
      </c>
      <c r="M1186" s="4" t="s">
        <v>13</v>
      </c>
      <c r="N1186" s="4" t="s">
        <v>13</v>
      </c>
      <c r="O1186" s="4" t="s">
        <v>13</v>
      </c>
      <c r="P1186" s="4" t="s">
        <v>13</v>
      </c>
    </row>
    <row r="1187" spans="1:16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4" t="s">
        <v>13</v>
      </c>
      <c r="L1187" s="4" t="s">
        <v>13</v>
      </c>
      <c r="M1187" s="4" t="s">
        <v>13</v>
      </c>
      <c r="N1187" s="4" t="s">
        <v>13</v>
      </c>
      <c r="O1187" s="4" t="s">
        <v>13</v>
      </c>
      <c r="P1187" s="4" t="s">
        <v>13</v>
      </c>
    </row>
    <row r="1188" spans="1:16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4" t="s">
        <v>13</v>
      </c>
      <c r="L1188" s="4" t="s">
        <v>13</v>
      </c>
      <c r="M1188" s="4" t="s">
        <v>13</v>
      </c>
      <c r="N1188" s="4" t="s">
        <v>13</v>
      </c>
      <c r="O1188" s="4" t="s">
        <v>13</v>
      </c>
      <c r="P1188" s="4" t="s">
        <v>13</v>
      </c>
    </row>
    <row r="1189" spans="1:16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4" t="s">
        <v>13</v>
      </c>
      <c r="L1189" s="4" t="s">
        <v>13</v>
      </c>
      <c r="M1189" s="4" t="s">
        <v>13</v>
      </c>
      <c r="N1189" s="4" t="s">
        <v>13</v>
      </c>
      <c r="O1189" s="4" t="s">
        <v>13</v>
      </c>
      <c r="P1189" s="4" t="s">
        <v>13</v>
      </c>
    </row>
    <row r="1190" spans="1:16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4" t="s">
        <v>13</v>
      </c>
      <c r="L1190" s="4" t="s">
        <v>13</v>
      </c>
      <c r="M1190" s="4" t="s">
        <v>13</v>
      </c>
      <c r="N1190" s="4" t="s">
        <v>13</v>
      </c>
      <c r="O1190" s="4" t="s">
        <v>13</v>
      </c>
      <c r="P1190" s="4" t="s">
        <v>13</v>
      </c>
    </row>
    <row r="1191" spans="1:16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4" t="s">
        <v>13</v>
      </c>
      <c r="L1191" s="4" t="s">
        <v>13</v>
      </c>
      <c r="M1191" s="4" t="s">
        <v>13</v>
      </c>
      <c r="N1191" s="4" t="s">
        <v>13</v>
      </c>
      <c r="O1191" s="4" t="s">
        <v>13</v>
      </c>
      <c r="P1191" s="4" t="s">
        <v>13</v>
      </c>
    </row>
    <row r="1192" spans="1:16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4" t="s">
        <v>13</v>
      </c>
      <c r="L1192" s="4" t="s">
        <v>13</v>
      </c>
      <c r="M1192" s="4" t="s">
        <v>13</v>
      </c>
      <c r="N1192" s="4" t="s">
        <v>13</v>
      </c>
      <c r="O1192" s="4" t="s">
        <v>13</v>
      </c>
      <c r="P1192" s="4" t="s">
        <v>13</v>
      </c>
    </row>
    <row r="1193" spans="1:16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4" t="s">
        <v>13</v>
      </c>
      <c r="L1193" s="4" t="s">
        <v>13</v>
      </c>
      <c r="M1193" s="4" t="s">
        <v>13</v>
      </c>
      <c r="N1193" s="4" t="s">
        <v>13</v>
      </c>
      <c r="O1193" s="4" t="s">
        <v>13</v>
      </c>
      <c r="P1193" s="4" t="s">
        <v>13</v>
      </c>
    </row>
    <row r="1194" spans="1:16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4" t="s">
        <v>13</v>
      </c>
      <c r="L1194" s="4" t="s">
        <v>13</v>
      </c>
      <c r="M1194" s="4" t="s">
        <v>13</v>
      </c>
      <c r="N1194" s="4" t="s">
        <v>13</v>
      </c>
      <c r="O1194" s="4" t="s">
        <v>13</v>
      </c>
      <c r="P1194" s="4" t="s">
        <v>13</v>
      </c>
    </row>
    <row r="1195" spans="1:16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4" t="s">
        <v>13</v>
      </c>
      <c r="L1195" s="4" t="s">
        <v>13</v>
      </c>
      <c r="M1195" s="4" t="s">
        <v>13</v>
      </c>
      <c r="N1195" s="4" t="s">
        <v>13</v>
      </c>
      <c r="O1195" s="4" t="s">
        <v>13</v>
      </c>
      <c r="P1195" s="4" t="s">
        <v>13</v>
      </c>
    </row>
    <row r="1196" spans="1:16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4" t="s">
        <v>13</v>
      </c>
      <c r="L1196" s="4" t="s">
        <v>13</v>
      </c>
      <c r="M1196" s="4" t="s">
        <v>13</v>
      </c>
      <c r="N1196" s="4" t="s">
        <v>13</v>
      </c>
      <c r="O1196" s="4" t="s">
        <v>13</v>
      </c>
      <c r="P1196" s="4" t="s">
        <v>13</v>
      </c>
    </row>
    <row r="1197" spans="1:16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4" t="s">
        <v>13</v>
      </c>
      <c r="L1197" s="4" t="s">
        <v>13</v>
      </c>
      <c r="M1197" s="4" t="s">
        <v>13</v>
      </c>
      <c r="N1197" s="4" t="s">
        <v>13</v>
      </c>
      <c r="O1197" s="4" t="s">
        <v>13</v>
      </c>
      <c r="P1197" s="4" t="s">
        <v>13</v>
      </c>
    </row>
    <row r="1198" spans="1:16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4" t="s">
        <v>13</v>
      </c>
      <c r="L1198" s="4" t="s">
        <v>13</v>
      </c>
      <c r="M1198" s="4" t="s">
        <v>13</v>
      </c>
      <c r="N1198" s="4" t="s">
        <v>13</v>
      </c>
      <c r="O1198" s="4" t="s">
        <v>13</v>
      </c>
      <c r="P1198" s="4" t="s">
        <v>13</v>
      </c>
    </row>
    <row r="1199" spans="1:16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4" t="s">
        <v>13</v>
      </c>
      <c r="L1199" s="4" t="s">
        <v>13</v>
      </c>
      <c r="M1199" s="4" t="s">
        <v>13</v>
      </c>
      <c r="N1199" s="4" t="s">
        <v>13</v>
      </c>
      <c r="O1199" s="4" t="s">
        <v>13</v>
      </c>
      <c r="P1199" s="4" t="s">
        <v>13</v>
      </c>
    </row>
    <row r="1200" spans="1:16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4" t="s">
        <v>13</v>
      </c>
      <c r="L1200" s="4" t="s">
        <v>13</v>
      </c>
      <c r="M1200" s="4" t="s">
        <v>13</v>
      </c>
      <c r="N1200" s="4" t="s">
        <v>13</v>
      </c>
      <c r="O1200" s="4" t="s">
        <v>13</v>
      </c>
      <c r="P1200" s="4" t="s">
        <v>13</v>
      </c>
    </row>
    <row r="1201" spans="1:16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4" t="s">
        <v>13</v>
      </c>
      <c r="L1201" s="4" t="s">
        <v>13</v>
      </c>
      <c r="M1201" s="4" t="s">
        <v>13</v>
      </c>
      <c r="N1201" s="4" t="s">
        <v>13</v>
      </c>
      <c r="O1201" s="4" t="s">
        <v>13</v>
      </c>
      <c r="P1201" s="4" t="s">
        <v>13</v>
      </c>
    </row>
    <row r="1202" spans="1:16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4" t="s">
        <v>13</v>
      </c>
      <c r="L1202" s="4" t="s">
        <v>13</v>
      </c>
      <c r="M1202" s="4" t="s">
        <v>13</v>
      </c>
      <c r="N1202" s="4" t="s">
        <v>13</v>
      </c>
      <c r="O1202" s="4" t="s">
        <v>13</v>
      </c>
      <c r="P1202" s="4" t="s">
        <v>13</v>
      </c>
    </row>
    <row r="1203" spans="1:16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4" t="s">
        <v>13</v>
      </c>
      <c r="L1203" s="4" t="s">
        <v>13</v>
      </c>
      <c r="M1203" s="4" t="s">
        <v>13</v>
      </c>
      <c r="N1203" s="4" t="s">
        <v>13</v>
      </c>
      <c r="O1203" s="4" t="s">
        <v>13</v>
      </c>
      <c r="P1203" s="4" t="s">
        <v>13</v>
      </c>
    </row>
    <row r="1204" spans="1:16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4" t="s">
        <v>13</v>
      </c>
      <c r="L1204" s="4" t="s">
        <v>13</v>
      </c>
      <c r="M1204" s="4" t="s">
        <v>13</v>
      </c>
      <c r="N1204" s="4" t="s">
        <v>13</v>
      </c>
      <c r="O1204" s="4" t="s">
        <v>13</v>
      </c>
      <c r="P1204" s="4" t="s">
        <v>13</v>
      </c>
    </row>
    <row r="1205" spans="1:16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4" t="s">
        <v>13</v>
      </c>
      <c r="L1205" s="4" t="s">
        <v>13</v>
      </c>
      <c r="M1205" s="4" t="s">
        <v>13</v>
      </c>
      <c r="N1205" s="4" t="s">
        <v>13</v>
      </c>
      <c r="O1205" s="4" t="s">
        <v>13</v>
      </c>
      <c r="P1205" s="4" t="s">
        <v>13</v>
      </c>
    </row>
    <row r="1206" spans="1:16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4" t="s">
        <v>13</v>
      </c>
      <c r="L1206" s="4" t="s">
        <v>13</v>
      </c>
      <c r="M1206" s="4" t="s">
        <v>13</v>
      </c>
      <c r="N1206" s="4" t="s">
        <v>13</v>
      </c>
      <c r="O1206" s="4" t="s">
        <v>13</v>
      </c>
      <c r="P1206" s="4" t="s">
        <v>13</v>
      </c>
    </row>
    <row r="1207" spans="1:16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4" t="s">
        <v>13</v>
      </c>
      <c r="L1207" s="4" t="s">
        <v>13</v>
      </c>
      <c r="M1207" s="4" t="s">
        <v>13</v>
      </c>
      <c r="N1207" s="4" t="s">
        <v>13</v>
      </c>
      <c r="O1207" s="4" t="s">
        <v>13</v>
      </c>
      <c r="P1207" s="4" t="s">
        <v>13</v>
      </c>
    </row>
    <row r="1208" spans="1:16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4" t="s">
        <v>13</v>
      </c>
      <c r="L1208" s="4" t="s">
        <v>13</v>
      </c>
      <c r="M1208" s="4" t="s">
        <v>13</v>
      </c>
      <c r="N1208" s="4" t="s">
        <v>13</v>
      </c>
      <c r="O1208" s="4" t="s">
        <v>13</v>
      </c>
      <c r="P1208" s="4" t="s">
        <v>13</v>
      </c>
    </row>
    <row r="1209" spans="1:16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4" t="s">
        <v>13</v>
      </c>
      <c r="L1209" s="4" t="s">
        <v>13</v>
      </c>
      <c r="M1209" s="4" t="s">
        <v>13</v>
      </c>
      <c r="N1209" s="4" t="s">
        <v>13</v>
      </c>
      <c r="O1209" s="4" t="s">
        <v>13</v>
      </c>
      <c r="P1209" s="4" t="s">
        <v>13</v>
      </c>
    </row>
    <row r="1210" spans="1:16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4" t="s">
        <v>13</v>
      </c>
      <c r="L1210" s="4" t="s">
        <v>13</v>
      </c>
      <c r="M1210" s="4" t="s">
        <v>13</v>
      </c>
      <c r="N1210" s="4" t="s">
        <v>13</v>
      </c>
      <c r="O1210" s="4" t="s">
        <v>13</v>
      </c>
      <c r="P1210" s="4" t="s">
        <v>13</v>
      </c>
    </row>
    <row r="1211" spans="1:16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4" t="s">
        <v>13</v>
      </c>
      <c r="L1211" s="4" t="s">
        <v>13</v>
      </c>
      <c r="M1211" s="4" t="s">
        <v>13</v>
      </c>
      <c r="N1211" s="4" t="s">
        <v>13</v>
      </c>
      <c r="O1211" s="4" t="s">
        <v>13</v>
      </c>
      <c r="P1211" s="4" t="s">
        <v>13</v>
      </c>
    </row>
    <row r="1212" spans="1:16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4" t="s">
        <v>13</v>
      </c>
      <c r="L1212" s="4" t="s">
        <v>13</v>
      </c>
      <c r="M1212" s="4" t="s">
        <v>13</v>
      </c>
      <c r="N1212" s="4" t="s">
        <v>13</v>
      </c>
      <c r="O1212" s="4" t="s">
        <v>13</v>
      </c>
      <c r="P1212" s="4" t="s">
        <v>13</v>
      </c>
    </row>
    <row r="1213" spans="1:16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4" t="s">
        <v>13</v>
      </c>
      <c r="L1213" s="4" t="s">
        <v>13</v>
      </c>
      <c r="M1213" s="4" t="s">
        <v>13</v>
      </c>
      <c r="N1213" s="4" t="s">
        <v>13</v>
      </c>
      <c r="O1213" s="4" t="s">
        <v>13</v>
      </c>
      <c r="P1213" s="4" t="s">
        <v>13</v>
      </c>
    </row>
    <row r="1214" spans="1:16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4" t="s">
        <v>13</v>
      </c>
      <c r="L1214" s="4" t="s">
        <v>13</v>
      </c>
      <c r="M1214" s="4" t="s">
        <v>13</v>
      </c>
      <c r="N1214" s="4" t="s">
        <v>13</v>
      </c>
      <c r="O1214" s="4" t="s">
        <v>13</v>
      </c>
      <c r="P1214" s="4" t="s">
        <v>13</v>
      </c>
    </row>
    <row r="1215" spans="1:16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4" t="s">
        <v>13</v>
      </c>
      <c r="L1215" s="4" t="s">
        <v>13</v>
      </c>
      <c r="M1215" s="4" t="s">
        <v>13</v>
      </c>
      <c r="N1215" s="4" t="s">
        <v>13</v>
      </c>
      <c r="O1215" s="4" t="s">
        <v>13</v>
      </c>
      <c r="P1215" s="4" t="s">
        <v>13</v>
      </c>
    </row>
    <row r="1216" spans="1:16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4" t="s">
        <v>13</v>
      </c>
      <c r="L1216" s="4" t="s">
        <v>13</v>
      </c>
      <c r="M1216" s="4" t="s">
        <v>13</v>
      </c>
      <c r="N1216" s="4" t="s">
        <v>13</v>
      </c>
      <c r="O1216" s="4" t="s">
        <v>13</v>
      </c>
      <c r="P1216" s="4" t="s">
        <v>13</v>
      </c>
    </row>
    <row r="1217" spans="1:16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4" t="s">
        <v>13</v>
      </c>
      <c r="L1217" s="4" t="s">
        <v>13</v>
      </c>
      <c r="M1217" s="4" t="s">
        <v>13</v>
      </c>
      <c r="N1217" s="4" t="s">
        <v>13</v>
      </c>
      <c r="O1217" s="4" t="s">
        <v>13</v>
      </c>
      <c r="P1217" s="4" t="s">
        <v>13</v>
      </c>
    </row>
    <row r="1218" spans="1:16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4" t="s">
        <v>13</v>
      </c>
      <c r="L1218" s="4" t="s">
        <v>13</v>
      </c>
      <c r="M1218" s="4" t="s">
        <v>13</v>
      </c>
      <c r="N1218" s="4" t="s">
        <v>13</v>
      </c>
      <c r="O1218" s="4" t="s">
        <v>13</v>
      </c>
      <c r="P1218" s="4" t="s">
        <v>13</v>
      </c>
    </row>
    <row r="1219" spans="1:16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4" t="s">
        <v>13</v>
      </c>
      <c r="L1219" s="4" t="s">
        <v>13</v>
      </c>
      <c r="M1219" s="4" t="s">
        <v>13</v>
      </c>
      <c r="N1219" s="4" t="s">
        <v>13</v>
      </c>
      <c r="O1219" s="4" t="s">
        <v>13</v>
      </c>
      <c r="P1219" s="4" t="s">
        <v>13</v>
      </c>
    </row>
    <row r="1220" spans="1:16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4" t="s">
        <v>13</v>
      </c>
      <c r="L1220" s="4" t="s">
        <v>13</v>
      </c>
      <c r="M1220" s="4" t="s">
        <v>13</v>
      </c>
      <c r="N1220" s="4" t="s">
        <v>13</v>
      </c>
      <c r="O1220" s="4" t="s">
        <v>13</v>
      </c>
      <c r="P1220" s="4" t="s">
        <v>13</v>
      </c>
    </row>
    <row r="1221" spans="1:16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4" t="s">
        <v>13</v>
      </c>
      <c r="L1221" s="4" t="s">
        <v>13</v>
      </c>
      <c r="M1221" s="4" t="s">
        <v>13</v>
      </c>
      <c r="N1221" s="4" t="s">
        <v>13</v>
      </c>
      <c r="O1221" s="4" t="s">
        <v>13</v>
      </c>
      <c r="P1221" s="4" t="s">
        <v>13</v>
      </c>
    </row>
    <row r="1222" spans="1:16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4" t="s">
        <v>13</v>
      </c>
      <c r="L1222" s="4" t="s">
        <v>13</v>
      </c>
      <c r="M1222" s="4" t="s">
        <v>13</v>
      </c>
      <c r="N1222" s="4" t="s">
        <v>13</v>
      </c>
      <c r="O1222" s="4" t="s">
        <v>13</v>
      </c>
      <c r="P1222" s="4" t="s">
        <v>13</v>
      </c>
    </row>
    <row r="1223" spans="1:16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4" t="s">
        <v>13</v>
      </c>
      <c r="L1223" s="4" t="s">
        <v>13</v>
      </c>
      <c r="M1223" s="4" t="s">
        <v>13</v>
      </c>
      <c r="N1223" s="4" t="s">
        <v>13</v>
      </c>
      <c r="O1223" s="4" t="s">
        <v>13</v>
      </c>
      <c r="P1223" s="4" t="s">
        <v>13</v>
      </c>
    </row>
    <row r="1224" spans="1:16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4" t="s">
        <v>13</v>
      </c>
      <c r="L1224" s="4" t="s">
        <v>13</v>
      </c>
      <c r="M1224" s="4" t="s">
        <v>13</v>
      </c>
      <c r="N1224" s="4" t="s">
        <v>13</v>
      </c>
      <c r="O1224" s="4" t="s">
        <v>13</v>
      </c>
      <c r="P1224" s="4" t="s">
        <v>13</v>
      </c>
    </row>
    <row r="1225" spans="1:16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4" t="s">
        <v>13</v>
      </c>
      <c r="L1225" s="4" t="s">
        <v>13</v>
      </c>
      <c r="M1225" s="4" t="s">
        <v>13</v>
      </c>
      <c r="N1225" s="4" t="s">
        <v>13</v>
      </c>
      <c r="O1225" s="4" t="s">
        <v>13</v>
      </c>
      <c r="P1225" s="4" t="s">
        <v>13</v>
      </c>
    </row>
    <row r="1226" spans="1:16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4" t="s">
        <v>13</v>
      </c>
      <c r="L1226" s="4" t="s">
        <v>13</v>
      </c>
      <c r="M1226" s="4" t="s">
        <v>13</v>
      </c>
      <c r="N1226" s="4" t="s">
        <v>13</v>
      </c>
      <c r="O1226" s="4" t="s">
        <v>13</v>
      </c>
      <c r="P1226" s="4" t="s">
        <v>13</v>
      </c>
    </row>
    <row r="1227" spans="1:16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4" t="s">
        <v>13</v>
      </c>
      <c r="L1227" s="4" t="s">
        <v>13</v>
      </c>
      <c r="M1227" s="4" t="s">
        <v>13</v>
      </c>
      <c r="N1227" s="4" t="s">
        <v>13</v>
      </c>
      <c r="O1227" s="4" t="s">
        <v>13</v>
      </c>
      <c r="P1227" s="4" t="s">
        <v>13</v>
      </c>
    </row>
    <row r="1228" spans="1:16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4" t="s">
        <v>13</v>
      </c>
      <c r="L1228" s="4" t="s">
        <v>13</v>
      </c>
      <c r="M1228" s="4" t="s">
        <v>13</v>
      </c>
      <c r="N1228" s="4" t="s">
        <v>13</v>
      </c>
      <c r="O1228" s="4" t="s">
        <v>13</v>
      </c>
      <c r="P1228" s="4" t="s">
        <v>13</v>
      </c>
    </row>
    <row r="1229" spans="1:16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4" t="s">
        <v>13</v>
      </c>
      <c r="L1229" s="4" t="s">
        <v>13</v>
      </c>
      <c r="M1229" s="4" t="s">
        <v>13</v>
      </c>
      <c r="N1229" s="4" t="s">
        <v>13</v>
      </c>
      <c r="O1229" s="4" t="s">
        <v>13</v>
      </c>
      <c r="P1229" s="4" t="s">
        <v>13</v>
      </c>
    </row>
    <row r="1230" spans="1:16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4" t="s">
        <v>13</v>
      </c>
      <c r="L1230" s="4" t="s">
        <v>13</v>
      </c>
      <c r="M1230" s="4" t="s">
        <v>13</v>
      </c>
      <c r="N1230" s="4" t="s">
        <v>13</v>
      </c>
      <c r="O1230" s="4" t="s">
        <v>13</v>
      </c>
      <c r="P1230" s="4" t="s">
        <v>13</v>
      </c>
    </row>
    <row r="1231" spans="1:16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4" t="s">
        <v>13</v>
      </c>
      <c r="L1231" s="4" t="s">
        <v>13</v>
      </c>
      <c r="M1231" s="4" t="s">
        <v>13</v>
      </c>
      <c r="N1231" s="4" t="s">
        <v>13</v>
      </c>
      <c r="O1231" s="4" t="s">
        <v>13</v>
      </c>
      <c r="P1231" s="4" t="s">
        <v>13</v>
      </c>
    </row>
    <row r="1232" spans="1:16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4" t="s">
        <v>13</v>
      </c>
      <c r="L1232" s="4" t="s">
        <v>13</v>
      </c>
      <c r="M1232" s="4" t="s">
        <v>13</v>
      </c>
      <c r="N1232" s="4" t="s">
        <v>13</v>
      </c>
      <c r="O1232" s="4" t="s">
        <v>13</v>
      </c>
      <c r="P1232" s="4" t="s">
        <v>13</v>
      </c>
    </row>
    <row r="1233" spans="1:16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4" t="s">
        <v>13</v>
      </c>
      <c r="L1233" s="4" t="s">
        <v>13</v>
      </c>
      <c r="M1233" s="4" t="s">
        <v>13</v>
      </c>
      <c r="N1233" s="4" t="s">
        <v>13</v>
      </c>
      <c r="O1233" s="4" t="s">
        <v>13</v>
      </c>
      <c r="P1233" s="4" t="s">
        <v>13</v>
      </c>
    </row>
    <row r="1234" spans="1:16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4" t="s">
        <v>13</v>
      </c>
      <c r="L1234" s="4" t="s">
        <v>13</v>
      </c>
      <c r="M1234" s="4" t="s">
        <v>13</v>
      </c>
      <c r="N1234" s="4" t="s">
        <v>13</v>
      </c>
      <c r="O1234" s="4" t="s">
        <v>13</v>
      </c>
      <c r="P1234" s="4" t="s">
        <v>13</v>
      </c>
    </row>
    <row r="1235" spans="1:16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4" t="s">
        <v>13</v>
      </c>
      <c r="L1235" s="4" t="s">
        <v>13</v>
      </c>
      <c r="M1235" s="4" t="s">
        <v>13</v>
      </c>
      <c r="N1235" s="4" t="s">
        <v>13</v>
      </c>
      <c r="O1235" s="4" t="s">
        <v>13</v>
      </c>
      <c r="P1235" s="4" t="s">
        <v>13</v>
      </c>
    </row>
    <row r="1236" spans="1:16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4" t="s">
        <v>13</v>
      </c>
      <c r="L1236" s="4" t="s">
        <v>13</v>
      </c>
      <c r="M1236" s="4" t="s">
        <v>13</v>
      </c>
      <c r="N1236" s="4" t="s">
        <v>13</v>
      </c>
      <c r="O1236" s="4" t="s">
        <v>13</v>
      </c>
      <c r="P1236" s="4" t="s">
        <v>13</v>
      </c>
    </row>
    <row r="1237" spans="1:16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4" t="s">
        <v>13</v>
      </c>
      <c r="L1237" s="4" t="s">
        <v>13</v>
      </c>
      <c r="M1237" s="4" t="s">
        <v>13</v>
      </c>
      <c r="N1237" s="4" t="s">
        <v>13</v>
      </c>
      <c r="O1237" s="4" t="s">
        <v>13</v>
      </c>
      <c r="P1237" s="4" t="s">
        <v>13</v>
      </c>
    </row>
    <row r="1238" spans="1:16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4" t="s">
        <v>13</v>
      </c>
      <c r="L1238" s="4" t="s">
        <v>13</v>
      </c>
      <c r="M1238" s="4" t="s">
        <v>13</v>
      </c>
      <c r="N1238" s="4" t="s">
        <v>13</v>
      </c>
      <c r="O1238" s="4" t="s">
        <v>13</v>
      </c>
      <c r="P1238" s="4" t="s">
        <v>13</v>
      </c>
    </row>
    <row r="1239" spans="1:16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4" t="s">
        <v>13</v>
      </c>
      <c r="L1239" s="4" t="s">
        <v>13</v>
      </c>
      <c r="M1239" s="4" t="s">
        <v>13</v>
      </c>
      <c r="N1239" s="4" t="s">
        <v>13</v>
      </c>
      <c r="O1239" s="4" t="s">
        <v>13</v>
      </c>
      <c r="P1239" s="4" t="s">
        <v>13</v>
      </c>
    </row>
    <row r="1240" spans="1:16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4" t="s">
        <v>13</v>
      </c>
      <c r="L1240" s="4" t="s">
        <v>13</v>
      </c>
      <c r="M1240" s="4" t="s">
        <v>13</v>
      </c>
      <c r="N1240" s="4" t="s">
        <v>13</v>
      </c>
      <c r="O1240" s="4" t="s">
        <v>13</v>
      </c>
      <c r="P1240" s="4" t="s">
        <v>13</v>
      </c>
    </row>
    <row r="1241" spans="1:16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4" t="s">
        <v>13</v>
      </c>
      <c r="L1241" s="4" t="s">
        <v>13</v>
      </c>
      <c r="M1241" s="4" t="s">
        <v>13</v>
      </c>
      <c r="N1241" s="4" t="s">
        <v>13</v>
      </c>
      <c r="O1241" s="4" t="s">
        <v>13</v>
      </c>
      <c r="P1241" s="4" t="s">
        <v>13</v>
      </c>
    </row>
    <row r="1242" spans="1:16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4" t="s">
        <v>13</v>
      </c>
      <c r="L1242" s="4" t="s">
        <v>13</v>
      </c>
      <c r="M1242" s="4" t="s">
        <v>13</v>
      </c>
      <c r="N1242" s="4" t="s">
        <v>13</v>
      </c>
      <c r="O1242" s="4" t="s">
        <v>13</v>
      </c>
      <c r="P1242" s="4" t="s">
        <v>13</v>
      </c>
    </row>
    <row r="1243" spans="1:16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4" t="s">
        <v>13</v>
      </c>
      <c r="L1243" s="4" t="s">
        <v>13</v>
      </c>
      <c r="M1243" s="4" t="s">
        <v>13</v>
      </c>
      <c r="N1243" s="4" t="s">
        <v>13</v>
      </c>
      <c r="O1243" s="4" t="s">
        <v>13</v>
      </c>
      <c r="P1243" s="4" t="s">
        <v>13</v>
      </c>
    </row>
    <row r="1244" spans="1:16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4" t="s">
        <v>13</v>
      </c>
      <c r="L1244" s="4" t="s">
        <v>13</v>
      </c>
      <c r="M1244" s="4" t="s">
        <v>13</v>
      </c>
      <c r="N1244" s="4" t="s">
        <v>13</v>
      </c>
      <c r="O1244" s="4" t="s">
        <v>13</v>
      </c>
      <c r="P1244" s="4" t="s">
        <v>13</v>
      </c>
    </row>
    <row r="1245" spans="1:16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4" t="s">
        <v>13</v>
      </c>
      <c r="L1245" s="4" t="s">
        <v>13</v>
      </c>
      <c r="M1245" s="4" t="s">
        <v>13</v>
      </c>
      <c r="N1245" s="4" t="s">
        <v>13</v>
      </c>
      <c r="O1245" s="4" t="s">
        <v>13</v>
      </c>
      <c r="P1245" s="4" t="s">
        <v>13</v>
      </c>
    </row>
    <row r="1246" spans="1:16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4" t="s">
        <v>13</v>
      </c>
      <c r="L1246" s="4" t="s">
        <v>13</v>
      </c>
      <c r="M1246" s="4" t="s">
        <v>13</v>
      </c>
      <c r="N1246" s="4" t="s">
        <v>13</v>
      </c>
      <c r="O1246" s="4" t="s">
        <v>13</v>
      </c>
      <c r="P1246" s="4" t="s">
        <v>13</v>
      </c>
    </row>
    <row r="1247" spans="1:16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4" t="s">
        <v>13</v>
      </c>
      <c r="L1247" s="4" t="s">
        <v>13</v>
      </c>
      <c r="M1247" s="4" t="s">
        <v>13</v>
      </c>
      <c r="N1247" s="4" t="s">
        <v>13</v>
      </c>
      <c r="O1247" s="4" t="s">
        <v>13</v>
      </c>
      <c r="P1247" s="4" t="s">
        <v>13</v>
      </c>
    </row>
    <row r="1248" spans="1:16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4" t="s">
        <v>13</v>
      </c>
      <c r="L1248" s="4" t="s">
        <v>13</v>
      </c>
      <c r="M1248" s="4" t="s">
        <v>13</v>
      </c>
      <c r="N1248" s="4" t="s">
        <v>13</v>
      </c>
      <c r="O1248" s="4" t="s">
        <v>13</v>
      </c>
      <c r="P1248" s="4" t="s">
        <v>13</v>
      </c>
    </row>
    <row r="1249" spans="1:16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4" t="s">
        <v>13</v>
      </c>
      <c r="L1249" s="4" t="s">
        <v>13</v>
      </c>
      <c r="M1249" s="4" t="s">
        <v>13</v>
      </c>
      <c r="N1249" s="4" t="s">
        <v>13</v>
      </c>
      <c r="O1249" s="4" t="s">
        <v>13</v>
      </c>
      <c r="P1249" s="4" t="s">
        <v>13</v>
      </c>
    </row>
    <row r="1250" spans="1:16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4" t="s">
        <v>13</v>
      </c>
      <c r="L1250" s="4" t="s">
        <v>13</v>
      </c>
      <c r="M1250" s="4" t="s">
        <v>13</v>
      </c>
      <c r="N1250" s="4" t="s">
        <v>13</v>
      </c>
      <c r="O1250" s="4" t="s">
        <v>13</v>
      </c>
      <c r="P1250" s="4" t="s">
        <v>13</v>
      </c>
    </row>
    <row r="1251" spans="1:16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4" t="s">
        <v>13</v>
      </c>
      <c r="L1251" s="4" t="s">
        <v>13</v>
      </c>
      <c r="M1251" s="4" t="s">
        <v>13</v>
      </c>
      <c r="N1251" s="4" t="s">
        <v>13</v>
      </c>
      <c r="O1251" s="4" t="s">
        <v>13</v>
      </c>
      <c r="P1251" s="4" t="s">
        <v>13</v>
      </c>
    </row>
    <row r="1252" spans="1:16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4" t="s">
        <v>13</v>
      </c>
      <c r="L1252" s="4" t="s">
        <v>13</v>
      </c>
      <c r="M1252" s="4" t="s">
        <v>13</v>
      </c>
      <c r="N1252" s="4" t="s">
        <v>13</v>
      </c>
      <c r="O1252" s="4" t="s">
        <v>13</v>
      </c>
      <c r="P1252" s="4" t="s">
        <v>13</v>
      </c>
    </row>
    <row r="1253" spans="1:16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4" t="s">
        <v>13</v>
      </c>
      <c r="L1253" s="4" t="s">
        <v>13</v>
      </c>
      <c r="M1253" s="4" t="s">
        <v>13</v>
      </c>
      <c r="N1253" s="4" t="s">
        <v>13</v>
      </c>
      <c r="O1253" s="4" t="s">
        <v>13</v>
      </c>
      <c r="P1253" s="4" t="s">
        <v>13</v>
      </c>
    </row>
    <row r="1254" spans="1:16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4" t="s">
        <v>13</v>
      </c>
      <c r="L1254" s="4" t="s">
        <v>13</v>
      </c>
      <c r="M1254" s="4" t="s">
        <v>13</v>
      </c>
      <c r="N1254" s="4" t="s">
        <v>13</v>
      </c>
      <c r="O1254" s="4" t="s">
        <v>13</v>
      </c>
      <c r="P1254" s="4" t="s">
        <v>13</v>
      </c>
    </row>
    <row r="1255" spans="1:16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4" t="s">
        <v>13</v>
      </c>
      <c r="L1255" s="4" t="s">
        <v>13</v>
      </c>
      <c r="M1255" s="4" t="s">
        <v>13</v>
      </c>
      <c r="N1255" s="4" t="s">
        <v>13</v>
      </c>
      <c r="O1255" s="4" t="s">
        <v>13</v>
      </c>
      <c r="P1255" s="4" t="s">
        <v>13</v>
      </c>
    </row>
    <row r="1256" spans="1:16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4" t="s">
        <v>13</v>
      </c>
      <c r="L1256" s="4" t="s">
        <v>13</v>
      </c>
      <c r="M1256" s="4" t="s">
        <v>13</v>
      </c>
      <c r="N1256" s="4" t="s">
        <v>13</v>
      </c>
      <c r="O1256" s="4" t="s">
        <v>13</v>
      </c>
      <c r="P1256" s="4" t="s">
        <v>13</v>
      </c>
    </row>
    <row r="1257" spans="1:16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4" t="s">
        <v>13</v>
      </c>
      <c r="L1257" s="4" t="s">
        <v>13</v>
      </c>
      <c r="M1257" s="4" t="s">
        <v>13</v>
      </c>
      <c r="N1257" s="4" t="s">
        <v>13</v>
      </c>
      <c r="O1257" s="4" t="s">
        <v>13</v>
      </c>
      <c r="P1257" s="4" t="s">
        <v>13</v>
      </c>
    </row>
    <row r="1258" spans="1:16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4" t="s">
        <v>13</v>
      </c>
      <c r="L1258" s="4" t="s">
        <v>13</v>
      </c>
      <c r="M1258" s="4" t="s">
        <v>13</v>
      </c>
      <c r="N1258" s="4" t="s">
        <v>13</v>
      </c>
      <c r="O1258" s="4" t="s">
        <v>13</v>
      </c>
      <c r="P1258" s="4" t="s">
        <v>13</v>
      </c>
    </row>
    <row r="1259" spans="1:16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4" t="s">
        <v>13</v>
      </c>
      <c r="L1259" s="4" t="s">
        <v>13</v>
      </c>
      <c r="M1259" s="4" t="s">
        <v>13</v>
      </c>
      <c r="N1259" s="4" t="s">
        <v>13</v>
      </c>
      <c r="O1259" s="4" t="s">
        <v>13</v>
      </c>
      <c r="P1259" s="4" t="s">
        <v>13</v>
      </c>
    </row>
    <row r="1260" spans="1:16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4" t="s">
        <v>13</v>
      </c>
      <c r="L1260" s="4" t="s">
        <v>13</v>
      </c>
      <c r="M1260" s="4" t="s">
        <v>13</v>
      </c>
      <c r="N1260" s="4" t="s">
        <v>13</v>
      </c>
      <c r="O1260" s="4" t="s">
        <v>13</v>
      </c>
      <c r="P1260" s="4" t="s">
        <v>13</v>
      </c>
    </row>
    <row r="1261" spans="1:16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4" t="s">
        <v>13</v>
      </c>
      <c r="L1261" s="4" t="s">
        <v>13</v>
      </c>
      <c r="M1261" s="4" t="s">
        <v>13</v>
      </c>
      <c r="N1261" s="4" t="s">
        <v>13</v>
      </c>
      <c r="O1261" s="4" t="s">
        <v>13</v>
      </c>
      <c r="P1261" s="4" t="s">
        <v>13</v>
      </c>
    </row>
    <row r="1262" spans="1:16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4" t="s">
        <v>13</v>
      </c>
      <c r="L1262" s="4" t="s">
        <v>13</v>
      </c>
      <c r="M1262" s="4" t="s">
        <v>13</v>
      </c>
      <c r="N1262" s="4" t="s">
        <v>13</v>
      </c>
      <c r="O1262" s="4" t="s">
        <v>13</v>
      </c>
      <c r="P1262" s="4" t="s">
        <v>13</v>
      </c>
    </row>
    <row r="1263" spans="1:16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4" t="s">
        <v>13</v>
      </c>
      <c r="L1263" s="4" t="s">
        <v>13</v>
      </c>
      <c r="M1263" s="4" t="s">
        <v>13</v>
      </c>
      <c r="N1263" s="4" t="s">
        <v>13</v>
      </c>
      <c r="O1263" s="4" t="s">
        <v>13</v>
      </c>
      <c r="P1263" s="4" t="s">
        <v>13</v>
      </c>
    </row>
    <row r="1264" spans="1:16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4" t="s">
        <v>13</v>
      </c>
      <c r="L1264" s="4" t="s">
        <v>13</v>
      </c>
      <c r="M1264" s="4" t="s">
        <v>13</v>
      </c>
      <c r="N1264" s="4" t="s">
        <v>13</v>
      </c>
      <c r="O1264" s="4" t="s">
        <v>13</v>
      </c>
      <c r="P1264" s="4" t="s">
        <v>13</v>
      </c>
    </row>
    <row r="1265" spans="1:16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4" t="s">
        <v>13</v>
      </c>
      <c r="L1265" s="4" t="s">
        <v>13</v>
      </c>
      <c r="M1265" s="4" t="s">
        <v>13</v>
      </c>
      <c r="N1265" s="4" t="s">
        <v>13</v>
      </c>
      <c r="O1265" s="4" t="s">
        <v>13</v>
      </c>
      <c r="P1265" s="4" t="s">
        <v>13</v>
      </c>
    </row>
    <row r="1266" spans="1:16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4" t="s">
        <v>13</v>
      </c>
      <c r="L1266" s="4" t="s">
        <v>13</v>
      </c>
      <c r="M1266" s="4" t="s">
        <v>13</v>
      </c>
      <c r="N1266" s="4" t="s">
        <v>13</v>
      </c>
      <c r="O1266" s="4" t="s">
        <v>13</v>
      </c>
      <c r="P1266" s="4" t="s">
        <v>13</v>
      </c>
    </row>
    <row r="1267" spans="1:16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4" t="s">
        <v>13</v>
      </c>
      <c r="L1267" s="4" t="s">
        <v>13</v>
      </c>
      <c r="M1267" s="4" t="s">
        <v>13</v>
      </c>
      <c r="N1267" s="4" t="s">
        <v>13</v>
      </c>
      <c r="O1267" s="4" t="s">
        <v>13</v>
      </c>
      <c r="P1267" s="4" t="s">
        <v>13</v>
      </c>
    </row>
    <row r="1268" spans="1:16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4" t="s">
        <v>13</v>
      </c>
      <c r="L1268" s="4" t="s">
        <v>13</v>
      </c>
      <c r="M1268" s="4" t="s">
        <v>13</v>
      </c>
      <c r="N1268" s="4" t="s">
        <v>13</v>
      </c>
      <c r="O1268" s="4" t="s">
        <v>13</v>
      </c>
      <c r="P1268" s="4" t="s">
        <v>13</v>
      </c>
    </row>
    <row r="1269" spans="1:16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4" t="s">
        <v>13</v>
      </c>
      <c r="L1269" s="4" t="s">
        <v>13</v>
      </c>
      <c r="M1269" s="4" t="s">
        <v>13</v>
      </c>
      <c r="N1269" s="4" t="s">
        <v>13</v>
      </c>
      <c r="O1269" s="4" t="s">
        <v>13</v>
      </c>
      <c r="P1269" s="4" t="s">
        <v>13</v>
      </c>
    </row>
    <row r="1270" spans="1:16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4" t="s">
        <v>13</v>
      </c>
      <c r="L1270" s="4" t="s">
        <v>13</v>
      </c>
      <c r="M1270" s="4" t="s">
        <v>13</v>
      </c>
      <c r="N1270" s="4" t="s">
        <v>13</v>
      </c>
      <c r="O1270" s="4" t="s">
        <v>13</v>
      </c>
      <c r="P1270" s="4" t="s">
        <v>13</v>
      </c>
    </row>
    <row r="1271" spans="1:16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4" t="s">
        <v>13</v>
      </c>
      <c r="L1271" s="4" t="s">
        <v>13</v>
      </c>
      <c r="M1271" s="4" t="s">
        <v>13</v>
      </c>
      <c r="N1271" s="4" t="s">
        <v>13</v>
      </c>
      <c r="O1271" s="4" t="s">
        <v>13</v>
      </c>
      <c r="P1271" s="4" t="s">
        <v>13</v>
      </c>
    </row>
    <row r="1272" spans="1:16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4" t="s">
        <v>13</v>
      </c>
      <c r="L1272" s="4" t="s">
        <v>13</v>
      </c>
      <c r="M1272" s="4" t="s">
        <v>13</v>
      </c>
      <c r="N1272" s="4" t="s">
        <v>13</v>
      </c>
      <c r="O1272" s="4" t="s">
        <v>13</v>
      </c>
      <c r="P1272" s="4" t="s">
        <v>13</v>
      </c>
    </row>
    <row r="1273" spans="1:16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4" t="s">
        <v>13</v>
      </c>
      <c r="L1273" s="4" t="s">
        <v>13</v>
      </c>
      <c r="M1273" s="4" t="s">
        <v>13</v>
      </c>
      <c r="N1273" s="4" t="s">
        <v>13</v>
      </c>
      <c r="O1273" s="4" t="s">
        <v>13</v>
      </c>
      <c r="P1273" s="4" t="s">
        <v>13</v>
      </c>
    </row>
    <row r="1274" spans="1:16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4" t="s">
        <v>13</v>
      </c>
      <c r="L1274" s="4" t="s">
        <v>13</v>
      </c>
      <c r="M1274" s="4" t="s">
        <v>13</v>
      </c>
      <c r="N1274" s="4" t="s">
        <v>13</v>
      </c>
      <c r="O1274" s="4" t="s">
        <v>13</v>
      </c>
      <c r="P1274" s="4" t="s">
        <v>13</v>
      </c>
    </row>
    <row r="1275" spans="1:16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4" t="s">
        <v>13</v>
      </c>
      <c r="L1275" s="4" t="s">
        <v>13</v>
      </c>
      <c r="M1275" s="4" t="s">
        <v>13</v>
      </c>
      <c r="N1275" s="4" t="s">
        <v>13</v>
      </c>
      <c r="O1275" s="4" t="s">
        <v>13</v>
      </c>
      <c r="P1275" s="4" t="s">
        <v>13</v>
      </c>
    </row>
    <row r="1276" spans="1:16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4" t="s">
        <v>13</v>
      </c>
      <c r="L1276" s="4" t="s">
        <v>13</v>
      </c>
      <c r="M1276" s="4" t="s">
        <v>13</v>
      </c>
      <c r="N1276" s="4" t="s">
        <v>13</v>
      </c>
      <c r="O1276" s="4" t="s">
        <v>13</v>
      </c>
      <c r="P1276" s="4" t="s">
        <v>13</v>
      </c>
    </row>
    <row r="1277" spans="1:16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4" t="s">
        <v>13</v>
      </c>
      <c r="L1277" s="4" t="s">
        <v>13</v>
      </c>
      <c r="M1277" s="4" t="s">
        <v>13</v>
      </c>
      <c r="N1277" s="4" t="s">
        <v>13</v>
      </c>
      <c r="O1277" s="4" t="s">
        <v>13</v>
      </c>
      <c r="P1277" s="4" t="s">
        <v>13</v>
      </c>
    </row>
    <row r="1278" spans="1:16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4" t="s">
        <v>13</v>
      </c>
      <c r="L1278" s="4" t="s">
        <v>13</v>
      </c>
      <c r="M1278" s="4" t="s">
        <v>13</v>
      </c>
      <c r="N1278" s="4" t="s">
        <v>13</v>
      </c>
      <c r="O1278" s="4" t="s">
        <v>13</v>
      </c>
      <c r="P1278" s="4" t="s">
        <v>13</v>
      </c>
    </row>
    <row r="1279" spans="1:16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4" t="s">
        <v>13</v>
      </c>
      <c r="L1279" s="4" t="s">
        <v>13</v>
      </c>
      <c r="M1279" s="4" t="s">
        <v>13</v>
      </c>
      <c r="N1279" s="4" t="s">
        <v>13</v>
      </c>
      <c r="O1279" s="4" t="s">
        <v>13</v>
      </c>
      <c r="P1279" s="4" t="s">
        <v>13</v>
      </c>
    </row>
    <row r="1280" spans="1:16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4" t="s">
        <v>13</v>
      </c>
      <c r="L1280" s="4" t="s">
        <v>13</v>
      </c>
      <c r="M1280" s="4" t="s">
        <v>13</v>
      </c>
      <c r="N1280" s="4" t="s">
        <v>13</v>
      </c>
      <c r="O1280" s="4" t="s">
        <v>13</v>
      </c>
      <c r="P1280" s="4" t="s">
        <v>13</v>
      </c>
    </row>
    <row r="1281" spans="1:16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4" t="s">
        <v>13</v>
      </c>
      <c r="L1281" s="4" t="s">
        <v>13</v>
      </c>
      <c r="M1281" s="4" t="s">
        <v>13</v>
      </c>
      <c r="N1281" s="4" t="s">
        <v>13</v>
      </c>
      <c r="O1281" s="4" t="s">
        <v>13</v>
      </c>
      <c r="P1281" s="4" t="s">
        <v>13</v>
      </c>
    </row>
    <row r="1282" spans="1:16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4" t="s">
        <v>13</v>
      </c>
      <c r="L1282" s="4" t="s">
        <v>13</v>
      </c>
      <c r="M1282" s="4" t="s">
        <v>13</v>
      </c>
      <c r="N1282" s="4" t="s">
        <v>13</v>
      </c>
      <c r="O1282" s="4" t="s">
        <v>13</v>
      </c>
      <c r="P1282" s="4" t="s">
        <v>13</v>
      </c>
    </row>
    <row r="1283" spans="1:16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4" t="s">
        <v>13</v>
      </c>
      <c r="L1283" s="4" t="s">
        <v>13</v>
      </c>
      <c r="M1283" s="4" t="s">
        <v>13</v>
      </c>
      <c r="N1283" s="4" t="s">
        <v>13</v>
      </c>
      <c r="O1283" s="4" t="s">
        <v>13</v>
      </c>
      <c r="P1283" s="4" t="s">
        <v>13</v>
      </c>
    </row>
    <row r="1284" spans="1:16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4" t="s">
        <v>13</v>
      </c>
      <c r="L1284" s="4" t="s">
        <v>13</v>
      </c>
      <c r="M1284" s="4" t="s">
        <v>13</v>
      </c>
      <c r="N1284" s="4" t="s">
        <v>13</v>
      </c>
      <c r="O1284" s="4" t="s">
        <v>13</v>
      </c>
      <c r="P1284" s="4" t="s">
        <v>13</v>
      </c>
    </row>
    <row r="1285" spans="1:16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4" t="s">
        <v>13</v>
      </c>
      <c r="L1285" s="4" t="s">
        <v>13</v>
      </c>
      <c r="M1285" s="4" t="s">
        <v>13</v>
      </c>
      <c r="N1285" s="4" t="s">
        <v>13</v>
      </c>
      <c r="O1285" s="4" t="s">
        <v>13</v>
      </c>
      <c r="P1285" s="4" t="s">
        <v>13</v>
      </c>
    </row>
    <row r="1286" spans="1:16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4" t="s">
        <v>13</v>
      </c>
      <c r="L1286" s="4" t="s">
        <v>13</v>
      </c>
      <c r="M1286" s="4" t="s">
        <v>13</v>
      </c>
      <c r="N1286" s="4" t="s">
        <v>13</v>
      </c>
      <c r="O1286" s="4" t="s">
        <v>13</v>
      </c>
      <c r="P1286" s="4" t="s">
        <v>13</v>
      </c>
    </row>
  </sheetData>
  <autoFilter ref="A1:W1" xr:uid="{E831FE10-625F-0F45-A350-DDD625A4EB10}">
    <sortState xmlns:xlrd2="http://schemas.microsoft.com/office/spreadsheetml/2017/richdata2" ref="A2:W1286">
      <sortCondition ref="S1:S1286"/>
    </sortState>
  </autoFilter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E7BE-4D20-7E47-83D2-678219E66297}">
  <dimension ref="A1:W1286"/>
  <sheetViews>
    <sheetView tabSelected="1" topLeftCell="A1135" workbookViewId="0">
      <selection activeCell="K1" sqref="K1"/>
    </sheetView>
  </sheetViews>
  <sheetFormatPr baseColWidth="10" defaultRowHeight="16"/>
  <cols>
    <col min="1" max="1" width="28.1640625" style="5" customWidth="1"/>
    <col min="2" max="2" width="17" style="5" customWidth="1"/>
    <col min="3" max="6" width="10.83203125" style="5"/>
    <col min="7" max="7" width="28.6640625" style="5" customWidth="1"/>
    <col min="8" max="8" width="42.6640625" style="5" customWidth="1"/>
    <col min="9" max="10" width="10.83203125" style="5"/>
    <col min="11" max="16" width="21.5" style="7" customWidth="1"/>
    <col min="17" max="17" width="10.83203125" style="10"/>
    <col min="18" max="18" width="21" style="5" customWidth="1"/>
    <col min="20" max="20" width="13.6640625" style="5" customWidth="1"/>
    <col min="21" max="21" width="21.33203125" style="5" customWidth="1"/>
    <col min="22" max="22" width="17.83203125" style="5" customWidth="1"/>
    <col min="23" max="16384" width="10.83203125" style="5"/>
  </cols>
  <sheetData>
    <row r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960</v>
      </c>
      <c r="L1" s="4" t="s">
        <v>961</v>
      </c>
      <c r="M1" s="4" t="s">
        <v>962</v>
      </c>
      <c r="N1" s="4" t="s">
        <v>966</v>
      </c>
      <c r="O1" s="4" t="s">
        <v>967</v>
      </c>
      <c r="P1" s="4" t="s">
        <v>968</v>
      </c>
      <c r="Q1" s="9" t="s">
        <v>5563</v>
      </c>
      <c r="R1" s="8" t="s">
        <v>5557</v>
      </c>
      <c r="S1" s="8" t="s">
        <v>5558</v>
      </c>
      <c r="T1" s="13" t="s">
        <v>5562</v>
      </c>
      <c r="U1" s="11" t="s">
        <v>5559</v>
      </c>
      <c r="V1" s="11" t="s">
        <v>5560</v>
      </c>
      <c r="W1" s="12" t="s">
        <v>5561</v>
      </c>
    </row>
    <row r="2" spans="1:23">
      <c r="A2" s="2" t="s">
        <v>706</v>
      </c>
      <c r="B2" s="2" t="s">
        <v>87</v>
      </c>
      <c r="C2" s="2">
        <v>1</v>
      </c>
      <c r="D2" s="2">
        <v>45</v>
      </c>
      <c r="E2" s="2" t="s">
        <v>1064</v>
      </c>
      <c r="F2" s="2" t="s">
        <v>1065</v>
      </c>
      <c r="G2" s="2" t="s">
        <v>1066</v>
      </c>
      <c r="H2" s="2" t="s">
        <v>1067</v>
      </c>
      <c r="I2" s="2">
        <v>1</v>
      </c>
      <c r="J2" s="2">
        <v>1683.80468</v>
      </c>
      <c r="K2" s="4">
        <v>712542.94711088599</v>
      </c>
      <c r="L2" s="4">
        <v>804491.06930061302</v>
      </c>
      <c r="M2" s="4">
        <v>789818.72532855696</v>
      </c>
      <c r="N2" s="4">
        <v>1929597.1289073101</v>
      </c>
      <c r="O2" s="4">
        <v>1849064.81278001</v>
      </c>
      <c r="P2" s="4">
        <v>1934123.9501543201</v>
      </c>
      <c r="Q2" s="10">
        <f t="shared" ref="Q2:Q65" si="0">(AVERAGE(N2:P2))/(AVERAGE(K2:M2))</f>
        <v>2.476441512054425</v>
      </c>
      <c r="R2" s="5">
        <f t="shared" ref="R2:R65" si="1">LOG(Q2,2)</f>
        <v>1.308268548181913</v>
      </c>
      <c r="S2">
        <f t="shared" ref="S2:S65" si="2">_xlfn.T.TEST(K2:M2,N2:P2,2,2)</f>
        <v>8.9065152529120199E-6</v>
      </c>
      <c r="T2" s="5">
        <f t="shared" ref="T2:T65" si="3">-LOG10(S2)</f>
        <v>5.0502921840056469</v>
      </c>
      <c r="U2" s="5">
        <v>1</v>
      </c>
      <c r="V2" s="5">
        <f>S2*1160/U2</f>
        <v>1.0331557693377943E-2</v>
      </c>
      <c r="W2" s="5">
        <f>-LOG10(V2)</f>
        <v>1.9858341947787284</v>
      </c>
    </row>
    <row r="3" spans="1:23">
      <c r="A3" s="2" t="s">
        <v>981</v>
      </c>
      <c r="B3" s="2" t="s">
        <v>77</v>
      </c>
      <c r="C3" s="2">
        <v>3</v>
      </c>
      <c r="D3" s="2">
        <v>10</v>
      </c>
      <c r="E3" s="2" t="s">
        <v>983</v>
      </c>
      <c r="F3" s="2" t="s">
        <v>984</v>
      </c>
      <c r="G3" s="2" t="s">
        <v>985</v>
      </c>
      <c r="H3" s="2" t="s">
        <v>986</v>
      </c>
      <c r="I3" s="2">
        <v>1</v>
      </c>
      <c r="J3" s="2">
        <v>1913.91427</v>
      </c>
      <c r="K3" s="4">
        <v>9747.2076672934309</v>
      </c>
      <c r="L3" s="4">
        <v>8723.5623924744596</v>
      </c>
      <c r="M3" s="4">
        <v>4359.9942823043602</v>
      </c>
      <c r="N3" s="4">
        <v>261699.002711056</v>
      </c>
      <c r="O3" s="4">
        <v>230149.818734006</v>
      </c>
      <c r="P3" s="4">
        <v>256357.792912576</v>
      </c>
      <c r="Q3" s="10">
        <f t="shared" si="0"/>
        <v>32.771860072106833</v>
      </c>
      <c r="R3" s="5">
        <f t="shared" si="1"/>
        <v>5.03438565487963</v>
      </c>
      <c r="S3">
        <f t="shared" si="2"/>
        <v>1.6594449263614094E-5</v>
      </c>
      <c r="T3" s="5">
        <f t="shared" si="3"/>
        <v>4.7800371563763369</v>
      </c>
      <c r="U3" s="5">
        <v>2</v>
      </c>
      <c r="V3" s="5">
        <f t="shared" ref="V3:V66" si="4">S3*1160/U3</f>
        <v>9.6247805728961744E-3</v>
      </c>
      <c r="W3" s="5">
        <f t="shared" ref="W3:W66" si="5">-LOG10(V3)</f>
        <v>2.0166091628133991</v>
      </c>
    </row>
    <row r="4" spans="1:23">
      <c r="A4" s="2" t="s">
        <v>990</v>
      </c>
      <c r="B4" s="2" t="s">
        <v>54</v>
      </c>
      <c r="C4" s="2">
        <v>2</v>
      </c>
      <c r="D4" s="2">
        <v>11</v>
      </c>
      <c r="E4" s="2" t="s">
        <v>983</v>
      </c>
      <c r="F4" s="2" t="s">
        <v>991</v>
      </c>
      <c r="G4" s="2" t="s">
        <v>992</v>
      </c>
      <c r="H4" s="2" t="s">
        <v>986</v>
      </c>
      <c r="I4" s="2">
        <v>1</v>
      </c>
      <c r="J4" s="2">
        <v>1649.81044</v>
      </c>
      <c r="K4" s="4">
        <v>5062.6852859445198</v>
      </c>
      <c r="L4" s="4">
        <v>7394.4790652513902</v>
      </c>
      <c r="M4" s="4">
        <v>7797.5660659017403</v>
      </c>
      <c r="N4" s="4">
        <v>199140.98884705099</v>
      </c>
      <c r="O4" s="4">
        <v>170465.53836242901</v>
      </c>
      <c r="P4" s="4">
        <v>187905.14007295101</v>
      </c>
      <c r="Q4" s="10">
        <f t="shared" si="0"/>
        <v>27.525010493934694</v>
      </c>
      <c r="R4" s="5">
        <f t="shared" si="1"/>
        <v>4.7826712087058771</v>
      </c>
      <c r="S4">
        <f t="shared" si="2"/>
        <v>2.8427183167269015E-5</v>
      </c>
      <c r="T4" s="5">
        <f t="shared" si="3"/>
        <v>4.5462661721603945</v>
      </c>
      <c r="U4" s="5">
        <v>3</v>
      </c>
      <c r="V4" s="5">
        <f t="shared" si="4"/>
        <v>1.0991844158010687E-2</v>
      </c>
      <c r="W4" s="5">
        <f t="shared" si="5"/>
        <v>1.9589294376531381</v>
      </c>
    </row>
    <row r="5" spans="1:23">
      <c r="A5" s="2" t="s">
        <v>987</v>
      </c>
      <c r="B5" s="2" t="s">
        <v>36</v>
      </c>
      <c r="C5" s="2">
        <v>2</v>
      </c>
      <c r="D5" s="2">
        <v>8</v>
      </c>
      <c r="E5" s="2" t="s">
        <v>983</v>
      </c>
      <c r="F5" s="2" t="s">
        <v>988</v>
      </c>
      <c r="G5" s="2" t="s">
        <v>989</v>
      </c>
      <c r="H5" s="2" t="s">
        <v>986</v>
      </c>
      <c r="I5" s="2">
        <v>1</v>
      </c>
      <c r="J5" s="2">
        <v>1275.7241899999999</v>
      </c>
      <c r="K5" s="4">
        <v>8665.8525131176302</v>
      </c>
      <c r="L5" s="4">
        <v>9252.2194788895195</v>
      </c>
      <c r="M5" s="4">
        <v>9450.4238066020898</v>
      </c>
      <c r="N5" s="4">
        <v>270749.33300190599</v>
      </c>
      <c r="O5" s="4">
        <v>229114.660629552</v>
      </c>
      <c r="P5" s="4">
        <v>241331.21338306001</v>
      </c>
      <c r="Q5" s="10">
        <f t="shared" si="0"/>
        <v>27.082058600099707</v>
      </c>
      <c r="R5" s="5">
        <f t="shared" si="1"/>
        <v>4.7592655021634478</v>
      </c>
      <c r="S5">
        <f t="shared" si="2"/>
        <v>4.2887970786296651E-5</v>
      </c>
      <c r="T5" s="5">
        <f t="shared" si="3"/>
        <v>4.3676645016080267</v>
      </c>
      <c r="U5" s="5">
        <v>4</v>
      </c>
      <c r="V5" s="5">
        <f t="shared" si="4"/>
        <v>1.2437511528026029E-2</v>
      </c>
      <c r="W5" s="5">
        <f t="shared" si="5"/>
        <v>1.9052665037090706</v>
      </c>
    </row>
    <row r="6" spans="1:23">
      <c r="A6" s="2" t="s">
        <v>981</v>
      </c>
      <c r="B6" s="2" t="s">
        <v>993</v>
      </c>
      <c r="C6" s="2">
        <v>3</v>
      </c>
      <c r="D6" s="2">
        <v>6</v>
      </c>
      <c r="E6" s="2" t="s">
        <v>983</v>
      </c>
      <c r="F6" s="2" t="s">
        <v>984</v>
      </c>
      <c r="G6" s="2" t="s">
        <v>985</v>
      </c>
      <c r="H6" s="2" t="s">
        <v>986</v>
      </c>
      <c r="I6" s="2">
        <v>1</v>
      </c>
      <c r="J6" s="2">
        <v>1945.9041</v>
      </c>
      <c r="K6" s="4">
        <v>2292.2961799218601</v>
      </c>
      <c r="L6" s="4">
        <v>4143.0066961888497</v>
      </c>
      <c r="M6" s="4">
        <v>2484.22503758413</v>
      </c>
      <c r="N6" s="4">
        <v>38627.518404857299</v>
      </c>
      <c r="O6" s="4">
        <v>43575.398225591402</v>
      </c>
      <c r="P6" s="4">
        <v>46196.9025758301</v>
      </c>
      <c r="Q6" s="10">
        <f t="shared" si="0"/>
        <v>14.395360432600549</v>
      </c>
      <c r="R6" s="5">
        <f t="shared" si="1"/>
        <v>3.8475320065963166</v>
      </c>
      <c r="S6">
        <f t="shared" si="2"/>
        <v>6.4794757667752191E-5</v>
      </c>
      <c r="T6" s="5">
        <f t="shared" si="3"/>
        <v>4.1884601300563489</v>
      </c>
      <c r="U6" s="5">
        <v>5</v>
      </c>
      <c r="V6" s="5">
        <f t="shared" si="4"/>
        <v>1.5032383778918509E-2</v>
      </c>
      <c r="W6" s="5">
        <f t="shared" si="5"/>
        <v>1.8229721451654495</v>
      </c>
    </row>
    <row r="7" spans="1:23">
      <c r="A7" s="2" t="s">
        <v>211</v>
      </c>
      <c r="B7" s="2" t="s">
        <v>32</v>
      </c>
      <c r="C7" s="2">
        <v>1</v>
      </c>
      <c r="D7" s="2">
        <v>6</v>
      </c>
      <c r="E7" s="2" t="s">
        <v>1024</v>
      </c>
      <c r="F7" s="2" t="s">
        <v>1035</v>
      </c>
      <c r="G7" s="2" t="s">
        <v>1036</v>
      </c>
      <c r="H7" s="2" t="s">
        <v>1027</v>
      </c>
      <c r="I7" s="2">
        <v>1</v>
      </c>
      <c r="J7" s="2">
        <v>1247.6565000000001</v>
      </c>
      <c r="K7" s="4">
        <v>89772.019257044201</v>
      </c>
      <c r="L7" s="4">
        <v>63659.084881785202</v>
      </c>
      <c r="M7" s="4">
        <v>96075.127468040999</v>
      </c>
      <c r="N7" s="4">
        <v>287341.78604203003</v>
      </c>
      <c r="O7" s="4">
        <v>270418.00820900698</v>
      </c>
      <c r="P7" s="4">
        <v>295736.81495000602</v>
      </c>
      <c r="Q7" s="10">
        <f t="shared" si="0"/>
        <v>3.4207426552208857</v>
      </c>
      <c r="R7" s="5">
        <f t="shared" si="1"/>
        <v>1.774309573266373</v>
      </c>
      <c r="S7">
        <f t="shared" si="2"/>
        <v>8.4357797692236029E-5</v>
      </c>
      <c r="T7" s="5">
        <f t="shared" si="3"/>
        <v>4.0738747668011399</v>
      </c>
      <c r="U7" s="5">
        <v>6</v>
      </c>
      <c r="V7" s="5">
        <f t="shared" si="4"/>
        <v>1.6309174220498966E-2</v>
      </c>
      <c r="W7" s="5">
        <f t="shared" si="5"/>
        <v>1.787568027957865</v>
      </c>
    </row>
    <row r="8" spans="1:23">
      <c r="A8" s="2" t="s">
        <v>148</v>
      </c>
      <c r="B8" s="2" t="s">
        <v>36</v>
      </c>
      <c r="C8" s="2">
        <v>2</v>
      </c>
      <c r="D8" s="2">
        <v>8</v>
      </c>
      <c r="E8" s="2" t="s">
        <v>149</v>
      </c>
      <c r="F8" s="2" t="s">
        <v>150</v>
      </c>
      <c r="G8" s="2" t="s">
        <v>151</v>
      </c>
      <c r="H8" s="2" t="s">
        <v>4531</v>
      </c>
      <c r="I8" s="2">
        <v>1</v>
      </c>
      <c r="J8" s="2">
        <v>1331.6340399999999</v>
      </c>
      <c r="K8" s="4">
        <v>95233.443366719701</v>
      </c>
      <c r="L8" s="4">
        <v>98104.486300111297</v>
      </c>
      <c r="M8" s="4">
        <v>98295.424940559999</v>
      </c>
      <c r="N8" s="4">
        <v>60673.772461170403</v>
      </c>
      <c r="O8" s="4">
        <v>60495.986745046401</v>
      </c>
      <c r="P8" s="4">
        <v>66307.1640570155</v>
      </c>
      <c r="Q8" s="10">
        <f t="shared" si="0"/>
        <v>0.64285144446396258</v>
      </c>
      <c r="R8" s="5">
        <f t="shared" si="1"/>
        <v>-0.63744270896198763</v>
      </c>
      <c r="S8">
        <f t="shared" si="2"/>
        <v>8.5997349293302801E-5</v>
      </c>
      <c r="T8" s="5">
        <f t="shared" si="3"/>
        <v>4.0655149348614685</v>
      </c>
      <c r="U8" s="5">
        <v>7</v>
      </c>
      <c r="V8" s="5">
        <f t="shared" si="4"/>
        <v>1.4250989311461607E-2</v>
      </c>
      <c r="W8" s="5">
        <f t="shared" si="5"/>
        <v>1.8461549856488073</v>
      </c>
    </row>
    <row r="9" spans="1:23">
      <c r="A9" s="2" t="s">
        <v>4165</v>
      </c>
      <c r="B9" s="2" t="s">
        <v>36</v>
      </c>
      <c r="C9" s="2">
        <v>4</v>
      </c>
      <c r="D9" s="2">
        <v>1</v>
      </c>
      <c r="E9" s="2" t="s">
        <v>4166</v>
      </c>
      <c r="F9" s="2" t="s">
        <v>4167</v>
      </c>
      <c r="G9" s="2" t="s">
        <v>4168</v>
      </c>
      <c r="H9" s="2" t="s">
        <v>4169</v>
      </c>
      <c r="I9" s="2">
        <v>1</v>
      </c>
      <c r="J9" s="2">
        <v>1676.8100999999999</v>
      </c>
      <c r="K9" s="4">
        <v>23528.674763352799</v>
      </c>
      <c r="L9" s="4">
        <v>23227.757404856002</v>
      </c>
      <c r="M9" s="4">
        <v>23012.7690757985</v>
      </c>
      <c r="N9" s="4">
        <v>15510.480076551599</v>
      </c>
      <c r="O9" s="4">
        <v>16914.776562459301</v>
      </c>
      <c r="P9" s="4">
        <v>16391.1606851264</v>
      </c>
      <c r="Q9" s="10">
        <f t="shared" si="0"/>
        <v>0.69968433712476108</v>
      </c>
      <c r="R9" s="5">
        <f t="shared" si="1"/>
        <v>-0.51522389851174488</v>
      </c>
      <c r="S9">
        <f t="shared" si="2"/>
        <v>8.8955495093890504E-5</v>
      </c>
      <c r="T9" s="5">
        <f t="shared" si="3"/>
        <v>4.0508272188533363</v>
      </c>
      <c r="U9" s="5">
        <v>8</v>
      </c>
      <c r="V9" s="5">
        <f t="shared" si="4"/>
        <v>1.2898546788614122E-2</v>
      </c>
      <c r="W9" s="5">
        <f t="shared" si="5"/>
        <v>1.889459216618361</v>
      </c>
    </row>
    <row r="10" spans="1:23">
      <c r="A10" s="2" t="s">
        <v>5014</v>
      </c>
      <c r="B10" s="2" t="s">
        <v>58</v>
      </c>
      <c r="C10" s="2">
        <v>3</v>
      </c>
      <c r="D10" s="2">
        <v>3</v>
      </c>
      <c r="E10" s="2" t="s">
        <v>886</v>
      </c>
      <c r="F10" s="2" t="s">
        <v>5015</v>
      </c>
      <c r="G10" s="2" t="s">
        <v>5016</v>
      </c>
      <c r="H10" s="2" t="s">
        <v>5017</v>
      </c>
      <c r="I10" s="2">
        <v>1</v>
      </c>
      <c r="J10" s="2">
        <v>2533.23513</v>
      </c>
      <c r="K10" s="4">
        <v>9163.9276840166895</v>
      </c>
      <c r="L10" s="4">
        <v>8839.8677515029794</v>
      </c>
      <c r="M10" s="4">
        <v>9868.9814675870493</v>
      </c>
      <c r="N10" s="4">
        <v>2620.57225092</v>
      </c>
      <c r="O10" s="4">
        <v>3282.8606315757702</v>
      </c>
      <c r="P10" s="4">
        <v>3744.34007686826</v>
      </c>
      <c r="Q10" s="10">
        <f t="shared" si="0"/>
        <v>0.34613605213797993</v>
      </c>
      <c r="R10" s="5">
        <f t="shared" si="1"/>
        <v>-1.530588880249387</v>
      </c>
      <c r="S10">
        <f t="shared" si="2"/>
        <v>1.6776498932110232E-4</v>
      </c>
      <c r="T10" s="5">
        <f t="shared" si="3"/>
        <v>3.7752986664578168</v>
      </c>
      <c r="U10" s="5">
        <v>9</v>
      </c>
      <c r="V10" s="5">
        <f t="shared" si="4"/>
        <v>2.162304306805319E-2</v>
      </c>
      <c r="W10" s="5">
        <f t="shared" si="5"/>
        <v>1.6650831866702234</v>
      </c>
    </row>
    <row r="11" spans="1:23">
      <c r="A11" s="2" t="s">
        <v>70</v>
      </c>
      <c r="B11" s="2" t="s">
        <v>32</v>
      </c>
      <c r="C11" s="2">
        <v>3</v>
      </c>
      <c r="D11" s="2">
        <v>8</v>
      </c>
      <c r="E11" s="2" t="s">
        <v>71</v>
      </c>
      <c r="F11" s="2" t="s">
        <v>72</v>
      </c>
      <c r="G11" s="2" t="s">
        <v>73</v>
      </c>
      <c r="H11" s="2" t="s">
        <v>4733</v>
      </c>
      <c r="I11" s="2">
        <v>1</v>
      </c>
      <c r="J11" s="2">
        <v>1427.7286200000001</v>
      </c>
      <c r="K11" s="4">
        <v>29525.1880474672</v>
      </c>
      <c r="L11" s="4">
        <v>30296.471266968299</v>
      </c>
      <c r="M11" s="4">
        <v>27875.562941034601</v>
      </c>
      <c r="N11" s="4">
        <v>18403.837104461501</v>
      </c>
      <c r="O11" s="4">
        <v>16683.6643275106</v>
      </c>
      <c r="P11" s="4">
        <v>16084.021485239</v>
      </c>
      <c r="Q11" s="10">
        <f t="shared" si="0"/>
        <v>0.5835022090909987</v>
      </c>
      <c r="R11" s="5">
        <f t="shared" si="1"/>
        <v>-0.77718997702055592</v>
      </c>
      <c r="S11">
        <f t="shared" si="2"/>
        <v>2.5771241046246735E-4</v>
      </c>
      <c r="T11" s="5">
        <f t="shared" si="3"/>
        <v>3.5888646669532118</v>
      </c>
      <c r="U11" s="5">
        <v>10</v>
      </c>
      <c r="V11" s="5">
        <f t="shared" si="4"/>
        <v>2.9894639613646211E-2</v>
      </c>
      <c r="W11" s="5">
        <f t="shared" si="5"/>
        <v>1.5244066777262932</v>
      </c>
    </row>
    <row r="12" spans="1:23">
      <c r="A12" s="2" t="s">
        <v>3692</v>
      </c>
      <c r="B12" s="2" t="s">
        <v>22</v>
      </c>
      <c r="C12" s="2">
        <v>2</v>
      </c>
      <c r="D12" s="2">
        <v>8</v>
      </c>
      <c r="E12" s="2" t="s">
        <v>806</v>
      </c>
      <c r="F12" s="2" t="s">
        <v>3693</v>
      </c>
      <c r="G12" s="2" t="s">
        <v>3694</v>
      </c>
      <c r="H12" s="2" t="s">
        <v>3695</v>
      </c>
      <c r="I12" s="2">
        <v>1</v>
      </c>
      <c r="J12" s="2">
        <v>1533.7981400000001</v>
      </c>
      <c r="K12" s="4">
        <v>14552.1519602792</v>
      </c>
      <c r="L12" s="4">
        <v>14439.0510546559</v>
      </c>
      <c r="M12" s="4">
        <v>13941.0864048571</v>
      </c>
      <c r="N12" s="4">
        <v>11485.9346816531</v>
      </c>
      <c r="O12" s="4">
        <v>10895.775256704301</v>
      </c>
      <c r="P12" s="4">
        <v>10941.814790652399</v>
      </c>
      <c r="Q12" s="10">
        <f t="shared" si="0"/>
        <v>0.77618792706748441</v>
      </c>
      <c r="R12" s="5">
        <f t="shared" si="1"/>
        <v>-0.36552210146424097</v>
      </c>
      <c r="S12">
        <f t="shared" si="2"/>
        <v>2.7571160139263869E-4</v>
      </c>
      <c r="T12" s="5">
        <f t="shared" si="3"/>
        <v>3.5595449592667308</v>
      </c>
      <c r="U12" s="5">
        <v>11</v>
      </c>
      <c r="V12" s="5">
        <f t="shared" si="4"/>
        <v>2.9075041601405536E-2</v>
      </c>
      <c r="W12" s="5">
        <f t="shared" si="5"/>
        <v>1.5364796551980371</v>
      </c>
    </row>
    <row r="13" spans="1:23">
      <c r="A13" s="2" t="s">
        <v>4806</v>
      </c>
      <c r="B13" s="2" t="s">
        <v>32</v>
      </c>
      <c r="C13" s="2">
        <v>2</v>
      </c>
      <c r="D13" s="2">
        <v>5</v>
      </c>
      <c r="E13" s="2" t="s">
        <v>1655</v>
      </c>
      <c r="F13" s="2" t="s">
        <v>4808</v>
      </c>
      <c r="G13" s="2" t="s">
        <v>4809</v>
      </c>
      <c r="H13" s="2" t="s">
        <v>1658</v>
      </c>
      <c r="I13" s="2">
        <v>1</v>
      </c>
      <c r="J13" s="2">
        <v>2533.20613</v>
      </c>
      <c r="K13" s="4">
        <v>9163.9276840166895</v>
      </c>
      <c r="L13" s="4">
        <v>8839.8677515029794</v>
      </c>
      <c r="M13" s="4">
        <v>9868.9814675870493</v>
      </c>
      <c r="N13" s="4">
        <v>3450.2027767433101</v>
      </c>
      <c r="O13" s="4">
        <v>3288.3966838719898</v>
      </c>
      <c r="P13" s="4">
        <v>1861.40121343032</v>
      </c>
      <c r="Q13" s="10">
        <f t="shared" si="0"/>
        <v>0.30854481072845874</v>
      </c>
      <c r="R13" s="5">
        <f t="shared" si="1"/>
        <v>-1.6964480641156241</v>
      </c>
      <c r="S13">
        <f t="shared" si="2"/>
        <v>4.016302813654877E-4</v>
      </c>
      <c r="T13" s="5">
        <f t="shared" si="3"/>
        <v>3.3961735505090656</v>
      </c>
      <c r="U13" s="5">
        <v>12</v>
      </c>
      <c r="V13" s="5">
        <f t="shared" si="4"/>
        <v>3.8824260531997147E-2</v>
      </c>
      <c r="W13" s="5">
        <f t="shared" si="5"/>
        <v>1.4108968073297719</v>
      </c>
    </row>
    <row r="14" spans="1:23">
      <c r="A14" s="2" t="s">
        <v>490</v>
      </c>
      <c r="B14" s="2" t="s">
        <v>450</v>
      </c>
      <c r="C14" s="2">
        <v>4</v>
      </c>
      <c r="D14" s="2">
        <v>15</v>
      </c>
      <c r="E14" s="2" t="s">
        <v>1070</v>
      </c>
      <c r="F14" s="2" t="s">
        <v>1110</v>
      </c>
      <c r="G14" s="2" t="s">
        <v>1111</v>
      </c>
      <c r="H14" s="2" t="s">
        <v>1073</v>
      </c>
      <c r="I14" s="2">
        <v>1</v>
      </c>
      <c r="J14" s="2">
        <v>2295.1835500000002</v>
      </c>
      <c r="K14" s="4">
        <v>16583.181644410299</v>
      </c>
      <c r="L14" s="4">
        <v>14951.006729169399</v>
      </c>
      <c r="M14" s="4">
        <v>14008.992837846299</v>
      </c>
      <c r="N14" s="4">
        <v>28237.506649146901</v>
      </c>
      <c r="O14" s="4">
        <v>29870.357158674102</v>
      </c>
      <c r="P14" s="4">
        <v>26500.500121083602</v>
      </c>
      <c r="Q14" s="10">
        <f t="shared" si="0"/>
        <v>1.8577613965112705</v>
      </c>
      <c r="R14" s="5">
        <f t="shared" si="1"/>
        <v>0.89356521960276081</v>
      </c>
      <c r="S14">
        <f t="shared" si="2"/>
        <v>4.5001866379673551E-4</v>
      </c>
      <c r="T14" s="5">
        <f t="shared" si="3"/>
        <v>3.346769474189438</v>
      </c>
      <c r="U14" s="5">
        <v>13</v>
      </c>
      <c r="V14" s="5">
        <f t="shared" si="4"/>
        <v>4.0155511538785632E-2</v>
      </c>
      <c r="W14" s="5">
        <f t="shared" si="5"/>
        <v>1.3962548372693562</v>
      </c>
    </row>
    <row r="15" spans="1:23">
      <c r="A15" s="2" t="s">
        <v>344</v>
      </c>
      <c r="B15" s="2" t="s">
        <v>36</v>
      </c>
      <c r="C15" s="2">
        <v>2</v>
      </c>
      <c r="D15" s="2">
        <v>27</v>
      </c>
      <c r="E15" s="2" t="s">
        <v>346</v>
      </c>
      <c r="F15" s="2" t="s">
        <v>347</v>
      </c>
      <c r="G15" s="2" t="s">
        <v>348</v>
      </c>
      <c r="H15" s="2" t="s">
        <v>1050</v>
      </c>
      <c r="I15" s="2">
        <v>1</v>
      </c>
      <c r="J15" s="2">
        <v>1495.7647300000001</v>
      </c>
      <c r="K15" s="4">
        <v>614677.89748265501</v>
      </c>
      <c r="L15" s="4">
        <v>643164.63714622904</v>
      </c>
      <c r="M15" s="4">
        <v>628273.74093571503</v>
      </c>
      <c r="N15" s="4">
        <v>1361787.8174449899</v>
      </c>
      <c r="O15" s="4">
        <v>1199259.27105727</v>
      </c>
      <c r="P15" s="4">
        <v>1178454.7180361799</v>
      </c>
      <c r="Q15" s="10">
        <f t="shared" si="0"/>
        <v>1.9826464863196411</v>
      </c>
      <c r="R15" s="5">
        <f t="shared" si="1"/>
        <v>0.98742746228715872</v>
      </c>
      <c r="S15">
        <f t="shared" si="2"/>
        <v>4.5595830598950518E-4</v>
      </c>
      <c r="T15" s="5">
        <f t="shared" si="3"/>
        <v>3.3410748685341582</v>
      </c>
      <c r="U15" s="5">
        <v>14</v>
      </c>
      <c r="V15" s="5">
        <f t="shared" si="4"/>
        <v>3.7779402496273283E-2</v>
      </c>
      <c r="W15" s="5">
        <f t="shared" si="5"/>
        <v>1.4227449149854778</v>
      </c>
    </row>
    <row r="16" spans="1:23">
      <c r="A16" s="2" t="s">
        <v>503</v>
      </c>
      <c r="B16" s="2" t="s">
        <v>504</v>
      </c>
      <c r="C16" s="2">
        <v>2</v>
      </c>
      <c r="D16" s="2">
        <v>12</v>
      </c>
      <c r="E16" s="2" t="s">
        <v>286</v>
      </c>
      <c r="F16" s="2" t="s">
        <v>505</v>
      </c>
      <c r="G16" s="2" t="s">
        <v>506</v>
      </c>
      <c r="H16" s="2" t="s">
        <v>1162</v>
      </c>
      <c r="I16" s="2">
        <v>1</v>
      </c>
      <c r="J16" s="2">
        <v>2412.1111099999998</v>
      </c>
      <c r="K16" s="4">
        <v>71254.412010411295</v>
      </c>
      <c r="L16" s="4">
        <v>78409.434061456501</v>
      </c>
      <c r="M16" s="4">
        <v>69882.504357786602</v>
      </c>
      <c r="N16" s="4">
        <v>112703.82432105301</v>
      </c>
      <c r="O16" s="4">
        <v>106810.572835226</v>
      </c>
      <c r="P16" s="4">
        <v>116347.736037304</v>
      </c>
      <c r="Q16" s="10">
        <f t="shared" si="0"/>
        <v>1.5298005753058406</v>
      </c>
      <c r="R16" s="5">
        <f t="shared" si="1"/>
        <v>0.61334359555234319</v>
      </c>
      <c r="S16">
        <f t="shared" si="2"/>
        <v>5.3876751227762104E-4</v>
      </c>
      <c r="T16" s="5">
        <f t="shared" si="3"/>
        <v>3.2685986001501366</v>
      </c>
      <c r="U16" s="5">
        <v>15</v>
      </c>
      <c r="V16" s="5">
        <f t="shared" si="4"/>
        <v>4.166468761613603E-2</v>
      </c>
      <c r="W16" s="5">
        <f t="shared" si="5"/>
        <v>1.3802318699788991</v>
      </c>
    </row>
    <row r="17" spans="1:23">
      <c r="A17" s="2" t="s">
        <v>981</v>
      </c>
      <c r="B17" s="2" t="s">
        <v>982</v>
      </c>
      <c r="C17" s="2">
        <v>3</v>
      </c>
      <c r="D17" s="2">
        <v>11</v>
      </c>
      <c r="E17" s="2" t="s">
        <v>983</v>
      </c>
      <c r="F17" s="2" t="s">
        <v>984</v>
      </c>
      <c r="G17" s="2" t="s">
        <v>985</v>
      </c>
      <c r="H17" s="2" t="s">
        <v>986</v>
      </c>
      <c r="I17" s="2">
        <v>1</v>
      </c>
      <c r="J17" s="2">
        <v>1929.9091800000001</v>
      </c>
      <c r="K17" s="4">
        <v>4453.4614227142101</v>
      </c>
      <c r="L17" s="4">
        <v>3391.8672631342001</v>
      </c>
      <c r="M17" s="4">
        <v>2275.8648192188898</v>
      </c>
      <c r="N17" s="4">
        <v>119707.086790984</v>
      </c>
      <c r="O17" s="4">
        <v>168862.57242484501</v>
      </c>
      <c r="P17" s="4">
        <v>147744.13303611299</v>
      </c>
      <c r="Q17" s="10">
        <f t="shared" si="0"/>
        <v>43.108927028565958</v>
      </c>
      <c r="R17" s="5">
        <f t="shared" si="1"/>
        <v>5.4299147494976889</v>
      </c>
      <c r="S17">
        <f t="shared" si="2"/>
        <v>5.6880213958942062E-4</v>
      </c>
      <c r="T17" s="5">
        <f t="shared" si="3"/>
        <v>3.245038778645851</v>
      </c>
      <c r="U17" s="5">
        <v>16</v>
      </c>
      <c r="V17" s="5">
        <f t="shared" si="4"/>
        <v>4.1238155120232996E-2</v>
      </c>
      <c r="W17" s="5">
        <f t="shared" si="5"/>
        <v>1.3847007720748574</v>
      </c>
    </row>
    <row r="18" spans="1:23">
      <c r="A18" s="2" t="s">
        <v>4649</v>
      </c>
      <c r="B18" s="2" t="s">
        <v>58</v>
      </c>
      <c r="C18" s="2">
        <v>1</v>
      </c>
      <c r="D18" s="2">
        <v>1</v>
      </c>
      <c r="E18" s="2" t="s">
        <v>556</v>
      </c>
      <c r="F18" s="2" t="s">
        <v>4650</v>
      </c>
      <c r="G18" s="2" t="s">
        <v>4651</v>
      </c>
      <c r="H18" s="2" t="s">
        <v>3199</v>
      </c>
      <c r="I18" s="2">
        <v>1</v>
      </c>
      <c r="J18" s="2">
        <v>1472.73146</v>
      </c>
      <c r="K18" s="4">
        <v>8422.1373844387308</v>
      </c>
      <c r="L18" s="4">
        <v>7659.9759042672304</v>
      </c>
      <c r="M18" s="4">
        <v>8400.7287882459805</v>
      </c>
      <c r="N18" s="4">
        <v>4577.0101785788702</v>
      </c>
      <c r="O18" s="4">
        <v>5063.3828092611502</v>
      </c>
      <c r="P18" s="4">
        <v>5266.0989004830099</v>
      </c>
      <c r="Q18" s="10">
        <f t="shared" si="0"/>
        <v>0.60885463548188079</v>
      </c>
      <c r="R18" s="5">
        <f t="shared" si="1"/>
        <v>-0.71583027020801848</v>
      </c>
      <c r="S18">
        <f t="shared" si="2"/>
        <v>5.9107171048779705E-4</v>
      </c>
      <c r="T18" s="5">
        <f t="shared" si="3"/>
        <v>3.2283598260902138</v>
      </c>
      <c r="U18" s="5">
        <v>17</v>
      </c>
      <c r="V18" s="5">
        <f t="shared" si="4"/>
        <v>4.0331952009755562E-2</v>
      </c>
      <c r="W18" s="5">
        <f t="shared" si="5"/>
        <v>1.3943507582415693</v>
      </c>
    </row>
    <row r="19" spans="1:23">
      <c r="A19" s="2" t="s">
        <v>3397</v>
      </c>
      <c r="B19" s="2" t="s">
        <v>419</v>
      </c>
      <c r="C19" s="2">
        <v>1</v>
      </c>
      <c r="D19" s="2">
        <v>33</v>
      </c>
      <c r="E19" s="2" t="s">
        <v>3137</v>
      </c>
      <c r="F19" s="2" t="s">
        <v>3399</v>
      </c>
      <c r="G19" s="2" t="s">
        <v>3400</v>
      </c>
      <c r="H19" s="2" t="s">
        <v>3140</v>
      </c>
      <c r="I19" s="2">
        <v>1</v>
      </c>
      <c r="J19" s="2">
        <v>1952.83395</v>
      </c>
      <c r="K19" s="4">
        <v>580551.04284615803</v>
      </c>
      <c r="L19" s="4">
        <v>661156.17965737695</v>
      </c>
      <c r="M19" s="4">
        <v>664918.06904102897</v>
      </c>
      <c r="N19" s="4">
        <v>369676.50478561001</v>
      </c>
      <c r="O19" s="4">
        <v>324723.83543118899</v>
      </c>
      <c r="P19" s="4">
        <v>341098.31171818997</v>
      </c>
      <c r="Q19" s="10">
        <f t="shared" si="0"/>
        <v>0.54310548408603543</v>
      </c>
      <c r="R19" s="5">
        <f t="shared" si="1"/>
        <v>-0.880695663730236</v>
      </c>
      <c r="S19">
        <f t="shared" si="2"/>
        <v>6.7878835974613159E-4</v>
      </c>
      <c r="T19" s="5">
        <f t="shared" si="3"/>
        <v>3.1682656138224945</v>
      </c>
      <c r="U19" s="5">
        <v>18</v>
      </c>
      <c r="V19" s="5">
        <f t="shared" si="4"/>
        <v>4.3744138739195144E-2</v>
      </c>
      <c r="W19" s="5">
        <f t="shared" si="5"/>
        <v>1.3590801296988819</v>
      </c>
    </row>
    <row r="20" spans="1:23">
      <c r="A20" s="2" t="s">
        <v>266</v>
      </c>
      <c r="B20" s="2" t="s">
        <v>36</v>
      </c>
      <c r="C20" s="2">
        <v>3</v>
      </c>
      <c r="D20" s="2">
        <v>28</v>
      </c>
      <c r="E20" s="2" t="s">
        <v>267</v>
      </c>
      <c r="F20" s="2" t="s">
        <v>268</v>
      </c>
      <c r="G20" s="2" t="s">
        <v>269</v>
      </c>
      <c r="H20" s="2" t="s">
        <v>1149</v>
      </c>
      <c r="I20" s="2">
        <v>1</v>
      </c>
      <c r="J20" s="2">
        <v>1392.8031699999999</v>
      </c>
      <c r="K20" s="4">
        <v>2169081.4736502399</v>
      </c>
      <c r="L20" s="4">
        <v>2341960.8605519198</v>
      </c>
      <c r="M20" s="4">
        <v>2422786.7988774902</v>
      </c>
      <c r="N20" s="4">
        <v>3530845.4129063301</v>
      </c>
      <c r="O20" s="4">
        <v>3398533.5754966601</v>
      </c>
      <c r="P20" s="4">
        <v>3774219.3366382699</v>
      </c>
      <c r="Q20" s="10">
        <f t="shared" si="0"/>
        <v>1.5436778322062967</v>
      </c>
      <c r="R20" s="5">
        <f t="shared" si="1"/>
        <v>0.62637169148157912</v>
      </c>
      <c r="S20">
        <f t="shared" si="2"/>
        <v>7.0099279180758272E-4</v>
      </c>
      <c r="T20" s="5">
        <f t="shared" si="3"/>
        <v>3.1542864477883863</v>
      </c>
      <c r="U20" s="5">
        <v>19</v>
      </c>
      <c r="V20" s="5">
        <f t="shared" si="4"/>
        <v>4.2797454657726101E-2</v>
      </c>
      <c r="W20" s="5">
        <f t="shared" si="5"/>
        <v>1.3685820595142966</v>
      </c>
    </row>
    <row r="21" spans="1:23">
      <c r="A21" s="2" t="s">
        <v>3809</v>
      </c>
      <c r="B21" s="2" t="s">
        <v>22</v>
      </c>
      <c r="C21" s="2">
        <v>2</v>
      </c>
      <c r="D21" s="2">
        <v>18</v>
      </c>
      <c r="E21" s="2" t="s">
        <v>1618</v>
      </c>
      <c r="F21" s="2" t="s">
        <v>3810</v>
      </c>
      <c r="G21" s="2" t="s">
        <v>3811</v>
      </c>
      <c r="H21" s="2" t="s">
        <v>1621</v>
      </c>
      <c r="I21" s="2">
        <v>1</v>
      </c>
      <c r="J21" s="2">
        <v>1298.6085499999999</v>
      </c>
      <c r="K21" s="4">
        <v>235797.460795255</v>
      </c>
      <c r="L21" s="4">
        <v>223972.750588539</v>
      </c>
      <c r="M21" s="4">
        <v>244347.74508376699</v>
      </c>
      <c r="N21" s="4">
        <v>180871.703258391</v>
      </c>
      <c r="O21" s="4">
        <v>178562.65658864399</v>
      </c>
      <c r="P21" s="4">
        <v>180479.76202302999</v>
      </c>
      <c r="Q21" s="10">
        <f t="shared" si="0"/>
        <v>0.76679499068412005</v>
      </c>
      <c r="R21" s="5">
        <f t="shared" si="1"/>
        <v>-0.38308718268409508</v>
      </c>
      <c r="S21">
        <f t="shared" si="2"/>
        <v>7.7569668557444832E-4</v>
      </c>
      <c r="T21" s="5">
        <f t="shared" si="3"/>
        <v>3.1103080642214112</v>
      </c>
      <c r="U21" s="5">
        <v>20</v>
      </c>
      <c r="V21" s="5">
        <f t="shared" si="4"/>
        <v>4.4990407763318002E-2</v>
      </c>
      <c r="W21" s="5">
        <f t="shared" si="5"/>
        <v>1.3468800706584736</v>
      </c>
    </row>
    <row r="22" spans="1:23">
      <c r="A22" s="2" t="s">
        <v>1094</v>
      </c>
      <c r="B22" s="2" t="s">
        <v>32</v>
      </c>
      <c r="C22" s="2">
        <v>1</v>
      </c>
      <c r="D22" s="2">
        <v>9</v>
      </c>
      <c r="E22" s="2" t="s">
        <v>1095</v>
      </c>
      <c r="F22" s="2" t="s">
        <v>1096</v>
      </c>
      <c r="G22" s="2" t="s">
        <v>1097</v>
      </c>
      <c r="H22" s="2" t="s">
        <v>1098</v>
      </c>
      <c r="I22" s="2">
        <v>1</v>
      </c>
      <c r="J22" s="2">
        <v>1346.6521499999999</v>
      </c>
      <c r="K22" s="4">
        <v>12291.739405669799</v>
      </c>
      <c r="L22" s="4">
        <v>10717.8654430078</v>
      </c>
      <c r="M22" s="4">
        <v>14123.8003168783</v>
      </c>
      <c r="N22" s="4">
        <v>22343.028834833702</v>
      </c>
      <c r="O22" s="4">
        <v>24038.603478202702</v>
      </c>
      <c r="P22" s="4">
        <v>25672.8420263224</v>
      </c>
      <c r="Q22" s="10">
        <f t="shared" si="0"/>
        <v>1.9404219467110677</v>
      </c>
      <c r="R22" s="5">
        <f t="shared" si="1"/>
        <v>0.9563704020191911</v>
      </c>
      <c r="S22">
        <f t="shared" si="2"/>
        <v>1.0691028874689514E-3</v>
      </c>
      <c r="T22" s="5">
        <f t="shared" si="3"/>
        <v>2.9709804974948253</v>
      </c>
      <c r="U22" s="5">
        <v>21</v>
      </c>
      <c r="V22" s="5">
        <f t="shared" si="4"/>
        <v>5.9055207117332552E-2</v>
      </c>
      <c r="W22" s="5">
        <f t="shared" si="5"/>
        <v>1.228741803001826</v>
      </c>
    </row>
    <row r="23" spans="1:23">
      <c r="A23" s="2" t="s">
        <v>4619</v>
      </c>
      <c r="B23" s="2" t="s">
        <v>36</v>
      </c>
      <c r="C23" s="2">
        <v>1</v>
      </c>
      <c r="D23" s="2">
        <v>7</v>
      </c>
      <c r="E23" s="2" t="s">
        <v>3010</v>
      </c>
      <c r="F23" s="2" t="s">
        <v>4620</v>
      </c>
      <c r="G23" s="2" t="s">
        <v>3012</v>
      </c>
      <c r="H23" s="2" t="s">
        <v>3013</v>
      </c>
      <c r="I23" s="2">
        <v>1</v>
      </c>
      <c r="J23" s="2">
        <v>1574.8246899999999</v>
      </c>
      <c r="K23" s="4">
        <v>10805.831021677501</v>
      </c>
      <c r="L23" s="4">
        <v>10336.134524692299</v>
      </c>
      <c r="M23" s="4">
        <v>11664.2632990941</v>
      </c>
      <c r="N23" s="4">
        <v>7333.2490890888803</v>
      </c>
      <c r="O23" s="4">
        <v>6363.0041474426198</v>
      </c>
      <c r="P23" s="4">
        <v>6386.6992373250696</v>
      </c>
      <c r="Q23" s="10">
        <f t="shared" si="0"/>
        <v>0.61216888318553053</v>
      </c>
      <c r="R23" s="5">
        <f t="shared" si="1"/>
        <v>-0.70799838098431023</v>
      </c>
      <c r="S23">
        <f t="shared" si="2"/>
        <v>1.0858966425885434E-3</v>
      </c>
      <c r="T23" s="5">
        <f t="shared" si="3"/>
        <v>2.9642115096363311</v>
      </c>
      <c r="U23" s="5">
        <v>22</v>
      </c>
      <c r="V23" s="5">
        <f t="shared" si="4"/>
        <v>5.7256368427395926E-2</v>
      </c>
      <c r="W23" s="5">
        <f t="shared" si="5"/>
        <v>1.2421762012316189</v>
      </c>
    </row>
    <row r="24" spans="1:23">
      <c r="A24" s="2" t="s">
        <v>4598</v>
      </c>
      <c r="B24" s="2" t="s">
        <v>56</v>
      </c>
      <c r="C24" s="2">
        <v>5</v>
      </c>
      <c r="D24" s="2">
        <v>7</v>
      </c>
      <c r="E24" s="2" t="s">
        <v>2021</v>
      </c>
      <c r="F24" s="2" t="s">
        <v>4599</v>
      </c>
      <c r="G24" s="2" t="s">
        <v>2023</v>
      </c>
      <c r="H24" s="2" t="s">
        <v>2024</v>
      </c>
      <c r="I24" s="2">
        <v>1</v>
      </c>
      <c r="J24" s="2">
        <v>1968.99938</v>
      </c>
      <c r="K24" s="4">
        <v>9031.8749378066896</v>
      </c>
      <c r="L24" s="4">
        <v>8381.4903723882599</v>
      </c>
      <c r="M24" s="4">
        <v>8185.1750577986204</v>
      </c>
      <c r="N24" s="4">
        <v>5190.4371355324802</v>
      </c>
      <c r="O24" s="4">
        <v>4919.7323026301101</v>
      </c>
      <c r="P24" s="4">
        <v>5894.9443120653004</v>
      </c>
      <c r="Q24" s="10">
        <f t="shared" si="0"/>
        <v>0.62523540483735718</v>
      </c>
      <c r="R24" s="5">
        <f t="shared" si="1"/>
        <v>-0.67752861959351729</v>
      </c>
      <c r="S24">
        <f t="shared" si="2"/>
        <v>1.1730729712087456E-3</v>
      </c>
      <c r="T24" s="5">
        <f t="shared" si="3"/>
        <v>2.930674971680205</v>
      </c>
      <c r="U24" s="5">
        <v>23</v>
      </c>
      <c r="V24" s="5">
        <f t="shared" si="4"/>
        <v>5.9163680287049783E-2</v>
      </c>
      <c r="W24" s="5">
        <f t="shared" si="5"/>
        <v>1.2279448184708794</v>
      </c>
    </row>
    <row r="25" spans="1:23">
      <c r="A25" s="2" t="s">
        <v>4862</v>
      </c>
      <c r="B25" s="2" t="s">
        <v>46</v>
      </c>
      <c r="C25" s="2">
        <v>3</v>
      </c>
      <c r="D25" s="2">
        <v>5</v>
      </c>
      <c r="E25" s="2" t="s">
        <v>2280</v>
      </c>
      <c r="F25" s="2" t="s">
        <v>4863</v>
      </c>
      <c r="G25" s="2" t="s">
        <v>4864</v>
      </c>
      <c r="H25" s="2" t="s">
        <v>2283</v>
      </c>
      <c r="I25" s="2">
        <v>1</v>
      </c>
      <c r="J25" s="2">
        <v>1858.9830400000001</v>
      </c>
      <c r="K25" s="4">
        <v>8615.1023544011296</v>
      </c>
      <c r="L25" s="4">
        <v>10089.453128016101</v>
      </c>
      <c r="M25" s="4">
        <v>10327.186135311</v>
      </c>
      <c r="N25" s="4">
        <v>4858.3845496856302</v>
      </c>
      <c r="O25" s="4">
        <v>5212.9768643670204</v>
      </c>
      <c r="P25" s="4">
        <v>4332.2994813113601</v>
      </c>
      <c r="Q25" s="10">
        <f t="shared" si="0"/>
        <v>0.4961349231135489</v>
      </c>
      <c r="R25" s="5">
        <f t="shared" si="1"/>
        <v>-1.0111955822658523</v>
      </c>
      <c r="S25">
        <f t="shared" si="2"/>
        <v>1.196030895931744E-3</v>
      </c>
      <c r="T25" s="5">
        <f t="shared" si="3"/>
        <v>2.9222576014852653</v>
      </c>
      <c r="U25" s="5">
        <v>24</v>
      </c>
      <c r="V25" s="5">
        <f t="shared" si="4"/>
        <v>5.7808159970034294E-2</v>
      </c>
      <c r="W25" s="5">
        <f t="shared" si="5"/>
        <v>1.2380108539699528</v>
      </c>
    </row>
    <row r="26" spans="1:23">
      <c r="A26" s="2" t="s">
        <v>997</v>
      </c>
      <c r="B26" s="2" t="s">
        <v>998</v>
      </c>
      <c r="C26" s="2">
        <v>2</v>
      </c>
      <c r="D26" s="2">
        <v>2</v>
      </c>
      <c r="E26" s="2" t="s">
        <v>999</v>
      </c>
      <c r="F26" s="2" t="s">
        <v>1000</v>
      </c>
      <c r="G26" s="2" t="s">
        <v>1001</v>
      </c>
      <c r="H26" s="2" t="s">
        <v>1002</v>
      </c>
      <c r="I26" s="2">
        <v>1</v>
      </c>
      <c r="J26" s="2">
        <v>3012.3520800000001</v>
      </c>
      <c r="K26" s="4">
        <v>4318.65320946462</v>
      </c>
      <c r="L26" s="4">
        <v>6457.4748488722998</v>
      </c>
      <c r="M26" s="4">
        <v>4576.2500846181201</v>
      </c>
      <c r="N26" s="4">
        <v>27379.829294436498</v>
      </c>
      <c r="O26" s="4">
        <v>39300.719520916697</v>
      </c>
      <c r="P26" s="4">
        <v>32217.598353883699</v>
      </c>
      <c r="Q26" s="10">
        <f t="shared" si="0"/>
        <v>6.4418780105816804</v>
      </c>
      <c r="R26" s="5">
        <f t="shared" si="1"/>
        <v>2.6874813407587239</v>
      </c>
      <c r="S26">
        <f t="shared" si="2"/>
        <v>1.3908974297349836E-3</v>
      </c>
      <c r="T26" s="5">
        <f t="shared" si="3"/>
        <v>2.8567048954159704</v>
      </c>
      <c r="U26" s="5">
        <v>25</v>
      </c>
      <c r="V26" s="5">
        <f t="shared" si="4"/>
        <v>6.4537640739703236E-2</v>
      </c>
      <c r="W26" s="5">
        <f t="shared" si="5"/>
        <v>1.1901869148610895</v>
      </c>
    </row>
    <row r="27" spans="1:23">
      <c r="A27" s="2" t="s">
        <v>3053</v>
      </c>
      <c r="B27" s="2" t="s">
        <v>22</v>
      </c>
      <c r="C27" s="2">
        <v>2</v>
      </c>
      <c r="D27" s="2">
        <v>7</v>
      </c>
      <c r="E27" s="2" t="s">
        <v>2768</v>
      </c>
      <c r="F27" s="2" t="s">
        <v>3054</v>
      </c>
      <c r="G27" s="2" t="s">
        <v>3055</v>
      </c>
      <c r="H27" s="2" t="s">
        <v>2771</v>
      </c>
      <c r="I27" s="2">
        <v>1</v>
      </c>
      <c r="J27" s="2">
        <v>1882.93274</v>
      </c>
      <c r="K27" s="4">
        <v>17727.355641933998</v>
      </c>
      <c r="L27" s="4">
        <v>16917.042404716001</v>
      </c>
      <c r="M27" s="4">
        <v>17402.570480102298</v>
      </c>
      <c r="N27" s="4">
        <v>15389.8410253658</v>
      </c>
      <c r="O27" s="4">
        <v>15136.8487873917</v>
      </c>
      <c r="P27" s="4">
        <v>14773.0438227533</v>
      </c>
      <c r="Q27" s="10">
        <f t="shared" si="0"/>
        <v>0.87036257668353134</v>
      </c>
      <c r="R27" s="5">
        <f t="shared" si="1"/>
        <v>-0.20031156908241662</v>
      </c>
      <c r="S27">
        <f t="shared" si="2"/>
        <v>1.6049480559550675E-3</v>
      </c>
      <c r="T27" s="5">
        <f t="shared" si="3"/>
        <v>2.7945390189457999</v>
      </c>
      <c r="U27" s="5">
        <v>26</v>
      </c>
      <c r="V27" s="5">
        <f t="shared" si="4"/>
        <v>7.1605374804149163E-2</v>
      </c>
      <c r="W27" s="5">
        <f t="shared" si="5"/>
        <v>1.1450543776896993</v>
      </c>
    </row>
    <row r="28" spans="1:23">
      <c r="A28" s="2" t="s">
        <v>5018</v>
      </c>
      <c r="B28" s="2" t="s">
        <v>27</v>
      </c>
      <c r="C28" s="2">
        <v>2</v>
      </c>
      <c r="D28" s="2">
        <v>2</v>
      </c>
      <c r="E28" s="2" t="s">
        <v>5019</v>
      </c>
      <c r="F28" s="2" t="s">
        <v>5020</v>
      </c>
      <c r="G28" s="2" t="s">
        <v>5021</v>
      </c>
      <c r="H28" s="2" t="s">
        <v>5022</v>
      </c>
      <c r="I28" s="2">
        <v>1</v>
      </c>
      <c r="J28" s="2">
        <v>1687.8108299999999</v>
      </c>
      <c r="K28" s="4">
        <v>8965.1569031777708</v>
      </c>
      <c r="L28" s="4">
        <v>7855.6721440333604</v>
      </c>
      <c r="M28" s="4">
        <v>10548.7713370247</v>
      </c>
      <c r="N28" s="4">
        <v>3207.7362797292699</v>
      </c>
      <c r="O28" s="4">
        <v>2949.4719221222399</v>
      </c>
      <c r="P28" s="4">
        <v>3521.9789745575899</v>
      </c>
      <c r="Q28" s="10">
        <f t="shared" si="0"/>
        <v>0.35364736936327562</v>
      </c>
      <c r="R28" s="5">
        <f t="shared" si="1"/>
        <v>-1.4996165651568674</v>
      </c>
      <c r="S28">
        <f t="shared" si="2"/>
        <v>1.7949082746367396E-3</v>
      </c>
      <c r="T28" s="5">
        <f t="shared" si="3"/>
        <v>2.7459577403095974</v>
      </c>
      <c r="U28" s="5">
        <v>27</v>
      </c>
      <c r="V28" s="5">
        <f t="shared" si="4"/>
        <v>7.7114577725133984E-2</v>
      </c>
      <c r="W28" s="5">
        <f t="shared" si="5"/>
        <v>1.1128635152416664</v>
      </c>
    </row>
    <row r="29" spans="1:23">
      <c r="A29" s="2" t="s">
        <v>4265</v>
      </c>
      <c r="B29" s="2" t="s">
        <v>74</v>
      </c>
      <c r="C29" s="2">
        <v>2</v>
      </c>
      <c r="D29" s="2">
        <v>4</v>
      </c>
      <c r="E29" s="2" t="s">
        <v>4266</v>
      </c>
      <c r="F29" s="2" t="s">
        <v>4267</v>
      </c>
      <c r="G29" s="2" t="s">
        <v>4268</v>
      </c>
      <c r="H29" s="2" t="s">
        <v>4269</v>
      </c>
      <c r="I29" s="2">
        <v>1</v>
      </c>
      <c r="J29" s="2">
        <v>1586.88354</v>
      </c>
      <c r="K29" s="4">
        <v>5379.3499757744303</v>
      </c>
      <c r="L29" s="4">
        <v>5705.3768657156197</v>
      </c>
      <c r="M29" s="4">
        <v>4940.1448566889003</v>
      </c>
      <c r="N29" s="4">
        <v>3578.72063382342</v>
      </c>
      <c r="O29" s="4">
        <v>3799.1067073939398</v>
      </c>
      <c r="P29" s="4">
        <v>3727.9932760279498</v>
      </c>
      <c r="Q29" s="10">
        <f t="shared" si="0"/>
        <v>0.69303647644850497</v>
      </c>
      <c r="R29" s="5">
        <f t="shared" si="1"/>
        <v>-0.5289968074506185</v>
      </c>
      <c r="S29">
        <f t="shared" si="2"/>
        <v>2.0812845762075097E-3</v>
      </c>
      <c r="T29" s="5">
        <f t="shared" si="3"/>
        <v>2.6816685341915778</v>
      </c>
      <c r="U29" s="5">
        <v>28</v>
      </c>
      <c r="V29" s="5">
        <f t="shared" si="4"/>
        <v>8.6224646728596838E-2</v>
      </c>
      <c r="W29" s="5">
        <f t="shared" si="5"/>
        <v>1.0643685763068784</v>
      </c>
    </row>
    <row r="30" spans="1:23">
      <c r="A30" s="2" t="s">
        <v>4889</v>
      </c>
      <c r="B30" s="2" t="s">
        <v>4890</v>
      </c>
      <c r="C30" s="2">
        <v>2</v>
      </c>
      <c r="D30" s="2">
        <v>5</v>
      </c>
      <c r="E30" s="2" t="s">
        <v>4891</v>
      </c>
      <c r="F30" s="2" t="s">
        <v>4892</v>
      </c>
      <c r="G30" s="2" t="s">
        <v>4893</v>
      </c>
      <c r="H30" s="2" t="s">
        <v>4894</v>
      </c>
      <c r="I30" s="2">
        <v>1</v>
      </c>
      <c r="J30" s="2">
        <v>1138.5536199999999</v>
      </c>
      <c r="K30" s="4">
        <v>7419.3454740893603</v>
      </c>
      <c r="L30" s="4">
        <v>7823.3917503902903</v>
      </c>
      <c r="M30" s="4">
        <v>6202.0801952233496</v>
      </c>
      <c r="N30" s="4">
        <v>3802.67191944561</v>
      </c>
      <c r="O30" s="4">
        <v>3150.5483113822902</v>
      </c>
      <c r="P30" s="4">
        <v>3102.08179149847</v>
      </c>
      <c r="Q30" s="10">
        <f t="shared" si="0"/>
        <v>0.46889193904200804</v>
      </c>
      <c r="R30" s="5">
        <f t="shared" si="1"/>
        <v>-1.0926726177140704</v>
      </c>
      <c r="S30">
        <f t="shared" si="2"/>
        <v>2.1131172582004804E-3</v>
      </c>
      <c r="T30" s="5">
        <f t="shared" si="3"/>
        <v>2.6750764030061429</v>
      </c>
      <c r="U30" s="5">
        <v>29</v>
      </c>
      <c r="V30" s="5">
        <f t="shared" si="4"/>
        <v>8.4524690328019222E-2</v>
      </c>
      <c r="W30" s="5">
        <f t="shared" si="5"/>
        <v>1.0730164116781806</v>
      </c>
    </row>
    <row r="31" spans="1:23">
      <c r="A31" s="2" t="s">
        <v>1009</v>
      </c>
      <c r="B31" s="2" t="s">
        <v>1010</v>
      </c>
      <c r="C31" s="2">
        <v>8</v>
      </c>
      <c r="D31" s="2">
        <v>2</v>
      </c>
      <c r="E31" s="2" t="s">
        <v>1011</v>
      </c>
      <c r="F31" s="2" t="s">
        <v>1012</v>
      </c>
      <c r="G31" s="2" t="s">
        <v>1013</v>
      </c>
      <c r="H31" s="2" t="s">
        <v>1014</v>
      </c>
      <c r="I31" s="2">
        <v>1</v>
      </c>
      <c r="J31" s="2">
        <v>2057.0340500000002</v>
      </c>
      <c r="K31" s="4">
        <v>2125.39240405295</v>
      </c>
      <c r="L31" s="4">
        <v>2231.8207290594</v>
      </c>
      <c r="M31" s="4">
        <v>4748.2799525478404</v>
      </c>
      <c r="N31" s="4">
        <v>9892.5378274100403</v>
      </c>
      <c r="O31" s="4">
        <v>10821.230250332401</v>
      </c>
      <c r="P31" s="4">
        <v>9151.1628265649997</v>
      </c>
      <c r="Q31" s="10">
        <f t="shared" si="0"/>
        <v>3.2798806855765239</v>
      </c>
      <c r="R31" s="5">
        <f t="shared" si="1"/>
        <v>1.7136433339110602</v>
      </c>
      <c r="S31">
        <f t="shared" si="2"/>
        <v>2.1536751093785781E-3</v>
      </c>
      <c r="T31" s="5">
        <f t="shared" si="3"/>
        <v>2.666819811180186</v>
      </c>
      <c r="U31" s="5">
        <v>30</v>
      </c>
      <c r="V31" s="5">
        <f t="shared" si="4"/>
        <v>8.3275437562638346E-2</v>
      </c>
      <c r="W31" s="5">
        <f t="shared" si="5"/>
        <v>1.07948307667293</v>
      </c>
    </row>
    <row r="32" spans="1:23">
      <c r="A32" s="2" t="s">
        <v>474</v>
      </c>
      <c r="B32" s="2" t="s">
        <v>46</v>
      </c>
      <c r="C32" s="2">
        <v>2</v>
      </c>
      <c r="D32" s="2">
        <v>10</v>
      </c>
      <c r="E32" s="2" t="s">
        <v>476</v>
      </c>
      <c r="F32" s="2" t="s">
        <v>477</v>
      </c>
      <c r="G32" s="2" t="s">
        <v>478</v>
      </c>
      <c r="H32" s="2" t="s">
        <v>2803</v>
      </c>
      <c r="I32" s="2">
        <v>1</v>
      </c>
      <c r="J32" s="2">
        <v>1657.7600399999999</v>
      </c>
      <c r="K32" s="4">
        <v>217019.481410509</v>
      </c>
      <c r="L32" s="4">
        <v>231469.89832849801</v>
      </c>
      <c r="M32" s="4">
        <v>207668.19779716301</v>
      </c>
      <c r="N32" s="4">
        <v>161597.56242778801</v>
      </c>
      <c r="O32" s="4">
        <v>163481.83600663001</v>
      </c>
      <c r="P32" s="4">
        <v>146500.24663246001</v>
      </c>
      <c r="Q32" s="10">
        <f t="shared" si="0"/>
        <v>0.71869877177617858</v>
      </c>
      <c r="R32" s="5">
        <f t="shared" si="1"/>
        <v>-0.47654087432684938</v>
      </c>
      <c r="S32">
        <f t="shared" si="2"/>
        <v>2.1687414966938996E-3</v>
      </c>
      <c r="T32" s="5">
        <f t="shared" si="3"/>
        <v>2.6637922106644316</v>
      </c>
      <c r="U32" s="5">
        <v>31</v>
      </c>
      <c r="V32" s="5">
        <f t="shared" si="4"/>
        <v>8.115290761822333E-2</v>
      </c>
      <c r="W32" s="5">
        <f t="shared" si="5"/>
        <v>1.0906959152717861</v>
      </c>
    </row>
    <row r="33" spans="1:23">
      <c r="A33" s="2" t="s">
        <v>344</v>
      </c>
      <c r="B33" s="2" t="s">
        <v>345</v>
      </c>
      <c r="C33" s="2">
        <v>2</v>
      </c>
      <c r="D33" s="2">
        <v>26</v>
      </c>
      <c r="E33" s="2" t="s">
        <v>346</v>
      </c>
      <c r="F33" s="2" t="s">
        <v>347</v>
      </c>
      <c r="G33" s="2" t="s">
        <v>348</v>
      </c>
      <c r="H33" s="2" t="s">
        <v>1050</v>
      </c>
      <c r="I33" s="2">
        <v>1</v>
      </c>
      <c r="J33" s="2">
        <v>1511.75965</v>
      </c>
      <c r="K33" s="4">
        <v>168792.83560718599</v>
      </c>
      <c r="L33" s="4">
        <v>338539.30529573298</v>
      </c>
      <c r="M33" s="4">
        <v>411216.914958974</v>
      </c>
      <c r="N33" s="4">
        <v>916484.78576046496</v>
      </c>
      <c r="O33" s="4">
        <v>847625.63374793902</v>
      </c>
      <c r="P33" s="4">
        <v>1056984.3104081701</v>
      </c>
      <c r="Q33" s="10">
        <f t="shared" si="0"/>
        <v>3.0712510256400889</v>
      </c>
      <c r="R33" s="5">
        <f t="shared" si="1"/>
        <v>1.6188264343735608</v>
      </c>
      <c r="S33">
        <f t="shared" si="2"/>
        <v>2.57930097929457E-3</v>
      </c>
      <c r="T33" s="5">
        <f t="shared" si="3"/>
        <v>2.588497976970245</v>
      </c>
      <c r="U33" s="5">
        <v>32</v>
      </c>
      <c r="V33" s="5">
        <f t="shared" si="4"/>
        <v>9.3499660499428164E-2</v>
      </c>
      <c r="W33" s="5">
        <f t="shared" si="5"/>
        <v>1.0291899660632324</v>
      </c>
    </row>
    <row r="34" spans="1:23">
      <c r="A34" s="2" t="s">
        <v>4440</v>
      </c>
      <c r="B34" s="2" t="s">
        <v>39</v>
      </c>
      <c r="C34" s="2">
        <v>1</v>
      </c>
      <c r="D34" s="2">
        <v>4</v>
      </c>
      <c r="E34" s="2" t="s">
        <v>4441</v>
      </c>
      <c r="F34" s="2" t="s">
        <v>4442</v>
      </c>
      <c r="G34" s="2" t="s">
        <v>4443</v>
      </c>
      <c r="H34" s="2" t="s">
        <v>4444</v>
      </c>
      <c r="I34" s="2">
        <v>0</v>
      </c>
      <c r="J34" s="2">
        <v>1426.7697599999999</v>
      </c>
      <c r="K34" s="4">
        <v>8683.6263941202596</v>
      </c>
      <c r="L34" s="4">
        <v>7721.4166244365097</v>
      </c>
      <c r="M34" s="4">
        <v>8828.1339632369309</v>
      </c>
      <c r="N34" s="4">
        <v>5013.3168926950202</v>
      </c>
      <c r="O34" s="4">
        <v>5823.1673364570797</v>
      </c>
      <c r="P34" s="4">
        <v>5742.9678180177498</v>
      </c>
      <c r="Q34" s="10">
        <f t="shared" si="0"/>
        <v>0.657049726997607</v>
      </c>
      <c r="R34" s="5">
        <f t="shared" si="1"/>
        <v>-0.60592553381004433</v>
      </c>
      <c r="S34">
        <f t="shared" si="2"/>
        <v>2.6250826533754904E-3</v>
      </c>
      <c r="T34" s="5">
        <f t="shared" si="3"/>
        <v>2.5808570178428734</v>
      </c>
      <c r="U34" s="5">
        <v>33</v>
      </c>
      <c r="V34" s="5">
        <f t="shared" si="4"/>
        <v>9.2275632664108154E-2</v>
      </c>
      <c r="W34" s="5">
        <f t="shared" si="5"/>
        <v>1.0349129684938425</v>
      </c>
    </row>
    <row r="35" spans="1:23">
      <c r="A35" s="2" t="s">
        <v>1206</v>
      </c>
      <c r="B35" s="2" t="s">
        <v>1207</v>
      </c>
      <c r="C35" s="2">
        <v>1</v>
      </c>
      <c r="D35" s="2">
        <v>1</v>
      </c>
      <c r="E35" s="2" t="s">
        <v>1135</v>
      </c>
      <c r="F35" s="2" t="s">
        <v>1208</v>
      </c>
      <c r="G35" s="2" t="s">
        <v>1209</v>
      </c>
      <c r="H35" s="2" t="s">
        <v>1138</v>
      </c>
      <c r="I35" s="2">
        <v>1</v>
      </c>
      <c r="J35" s="2">
        <v>1427.65201</v>
      </c>
      <c r="K35" s="4">
        <v>6847.3317874042395</v>
      </c>
      <c r="L35" s="4">
        <v>6950.2517649601004</v>
      </c>
      <c r="M35" s="4">
        <v>7669.8297434031301</v>
      </c>
      <c r="N35" s="4">
        <v>11318.1457948283</v>
      </c>
      <c r="O35" s="4">
        <v>9940.4148518317797</v>
      </c>
      <c r="P35" s="4">
        <v>10112.1743306597</v>
      </c>
      <c r="Q35" s="10">
        <f t="shared" si="0"/>
        <v>1.4613188158773116</v>
      </c>
      <c r="R35" s="5">
        <f t="shared" si="1"/>
        <v>0.54727096521014584</v>
      </c>
      <c r="S35">
        <f t="shared" si="2"/>
        <v>2.8259337901275672E-3</v>
      </c>
      <c r="T35" s="5">
        <f t="shared" si="3"/>
        <v>2.5488380176180665</v>
      </c>
      <c r="U35" s="5">
        <v>34</v>
      </c>
      <c r="V35" s="5">
        <f t="shared" si="4"/>
        <v>9.6414211663175819E-2</v>
      </c>
      <c r="W35" s="5">
        <f t="shared" si="5"/>
        <v>1.0158589454334033</v>
      </c>
    </row>
    <row r="36" spans="1:23">
      <c r="A36" s="2" t="s">
        <v>4097</v>
      </c>
      <c r="B36" s="2" t="s">
        <v>32</v>
      </c>
      <c r="C36" s="2">
        <v>1</v>
      </c>
      <c r="D36" s="2">
        <v>2</v>
      </c>
      <c r="E36" s="2" t="s">
        <v>4098</v>
      </c>
      <c r="F36" s="2" t="s">
        <v>4099</v>
      </c>
      <c r="G36" s="2" t="s">
        <v>4100</v>
      </c>
      <c r="H36" s="2" t="s">
        <v>4101</v>
      </c>
      <c r="I36" s="2">
        <v>1</v>
      </c>
      <c r="J36" s="2">
        <v>1475.6736100000001</v>
      </c>
      <c r="K36" s="4">
        <v>10565.6545911023</v>
      </c>
      <c r="L36" s="4">
        <v>10590.132168976501</v>
      </c>
      <c r="M36" s="4">
        <v>11619.2405189769</v>
      </c>
      <c r="N36" s="4">
        <v>8379.4284517595006</v>
      </c>
      <c r="O36" s="4">
        <v>7696.8020642783104</v>
      </c>
      <c r="P36" s="4">
        <v>7157.5994799188002</v>
      </c>
      <c r="Q36" s="10">
        <f t="shared" si="0"/>
        <v>0.7088881970451868</v>
      </c>
      <c r="R36" s="5">
        <f t="shared" si="1"/>
        <v>-0.49636998545838812</v>
      </c>
      <c r="S36">
        <f t="shared" si="2"/>
        <v>3.0281970564008539E-3</v>
      </c>
      <c r="T36" s="5">
        <f t="shared" si="3"/>
        <v>2.5188158670441814</v>
      </c>
      <c r="U36" s="5">
        <v>35</v>
      </c>
      <c r="V36" s="5">
        <f t="shared" si="4"/>
        <v>0.10036310244071402</v>
      </c>
      <c r="W36" s="5">
        <f t="shared" si="5"/>
        <v>0.99842592216753856</v>
      </c>
    </row>
    <row r="37" spans="1:23">
      <c r="A37" s="2" t="s">
        <v>1069</v>
      </c>
      <c r="B37" s="2" t="s">
        <v>39</v>
      </c>
      <c r="C37" s="2">
        <v>4</v>
      </c>
      <c r="D37" s="2">
        <v>5</v>
      </c>
      <c r="E37" s="2" t="s">
        <v>1070</v>
      </c>
      <c r="F37" s="2" t="s">
        <v>1071</v>
      </c>
      <c r="G37" s="2" t="s">
        <v>1072</v>
      </c>
      <c r="H37" s="2" t="s">
        <v>1073</v>
      </c>
      <c r="I37" s="2">
        <v>1</v>
      </c>
      <c r="J37" s="2">
        <v>1576.8264200000001</v>
      </c>
      <c r="K37" s="4">
        <v>4889.2501476225798</v>
      </c>
      <c r="L37" s="4">
        <v>5357.6581076190896</v>
      </c>
      <c r="M37" s="4">
        <v>6765.6121846128199</v>
      </c>
      <c r="N37" s="4">
        <v>11160.62570787</v>
      </c>
      <c r="O37" s="4">
        <v>11851.472473100799</v>
      </c>
      <c r="P37" s="4">
        <v>14145.225193918601</v>
      </c>
      <c r="Q37" s="10">
        <f t="shared" si="0"/>
        <v>2.1841163104699381</v>
      </c>
      <c r="R37" s="5">
        <f t="shared" si="1"/>
        <v>1.1270496859602259</v>
      </c>
      <c r="S37">
        <f t="shared" si="2"/>
        <v>3.2210202597754609E-3</v>
      </c>
      <c r="T37" s="5">
        <f t="shared" si="3"/>
        <v>2.4920065435190182</v>
      </c>
      <c r="U37" s="5">
        <v>36</v>
      </c>
      <c r="V37" s="5">
        <f t="shared" si="4"/>
        <v>0.10378843059276485</v>
      </c>
      <c r="W37" s="5">
        <f t="shared" si="5"/>
        <v>0.98385105505938719</v>
      </c>
    </row>
    <row r="38" spans="1:23">
      <c r="A38" s="2" t="s">
        <v>3401</v>
      </c>
      <c r="B38" s="2" t="s">
        <v>56</v>
      </c>
      <c r="C38" s="2">
        <v>1</v>
      </c>
      <c r="D38" s="2">
        <v>12</v>
      </c>
      <c r="E38" s="2" t="s">
        <v>1645</v>
      </c>
      <c r="F38" s="2" t="s">
        <v>3402</v>
      </c>
      <c r="G38" s="2" t="s">
        <v>3403</v>
      </c>
      <c r="H38" s="2" t="s">
        <v>1648</v>
      </c>
      <c r="I38" s="2">
        <v>1</v>
      </c>
      <c r="J38" s="2">
        <v>1679.87852</v>
      </c>
      <c r="K38" s="4">
        <v>30013.236148671702</v>
      </c>
      <c r="L38" s="4">
        <v>32898.880331015796</v>
      </c>
      <c r="M38" s="4">
        <v>30245.8368963744</v>
      </c>
      <c r="N38" s="4">
        <v>25700.8346413529</v>
      </c>
      <c r="O38" s="4">
        <v>25089.242380239</v>
      </c>
      <c r="P38" s="4">
        <v>24717.9603028089</v>
      </c>
      <c r="Q38" s="10">
        <f t="shared" si="0"/>
        <v>0.81053774356321939</v>
      </c>
      <c r="R38" s="5">
        <f t="shared" si="1"/>
        <v>-0.30304872693153639</v>
      </c>
      <c r="S38">
        <f t="shared" si="2"/>
        <v>3.7158776776391928E-3</v>
      </c>
      <c r="T38" s="5">
        <f t="shared" si="3"/>
        <v>2.4299385909110898</v>
      </c>
      <c r="U38" s="5">
        <v>37</v>
      </c>
      <c r="V38" s="5">
        <f t="shared" si="4"/>
        <v>0.11649778665030984</v>
      </c>
      <c r="W38" s="5">
        <f t="shared" si="5"/>
        <v>0.93368232575116639</v>
      </c>
    </row>
    <row r="39" spans="1:23">
      <c r="A39" s="2" t="s">
        <v>258</v>
      </c>
      <c r="B39" s="2" t="s">
        <v>27</v>
      </c>
      <c r="C39" s="2">
        <v>1</v>
      </c>
      <c r="D39" s="2">
        <v>8</v>
      </c>
      <c r="E39" s="2" t="s">
        <v>106</v>
      </c>
      <c r="F39" s="2" t="s">
        <v>259</v>
      </c>
      <c r="G39" s="2" t="s">
        <v>260</v>
      </c>
      <c r="H39" s="2" t="s">
        <v>4309</v>
      </c>
      <c r="I39" s="2">
        <v>1</v>
      </c>
      <c r="J39" s="2">
        <v>1060.6223500000001</v>
      </c>
      <c r="K39" s="4">
        <v>26749.234857278901</v>
      </c>
      <c r="L39" s="4">
        <v>26219.518603793302</v>
      </c>
      <c r="M39" s="4">
        <v>22971.072928400001</v>
      </c>
      <c r="N39" s="4">
        <v>18398.976757263401</v>
      </c>
      <c r="O39" s="4">
        <v>17392.627520505401</v>
      </c>
      <c r="P39" s="4">
        <v>16199.279722338801</v>
      </c>
      <c r="Q39" s="10">
        <f t="shared" si="0"/>
        <v>0.68463264234319188</v>
      </c>
      <c r="R39" s="5">
        <f t="shared" si="1"/>
        <v>-0.5465980151835429</v>
      </c>
      <c r="S39">
        <f t="shared" si="2"/>
        <v>3.9991337466144328E-3</v>
      </c>
      <c r="T39" s="5">
        <f t="shared" si="3"/>
        <v>2.3980340711239654</v>
      </c>
      <c r="U39" s="5">
        <v>38</v>
      </c>
      <c r="V39" s="5">
        <f t="shared" si="4"/>
        <v>0.12207881963349321</v>
      </c>
      <c r="W39" s="5">
        <f t="shared" si="5"/>
        <v>0.91335967851385713</v>
      </c>
    </row>
    <row r="40" spans="1:23">
      <c r="A40" s="2" t="s">
        <v>352</v>
      </c>
      <c r="B40" s="2" t="s">
        <v>54</v>
      </c>
      <c r="C40" s="2">
        <v>8</v>
      </c>
      <c r="D40" s="2">
        <v>1</v>
      </c>
      <c r="E40" s="2" t="s">
        <v>1019</v>
      </c>
      <c r="F40" s="2" t="s">
        <v>1088</v>
      </c>
      <c r="G40" s="2" t="s">
        <v>1089</v>
      </c>
      <c r="H40" s="2" t="s">
        <v>1022</v>
      </c>
      <c r="I40" s="2">
        <v>1</v>
      </c>
      <c r="J40" s="2">
        <v>2160.18453</v>
      </c>
      <c r="K40" s="4">
        <v>2997.2404346030298</v>
      </c>
      <c r="L40" s="4">
        <v>2224.7115054543201</v>
      </c>
      <c r="M40" s="4">
        <v>2029.1820666932599</v>
      </c>
      <c r="N40" s="4">
        <v>4388.1970190415996</v>
      </c>
      <c r="O40" s="4">
        <v>4979.1450721826404</v>
      </c>
      <c r="P40" s="4">
        <v>4316.0193050412699</v>
      </c>
      <c r="Q40" s="10">
        <f t="shared" si="0"/>
        <v>1.887065027832429</v>
      </c>
      <c r="R40" s="5">
        <f t="shared" si="1"/>
        <v>0.9161441387385274</v>
      </c>
      <c r="S40">
        <f t="shared" si="2"/>
        <v>4.0947349692374863E-3</v>
      </c>
      <c r="T40" s="5">
        <f t="shared" si="3"/>
        <v>2.387774202602603</v>
      </c>
      <c r="U40" s="5">
        <v>39</v>
      </c>
      <c r="V40" s="5">
        <f t="shared" si="4"/>
        <v>0.12179211703373036</v>
      </c>
      <c r="W40" s="5">
        <f t="shared" si="5"/>
        <v>0.9143808204021836</v>
      </c>
    </row>
    <row r="41" spans="1:23">
      <c r="A41" s="2" t="s">
        <v>1028</v>
      </c>
      <c r="B41" s="2" t="s">
        <v>22</v>
      </c>
      <c r="C41" s="2">
        <v>2</v>
      </c>
      <c r="D41" s="2">
        <v>4</v>
      </c>
      <c r="E41" s="2" t="s">
        <v>1029</v>
      </c>
      <c r="F41" s="2" t="s">
        <v>1030</v>
      </c>
      <c r="G41" s="2" t="s">
        <v>1031</v>
      </c>
      <c r="H41" s="2" t="s">
        <v>1032</v>
      </c>
      <c r="I41" s="2">
        <v>1</v>
      </c>
      <c r="J41" s="2">
        <v>1134.5612100000001</v>
      </c>
      <c r="K41" s="4">
        <v>3095.0474317149201</v>
      </c>
      <c r="L41" s="4">
        <v>10541.492325675101</v>
      </c>
      <c r="M41" s="4">
        <v>15153.128016243199</v>
      </c>
      <c r="N41" s="4">
        <v>38531.192259205702</v>
      </c>
      <c r="O41" s="4">
        <v>30035.429269873399</v>
      </c>
      <c r="P41" s="4">
        <v>36556.310074716399</v>
      </c>
      <c r="Q41" s="10">
        <f t="shared" si="0"/>
        <v>3.6514117644688997</v>
      </c>
      <c r="R41" s="5">
        <f t="shared" si="1"/>
        <v>1.8684543685977557</v>
      </c>
      <c r="S41">
        <f t="shared" si="2"/>
        <v>4.2635942734084459E-3</v>
      </c>
      <c r="T41" s="5">
        <f t="shared" si="3"/>
        <v>2.3702241297796771</v>
      </c>
      <c r="U41" s="5">
        <v>40</v>
      </c>
      <c r="V41" s="5">
        <f t="shared" si="4"/>
        <v>0.12364423392884494</v>
      </c>
      <c r="W41" s="5">
        <f t="shared" si="5"/>
        <v>0.90782613188072081</v>
      </c>
    </row>
    <row r="42" spans="1:23">
      <c r="A42" s="2" t="s">
        <v>4002</v>
      </c>
      <c r="B42" s="2" t="s">
        <v>46</v>
      </c>
      <c r="C42" s="2">
        <v>1</v>
      </c>
      <c r="D42" s="2">
        <v>9</v>
      </c>
      <c r="E42" s="2" t="s">
        <v>4003</v>
      </c>
      <c r="F42" s="2" t="s">
        <v>4004</v>
      </c>
      <c r="G42" s="2" t="s">
        <v>4005</v>
      </c>
      <c r="H42" s="2" t="s">
        <v>4006</v>
      </c>
      <c r="I42" s="2">
        <v>1</v>
      </c>
      <c r="J42" s="2">
        <v>1691.8672799999999</v>
      </c>
      <c r="K42" s="4">
        <v>20926.4014221426</v>
      </c>
      <c r="L42" s="4">
        <v>18977.7351540583</v>
      </c>
      <c r="M42" s="4">
        <v>21745.025013418901</v>
      </c>
      <c r="N42" s="4">
        <v>15182.192823699001</v>
      </c>
      <c r="O42" s="4">
        <v>16020.134659256801</v>
      </c>
      <c r="P42" s="4">
        <v>14492.0754039352</v>
      </c>
      <c r="Q42" s="10">
        <f t="shared" si="0"/>
        <v>0.74120071885267613</v>
      </c>
      <c r="R42" s="5">
        <f t="shared" si="1"/>
        <v>-0.43206381432535679</v>
      </c>
      <c r="S42">
        <f t="shared" si="2"/>
        <v>4.6649328970250698E-3</v>
      </c>
      <c r="T42" s="5">
        <f t="shared" si="3"/>
        <v>2.3311545990045834</v>
      </c>
      <c r="U42" s="5">
        <v>41</v>
      </c>
      <c r="V42" s="5">
        <f t="shared" si="4"/>
        <v>0.1319834673304654</v>
      </c>
      <c r="W42" s="5">
        <f t="shared" si="5"/>
        <v>0.8794804664974003</v>
      </c>
    </row>
    <row r="43" spans="1:23">
      <c r="A43" s="2" t="s">
        <v>511</v>
      </c>
      <c r="B43" s="2" t="s">
        <v>512</v>
      </c>
      <c r="C43" s="2">
        <v>1</v>
      </c>
      <c r="D43" s="2">
        <v>16</v>
      </c>
      <c r="E43" s="2" t="s">
        <v>513</v>
      </c>
      <c r="F43" s="2" t="s">
        <v>514</v>
      </c>
      <c r="G43" s="2" t="s">
        <v>515</v>
      </c>
      <c r="H43" s="2" t="s">
        <v>1210</v>
      </c>
      <c r="I43" s="2">
        <v>1</v>
      </c>
      <c r="J43" s="2">
        <v>1405.6312800000001</v>
      </c>
      <c r="K43" s="4">
        <v>29058.5875207104</v>
      </c>
      <c r="L43" s="4">
        <v>29140.2815837335</v>
      </c>
      <c r="M43" s="4">
        <v>34100.692239269301</v>
      </c>
      <c r="N43" s="4">
        <v>41961.888912854301</v>
      </c>
      <c r="O43" s="4">
        <v>46123.374271587199</v>
      </c>
      <c r="P43" s="4">
        <v>48993.961833075802</v>
      </c>
      <c r="Q43" s="10">
        <f t="shared" si="0"/>
        <v>1.485155758292823</v>
      </c>
      <c r="R43" s="5">
        <f t="shared" si="1"/>
        <v>0.57061424411203787</v>
      </c>
      <c r="S43">
        <f t="shared" si="2"/>
        <v>4.7930032107415055E-3</v>
      </c>
      <c r="T43" s="5">
        <f t="shared" si="3"/>
        <v>2.3193922800825182</v>
      </c>
      <c r="U43" s="5">
        <v>42</v>
      </c>
      <c r="V43" s="5">
        <f t="shared" si="4"/>
        <v>0.13237818391571776</v>
      </c>
      <c r="W43" s="5">
        <f t="shared" si="5"/>
        <v>0.87818358125350005</v>
      </c>
    </row>
    <row r="44" spans="1:23">
      <c r="A44" s="2" t="s">
        <v>1121</v>
      </c>
      <c r="B44" s="2" t="s">
        <v>27</v>
      </c>
      <c r="C44" s="2">
        <v>1</v>
      </c>
      <c r="D44" s="2">
        <v>3</v>
      </c>
      <c r="E44" s="2" t="s">
        <v>1122</v>
      </c>
      <c r="F44" s="2" t="s">
        <v>1123</v>
      </c>
      <c r="G44" s="2" t="s">
        <v>1124</v>
      </c>
      <c r="H44" s="2" t="s">
        <v>1125</v>
      </c>
      <c r="I44" s="2">
        <v>1</v>
      </c>
      <c r="J44" s="2">
        <v>1415.80792</v>
      </c>
      <c r="K44" s="4">
        <v>10121.101786621201</v>
      </c>
      <c r="L44" s="4">
        <v>12055.0015750366</v>
      </c>
      <c r="M44" s="4">
        <v>12849.047678106401</v>
      </c>
      <c r="N44" s="4">
        <v>18849.066289505099</v>
      </c>
      <c r="O44" s="4">
        <v>22860.2205812186</v>
      </c>
      <c r="P44" s="4">
        <v>19135.421199594199</v>
      </c>
      <c r="Q44" s="10">
        <f t="shared" si="0"/>
        <v>1.7371718968817762</v>
      </c>
      <c r="R44" s="5">
        <f t="shared" si="1"/>
        <v>0.79674051887770747</v>
      </c>
      <c r="S44">
        <f t="shared" si="2"/>
        <v>4.8529852435348977E-3</v>
      </c>
      <c r="T44" s="5">
        <f t="shared" si="3"/>
        <v>2.3139910292413002</v>
      </c>
      <c r="U44" s="5">
        <v>43</v>
      </c>
      <c r="V44" s="5">
        <f t="shared" si="4"/>
        <v>0.13091774145349958</v>
      </c>
      <c r="W44" s="5">
        <f t="shared" si="5"/>
        <v>0.88300149559396801</v>
      </c>
    </row>
    <row r="45" spans="1:23">
      <c r="A45" s="2" t="s">
        <v>4865</v>
      </c>
      <c r="B45" s="2" t="s">
        <v>97</v>
      </c>
      <c r="C45" s="2">
        <v>1</v>
      </c>
      <c r="D45" s="2">
        <v>5</v>
      </c>
      <c r="E45" s="2" t="s">
        <v>4866</v>
      </c>
      <c r="F45" s="2" t="s">
        <v>4867</v>
      </c>
      <c r="G45" s="2" t="s">
        <v>4868</v>
      </c>
      <c r="H45" s="2" t="s">
        <v>4869</v>
      </c>
      <c r="I45" s="2">
        <v>1</v>
      </c>
      <c r="J45" s="2">
        <v>1459.6845699999999</v>
      </c>
      <c r="K45" s="4">
        <v>5752.4058094248403</v>
      </c>
      <c r="L45" s="4">
        <v>6259.1469735487599</v>
      </c>
      <c r="M45" s="4">
        <v>7349.6071014756699</v>
      </c>
      <c r="N45" s="4">
        <v>3664.31324680431</v>
      </c>
      <c r="O45" s="4">
        <v>2625.5117568882101</v>
      </c>
      <c r="P45" s="4">
        <v>3462.9846698789702</v>
      </c>
      <c r="Q45" s="10">
        <f t="shared" si="0"/>
        <v>0.50373065104456216</v>
      </c>
      <c r="R45" s="5">
        <f t="shared" si="1"/>
        <v>-0.98927557599250171</v>
      </c>
      <c r="S45">
        <f t="shared" si="2"/>
        <v>4.8853953700843259E-3</v>
      </c>
      <c r="T45" s="5">
        <f t="shared" si="3"/>
        <v>2.3111002835116961</v>
      </c>
      <c r="U45" s="5">
        <v>44</v>
      </c>
      <c r="V45" s="5">
        <f t="shared" si="4"/>
        <v>0.12879678702949587</v>
      </c>
      <c r="W45" s="5">
        <f t="shared" si="5"/>
        <v>0.890094970770965</v>
      </c>
    </row>
    <row r="46" spans="1:23">
      <c r="A46" s="2" t="s">
        <v>610</v>
      </c>
      <c r="B46" s="2" t="s">
        <v>27</v>
      </c>
      <c r="C46" s="2">
        <v>2</v>
      </c>
      <c r="D46" s="2">
        <v>7</v>
      </c>
      <c r="E46" s="2" t="s">
        <v>1029</v>
      </c>
      <c r="F46" s="2" t="s">
        <v>1086</v>
      </c>
      <c r="G46" s="2" t="s">
        <v>1087</v>
      </c>
      <c r="H46" s="2" t="s">
        <v>1032</v>
      </c>
      <c r="I46" s="2">
        <v>1</v>
      </c>
      <c r="J46" s="2">
        <v>1030.5349900000001</v>
      </c>
      <c r="K46" s="4">
        <v>19498.741252714499</v>
      </c>
      <c r="L46" s="4">
        <v>18885.6405413996</v>
      </c>
      <c r="M46" s="4">
        <v>24918.461752308202</v>
      </c>
      <c r="N46" s="4">
        <v>40015.059769212101</v>
      </c>
      <c r="O46" s="4">
        <v>37911.762059122397</v>
      </c>
      <c r="P46" s="4">
        <v>48641.396865066599</v>
      </c>
      <c r="Q46" s="10">
        <f t="shared" si="0"/>
        <v>1.9994081087460784</v>
      </c>
      <c r="R46" s="5">
        <f t="shared" si="1"/>
        <v>0.99957297752077612</v>
      </c>
      <c r="S46">
        <f t="shared" si="2"/>
        <v>5.1648526387226548E-3</v>
      </c>
      <c r="T46" s="5">
        <f t="shared" si="3"/>
        <v>2.28694206506451</v>
      </c>
      <c r="U46" s="5">
        <v>45</v>
      </c>
      <c r="V46" s="5">
        <f t="shared" si="4"/>
        <v>0.13313842357596178</v>
      </c>
      <c r="W46" s="5">
        <f t="shared" si="5"/>
        <v>0.87569658961293528</v>
      </c>
    </row>
    <row r="47" spans="1:23">
      <c r="A47" s="2" t="s">
        <v>4184</v>
      </c>
      <c r="B47" s="2" t="s">
        <v>36</v>
      </c>
      <c r="C47" s="2">
        <v>3</v>
      </c>
      <c r="D47" s="2">
        <v>9</v>
      </c>
      <c r="E47" s="2" t="s">
        <v>4185</v>
      </c>
      <c r="F47" s="2" t="s">
        <v>4186</v>
      </c>
      <c r="G47" s="2" t="s">
        <v>4187</v>
      </c>
      <c r="H47" s="2" t="s">
        <v>4188</v>
      </c>
      <c r="I47" s="2">
        <v>1</v>
      </c>
      <c r="J47" s="2">
        <v>1500.75153</v>
      </c>
      <c r="K47" s="4">
        <v>15367.5915721405</v>
      </c>
      <c r="L47" s="4">
        <v>14264.3814326143</v>
      </c>
      <c r="M47" s="4">
        <v>14862.152754881299</v>
      </c>
      <c r="N47" s="4">
        <v>12119.277334098</v>
      </c>
      <c r="O47" s="4">
        <v>10089.4719667058</v>
      </c>
      <c r="P47" s="4">
        <v>10049.635204464101</v>
      </c>
      <c r="Q47" s="10">
        <f t="shared" si="0"/>
        <v>0.7250032213135843</v>
      </c>
      <c r="R47" s="5">
        <f t="shared" si="1"/>
        <v>-0.4639406896041921</v>
      </c>
      <c r="S47">
        <f t="shared" si="2"/>
        <v>5.6589376318927171E-3</v>
      </c>
      <c r="T47" s="5">
        <f t="shared" si="3"/>
        <v>2.2472650924711219</v>
      </c>
      <c r="U47" s="5">
        <v>46</v>
      </c>
      <c r="V47" s="5">
        <f t="shared" si="4"/>
        <v>0.14270364463033808</v>
      </c>
      <c r="W47" s="5">
        <f t="shared" si="5"/>
        <v>0.84556493492577744</v>
      </c>
    </row>
    <row r="48" spans="1:23">
      <c r="A48" s="2" t="s">
        <v>1297</v>
      </c>
      <c r="B48" s="2" t="s">
        <v>1298</v>
      </c>
      <c r="C48" s="2">
        <v>3</v>
      </c>
      <c r="D48" s="2">
        <v>15</v>
      </c>
      <c r="E48" s="2" t="s">
        <v>1054</v>
      </c>
      <c r="F48" s="2" t="s">
        <v>1299</v>
      </c>
      <c r="G48" s="2" t="s">
        <v>1300</v>
      </c>
      <c r="H48" s="2" t="s">
        <v>1054</v>
      </c>
      <c r="I48" s="2">
        <v>1</v>
      </c>
      <c r="J48" s="2">
        <v>2448.1758399999999</v>
      </c>
      <c r="K48" s="4">
        <v>294166.31569049001</v>
      </c>
      <c r="L48" s="4">
        <v>343094.30734014203</v>
      </c>
      <c r="M48" s="4">
        <v>329500.147283973</v>
      </c>
      <c r="N48" s="4">
        <v>412191.44887231599</v>
      </c>
      <c r="O48" s="4">
        <v>452845.23082473601</v>
      </c>
      <c r="P48" s="4">
        <v>414713.50454870902</v>
      </c>
      <c r="Q48" s="10">
        <f t="shared" si="0"/>
        <v>1.3237506356710176</v>
      </c>
      <c r="R48" s="5">
        <f t="shared" si="1"/>
        <v>0.40463137700643481</v>
      </c>
      <c r="S48">
        <f t="shared" si="2"/>
        <v>6.0332680938304812E-3</v>
      </c>
      <c r="T48" s="5">
        <f t="shared" si="3"/>
        <v>2.2194473759790876</v>
      </c>
      <c r="U48" s="5">
        <v>47</v>
      </c>
      <c r="V48" s="5">
        <f t="shared" si="4"/>
        <v>0.14890619125198634</v>
      </c>
      <c r="W48" s="5">
        <f t="shared" si="5"/>
        <v>0.82708724468788652</v>
      </c>
    </row>
    <row r="49" spans="1:23">
      <c r="A49" s="2" t="s">
        <v>4532</v>
      </c>
      <c r="B49" s="2" t="s">
        <v>87</v>
      </c>
      <c r="C49" s="2">
        <v>4</v>
      </c>
      <c r="D49" s="2">
        <v>4</v>
      </c>
      <c r="E49" s="2" t="s">
        <v>4533</v>
      </c>
      <c r="F49" s="2" t="s">
        <v>4534</v>
      </c>
      <c r="G49" s="2" t="s">
        <v>4535</v>
      </c>
      <c r="H49" s="2" t="s">
        <v>4536</v>
      </c>
      <c r="I49" s="2">
        <v>1</v>
      </c>
      <c r="J49" s="2">
        <v>1489.7541699999999</v>
      </c>
      <c r="K49" s="4">
        <v>17618.928597251299</v>
      </c>
      <c r="L49" s="4">
        <v>19022.419423548101</v>
      </c>
      <c r="M49" s="4">
        <v>15457.4532052376</v>
      </c>
      <c r="N49" s="4">
        <v>11184.626664002601</v>
      </c>
      <c r="O49" s="4">
        <v>12032.333995232601</v>
      </c>
      <c r="P49" s="4">
        <v>10001.976933342899</v>
      </c>
      <c r="Q49" s="10">
        <f t="shared" si="0"/>
        <v>0.63761424084315665</v>
      </c>
      <c r="R49" s="5">
        <f t="shared" si="1"/>
        <v>-0.64924424321838103</v>
      </c>
      <c r="S49">
        <f t="shared" si="2"/>
        <v>6.1781971894984463E-3</v>
      </c>
      <c r="T49" s="5">
        <f t="shared" si="3"/>
        <v>2.2091382344378716</v>
      </c>
      <c r="U49" s="5">
        <v>48</v>
      </c>
      <c r="V49" s="5">
        <f t="shared" si="4"/>
        <v>0.14930643207954578</v>
      </c>
      <c r="W49" s="5">
        <f t="shared" si="5"/>
        <v>0.82592148258654041</v>
      </c>
    </row>
    <row r="50" spans="1:23">
      <c r="A50" s="2" t="s">
        <v>4400</v>
      </c>
      <c r="B50" s="2" t="s">
        <v>22</v>
      </c>
      <c r="C50" s="2">
        <v>5</v>
      </c>
      <c r="D50" s="2">
        <v>9</v>
      </c>
      <c r="E50" s="2" t="s">
        <v>4401</v>
      </c>
      <c r="F50" s="2" t="s">
        <v>4402</v>
      </c>
      <c r="G50" s="2" t="s">
        <v>4403</v>
      </c>
      <c r="H50" s="2" t="s">
        <v>4404</v>
      </c>
      <c r="I50" s="2">
        <v>1</v>
      </c>
      <c r="J50" s="2">
        <v>1604.78448</v>
      </c>
      <c r="K50" s="4">
        <v>21138.266245486098</v>
      </c>
      <c r="L50" s="4">
        <v>25182.073129042499</v>
      </c>
      <c r="M50" s="4">
        <v>23784.865205324699</v>
      </c>
      <c r="N50" s="4">
        <v>14666.0258660403</v>
      </c>
      <c r="O50" s="4">
        <v>14253.6725750925</v>
      </c>
      <c r="P50" s="4">
        <v>17283.952031473498</v>
      </c>
      <c r="Q50" s="10">
        <f t="shared" si="0"/>
        <v>0.65906163100883686</v>
      </c>
      <c r="R50" s="5">
        <f t="shared" si="1"/>
        <v>-0.6015147122134743</v>
      </c>
      <c r="S50">
        <f t="shared" si="2"/>
        <v>6.3139042831367141E-3</v>
      </c>
      <c r="T50" s="5">
        <f t="shared" si="3"/>
        <v>2.1997020061657904</v>
      </c>
      <c r="U50" s="5">
        <v>49</v>
      </c>
      <c r="V50" s="5">
        <f t="shared" si="4"/>
        <v>0.1494720197640528</v>
      </c>
      <c r="W50" s="5">
        <f t="shared" si="5"/>
        <v>0.82544009696738552</v>
      </c>
    </row>
    <row r="51" spans="1:23">
      <c r="A51" s="2" t="s">
        <v>270</v>
      </c>
      <c r="B51" s="2" t="s">
        <v>54</v>
      </c>
      <c r="C51" s="2">
        <v>2</v>
      </c>
      <c r="D51" s="2">
        <v>9</v>
      </c>
      <c r="E51" s="2" t="s">
        <v>4713</v>
      </c>
      <c r="F51" s="2" t="s">
        <v>4714</v>
      </c>
      <c r="G51" s="2" t="s">
        <v>4715</v>
      </c>
      <c r="H51" s="2" t="s">
        <v>4716</v>
      </c>
      <c r="I51" s="2">
        <v>1</v>
      </c>
      <c r="J51" s="2">
        <v>1597.8981900000001</v>
      </c>
      <c r="K51" s="4">
        <v>29502.7899440248</v>
      </c>
      <c r="L51" s="4">
        <v>25559.9820102536</v>
      </c>
      <c r="M51" s="4">
        <v>29195.955407574402</v>
      </c>
      <c r="N51" s="4">
        <v>20446.566355442199</v>
      </c>
      <c r="O51" s="4">
        <v>16536.347666604899</v>
      </c>
      <c r="P51" s="4">
        <v>14950.3315420573</v>
      </c>
      <c r="Q51" s="10">
        <f t="shared" si="0"/>
        <v>0.61635449751186966</v>
      </c>
      <c r="R51" s="5">
        <f t="shared" si="1"/>
        <v>-0.69816773633947626</v>
      </c>
      <c r="S51">
        <f t="shared" si="2"/>
        <v>6.4539632414865409E-3</v>
      </c>
      <c r="T51" s="5">
        <f t="shared" si="3"/>
        <v>2.1901735124469912</v>
      </c>
      <c r="U51" s="5">
        <v>50</v>
      </c>
      <c r="V51" s="5">
        <f t="shared" si="4"/>
        <v>0.14973194720248775</v>
      </c>
      <c r="W51" s="5">
        <f t="shared" si="5"/>
        <v>0.8246855275560917</v>
      </c>
    </row>
    <row r="52" spans="1:23">
      <c r="A52" s="2" t="s">
        <v>4660</v>
      </c>
      <c r="B52" s="2" t="s">
        <v>58</v>
      </c>
      <c r="C52" s="2">
        <v>1</v>
      </c>
      <c r="D52" s="2">
        <v>5</v>
      </c>
      <c r="E52" s="2" t="s">
        <v>182</v>
      </c>
      <c r="F52" s="2" t="s">
        <v>4661</v>
      </c>
      <c r="G52" s="2" t="s">
        <v>4662</v>
      </c>
      <c r="H52" s="2" t="s">
        <v>4322</v>
      </c>
      <c r="I52" s="2">
        <v>1</v>
      </c>
      <c r="J52" s="2">
        <v>1539.8675599999999</v>
      </c>
      <c r="K52" s="4">
        <v>10808.271049831301</v>
      </c>
      <c r="L52" s="4">
        <v>11714.5557553457</v>
      </c>
      <c r="M52" s="4">
        <v>9145.3452770144304</v>
      </c>
      <c r="N52" s="4">
        <v>7002.2372653759703</v>
      </c>
      <c r="O52" s="4">
        <v>6289.3673572616399</v>
      </c>
      <c r="P52" s="4">
        <v>6213.0914474301098</v>
      </c>
      <c r="Q52" s="10">
        <f t="shared" si="0"/>
        <v>0.61590849069044218</v>
      </c>
      <c r="R52" s="5">
        <f t="shared" si="1"/>
        <v>-0.69921207811348751</v>
      </c>
      <c r="S52">
        <f t="shared" si="2"/>
        <v>6.9258415576667143E-3</v>
      </c>
      <c r="T52" s="5">
        <f t="shared" si="3"/>
        <v>2.1595274480187454</v>
      </c>
      <c r="U52" s="5">
        <v>51</v>
      </c>
      <c r="V52" s="5">
        <f t="shared" si="4"/>
        <v>0.15752894523320371</v>
      </c>
      <c r="W52" s="5">
        <f t="shared" si="5"/>
        <v>0.8026396348897632</v>
      </c>
    </row>
    <row r="53" spans="1:23">
      <c r="A53" s="2" t="s">
        <v>4376</v>
      </c>
      <c r="B53" s="2" t="s">
        <v>77</v>
      </c>
      <c r="C53" s="2">
        <v>1</v>
      </c>
      <c r="D53" s="2">
        <v>10</v>
      </c>
      <c r="E53" s="2" t="s">
        <v>4377</v>
      </c>
      <c r="F53" s="2" t="s">
        <v>4378</v>
      </c>
      <c r="G53" s="2" t="s">
        <v>4379</v>
      </c>
      <c r="H53" s="2" t="s">
        <v>4380</v>
      </c>
      <c r="I53" s="2">
        <v>1</v>
      </c>
      <c r="J53" s="2">
        <v>2331.1509999999998</v>
      </c>
      <c r="K53" s="4">
        <v>45065.675787765598</v>
      </c>
      <c r="L53" s="4">
        <v>48050.732282893303</v>
      </c>
      <c r="M53" s="4">
        <v>40300.052000235097</v>
      </c>
      <c r="N53" s="4">
        <v>29349.932576040501</v>
      </c>
      <c r="O53" s="4">
        <v>33283.526814717399</v>
      </c>
      <c r="P53" s="4">
        <v>27405.329933038</v>
      </c>
      <c r="Q53" s="10">
        <f t="shared" si="0"/>
        <v>0.67487017176105291</v>
      </c>
      <c r="R53" s="5">
        <f t="shared" si="1"/>
        <v>-0.56731810468169863</v>
      </c>
      <c r="S53">
        <f t="shared" si="2"/>
        <v>7.0528748435785158E-3</v>
      </c>
      <c r="T53" s="5">
        <f t="shared" si="3"/>
        <v>2.1516338228370224</v>
      </c>
      <c r="U53" s="5">
        <v>52</v>
      </c>
      <c r="V53" s="5">
        <f t="shared" si="4"/>
        <v>0.15733336189521305</v>
      </c>
      <c r="W53" s="5">
        <f t="shared" si="5"/>
        <v>0.80317917724490329</v>
      </c>
    </row>
    <row r="54" spans="1:23">
      <c r="A54" s="2" t="s">
        <v>295</v>
      </c>
      <c r="B54" s="2" t="s">
        <v>892</v>
      </c>
      <c r="C54" s="2">
        <v>7</v>
      </c>
      <c r="D54" s="2">
        <v>29</v>
      </c>
      <c r="E54" s="2" t="s">
        <v>2254</v>
      </c>
      <c r="F54" s="2" t="s">
        <v>3351</v>
      </c>
      <c r="G54" s="2" t="s">
        <v>3352</v>
      </c>
      <c r="H54" s="2" t="s">
        <v>2257</v>
      </c>
      <c r="I54" s="2">
        <v>1</v>
      </c>
      <c r="J54" s="2">
        <v>1644.8699300000001</v>
      </c>
      <c r="K54" s="4">
        <v>433884.39467204298</v>
      </c>
      <c r="L54" s="4">
        <v>461005.62211795303</v>
      </c>
      <c r="M54" s="4">
        <v>426591.21455158299</v>
      </c>
      <c r="N54" s="4">
        <v>364266.89367595501</v>
      </c>
      <c r="O54" s="4">
        <v>346445.07301418902</v>
      </c>
      <c r="P54" s="4">
        <v>383308.85206671502</v>
      </c>
      <c r="Q54" s="10">
        <f t="shared" si="0"/>
        <v>0.82787465520505332</v>
      </c>
      <c r="R54" s="5">
        <f t="shared" si="1"/>
        <v>-0.27251574262536676</v>
      </c>
      <c r="S54">
        <f t="shared" si="2"/>
        <v>7.0886682213584552E-3</v>
      </c>
      <c r="T54" s="5">
        <f t="shared" si="3"/>
        <v>2.1494353499288508</v>
      </c>
      <c r="U54" s="5">
        <v>53</v>
      </c>
      <c r="V54" s="5">
        <f t="shared" si="4"/>
        <v>0.15514821012784544</v>
      </c>
      <c r="W54" s="5">
        <f t="shared" si="5"/>
        <v>0.80925323030272156</v>
      </c>
    </row>
    <row r="55" spans="1:23">
      <c r="A55" s="2" t="s">
        <v>537</v>
      </c>
      <c r="B55" s="2" t="s">
        <v>27</v>
      </c>
      <c r="C55" s="2">
        <v>4</v>
      </c>
      <c r="D55" s="2">
        <v>17</v>
      </c>
      <c r="E55" s="2" t="s">
        <v>538</v>
      </c>
      <c r="F55" s="2" t="s">
        <v>539</v>
      </c>
      <c r="G55" s="2" t="s">
        <v>540</v>
      </c>
      <c r="H55" s="2" t="s">
        <v>1115</v>
      </c>
      <c r="I55" s="2">
        <v>1</v>
      </c>
      <c r="J55" s="2">
        <v>1407.8028300000001</v>
      </c>
      <c r="K55" s="4">
        <v>38022.870746173699</v>
      </c>
      <c r="L55" s="4">
        <v>36125.490491646502</v>
      </c>
      <c r="M55" s="4">
        <v>46173.5536434225</v>
      </c>
      <c r="N55" s="4">
        <v>63325.020053520901</v>
      </c>
      <c r="O55" s="4">
        <v>56194.411681973099</v>
      </c>
      <c r="P55" s="4">
        <v>57644.583996601599</v>
      </c>
      <c r="Q55" s="10">
        <f t="shared" si="0"/>
        <v>1.4724168569537464</v>
      </c>
      <c r="R55" s="5">
        <f t="shared" si="1"/>
        <v>0.55818617161290796</v>
      </c>
      <c r="S55">
        <f t="shared" si="2"/>
        <v>7.3744860226940927E-3</v>
      </c>
      <c r="T55" s="5">
        <f t="shared" si="3"/>
        <v>2.132268243185238</v>
      </c>
      <c r="U55" s="5">
        <v>54</v>
      </c>
      <c r="V55" s="5">
        <f t="shared" si="4"/>
        <v>0.15841488493194719</v>
      </c>
      <c r="W55" s="5">
        <f t="shared" si="5"/>
        <v>0.80020401378128803</v>
      </c>
    </row>
    <row r="56" spans="1:23">
      <c r="A56" s="2" t="s">
        <v>1363</v>
      </c>
      <c r="B56" s="2" t="s">
        <v>36</v>
      </c>
      <c r="C56" s="2">
        <v>3</v>
      </c>
      <c r="D56" s="2">
        <v>6</v>
      </c>
      <c r="E56" s="2" t="s">
        <v>1364</v>
      </c>
      <c r="F56" s="2" t="s">
        <v>1365</v>
      </c>
      <c r="G56" s="2" t="s">
        <v>1366</v>
      </c>
      <c r="H56" s="2" t="s">
        <v>1367</v>
      </c>
      <c r="I56" s="2">
        <v>1</v>
      </c>
      <c r="J56" s="2">
        <v>1829.9214400000001</v>
      </c>
      <c r="K56" s="4">
        <v>12521.091940116399</v>
      </c>
      <c r="L56" s="4">
        <v>12843.389662150799</v>
      </c>
      <c r="M56" s="4">
        <v>11164.510304178</v>
      </c>
      <c r="N56" s="4">
        <v>14567.3987943679</v>
      </c>
      <c r="O56" s="4">
        <v>15523.5569804758</v>
      </c>
      <c r="P56" s="4">
        <v>15450.738236179601</v>
      </c>
      <c r="Q56" s="10">
        <f t="shared" si="0"/>
        <v>1.2467273700752715</v>
      </c>
      <c r="R56" s="5">
        <f t="shared" si="1"/>
        <v>0.31814601621619348</v>
      </c>
      <c r="S56">
        <f t="shared" si="2"/>
        <v>7.4178868486949661E-3</v>
      </c>
      <c r="T56" s="5">
        <f t="shared" si="3"/>
        <v>2.1297197956181111</v>
      </c>
      <c r="U56" s="5">
        <v>55</v>
      </c>
      <c r="V56" s="5">
        <f t="shared" si="4"/>
        <v>0.15644997717247563</v>
      </c>
      <c r="W56" s="5">
        <f t="shared" si="5"/>
        <v>0.80562449588543628</v>
      </c>
    </row>
    <row r="57" spans="1:23">
      <c r="A57" s="2" t="s">
        <v>57</v>
      </c>
      <c r="B57" s="2" t="s">
        <v>58</v>
      </c>
      <c r="C57" s="2">
        <v>2</v>
      </c>
      <c r="D57" s="2">
        <v>8</v>
      </c>
      <c r="E57" s="2" t="s">
        <v>59</v>
      </c>
      <c r="F57" s="2" t="s">
        <v>60</v>
      </c>
      <c r="G57" s="2" t="s">
        <v>61</v>
      </c>
      <c r="H57" s="2" t="s">
        <v>2169</v>
      </c>
      <c r="I57" s="2">
        <v>1</v>
      </c>
      <c r="J57" s="2">
        <v>1652.77709</v>
      </c>
      <c r="K57" s="4">
        <v>24584.785283106899</v>
      </c>
      <c r="L57" s="4">
        <v>29203.871523067701</v>
      </c>
      <c r="M57" s="4">
        <v>27395.3018711351</v>
      </c>
      <c r="N57" s="4">
        <v>18510.997707590101</v>
      </c>
      <c r="O57" s="4">
        <v>19571.268581795001</v>
      </c>
      <c r="P57" s="4">
        <v>20738.163489276099</v>
      </c>
      <c r="Q57" s="10">
        <f t="shared" si="0"/>
        <v>0.724532663065383</v>
      </c>
      <c r="R57" s="5">
        <f t="shared" si="1"/>
        <v>-0.46487736469073865</v>
      </c>
      <c r="S57">
        <f t="shared" si="2"/>
        <v>7.4711642196886516E-3</v>
      </c>
      <c r="T57" s="5">
        <f t="shared" si="3"/>
        <v>2.1266117174898316</v>
      </c>
      <c r="U57" s="5">
        <v>56</v>
      </c>
      <c r="V57" s="5">
        <f t="shared" si="4"/>
        <v>0.15475983026497922</v>
      </c>
      <c r="W57" s="5">
        <f t="shared" si="5"/>
        <v>0.81034175526911356</v>
      </c>
    </row>
    <row r="58" spans="1:23">
      <c r="A58" s="2" t="s">
        <v>4478</v>
      </c>
      <c r="B58" s="2" t="s">
        <v>27</v>
      </c>
      <c r="C58" s="2">
        <v>1</v>
      </c>
      <c r="D58" s="2">
        <v>2</v>
      </c>
      <c r="E58" s="2" t="s">
        <v>2793</v>
      </c>
      <c r="F58" s="2" t="s">
        <v>4479</v>
      </c>
      <c r="G58" s="2" t="s">
        <v>4480</v>
      </c>
      <c r="H58" s="2" t="s">
        <v>2796</v>
      </c>
      <c r="I58" s="2">
        <v>1</v>
      </c>
      <c r="J58" s="2">
        <v>1227.7129500000001</v>
      </c>
      <c r="K58" s="4">
        <v>7413.6331993107397</v>
      </c>
      <c r="L58" s="4">
        <v>7826.7452059863099</v>
      </c>
      <c r="M58" s="4">
        <v>8136.3808281947804</v>
      </c>
      <c r="N58" s="4">
        <v>4039.7060560329801</v>
      </c>
      <c r="O58" s="4">
        <v>5099.5328684612696</v>
      </c>
      <c r="P58" s="4">
        <v>5857.1463405951599</v>
      </c>
      <c r="Q58" s="10">
        <f t="shared" si="0"/>
        <v>0.64150830811501547</v>
      </c>
      <c r="R58" s="5">
        <f t="shared" si="1"/>
        <v>-0.64046014524081252</v>
      </c>
      <c r="S58">
        <f t="shared" si="2"/>
        <v>7.8970265532006707E-3</v>
      </c>
      <c r="T58" s="5">
        <f t="shared" si="3"/>
        <v>2.1025364016995947</v>
      </c>
      <c r="U58" s="5">
        <v>57</v>
      </c>
      <c r="V58" s="5">
        <f t="shared" si="4"/>
        <v>0.16071141757390839</v>
      </c>
      <c r="W58" s="5">
        <f t="shared" si="5"/>
        <v>0.79395326814516776</v>
      </c>
    </row>
    <row r="59" spans="1:23">
      <c r="A59" s="2" t="s">
        <v>4450</v>
      </c>
      <c r="B59" s="2" t="s">
        <v>32</v>
      </c>
      <c r="C59" s="2">
        <v>1</v>
      </c>
      <c r="D59" s="2">
        <v>9</v>
      </c>
      <c r="E59" s="2" t="s">
        <v>4451</v>
      </c>
      <c r="F59" s="2" t="s">
        <v>4452</v>
      </c>
      <c r="G59" s="2" t="s">
        <v>4453</v>
      </c>
      <c r="H59" s="2" t="s">
        <v>4454</v>
      </c>
      <c r="I59" s="2">
        <v>2</v>
      </c>
      <c r="J59" s="2">
        <v>1815.9091599999999</v>
      </c>
      <c r="K59" s="4">
        <v>133440.30821266701</v>
      </c>
      <c r="L59" s="4">
        <v>140296.542179007</v>
      </c>
      <c r="M59" s="4">
        <v>113673.988264627</v>
      </c>
      <c r="N59" s="4">
        <v>76117.919808446793</v>
      </c>
      <c r="O59" s="4">
        <v>92361.145402380003</v>
      </c>
      <c r="P59" s="4">
        <v>81565.253117037995</v>
      </c>
      <c r="Q59" s="10">
        <f t="shared" si="0"/>
        <v>0.6454241682941052</v>
      </c>
      <c r="R59" s="5">
        <f t="shared" si="1"/>
        <v>-0.63168049347213329</v>
      </c>
      <c r="S59">
        <f t="shared" si="2"/>
        <v>7.906888385198008E-3</v>
      </c>
      <c r="T59" s="5">
        <f t="shared" si="3"/>
        <v>2.1019943917241544</v>
      </c>
      <c r="U59" s="5">
        <v>58</v>
      </c>
      <c r="V59" s="5">
        <f t="shared" si="4"/>
        <v>0.15813776770396015</v>
      </c>
      <c r="W59" s="5">
        <f t="shared" si="5"/>
        <v>0.80096439606017311</v>
      </c>
    </row>
    <row r="60" spans="1:23">
      <c r="A60" s="2" t="s">
        <v>4783</v>
      </c>
      <c r="B60" s="2" t="s">
        <v>39</v>
      </c>
      <c r="C60" s="2">
        <v>3</v>
      </c>
      <c r="D60" s="2">
        <v>7</v>
      </c>
      <c r="E60" s="2" t="s">
        <v>4784</v>
      </c>
      <c r="F60" s="2" t="s">
        <v>4785</v>
      </c>
      <c r="G60" s="2" t="s">
        <v>4786</v>
      </c>
      <c r="H60" s="2" t="s">
        <v>4787</v>
      </c>
      <c r="I60" s="2">
        <v>1</v>
      </c>
      <c r="J60" s="2">
        <v>1269.72352</v>
      </c>
      <c r="K60" s="4">
        <v>21297.115819742401</v>
      </c>
      <c r="L60" s="4">
        <v>24828.150327714098</v>
      </c>
      <c r="M60" s="4">
        <v>24771.802409165401</v>
      </c>
      <c r="N60" s="4">
        <v>11803.655546079601</v>
      </c>
      <c r="O60" s="4">
        <v>13199.761118295</v>
      </c>
      <c r="P60" s="4">
        <v>17076.952254836098</v>
      </c>
      <c r="Q60" s="10">
        <f t="shared" si="0"/>
        <v>0.59354173276717692</v>
      </c>
      <c r="R60" s="5">
        <f t="shared" si="1"/>
        <v>-0.75257862350450055</v>
      </c>
      <c r="S60">
        <f t="shared" si="2"/>
        <v>8.0773556767820814E-3</v>
      </c>
      <c r="T60" s="5">
        <f t="shared" si="3"/>
        <v>2.092730793054931</v>
      </c>
      <c r="U60" s="5">
        <v>59</v>
      </c>
      <c r="V60" s="5">
        <f t="shared" si="4"/>
        <v>0.15880902686554602</v>
      </c>
      <c r="W60" s="5">
        <f t="shared" si="5"/>
        <v>0.7991248154701569</v>
      </c>
    </row>
    <row r="61" spans="1:23">
      <c r="A61" s="2" t="s">
        <v>763</v>
      </c>
      <c r="B61" s="2" t="s">
        <v>54</v>
      </c>
      <c r="C61" s="2">
        <v>1</v>
      </c>
      <c r="D61" s="2">
        <v>23</v>
      </c>
      <c r="E61" s="2" t="s">
        <v>631</v>
      </c>
      <c r="F61" s="2" t="s">
        <v>764</v>
      </c>
      <c r="G61" s="2" t="s">
        <v>765</v>
      </c>
      <c r="H61" s="2" t="s">
        <v>1068</v>
      </c>
      <c r="I61" s="2">
        <v>1</v>
      </c>
      <c r="J61" s="2">
        <v>1742.97208</v>
      </c>
      <c r="K61" s="4">
        <v>54944.598460115601</v>
      </c>
      <c r="L61" s="4">
        <v>59305.492282748499</v>
      </c>
      <c r="M61" s="4">
        <v>31926.859132917201</v>
      </c>
      <c r="N61" s="4">
        <v>122530.96446956899</v>
      </c>
      <c r="O61" s="4">
        <v>129617.82314639199</v>
      </c>
      <c r="P61" s="4">
        <v>94255.6751793273</v>
      </c>
      <c r="Q61" s="10">
        <f t="shared" si="0"/>
        <v>2.3697611907325813</v>
      </c>
      <c r="R61" s="5">
        <f t="shared" si="1"/>
        <v>1.2447416809357943</v>
      </c>
      <c r="S61">
        <f t="shared" si="2"/>
        <v>8.2959785497971044E-3</v>
      </c>
      <c r="T61" s="5">
        <f t="shared" si="3"/>
        <v>2.0811323795356977</v>
      </c>
      <c r="U61" s="5">
        <v>60</v>
      </c>
      <c r="V61" s="5">
        <f t="shared" si="4"/>
        <v>0.16038891862941068</v>
      </c>
      <c r="W61" s="5">
        <f t="shared" si="5"/>
        <v>0.79482564069242301</v>
      </c>
    </row>
    <row r="62" spans="1:23">
      <c r="A62" s="2" t="s">
        <v>4081</v>
      </c>
      <c r="B62" s="2" t="s">
        <v>22</v>
      </c>
      <c r="C62" s="2">
        <v>1</v>
      </c>
      <c r="D62" s="2">
        <v>9</v>
      </c>
      <c r="E62" s="2" t="s">
        <v>4082</v>
      </c>
      <c r="F62" s="2" t="s">
        <v>4083</v>
      </c>
      <c r="G62" s="2" t="s">
        <v>4084</v>
      </c>
      <c r="H62" s="2" t="s">
        <v>4085</v>
      </c>
      <c r="I62" s="2">
        <v>1</v>
      </c>
      <c r="J62" s="2">
        <v>1522.77226</v>
      </c>
      <c r="K62" s="4">
        <v>20296.576865350999</v>
      </c>
      <c r="L62" s="4">
        <v>16565.625521955</v>
      </c>
      <c r="M62" s="4">
        <v>17274.792795068901</v>
      </c>
      <c r="N62" s="4">
        <v>12403.7177449753</v>
      </c>
      <c r="O62" s="4">
        <v>12516.781759453601</v>
      </c>
      <c r="P62" s="4">
        <v>12591.908066107701</v>
      </c>
      <c r="Q62" s="10">
        <f t="shared" si="0"/>
        <v>0.69291632171615836</v>
      </c>
      <c r="R62" s="5">
        <f t="shared" si="1"/>
        <v>-0.52924695541692679</v>
      </c>
      <c r="S62">
        <f t="shared" si="2"/>
        <v>8.4074528406069479E-3</v>
      </c>
      <c r="T62" s="5">
        <f t="shared" si="3"/>
        <v>2.0753355600670425</v>
      </c>
      <c r="U62" s="5">
        <v>61</v>
      </c>
      <c r="V62" s="5">
        <f t="shared" si="4"/>
        <v>0.15987943106727967</v>
      </c>
      <c r="W62" s="5">
        <f t="shared" si="5"/>
        <v>0.79620740585089089</v>
      </c>
    </row>
    <row r="63" spans="1:23">
      <c r="A63" s="2" t="s">
        <v>1023</v>
      </c>
      <c r="B63" s="2" t="s">
        <v>58</v>
      </c>
      <c r="C63" s="2">
        <v>1</v>
      </c>
      <c r="D63" s="2">
        <v>17</v>
      </c>
      <c r="E63" s="2" t="s">
        <v>1024</v>
      </c>
      <c r="F63" s="2" t="s">
        <v>1025</v>
      </c>
      <c r="G63" s="2" t="s">
        <v>1026</v>
      </c>
      <c r="H63" s="2" t="s">
        <v>1027</v>
      </c>
      <c r="I63" s="2">
        <v>0</v>
      </c>
      <c r="J63" s="2">
        <v>2332.2441699999999</v>
      </c>
      <c r="K63" s="4">
        <v>58879.1797557557</v>
      </c>
      <c r="L63" s="4">
        <v>61705.916851460199</v>
      </c>
      <c r="M63" s="4">
        <v>39602.9020715101</v>
      </c>
      <c r="N63" s="4">
        <v>230592.104088027</v>
      </c>
      <c r="O63" s="4">
        <v>194056.137083309</v>
      </c>
      <c r="P63" s="4">
        <v>138043.82037713099</v>
      </c>
      <c r="Q63" s="10">
        <f t="shared" si="0"/>
        <v>3.5126979935432336</v>
      </c>
      <c r="R63" s="5">
        <f t="shared" si="1"/>
        <v>1.8125795452631344</v>
      </c>
      <c r="S63">
        <f t="shared" si="2"/>
        <v>8.4787941204035253E-3</v>
      </c>
      <c r="T63" s="5">
        <f t="shared" si="3"/>
        <v>2.0716659100185697</v>
      </c>
      <c r="U63" s="5">
        <v>62</v>
      </c>
      <c r="V63" s="5">
        <f t="shared" si="4"/>
        <v>0.1586355028978724</v>
      </c>
      <c r="W63" s="5">
        <f t="shared" si="5"/>
        <v>0.79959961028990523</v>
      </c>
    </row>
    <row r="64" spans="1:23">
      <c r="A64" s="2" t="s">
        <v>1150</v>
      </c>
      <c r="B64" s="2" t="s">
        <v>22</v>
      </c>
      <c r="C64" s="2">
        <v>1</v>
      </c>
      <c r="D64" s="2">
        <v>6</v>
      </c>
      <c r="E64" s="2" t="s">
        <v>1151</v>
      </c>
      <c r="F64" s="2" t="s">
        <v>1152</v>
      </c>
      <c r="G64" s="2" t="s">
        <v>1153</v>
      </c>
      <c r="H64" s="2" t="s">
        <v>1154</v>
      </c>
      <c r="I64" s="2">
        <v>1</v>
      </c>
      <c r="J64" s="2">
        <v>1985.9425699999999</v>
      </c>
      <c r="K64" s="4">
        <v>4862.87607829435</v>
      </c>
      <c r="L64" s="4">
        <v>3325.8590966104598</v>
      </c>
      <c r="M64" s="4">
        <v>4572.8977591885496</v>
      </c>
      <c r="N64" s="4">
        <v>7279.92010225988</v>
      </c>
      <c r="O64" s="4">
        <v>6348.6536266720104</v>
      </c>
      <c r="P64" s="4">
        <v>7101.8047049999705</v>
      </c>
      <c r="Q64" s="10">
        <f t="shared" si="0"/>
        <v>1.6244299253075667</v>
      </c>
      <c r="R64" s="5">
        <f t="shared" si="1"/>
        <v>0.69993351000055504</v>
      </c>
      <c r="S64">
        <f t="shared" si="2"/>
        <v>8.5264429311735206E-3</v>
      </c>
      <c r="T64" s="5">
        <f t="shared" si="3"/>
        <v>2.0692321103977753</v>
      </c>
      <c r="U64" s="5">
        <v>63</v>
      </c>
      <c r="V64" s="5">
        <f t="shared" si="4"/>
        <v>0.15699482222478228</v>
      </c>
      <c r="W64" s="5">
        <f t="shared" si="5"/>
        <v>0.80411467062443831</v>
      </c>
    </row>
    <row r="65" spans="1:23">
      <c r="A65" s="2" t="s">
        <v>4663</v>
      </c>
      <c r="B65" s="2" t="s">
        <v>54</v>
      </c>
      <c r="C65" s="2">
        <v>2</v>
      </c>
      <c r="D65" s="2">
        <v>2</v>
      </c>
      <c r="E65" s="2" t="s">
        <v>4664</v>
      </c>
      <c r="F65" s="2" t="s">
        <v>4665</v>
      </c>
      <c r="G65" s="2" t="s">
        <v>4666</v>
      </c>
      <c r="H65" s="2" t="s">
        <v>4667</v>
      </c>
      <c r="I65" s="2">
        <v>1</v>
      </c>
      <c r="J65" s="2">
        <v>1399.6939500000001</v>
      </c>
      <c r="K65" s="4">
        <v>8231.6933387148001</v>
      </c>
      <c r="L65" s="4">
        <v>8037.69831530174</v>
      </c>
      <c r="M65" s="4">
        <v>7019.5252586249298</v>
      </c>
      <c r="N65" s="4">
        <v>3504.6931155792399</v>
      </c>
      <c r="O65" s="4">
        <v>5366.6455556307901</v>
      </c>
      <c r="P65" s="4">
        <v>4787.6633430215397</v>
      </c>
      <c r="Q65" s="10">
        <f t="shared" si="0"/>
        <v>0.58650224334036405</v>
      </c>
      <c r="R65" s="5">
        <f t="shared" si="1"/>
        <v>-0.76979146839005153</v>
      </c>
      <c r="S65">
        <f t="shared" si="2"/>
        <v>8.5389244073401753E-3</v>
      </c>
      <c r="T65" s="5">
        <f t="shared" si="3"/>
        <v>2.0685968311114613</v>
      </c>
      <c r="U65" s="5">
        <v>64</v>
      </c>
      <c r="V65" s="5">
        <f t="shared" si="4"/>
        <v>0.15476800488304068</v>
      </c>
      <c r="W65" s="5">
        <f t="shared" si="5"/>
        <v>0.81031881586843002</v>
      </c>
    </row>
    <row r="66" spans="1:23">
      <c r="A66" s="2" t="s">
        <v>1187</v>
      </c>
      <c r="B66" s="2" t="s">
        <v>22</v>
      </c>
      <c r="C66" s="2">
        <v>2</v>
      </c>
      <c r="D66" s="2">
        <v>3</v>
      </c>
      <c r="E66" s="2" t="s">
        <v>1188</v>
      </c>
      <c r="F66" s="2" t="s">
        <v>1189</v>
      </c>
      <c r="G66" s="2" t="s">
        <v>1190</v>
      </c>
      <c r="H66" s="2" t="s">
        <v>1191</v>
      </c>
      <c r="I66" s="2">
        <v>1</v>
      </c>
      <c r="J66" s="2">
        <v>1050.57646</v>
      </c>
      <c r="K66" s="4">
        <v>7269.9162488926604</v>
      </c>
      <c r="L66" s="4">
        <v>7108.7327680858998</v>
      </c>
      <c r="M66" s="4">
        <v>9049.29333426427</v>
      </c>
      <c r="N66" s="4">
        <v>11438.522361735</v>
      </c>
      <c r="O66" s="4">
        <v>10506.2260975793</v>
      </c>
      <c r="P66" s="4">
        <v>11391.686160900201</v>
      </c>
      <c r="Q66" s="10">
        <f t="shared" ref="Q66:Q129" si="6">(AVERAGE(N66:P66))/(AVERAGE(K66:M66))</f>
        <v>1.4229348066688423</v>
      </c>
      <c r="R66" s="5">
        <f t="shared" ref="R66:R129" si="7">LOG(Q66,2)</f>
        <v>0.50886956471040834</v>
      </c>
      <c r="S66">
        <f t="shared" ref="S66:S129" si="8">_xlfn.T.TEST(K66:M66,N66:P66,2,2)</f>
        <v>8.810343978588514E-3</v>
      </c>
      <c r="T66" s="5">
        <f t="shared" ref="T66:T129" si="9">-LOG10(S66)</f>
        <v>2.0550071352784629</v>
      </c>
      <c r="U66" s="5">
        <v>65</v>
      </c>
      <c r="V66" s="5">
        <f t="shared" si="4"/>
        <v>0.15723075407942577</v>
      </c>
      <c r="W66" s="5">
        <f t="shared" si="5"/>
        <v>0.8034625026944</v>
      </c>
    </row>
    <row r="67" spans="1:23">
      <c r="A67" s="2" t="s">
        <v>4763</v>
      </c>
      <c r="B67" s="2" t="s">
        <v>3924</v>
      </c>
      <c r="C67" s="2">
        <v>1</v>
      </c>
      <c r="D67" s="2">
        <v>8</v>
      </c>
      <c r="E67" s="2" t="s">
        <v>4764</v>
      </c>
      <c r="F67" s="2" t="s">
        <v>4765</v>
      </c>
      <c r="G67" s="2" t="s">
        <v>4766</v>
      </c>
      <c r="H67" s="2" t="s">
        <v>4767</v>
      </c>
      <c r="I67" s="2">
        <v>1</v>
      </c>
      <c r="J67" s="2">
        <v>1678.79611</v>
      </c>
      <c r="K67" s="4">
        <v>9610.4366569451595</v>
      </c>
      <c r="L67" s="4">
        <v>10509.4928403304</v>
      </c>
      <c r="M67" s="4">
        <v>10285.5483023058</v>
      </c>
      <c r="N67" s="4">
        <v>7825.5858250700003</v>
      </c>
      <c r="O67" s="4">
        <v>5680.6447567901596</v>
      </c>
      <c r="P67" s="4">
        <v>5347.6203916696704</v>
      </c>
      <c r="Q67" s="10">
        <f t="shared" si="6"/>
        <v>0.62008073340618308</v>
      </c>
      <c r="R67" s="5">
        <f t="shared" si="7"/>
        <v>-0.68947203083612008</v>
      </c>
      <c r="S67">
        <f t="shared" si="8"/>
        <v>9.4224115259749861E-3</v>
      </c>
      <c r="T67" s="5">
        <f t="shared" si="9"/>
        <v>2.0258379317728918</v>
      </c>
      <c r="U67" s="5">
        <v>66</v>
      </c>
      <c r="V67" s="5">
        <f t="shared" ref="V67:V130" si="10">S67*1160/U67</f>
        <v>0.16560602075956035</v>
      </c>
      <c r="W67" s="5">
        <f t="shared" ref="W67:W130" si="11">-LOG10(V67)</f>
        <v>0.78092387808784192</v>
      </c>
    </row>
    <row r="68" spans="1:23">
      <c r="A68" s="2" t="s">
        <v>1076</v>
      </c>
      <c r="B68" s="2" t="s">
        <v>58</v>
      </c>
      <c r="C68" s="2">
        <v>1</v>
      </c>
      <c r="D68" s="2">
        <v>4</v>
      </c>
      <c r="E68" s="2" t="s">
        <v>1077</v>
      </c>
      <c r="F68" s="2" t="s">
        <v>1078</v>
      </c>
      <c r="G68" s="2" t="s">
        <v>1079</v>
      </c>
      <c r="H68" s="2" t="s">
        <v>1080</v>
      </c>
      <c r="I68" s="2">
        <v>1</v>
      </c>
      <c r="J68" s="2">
        <v>1319.6565000000001</v>
      </c>
      <c r="K68" s="4">
        <v>2745.8298932961702</v>
      </c>
      <c r="L68" s="4">
        <v>11495.839471515101</v>
      </c>
      <c r="M68" s="4">
        <v>10255.4750271924</v>
      </c>
      <c r="N68" s="4">
        <v>20795.2587691513</v>
      </c>
      <c r="O68" s="4">
        <v>21136.1810834272</v>
      </c>
      <c r="P68" s="4">
        <v>20324.570526979802</v>
      </c>
      <c r="Q68" s="10">
        <f t="shared" si="6"/>
        <v>2.5413578571990554</v>
      </c>
      <c r="R68" s="5">
        <f t="shared" si="7"/>
        <v>1.3455995404661338</v>
      </c>
      <c r="S68">
        <f t="shared" si="8"/>
        <v>1.0125888205639642E-2</v>
      </c>
      <c r="T68" s="5">
        <f t="shared" si="9"/>
        <v>1.9945668717291332</v>
      </c>
      <c r="U68" s="5">
        <v>67</v>
      </c>
      <c r="V68" s="5">
        <f t="shared" si="10"/>
        <v>0.17531388535137291</v>
      </c>
      <c r="W68" s="5">
        <f t="shared" si="11"/>
        <v>0.75618368520304102</v>
      </c>
    </row>
    <row r="69" spans="1:23">
      <c r="A69" s="2" t="s">
        <v>4159</v>
      </c>
      <c r="B69" s="2" t="s">
        <v>3302</v>
      </c>
      <c r="C69" s="2">
        <v>5</v>
      </c>
      <c r="D69" s="2">
        <v>9</v>
      </c>
      <c r="E69" s="2" t="s">
        <v>3697</v>
      </c>
      <c r="F69" s="2" t="s">
        <v>4160</v>
      </c>
      <c r="G69" s="2" t="s">
        <v>4161</v>
      </c>
      <c r="H69" s="2" t="s">
        <v>3700</v>
      </c>
      <c r="I69" s="2">
        <v>1</v>
      </c>
      <c r="J69" s="2">
        <v>1430.72426</v>
      </c>
      <c r="K69" s="4">
        <v>23589.516708631701</v>
      </c>
      <c r="L69" s="4">
        <v>20815.5262663795</v>
      </c>
      <c r="M69" s="4">
        <v>25252.888017464</v>
      </c>
      <c r="N69" s="4">
        <v>17839.017209699399</v>
      </c>
      <c r="O69" s="4">
        <v>15245.181472599899</v>
      </c>
      <c r="P69" s="4">
        <v>15916.060063609801</v>
      </c>
      <c r="Q69" s="10">
        <f t="shared" si="6"/>
        <v>0.70344120257034837</v>
      </c>
      <c r="R69" s="5">
        <f t="shared" si="7"/>
        <v>-0.50749825465969356</v>
      </c>
      <c r="S69">
        <f t="shared" si="8"/>
        <v>1.0331247235497401E-2</v>
      </c>
      <c r="T69" s="5">
        <f t="shared" si="9"/>
        <v>1.9858472452958151</v>
      </c>
      <c r="U69" s="5">
        <v>68</v>
      </c>
      <c r="V69" s="5">
        <f t="shared" si="10"/>
        <v>0.17623892342907332</v>
      </c>
      <c r="W69" s="5">
        <f t="shared" si="11"/>
        <v>0.75389816877513305</v>
      </c>
    </row>
    <row r="70" spans="1:23">
      <c r="A70" s="2" t="s">
        <v>295</v>
      </c>
      <c r="B70" s="2" t="s">
        <v>87</v>
      </c>
      <c r="C70" s="2">
        <v>7</v>
      </c>
      <c r="D70" s="2">
        <v>33</v>
      </c>
      <c r="E70" s="2" t="s">
        <v>2254</v>
      </c>
      <c r="F70" s="2" t="s">
        <v>3351</v>
      </c>
      <c r="G70" s="2" t="s">
        <v>3352</v>
      </c>
      <c r="H70" s="2" t="s">
        <v>2257</v>
      </c>
      <c r="I70" s="2">
        <v>1</v>
      </c>
      <c r="J70" s="2">
        <v>1628.87501</v>
      </c>
      <c r="K70" s="4">
        <v>925054.42948639998</v>
      </c>
      <c r="L70" s="4">
        <v>1068561.26950722</v>
      </c>
      <c r="M70" s="4">
        <v>908159.39479741396</v>
      </c>
      <c r="N70" s="4">
        <v>743700.36834468797</v>
      </c>
      <c r="O70" s="4">
        <v>636721.45108118595</v>
      </c>
      <c r="P70" s="4">
        <v>590167.25495982403</v>
      </c>
      <c r="Q70" s="10">
        <f t="shared" si="6"/>
        <v>0.67909779727663699</v>
      </c>
      <c r="R70" s="5">
        <f t="shared" si="7"/>
        <v>-0.55830874208718873</v>
      </c>
      <c r="S70">
        <f t="shared" si="8"/>
        <v>1.0422819362285873E-2</v>
      </c>
      <c r="T70" s="5">
        <f t="shared" si="9"/>
        <v>1.9820147889190005</v>
      </c>
      <c r="U70" s="5">
        <v>69</v>
      </c>
      <c r="V70" s="5">
        <f t="shared" si="10"/>
        <v>0.17522420956886395</v>
      </c>
      <c r="W70" s="5">
        <f t="shared" si="11"/>
        <v>0.75640589042933726</v>
      </c>
    </row>
    <row r="71" spans="1:23">
      <c r="A71" s="2" t="s">
        <v>853</v>
      </c>
      <c r="B71" s="2" t="s">
        <v>4849</v>
      </c>
      <c r="C71" s="2">
        <v>1</v>
      </c>
      <c r="D71" s="2">
        <v>6</v>
      </c>
      <c r="E71" s="2" t="s">
        <v>854</v>
      </c>
      <c r="F71" s="2" t="s">
        <v>855</v>
      </c>
      <c r="G71" s="2" t="s">
        <v>856</v>
      </c>
      <c r="H71" s="2" t="s">
        <v>3059</v>
      </c>
      <c r="I71" s="2">
        <v>1</v>
      </c>
      <c r="J71" s="2">
        <v>1873.9398000000001</v>
      </c>
      <c r="K71" s="4">
        <v>7942.6738746191404</v>
      </c>
      <c r="L71" s="4">
        <v>10302.7792207084</v>
      </c>
      <c r="M71" s="4">
        <v>10419.3737323898</v>
      </c>
      <c r="N71" s="4">
        <v>3847.3625228332698</v>
      </c>
      <c r="O71" s="4">
        <v>5891.1605754043903</v>
      </c>
      <c r="P71" s="4">
        <v>5268.4639671309196</v>
      </c>
      <c r="Q71" s="10">
        <f t="shared" si="6"/>
        <v>0.5235331493737696</v>
      </c>
      <c r="R71" s="5">
        <f t="shared" si="7"/>
        <v>-0.93364720544278512</v>
      </c>
      <c r="S71">
        <f t="shared" si="8"/>
        <v>1.0700072976249262E-2</v>
      </c>
      <c r="T71" s="5">
        <f t="shared" si="9"/>
        <v>1.9706132603452307</v>
      </c>
      <c r="U71" s="5">
        <v>70</v>
      </c>
      <c r="V71" s="5">
        <f t="shared" si="10"/>
        <v>0.17731549503498778</v>
      </c>
      <c r="W71" s="5">
        <f t="shared" si="11"/>
        <v>0.7512533111325691</v>
      </c>
    </row>
    <row r="72" spans="1:23">
      <c r="A72" s="2" t="s">
        <v>83</v>
      </c>
      <c r="B72" s="2" t="s">
        <v>1074</v>
      </c>
      <c r="C72" s="2">
        <v>1</v>
      </c>
      <c r="D72" s="2">
        <v>4</v>
      </c>
      <c r="E72" s="2" t="s">
        <v>84</v>
      </c>
      <c r="F72" s="2" t="s">
        <v>85</v>
      </c>
      <c r="G72" s="2" t="s">
        <v>86</v>
      </c>
      <c r="H72" s="2" t="s">
        <v>1075</v>
      </c>
      <c r="I72" s="2">
        <v>1</v>
      </c>
      <c r="J72" s="2">
        <v>1499.7748999999999</v>
      </c>
      <c r="K72" s="4">
        <v>11803.488053052601</v>
      </c>
      <c r="L72" s="4">
        <v>11067.522287907999</v>
      </c>
      <c r="M72" s="4">
        <v>6764.3516444122397</v>
      </c>
      <c r="N72" s="4">
        <v>22616.765631461301</v>
      </c>
      <c r="O72" s="4">
        <v>22504.563277517602</v>
      </c>
      <c r="P72" s="4">
        <v>17091.926794467799</v>
      </c>
      <c r="Q72" s="10">
        <f t="shared" si="6"/>
        <v>2.0992912364003979</v>
      </c>
      <c r="R72" s="5">
        <f t="shared" si="7"/>
        <v>1.069902326784566</v>
      </c>
      <c r="S72">
        <f t="shared" si="8"/>
        <v>1.0727207667658353E-2</v>
      </c>
      <c r="T72" s="5">
        <f t="shared" si="9"/>
        <v>1.9695133118037029</v>
      </c>
      <c r="U72" s="5">
        <v>71</v>
      </c>
      <c r="V72" s="5">
        <f t="shared" si="10"/>
        <v>0.17526142104906603</v>
      </c>
      <c r="W72" s="5">
        <f t="shared" si="11"/>
        <v>0.7563136712958598</v>
      </c>
    </row>
    <row r="73" spans="1:23">
      <c r="A73" s="2" t="s">
        <v>994</v>
      </c>
      <c r="B73" s="2" t="s">
        <v>46</v>
      </c>
      <c r="C73" s="2">
        <v>2</v>
      </c>
      <c r="D73" s="2">
        <v>4</v>
      </c>
      <c r="E73" s="2" t="s">
        <v>983</v>
      </c>
      <c r="F73" s="2" t="s">
        <v>995</v>
      </c>
      <c r="G73" s="2" t="s">
        <v>996</v>
      </c>
      <c r="H73" s="2" t="s">
        <v>986</v>
      </c>
      <c r="I73" s="2">
        <v>1</v>
      </c>
      <c r="J73" s="2">
        <v>1446.8249599999999</v>
      </c>
      <c r="K73" s="4">
        <v>2026.2943594830899</v>
      </c>
      <c r="L73" s="4">
        <v>4358.1852055920399</v>
      </c>
      <c r="M73" s="4">
        <v>2247.7810757074699</v>
      </c>
      <c r="N73" s="4">
        <v>41914.223682551798</v>
      </c>
      <c r="O73" s="4">
        <v>38936.743755855401</v>
      </c>
      <c r="P73" s="4">
        <v>20108.9667606041</v>
      </c>
      <c r="Q73" s="10">
        <f t="shared" si="6"/>
        <v>11.695654058686799</v>
      </c>
      <c r="R73" s="5">
        <f t="shared" si="7"/>
        <v>3.5479006389922922</v>
      </c>
      <c r="S73">
        <f t="shared" si="8"/>
        <v>1.0974505211516489E-2</v>
      </c>
      <c r="T73" s="5">
        <f t="shared" si="9"/>
        <v>1.9596150509265766</v>
      </c>
      <c r="U73" s="5">
        <v>72</v>
      </c>
      <c r="V73" s="5">
        <f t="shared" si="10"/>
        <v>0.17681147285221011</v>
      </c>
      <c r="W73" s="5">
        <f t="shared" si="11"/>
        <v>0.75248955813092666</v>
      </c>
    </row>
    <row r="74" spans="1:23">
      <c r="A74" s="2" t="s">
        <v>207</v>
      </c>
      <c r="B74" s="2" t="s">
        <v>162</v>
      </c>
      <c r="C74" s="2">
        <v>3</v>
      </c>
      <c r="D74" s="2">
        <v>10</v>
      </c>
      <c r="E74" s="2" t="s">
        <v>174</v>
      </c>
      <c r="F74" s="2" t="s">
        <v>208</v>
      </c>
      <c r="G74" s="2" t="s">
        <v>209</v>
      </c>
      <c r="H74" s="2" t="s">
        <v>1291</v>
      </c>
      <c r="I74" s="2">
        <v>1</v>
      </c>
      <c r="J74" s="2">
        <v>2406.20568</v>
      </c>
      <c r="K74" s="4">
        <v>62007.589097234202</v>
      </c>
      <c r="L74" s="4">
        <v>65845.164990033503</v>
      </c>
      <c r="M74" s="4">
        <v>55652.853923925497</v>
      </c>
      <c r="N74" s="4">
        <v>75722.307332570897</v>
      </c>
      <c r="O74" s="4">
        <v>87532.157957143994</v>
      </c>
      <c r="P74" s="4">
        <v>80727.136078304902</v>
      </c>
      <c r="Q74" s="10">
        <f t="shared" si="6"/>
        <v>1.329559374300636</v>
      </c>
      <c r="R74" s="5">
        <f t="shared" si="7"/>
        <v>0.41094820524854242</v>
      </c>
      <c r="S74">
        <f t="shared" si="8"/>
        <v>1.1269732032244111E-2</v>
      </c>
      <c r="T74" s="5">
        <f t="shared" si="9"/>
        <v>1.9480864103337767</v>
      </c>
      <c r="U74" s="5">
        <v>73</v>
      </c>
      <c r="V74" s="5">
        <f t="shared" si="10"/>
        <v>0.17908067338908451</v>
      </c>
      <c r="W74" s="5">
        <f t="shared" si="11"/>
        <v>0.74695128122731413</v>
      </c>
    </row>
    <row r="75" spans="1:23">
      <c r="A75" s="2" t="s">
        <v>4791</v>
      </c>
      <c r="B75" s="2" t="s">
        <v>39</v>
      </c>
      <c r="C75" s="2">
        <v>1</v>
      </c>
      <c r="D75" s="2">
        <v>2</v>
      </c>
      <c r="E75" s="2" t="s">
        <v>3539</v>
      </c>
      <c r="F75" s="2" t="s">
        <v>4792</v>
      </c>
      <c r="G75" s="2" t="s">
        <v>4793</v>
      </c>
      <c r="H75" s="2" t="s">
        <v>3542</v>
      </c>
      <c r="I75" s="2">
        <v>1</v>
      </c>
      <c r="J75" s="2">
        <v>2367.2013099999999</v>
      </c>
      <c r="K75" s="4">
        <v>6673.6741848494503</v>
      </c>
      <c r="L75" s="4">
        <v>8434.9603947812502</v>
      </c>
      <c r="M75" s="4">
        <v>7639.1034826990099</v>
      </c>
      <c r="N75" s="4">
        <v>2495.20205321401</v>
      </c>
      <c r="O75" s="4">
        <v>4662.5955075073298</v>
      </c>
      <c r="P75" s="4">
        <v>4407.6927868709899</v>
      </c>
      <c r="Q75" s="10">
        <f t="shared" si="6"/>
        <v>0.50842375254640371</v>
      </c>
      <c r="R75" s="5">
        <f t="shared" si="7"/>
        <v>-0.97589666312742962</v>
      </c>
      <c r="S75">
        <f t="shared" si="8"/>
        <v>1.1955840689278827E-2</v>
      </c>
      <c r="T75" s="5">
        <f t="shared" si="9"/>
        <v>1.9224198805370787</v>
      </c>
      <c r="U75" s="5">
        <v>74</v>
      </c>
      <c r="V75" s="5">
        <f t="shared" si="10"/>
        <v>0.18741588107518162</v>
      </c>
      <c r="W75" s="5">
        <f t="shared" si="11"/>
        <v>0.72719361104113645</v>
      </c>
    </row>
    <row r="76" spans="1:23">
      <c r="A76" s="2" t="s">
        <v>4543</v>
      </c>
      <c r="B76" s="2" t="s">
        <v>36</v>
      </c>
      <c r="C76" s="2">
        <v>1</v>
      </c>
      <c r="D76" s="2">
        <v>3</v>
      </c>
      <c r="E76" s="2" t="s">
        <v>481</v>
      </c>
      <c r="F76" s="2" t="s">
        <v>4544</v>
      </c>
      <c r="G76" s="2" t="s">
        <v>4545</v>
      </c>
      <c r="H76" s="2" t="s">
        <v>4131</v>
      </c>
      <c r="I76" s="2">
        <v>1</v>
      </c>
      <c r="J76" s="2">
        <v>1362.7085999999999</v>
      </c>
      <c r="K76" s="4">
        <v>12469.9474129871</v>
      </c>
      <c r="L76" s="4">
        <v>10249.7483055056</v>
      </c>
      <c r="M76" s="4">
        <v>11362.4164718173</v>
      </c>
      <c r="N76" s="4">
        <v>8617.1091632059197</v>
      </c>
      <c r="O76" s="4">
        <v>7164.1503047107499</v>
      </c>
      <c r="P76" s="4">
        <v>6448.55306098438</v>
      </c>
      <c r="Q76" s="10">
        <f t="shared" si="6"/>
        <v>0.65224280715856819</v>
      </c>
      <c r="R76" s="5">
        <f t="shared" si="7"/>
        <v>-0.61651896559378305</v>
      </c>
      <c r="S76">
        <f t="shared" si="8"/>
        <v>1.1978815350385381E-2</v>
      </c>
      <c r="T76" s="5">
        <f t="shared" si="9"/>
        <v>1.9215861295452019</v>
      </c>
      <c r="U76" s="5">
        <v>75</v>
      </c>
      <c r="V76" s="5">
        <f t="shared" si="10"/>
        <v>0.18527234408596055</v>
      </c>
      <c r="W76" s="5">
        <f t="shared" si="11"/>
        <v>0.73218940370998364</v>
      </c>
    </row>
    <row r="77" spans="1:23">
      <c r="A77" s="2" t="s">
        <v>3451</v>
      </c>
      <c r="B77" s="2" t="s">
        <v>797</v>
      </c>
      <c r="C77" s="2">
        <v>1</v>
      </c>
      <c r="D77" s="2">
        <v>13</v>
      </c>
      <c r="E77" s="2" t="s">
        <v>3137</v>
      </c>
      <c r="F77" s="2" t="s">
        <v>3452</v>
      </c>
      <c r="G77" s="2" t="s">
        <v>3453</v>
      </c>
      <c r="H77" s="2" t="s">
        <v>3140</v>
      </c>
      <c r="I77" s="2">
        <v>1</v>
      </c>
      <c r="J77" s="2">
        <v>1881.79684</v>
      </c>
      <c r="K77" s="4">
        <v>84553.829449944402</v>
      </c>
      <c r="L77" s="4">
        <v>94978.962223753493</v>
      </c>
      <c r="M77" s="4">
        <v>91349.101197455995</v>
      </c>
      <c r="N77" s="4">
        <v>70524.525025259194</v>
      </c>
      <c r="O77" s="4">
        <v>77755.706871612696</v>
      </c>
      <c r="P77" s="4">
        <v>74173.901298312005</v>
      </c>
      <c r="Q77" s="10">
        <f t="shared" si="6"/>
        <v>0.82122186476670533</v>
      </c>
      <c r="R77" s="5">
        <f t="shared" si="7"/>
        <v>-0.28415605564035384</v>
      </c>
      <c r="S77">
        <f t="shared" si="8"/>
        <v>1.2039492722336417E-2</v>
      </c>
      <c r="T77" s="5">
        <f t="shared" si="9"/>
        <v>1.9193918114611925</v>
      </c>
      <c r="U77" s="5">
        <v>76</v>
      </c>
      <c r="V77" s="5">
        <f t="shared" si="10"/>
        <v>0.18376067839355584</v>
      </c>
      <c r="W77" s="5">
        <f t="shared" si="11"/>
        <v>0.73574741451506542</v>
      </c>
    </row>
    <row r="78" spans="1:23">
      <c r="A78" s="2" t="s">
        <v>379</v>
      </c>
      <c r="B78" s="2" t="s">
        <v>3208</v>
      </c>
      <c r="C78" s="2">
        <v>1</v>
      </c>
      <c r="D78" s="2">
        <v>20</v>
      </c>
      <c r="E78" s="2" t="s">
        <v>380</v>
      </c>
      <c r="F78" s="2" t="s">
        <v>381</v>
      </c>
      <c r="G78" s="2" t="s">
        <v>382</v>
      </c>
      <c r="H78" s="2" t="s">
        <v>3109</v>
      </c>
      <c r="I78" s="2">
        <v>1</v>
      </c>
      <c r="J78" s="2">
        <v>1811.91425</v>
      </c>
      <c r="K78" s="4">
        <v>60608.424573630502</v>
      </c>
      <c r="L78" s="4">
        <v>58932.102596495701</v>
      </c>
      <c r="M78" s="4">
        <v>54459.512246725302</v>
      </c>
      <c r="N78" s="4">
        <v>50287.107180562198</v>
      </c>
      <c r="O78" s="4">
        <v>50124.989691073999</v>
      </c>
      <c r="P78" s="4">
        <v>48890.770166950402</v>
      </c>
      <c r="Q78" s="10">
        <f t="shared" si="6"/>
        <v>0.85806225986479256</v>
      </c>
      <c r="R78" s="5">
        <f t="shared" si="7"/>
        <v>-0.2208457633170624</v>
      </c>
      <c r="S78">
        <f t="shared" si="8"/>
        <v>1.2045991782589279E-2</v>
      </c>
      <c r="T78" s="5">
        <f t="shared" si="9"/>
        <v>1.9191574374278781</v>
      </c>
      <c r="U78" s="5">
        <v>77</v>
      </c>
      <c r="V78" s="5">
        <f t="shared" si="10"/>
        <v>0.18147208399744888</v>
      </c>
      <c r="W78" s="5">
        <f t="shared" si="11"/>
        <v>0.74119017337344151</v>
      </c>
    </row>
    <row r="79" spans="1:23">
      <c r="A79" s="2" t="s">
        <v>320</v>
      </c>
      <c r="B79" s="2" t="s">
        <v>321</v>
      </c>
      <c r="C79" s="2">
        <v>1</v>
      </c>
      <c r="D79" s="2">
        <v>12</v>
      </c>
      <c r="E79" s="2" t="s">
        <v>236</v>
      </c>
      <c r="F79" s="2" t="s">
        <v>322</v>
      </c>
      <c r="G79" s="2" t="s">
        <v>323</v>
      </c>
      <c r="H79" s="2" t="s">
        <v>1496</v>
      </c>
      <c r="I79" s="2">
        <v>1</v>
      </c>
      <c r="J79" s="2">
        <v>1607.7556199999999</v>
      </c>
      <c r="K79" s="4">
        <v>33586.007683231801</v>
      </c>
      <c r="L79" s="4">
        <v>30147.1844465842</v>
      </c>
      <c r="M79" s="4">
        <v>35045.529163404099</v>
      </c>
      <c r="N79" s="4">
        <v>39327.769018082399</v>
      </c>
      <c r="O79" s="4">
        <v>38943.805831902901</v>
      </c>
      <c r="P79" s="4">
        <v>40806.924585288703</v>
      </c>
      <c r="Q79" s="10">
        <f t="shared" si="6"/>
        <v>1.205507602004636</v>
      </c>
      <c r="R79" s="5">
        <f t="shared" si="7"/>
        <v>0.26964074869225052</v>
      </c>
      <c r="S79">
        <f t="shared" si="8"/>
        <v>1.2253171019728488E-2</v>
      </c>
      <c r="T79" s="5">
        <f t="shared" si="9"/>
        <v>1.9117515049193383</v>
      </c>
      <c r="U79" s="5">
        <v>78</v>
      </c>
      <c r="V79" s="5">
        <f t="shared" si="10"/>
        <v>0.18222664593442367</v>
      </c>
      <c r="W79" s="5">
        <f t="shared" si="11"/>
        <v>0.73938811838290031</v>
      </c>
    </row>
    <row r="80" spans="1:23">
      <c r="A80" s="2" t="s">
        <v>4794</v>
      </c>
      <c r="B80" s="2" t="s">
        <v>22</v>
      </c>
      <c r="C80" s="2">
        <v>2</v>
      </c>
      <c r="D80" s="2">
        <v>15</v>
      </c>
      <c r="E80" s="2" t="s">
        <v>3574</v>
      </c>
      <c r="F80" s="2" t="s">
        <v>4795</v>
      </c>
      <c r="G80" s="2" t="s">
        <v>4796</v>
      </c>
      <c r="H80" s="2" t="s">
        <v>3577</v>
      </c>
      <c r="I80" s="2">
        <v>1</v>
      </c>
      <c r="J80" s="2">
        <v>1093.6802</v>
      </c>
      <c r="K80" s="4">
        <v>51197.429123825903</v>
      </c>
      <c r="L80" s="4">
        <v>56554.239114607197</v>
      </c>
      <c r="M80" s="4">
        <v>57090.279309485602</v>
      </c>
      <c r="N80" s="4">
        <v>28289.090793670901</v>
      </c>
      <c r="O80" s="4">
        <v>30365.454433314699</v>
      </c>
      <c r="P80" s="4">
        <v>42766.588174892102</v>
      </c>
      <c r="Q80" s="10">
        <f t="shared" si="6"/>
        <v>0.61526289218583219</v>
      </c>
      <c r="R80" s="5">
        <f t="shared" si="7"/>
        <v>-0.70072511173225138</v>
      </c>
      <c r="S80">
        <f t="shared" si="8"/>
        <v>1.2464987060442273E-2</v>
      </c>
      <c r="T80" s="5">
        <f t="shared" si="9"/>
        <v>1.9043081679890435</v>
      </c>
      <c r="U80" s="5">
        <v>79</v>
      </c>
      <c r="V80" s="5">
        <f t="shared" si="10"/>
        <v>0.18303018974826629</v>
      </c>
      <c r="W80" s="5">
        <f t="shared" si="11"/>
        <v>0.73747727005256636</v>
      </c>
    </row>
    <row r="81" spans="1:23">
      <c r="A81" s="2" t="s">
        <v>4513</v>
      </c>
      <c r="B81" s="2" t="s">
        <v>87</v>
      </c>
      <c r="C81" s="2">
        <v>1</v>
      </c>
      <c r="D81" s="2">
        <v>4</v>
      </c>
      <c r="E81" s="2" t="s">
        <v>294</v>
      </c>
      <c r="F81" s="2" t="s">
        <v>4514</v>
      </c>
      <c r="G81" s="2" t="s">
        <v>4515</v>
      </c>
      <c r="H81" s="2" t="s">
        <v>4516</v>
      </c>
      <c r="I81" s="2">
        <v>2</v>
      </c>
      <c r="J81" s="2">
        <v>1622.8318999999999</v>
      </c>
      <c r="K81" s="4">
        <v>10333.1278965335</v>
      </c>
      <c r="L81" s="4">
        <v>10312.3998787896</v>
      </c>
      <c r="M81" s="4">
        <v>8226.5457295133092</v>
      </c>
      <c r="N81" s="4">
        <v>6682.5322112775302</v>
      </c>
      <c r="O81" s="4">
        <v>6446.02427169771</v>
      </c>
      <c r="P81" s="4">
        <v>5431.43106501285</v>
      </c>
      <c r="Q81" s="10">
        <f t="shared" si="6"/>
        <v>0.64283528319776129</v>
      </c>
      <c r="R81" s="5">
        <f t="shared" si="7"/>
        <v>-0.63747897872833537</v>
      </c>
      <c r="S81">
        <f t="shared" si="8"/>
        <v>1.2528267839973654E-2</v>
      </c>
      <c r="T81" s="5">
        <f t="shared" si="9"/>
        <v>1.9021089704697867</v>
      </c>
      <c r="U81" s="5">
        <v>80</v>
      </c>
      <c r="V81" s="5">
        <f t="shared" si="10"/>
        <v>0.18165988367961799</v>
      </c>
      <c r="W81" s="5">
        <f t="shared" si="11"/>
        <v>0.74074096823481173</v>
      </c>
    </row>
    <row r="82" spans="1:23">
      <c r="A82" s="2" t="s">
        <v>3368</v>
      </c>
      <c r="B82" s="2" t="s">
        <v>22</v>
      </c>
      <c r="C82" s="2">
        <v>5</v>
      </c>
      <c r="D82" s="2">
        <v>21</v>
      </c>
      <c r="E82" s="2" t="s">
        <v>784</v>
      </c>
      <c r="F82" s="2" t="s">
        <v>3369</v>
      </c>
      <c r="G82" s="2" t="s">
        <v>3370</v>
      </c>
      <c r="H82" s="2" t="s">
        <v>2484</v>
      </c>
      <c r="I82" s="2">
        <v>1</v>
      </c>
      <c r="J82" s="2">
        <v>1234.7340200000001</v>
      </c>
      <c r="K82" s="4">
        <v>371311.99315646099</v>
      </c>
      <c r="L82" s="4">
        <v>381741.57237932301</v>
      </c>
      <c r="M82" s="4">
        <v>371366.61068327801</v>
      </c>
      <c r="N82" s="4">
        <v>283975.39404763398</v>
      </c>
      <c r="O82" s="4">
        <v>307992.18172776798</v>
      </c>
      <c r="P82" s="4">
        <v>335511.06590281898</v>
      </c>
      <c r="Q82" s="10">
        <f t="shared" si="6"/>
        <v>0.82485058636792685</v>
      </c>
      <c r="R82" s="5">
        <f t="shared" si="7"/>
        <v>-0.27779528198708581</v>
      </c>
      <c r="S82">
        <f t="shared" si="8"/>
        <v>1.2702546051298868E-2</v>
      </c>
      <c r="T82" s="5">
        <f t="shared" si="9"/>
        <v>1.8961092219410889</v>
      </c>
      <c r="U82" s="5">
        <v>81</v>
      </c>
      <c r="V82" s="5">
        <f t="shared" si="10"/>
        <v>0.18191300517909492</v>
      </c>
      <c r="W82" s="5">
        <f t="shared" si="11"/>
        <v>0.74013625159282015</v>
      </c>
    </row>
    <row r="83" spans="1:23">
      <c r="A83" s="2" t="s">
        <v>4575</v>
      </c>
      <c r="B83" s="2" t="s">
        <v>58</v>
      </c>
      <c r="C83" s="2">
        <v>1</v>
      </c>
      <c r="D83" s="2">
        <v>6</v>
      </c>
      <c r="E83" s="2" t="s">
        <v>481</v>
      </c>
      <c r="F83" s="2" t="s">
        <v>4576</v>
      </c>
      <c r="G83" s="2" t="s">
        <v>4577</v>
      </c>
      <c r="H83" s="2" t="s">
        <v>4131</v>
      </c>
      <c r="I83" s="2">
        <v>1</v>
      </c>
      <c r="J83" s="2">
        <v>1358.6707699999999</v>
      </c>
      <c r="K83" s="4">
        <v>19469.1977497935</v>
      </c>
      <c r="L83" s="4">
        <v>25595.285626825</v>
      </c>
      <c r="M83" s="4">
        <v>22852.614697114099</v>
      </c>
      <c r="N83" s="4">
        <v>13564.3217039051</v>
      </c>
      <c r="O83" s="4">
        <v>13422.581523492199</v>
      </c>
      <c r="P83" s="4">
        <v>15970.732497532699</v>
      </c>
      <c r="Q83" s="10">
        <f t="shared" si="6"/>
        <v>0.63250104823816311</v>
      </c>
      <c r="R83" s="5">
        <f t="shared" si="7"/>
        <v>-0.66086022411322654</v>
      </c>
      <c r="S83">
        <f t="shared" si="8"/>
        <v>1.3100803550976646E-2</v>
      </c>
      <c r="T83" s="5">
        <f t="shared" si="9"/>
        <v>1.8827020656379445</v>
      </c>
      <c r="U83" s="5">
        <v>82</v>
      </c>
      <c r="V83" s="5">
        <f t="shared" si="10"/>
        <v>0.1853284404772306</v>
      </c>
      <c r="W83" s="5">
        <f t="shared" si="11"/>
        <v>0.73205792879474274</v>
      </c>
    </row>
    <row r="84" spans="1:23">
      <c r="A84" s="2" t="s">
        <v>4878</v>
      </c>
      <c r="B84" s="2" t="s">
        <v>77</v>
      </c>
      <c r="C84" s="2">
        <v>1</v>
      </c>
      <c r="D84" s="2">
        <v>1</v>
      </c>
      <c r="E84" s="2" t="s">
        <v>4879</v>
      </c>
      <c r="F84" s="2" t="s">
        <v>4880</v>
      </c>
      <c r="G84" s="2" t="s">
        <v>4881</v>
      </c>
      <c r="H84" s="2" t="s">
        <v>4882</v>
      </c>
      <c r="I84" s="2">
        <v>1</v>
      </c>
      <c r="J84" s="2">
        <v>1663.7930699999999</v>
      </c>
      <c r="K84" s="4">
        <v>6723.0683229467004</v>
      </c>
      <c r="L84" s="4">
        <v>5379.2206767222797</v>
      </c>
      <c r="M84" s="4">
        <v>7189.1428428172703</v>
      </c>
      <c r="N84" s="4">
        <v>3829.5621493716899</v>
      </c>
      <c r="O84" s="4">
        <v>1811.28424821209</v>
      </c>
      <c r="P84" s="4">
        <v>3300.1475729438298</v>
      </c>
      <c r="Q84" s="10">
        <f t="shared" si="6"/>
        <v>0.4634696918056917</v>
      </c>
      <c r="R84" s="5">
        <f t="shared" si="7"/>
        <v>-1.1094530967297398</v>
      </c>
      <c r="S84">
        <f t="shared" si="8"/>
        <v>1.317140948321892E-2</v>
      </c>
      <c r="T84" s="5">
        <f t="shared" si="9"/>
        <v>1.8803677483464289</v>
      </c>
      <c r="U84" s="5">
        <v>83</v>
      </c>
      <c r="V84" s="5">
        <f t="shared" si="10"/>
        <v>0.18408234940402346</v>
      </c>
      <c r="W84" s="5">
        <f t="shared" si="11"/>
        <v>0.73498785149558443</v>
      </c>
    </row>
    <row r="85" spans="1:23">
      <c r="A85" s="2" t="s">
        <v>4933</v>
      </c>
      <c r="B85" s="2" t="s">
        <v>27</v>
      </c>
      <c r="C85" s="2">
        <v>2</v>
      </c>
      <c r="D85" s="2">
        <v>3</v>
      </c>
      <c r="E85" s="2" t="s">
        <v>4934</v>
      </c>
      <c r="F85" s="2" t="s">
        <v>4935</v>
      </c>
      <c r="G85" s="2" t="s">
        <v>4936</v>
      </c>
      <c r="H85" s="2" t="s">
        <v>4937</v>
      </c>
      <c r="I85" s="2">
        <v>1</v>
      </c>
      <c r="J85" s="2">
        <v>1463.77874</v>
      </c>
      <c r="K85" s="4">
        <v>5995.2831580269003</v>
      </c>
      <c r="L85" s="4">
        <v>4504.1510354735201</v>
      </c>
      <c r="M85" s="4">
        <v>4226.8610108970097</v>
      </c>
      <c r="N85" s="4">
        <v>2749.27358362003</v>
      </c>
      <c r="O85" s="4">
        <v>1935.54358994684</v>
      </c>
      <c r="P85" s="4">
        <v>2457.1404981722198</v>
      </c>
      <c r="Q85" s="10">
        <f t="shared" si="6"/>
        <v>0.48497993369075099</v>
      </c>
      <c r="R85" s="5">
        <f t="shared" si="7"/>
        <v>-1.0440030386468471</v>
      </c>
      <c r="S85">
        <f t="shared" si="8"/>
        <v>1.3432178077761165E-2</v>
      </c>
      <c r="T85" s="5">
        <f t="shared" si="9"/>
        <v>1.8718535591513981</v>
      </c>
      <c r="U85" s="5">
        <v>84</v>
      </c>
      <c r="V85" s="5">
        <f t="shared" si="10"/>
        <v>0.18549198297860658</v>
      </c>
      <c r="W85" s="5">
        <f t="shared" si="11"/>
        <v>0.73167485598636117</v>
      </c>
    </row>
    <row r="86" spans="1:23">
      <c r="A86" s="2" t="s">
        <v>630</v>
      </c>
      <c r="B86" s="2" t="s">
        <v>39</v>
      </c>
      <c r="C86" s="2">
        <v>1</v>
      </c>
      <c r="D86" s="2">
        <v>26</v>
      </c>
      <c r="E86" s="2" t="s">
        <v>631</v>
      </c>
      <c r="F86" s="2" t="s">
        <v>632</v>
      </c>
      <c r="G86" s="2" t="s">
        <v>633</v>
      </c>
      <c r="H86" s="2" t="s">
        <v>1068</v>
      </c>
      <c r="I86" s="2">
        <v>1</v>
      </c>
      <c r="J86" s="2">
        <v>1627.88762</v>
      </c>
      <c r="K86" s="4">
        <v>373147.78418505</v>
      </c>
      <c r="L86" s="4">
        <v>386704.16213886399</v>
      </c>
      <c r="M86" s="4">
        <v>285651.11385163298</v>
      </c>
      <c r="N86" s="4">
        <v>890466.28450675495</v>
      </c>
      <c r="O86" s="4">
        <v>825755.881864917</v>
      </c>
      <c r="P86" s="4">
        <v>582613.57403505105</v>
      </c>
      <c r="Q86" s="10">
        <f t="shared" si="6"/>
        <v>2.198784324955235</v>
      </c>
      <c r="R86" s="5">
        <f t="shared" si="7"/>
        <v>1.1367060996102165</v>
      </c>
      <c r="S86">
        <f t="shared" si="8"/>
        <v>1.3440660877987112E-2</v>
      </c>
      <c r="T86" s="5">
        <f t="shared" si="9"/>
        <v>1.871579376475154</v>
      </c>
      <c r="U86" s="5">
        <v>85</v>
      </c>
      <c r="V86" s="5">
        <f t="shared" si="10"/>
        <v>0.18342548962900057</v>
      </c>
      <c r="W86" s="5">
        <f t="shared" si="11"/>
        <v>0.73654031296252831</v>
      </c>
    </row>
    <row r="87" spans="1:23">
      <c r="A87" s="2" t="s">
        <v>3708</v>
      </c>
      <c r="B87" s="2" t="s">
        <v>36</v>
      </c>
      <c r="C87" s="2">
        <v>9</v>
      </c>
      <c r="D87" s="2">
        <v>7</v>
      </c>
      <c r="E87" s="2" t="s">
        <v>3709</v>
      </c>
      <c r="F87" s="2" t="s">
        <v>3710</v>
      </c>
      <c r="G87" s="2" t="s">
        <v>3711</v>
      </c>
      <c r="H87" s="2" t="s">
        <v>3712</v>
      </c>
      <c r="I87" s="2">
        <v>1</v>
      </c>
      <c r="J87" s="2">
        <v>1397.75694</v>
      </c>
      <c r="K87" s="4">
        <v>37058.650088994102</v>
      </c>
      <c r="L87" s="4">
        <v>35973.941968474799</v>
      </c>
      <c r="M87" s="4">
        <v>32434.826320404401</v>
      </c>
      <c r="N87" s="4">
        <v>25292.441016082201</v>
      </c>
      <c r="O87" s="4">
        <v>29721.132421320701</v>
      </c>
      <c r="P87" s="4">
        <v>26076.375140860699</v>
      </c>
      <c r="Q87" s="10">
        <f t="shared" si="6"/>
        <v>0.76886255324588471</v>
      </c>
      <c r="R87" s="5">
        <f t="shared" si="7"/>
        <v>-0.37920237898064751</v>
      </c>
      <c r="S87">
        <f t="shared" si="8"/>
        <v>1.4115813094632881E-2</v>
      </c>
      <c r="T87" s="5">
        <f t="shared" si="9"/>
        <v>1.8502941007021909</v>
      </c>
      <c r="U87" s="5">
        <v>86</v>
      </c>
      <c r="V87" s="5">
        <f t="shared" si="10"/>
        <v>0.19039933941597839</v>
      </c>
      <c r="W87" s="5">
        <f t="shared" si="11"/>
        <v>0.72033456271884011</v>
      </c>
    </row>
    <row r="88" spans="1:23">
      <c r="A88" s="2" t="s">
        <v>4985</v>
      </c>
      <c r="B88" s="2" t="s">
        <v>58</v>
      </c>
      <c r="C88" s="2">
        <v>1</v>
      </c>
      <c r="D88" s="2">
        <v>6</v>
      </c>
      <c r="E88" s="2" t="s">
        <v>4986</v>
      </c>
      <c r="F88" s="2" t="s">
        <v>4987</v>
      </c>
      <c r="G88" s="2" t="s">
        <v>4988</v>
      </c>
      <c r="H88" s="2" t="s">
        <v>4989</v>
      </c>
      <c r="I88" s="2">
        <v>1</v>
      </c>
      <c r="J88" s="2">
        <v>1168.62554</v>
      </c>
      <c r="K88" s="4">
        <v>10935.542837437401</v>
      </c>
      <c r="L88" s="4">
        <v>12528.518527944299</v>
      </c>
      <c r="M88" s="4">
        <v>12331.720352411199</v>
      </c>
      <c r="N88" s="4">
        <v>4332.6610849435701</v>
      </c>
      <c r="O88" s="4">
        <v>4827.8787086959301</v>
      </c>
      <c r="P88" s="4">
        <v>8632.4454857272103</v>
      </c>
      <c r="Q88" s="10">
        <f t="shared" si="6"/>
        <v>0.49706933123135033</v>
      </c>
      <c r="R88" s="5">
        <f t="shared" si="7"/>
        <v>-1.008481001957624</v>
      </c>
      <c r="S88">
        <f t="shared" si="8"/>
        <v>1.4322079531684019E-2</v>
      </c>
      <c r="T88" s="5">
        <f t="shared" si="9"/>
        <v>1.8439939189299759</v>
      </c>
      <c r="U88" s="5">
        <v>87</v>
      </c>
      <c r="V88" s="5">
        <f t="shared" si="10"/>
        <v>0.19096106042245359</v>
      </c>
      <c r="W88" s="5">
        <f t="shared" si="11"/>
        <v>0.71905518232167587</v>
      </c>
    </row>
    <row r="89" spans="1:23">
      <c r="A89" s="2" t="s">
        <v>4956</v>
      </c>
      <c r="B89" s="2" t="s">
        <v>39</v>
      </c>
      <c r="C89" s="2">
        <v>1</v>
      </c>
      <c r="D89" s="2">
        <v>7</v>
      </c>
      <c r="E89" s="2" t="s">
        <v>517</v>
      </c>
      <c r="F89" s="2" t="s">
        <v>4957</v>
      </c>
      <c r="G89" s="2" t="s">
        <v>4958</v>
      </c>
      <c r="H89" s="2" t="s">
        <v>1238</v>
      </c>
      <c r="I89" s="2">
        <v>1</v>
      </c>
      <c r="J89" s="2">
        <v>1892.96471</v>
      </c>
      <c r="K89" s="4">
        <v>15443.9453416545</v>
      </c>
      <c r="L89" s="4">
        <v>14179.4111837366</v>
      </c>
      <c r="M89" s="4">
        <v>9892.1444870877003</v>
      </c>
      <c r="N89" s="4">
        <v>6180.8661138451798</v>
      </c>
      <c r="O89" s="4">
        <v>6589.16290314052</v>
      </c>
      <c r="P89" s="4">
        <v>4764.2916222297699</v>
      </c>
      <c r="Q89" s="10">
        <f t="shared" si="6"/>
        <v>0.44373271728677349</v>
      </c>
      <c r="R89" s="5">
        <f t="shared" si="7"/>
        <v>-1.1722371650620564</v>
      </c>
      <c r="S89">
        <f t="shared" si="8"/>
        <v>1.4344337351119413E-2</v>
      </c>
      <c r="T89" s="5">
        <f t="shared" si="9"/>
        <v>1.8433195095580599</v>
      </c>
      <c r="U89" s="5">
        <v>88</v>
      </c>
      <c r="V89" s="5">
        <f t="shared" si="10"/>
        <v>0.18908444690111956</v>
      </c>
      <c r="W89" s="5">
        <f t="shared" si="11"/>
        <v>0.7233441924813101</v>
      </c>
    </row>
    <row r="90" spans="1:23">
      <c r="A90" s="2" t="s">
        <v>386</v>
      </c>
      <c r="B90" s="2" t="s">
        <v>36</v>
      </c>
      <c r="C90" s="2">
        <v>2</v>
      </c>
      <c r="D90" s="2">
        <v>1</v>
      </c>
      <c r="E90" s="2" t="s">
        <v>1029</v>
      </c>
      <c r="F90" s="2" t="s">
        <v>1062</v>
      </c>
      <c r="G90" s="2" t="s">
        <v>1063</v>
      </c>
      <c r="H90" s="2" t="s">
        <v>1032</v>
      </c>
      <c r="I90" s="2">
        <v>1</v>
      </c>
      <c r="J90" s="2">
        <v>1266.7238500000001</v>
      </c>
      <c r="K90" s="4">
        <v>20154.213913150099</v>
      </c>
      <c r="L90" s="4">
        <v>20210.393249149402</v>
      </c>
      <c r="M90" s="4">
        <v>27511.352938509201</v>
      </c>
      <c r="N90" s="4">
        <v>51691.097692710297</v>
      </c>
      <c r="O90" s="4">
        <v>44662.664989222401</v>
      </c>
      <c r="P90" s="4">
        <v>70002.292848564102</v>
      </c>
      <c r="Q90" s="10">
        <f t="shared" si="6"/>
        <v>2.4508832771341496</v>
      </c>
      <c r="R90" s="5">
        <f t="shared" si="7"/>
        <v>1.2933017777545039</v>
      </c>
      <c r="S90">
        <f t="shared" si="8"/>
        <v>1.4430894085366712E-2</v>
      </c>
      <c r="T90" s="5">
        <f t="shared" si="9"/>
        <v>1.8407067607767653</v>
      </c>
      <c r="U90" s="5">
        <v>89</v>
      </c>
      <c r="V90" s="5">
        <f t="shared" si="10"/>
        <v>0.18808805774185827</v>
      </c>
      <c r="W90" s="5">
        <f t="shared" si="11"/>
        <v>0.72563877819475964</v>
      </c>
    </row>
    <row r="91" spans="1:23">
      <c r="A91" s="2" t="s">
        <v>4023</v>
      </c>
      <c r="B91" s="2" t="s">
        <v>36</v>
      </c>
      <c r="C91" s="2">
        <v>2</v>
      </c>
      <c r="D91" s="2">
        <v>10</v>
      </c>
      <c r="E91" s="2" t="s">
        <v>4024</v>
      </c>
      <c r="F91" s="2" t="s">
        <v>4025</v>
      </c>
      <c r="G91" s="2" t="s">
        <v>4026</v>
      </c>
      <c r="H91" s="2" t="s">
        <v>4027</v>
      </c>
      <c r="I91" s="2">
        <v>1</v>
      </c>
      <c r="J91" s="2">
        <v>1511.75225</v>
      </c>
      <c r="K91" s="4">
        <v>49601.333194108403</v>
      </c>
      <c r="L91" s="4">
        <v>57078.9541613365</v>
      </c>
      <c r="M91" s="4">
        <v>60890.506271143699</v>
      </c>
      <c r="N91" s="4">
        <v>41871.769842252201</v>
      </c>
      <c r="O91" s="4">
        <v>36968.2104229381</v>
      </c>
      <c r="P91" s="4">
        <v>42643.269318486098</v>
      </c>
      <c r="Q91" s="10">
        <f t="shared" si="6"/>
        <v>0.7249667257313781</v>
      </c>
      <c r="R91" s="5">
        <f t="shared" si="7"/>
        <v>-0.46401331455146305</v>
      </c>
      <c r="S91">
        <f t="shared" si="8"/>
        <v>1.5052572375155343E-2</v>
      </c>
      <c r="T91" s="5">
        <f t="shared" si="9"/>
        <v>1.8223892759590454</v>
      </c>
      <c r="U91" s="5">
        <v>90</v>
      </c>
      <c r="V91" s="5">
        <f t="shared" si="10"/>
        <v>0.19401093283533552</v>
      </c>
      <c r="W91" s="5">
        <f t="shared" si="11"/>
        <v>0.71217379617145193</v>
      </c>
    </row>
    <row r="92" spans="1:23">
      <c r="A92" s="2" t="s">
        <v>175</v>
      </c>
      <c r="B92" s="2" t="s">
        <v>176</v>
      </c>
      <c r="C92" s="2">
        <v>1</v>
      </c>
      <c r="D92" s="2">
        <v>32</v>
      </c>
      <c r="E92" s="2" t="s">
        <v>177</v>
      </c>
      <c r="F92" s="2" t="s">
        <v>178</v>
      </c>
      <c r="G92" s="2" t="s">
        <v>179</v>
      </c>
      <c r="H92" s="2" t="s">
        <v>1164</v>
      </c>
      <c r="I92" s="2">
        <v>1</v>
      </c>
      <c r="J92" s="2">
        <v>2133.9838</v>
      </c>
      <c r="K92" s="4">
        <v>372152.01001004502</v>
      </c>
      <c r="L92" s="4">
        <v>413658.25052920898</v>
      </c>
      <c r="M92" s="4">
        <v>426075.324743492</v>
      </c>
      <c r="N92" s="4">
        <v>654724.21652403404</v>
      </c>
      <c r="O92" s="4">
        <v>509386.64297096099</v>
      </c>
      <c r="P92" s="4">
        <v>631464.97420366097</v>
      </c>
      <c r="Q92" s="10">
        <f t="shared" si="6"/>
        <v>1.4816380816013492</v>
      </c>
      <c r="R92" s="5">
        <f t="shared" si="7"/>
        <v>0.56719308486046571</v>
      </c>
      <c r="S92">
        <f t="shared" si="8"/>
        <v>1.5357667340483511E-2</v>
      </c>
      <c r="T92" s="5">
        <f t="shared" si="9"/>
        <v>1.8136747438154872</v>
      </c>
      <c r="U92" s="5">
        <v>91</v>
      </c>
      <c r="V92" s="5">
        <f t="shared" si="10"/>
        <v>0.19576806719737222</v>
      </c>
      <c r="W92" s="5">
        <f t="shared" si="11"/>
        <v>0.70825814690966227</v>
      </c>
    </row>
    <row r="93" spans="1:23">
      <c r="A93" s="2" t="s">
        <v>4608</v>
      </c>
      <c r="B93" s="2" t="s">
        <v>2985</v>
      </c>
      <c r="C93" s="2">
        <v>1</v>
      </c>
      <c r="D93" s="2">
        <v>2</v>
      </c>
      <c r="E93" s="2" t="s">
        <v>4609</v>
      </c>
      <c r="F93" s="2" t="s">
        <v>4610</v>
      </c>
      <c r="G93" s="2" t="s">
        <v>4611</v>
      </c>
      <c r="H93" s="2" t="s">
        <v>4612</v>
      </c>
      <c r="I93" s="2">
        <v>1</v>
      </c>
      <c r="J93" s="2">
        <v>1536.71514</v>
      </c>
      <c r="K93" s="4">
        <v>5890.2643665113601</v>
      </c>
      <c r="L93" s="4">
        <v>7131.1278363002903</v>
      </c>
      <c r="M93" s="4">
        <v>5759.7492478305203</v>
      </c>
      <c r="N93" s="4">
        <v>3217.4283623763699</v>
      </c>
      <c r="O93" s="4">
        <v>4263.0732151225302</v>
      </c>
      <c r="P93" s="4">
        <v>4399.7985183301698</v>
      </c>
      <c r="Q93" s="10">
        <f t="shared" si="6"/>
        <v>0.63256539156851177</v>
      </c>
      <c r="R93" s="5">
        <f t="shared" si="7"/>
        <v>-0.66071346849507495</v>
      </c>
      <c r="S93">
        <f t="shared" si="8"/>
        <v>1.6106746630454229E-2</v>
      </c>
      <c r="T93" s="5">
        <f t="shared" si="9"/>
        <v>1.792992172996561</v>
      </c>
      <c r="U93" s="5">
        <v>92</v>
      </c>
      <c r="V93" s="5">
        <f t="shared" si="10"/>
        <v>0.20308506621007508</v>
      </c>
      <c r="W93" s="5">
        <f t="shared" si="11"/>
        <v>0.69232201111519776</v>
      </c>
    </row>
    <row r="94" spans="1:23">
      <c r="A94" s="2" t="s">
        <v>3608</v>
      </c>
      <c r="B94" s="2" t="s">
        <v>36</v>
      </c>
      <c r="C94" s="2">
        <v>5</v>
      </c>
      <c r="D94" s="2">
        <v>9</v>
      </c>
      <c r="E94" s="2" t="s">
        <v>3609</v>
      </c>
      <c r="F94" s="2" t="s">
        <v>3610</v>
      </c>
      <c r="G94" s="2" t="s">
        <v>3611</v>
      </c>
      <c r="H94" s="2" t="s">
        <v>3612</v>
      </c>
      <c r="I94" s="2">
        <v>1</v>
      </c>
      <c r="J94" s="2">
        <v>1634.77305</v>
      </c>
      <c r="K94" s="4">
        <v>35004.799619378202</v>
      </c>
      <c r="L94" s="4">
        <v>37726.460870535499</v>
      </c>
      <c r="M94" s="4">
        <v>36340.583347956097</v>
      </c>
      <c r="N94" s="4">
        <v>28847.204175211202</v>
      </c>
      <c r="O94" s="4">
        <v>22978.312967796999</v>
      </c>
      <c r="P94" s="4">
        <v>29878.501065250301</v>
      </c>
      <c r="Q94" s="10">
        <f t="shared" si="6"/>
        <v>0.74908441384476565</v>
      </c>
      <c r="R94" s="5">
        <f t="shared" si="7"/>
        <v>-0.41679979065845058</v>
      </c>
      <c r="S94">
        <f t="shared" si="8"/>
        <v>1.6304547744911864E-2</v>
      </c>
      <c r="T94" s="5">
        <f t="shared" si="9"/>
        <v>1.7876912431391159</v>
      </c>
      <c r="U94" s="5">
        <v>93</v>
      </c>
      <c r="V94" s="5">
        <f t="shared" si="10"/>
        <v>0.20336855251718025</v>
      </c>
      <c r="W94" s="5">
        <f t="shared" si="11"/>
        <v>0.69171620246613241</v>
      </c>
    </row>
    <row r="95" spans="1:23">
      <c r="A95" s="2" t="s">
        <v>1262</v>
      </c>
      <c r="B95" s="2" t="s">
        <v>1263</v>
      </c>
      <c r="C95" s="2">
        <v>3</v>
      </c>
      <c r="D95" s="2">
        <v>14</v>
      </c>
      <c r="E95" s="2" t="s">
        <v>1264</v>
      </c>
      <c r="F95" s="2" t="s">
        <v>1265</v>
      </c>
      <c r="G95" s="2" t="s">
        <v>1266</v>
      </c>
      <c r="H95" s="2" t="s">
        <v>1267</v>
      </c>
      <c r="I95" s="2">
        <v>2</v>
      </c>
      <c r="J95" s="2">
        <v>1782.86907</v>
      </c>
      <c r="K95" s="4">
        <v>61763.367862425599</v>
      </c>
      <c r="L95" s="4">
        <v>72585.741868663201</v>
      </c>
      <c r="M95" s="4">
        <v>67363.799929124405</v>
      </c>
      <c r="N95" s="4">
        <v>98845.669218311305</v>
      </c>
      <c r="O95" s="4">
        <v>84107.364387109294</v>
      </c>
      <c r="P95" s="4">
        <v>85813.615450853904</v>
      </c>
      <c r="Q95" s="10">
        <f t="shared" si="6"/>
        <v>1.3324216556541362</v>
      </c>
      <c r="R95" s="5">
        <f t="shared" si="7"/>
        <v>0.41405070722677673</v>
      </c>
      <c r="S95">
        <f t="shared" si="8"/>
        <v>1.6306796693963673E-2</v>
      </c>
      <c r="T95" s="5">
        <f t="shared" si="9"/>
        <v>1.7876313433599662</v>
      </c>
      <c r="U95" s="5">
        <v>94</v>
      </c>
      <c r="V95" s="5">
        <f t="shared" si="10"/>
        <v>0.20123281026593468</v>
      </c>
      <c r="W95" s="5">
        <f t="shared" si="11"/>
        <v>0.6963012077327464</v>
      </c>
    </row>
    <row r="96" spans="1:23">
      <c r="A96" s="2" t="s">
        <v>4078</v>
      </c>
      <c r="B96" s="2" t="s">
        <v>22</v>
      </c>
      <c r="C96" s="2">
        <v>1</v>
      </c>
      <c r="D96" s="2">
        <v>6</v>
      </c>
      <c r="E96" s="2" t="s">
        <v>3411</v>
      </c>
      <c r="F96" s="2" t="s">
        <v>4079</v>
      </c>
      <c r="G96" s="2" t="s">
        <v>4080</v>
      </c>
      <c r="H96" s="2" t="s">
        <v>3414</v>
      </c>
      <c r="I96" s="2">
        <v>1</v>
      </c>
      <c r="J96" s="2">
        <v>1394.7711999999999</v>
      </c>
      <c r="K96" s="4">
        <v>53876.258474761802</v>
      </c>
      <c r="L96" s="4">
        <v>51386.358923954402</v>
      </c>
      <c r="M96" s="4">
        <v>57631.333812533499</v>
      </c>
      <c r="N96" s="4">
        <v>34783.389066039097</v>
      </c>
      <c r="O96" s="4">
        <v>39068.479359003897</v>
      </c>
      <c r="P96" s="4">
        <v>45705.461493837101</v>
      </c>
      <c r="Q96" s="10">
        <f t="shared" si="6"/>
        <v>0.7339580692215617</v>
      </c>
      <c r="R96" s="5">
        <f t="shared" si="7"/>
        <v>-0.44623045014865953</v>
      </c>
      <c r="S96">
        <f t="shared" si="8"/>
        <v>1.6848615657384006E-2</v>
      </c>
      <c r="T96" s="5">
        <f t="shared" si="9"/>
        <v>1.7734357765171169</v>
      </c>
      <c r="U96" s="5">
        <v>95</v>
      </c>
      <c r="V96" s="5">
        <f t="shared" si="10"/>
        <v>0.20573046486910995</v>
      </c>
      <c r="W96" s="5">
        <f t="shared" si="11"/>
        <v>0.68670139257904628</v>
      </c>
    </row>
    <row r="97" spans="1:23">
      <c r="A97" s="2" t="s">
        <v>1174</v>
      </c>
      <c r="B97" s="2" t="s">
        <v>54</v>
      </c>
      <c r="C97" s="2">
        <v>2</v>
      </c>
      <c r="D97" s="2">
        <v>9</v>
      </c>
      <c r="E97" s="2" t="s">
        <v>460</v>
      </c>
      <c r="F97" s="2" t="s">
        <v>1175</v>
      </c>
      <c r="G97" s="2" t="s">
        <v>1176</v>
      </c>
      <c r="H97" s="2" t="s">
        <v>1126</v>
      </c>
      <c r="I97" s="2">
        <v>1</v>
      </c>
      <c r="J97" s="2">
        <v>1229.6459400000001</v>
      </c>
      <c r="K97" s="4">
        <v>13030.8292928214</v>
      </c>
      <c r="L97" s="4">
        <v>15102.1402058189</v>
      </c>
      <c r="M97" s="4">
        <v>18130.8765686638</v>
      </c>
      <c r="N97" s="4">
        <v>21094.434999586902</v>
      </c>
      <c r="O97" s="4">
        <v>22795.009170474801</v>
      </c>
      <c r="P97" s="4">
        <v>25470.179844685899</v>
      </c>
      <c r="Q97" s="10">
        <f t="shared" si="6"/>
        <v>1.4992187185182149</v>
      </c>
      <c r="R97" s="5">
        <f t="shared" si="7"/>
        <v>0.58421087101316216</v>
      </c>
      <c r="S97">
        <f t="shared" si="8"/>
        <v>1.6937976565284455E-2</v>
      </c>
      <c r="T97" s="5">
        <f t="shared" si="9"/>
        <v>1.7711384723417174</v>
      </c>
      <c r="U97" s="5">
        <v>96</v>
      </c>
      <c r="V97" s="5">
        <f t="shared" si="10"/>
        <v>0.2046672168305205</v>
      </c>
      <c r="W97" s="5">
        <f t="shared" si="11"/>
        <v>0.68895171615436746</v>
      </c>
    </row>
    <row r="98" spans="1:23">
      <c r="A98" s="2" t="s">
        <v>4717</v>
      </c>
      <c r="B98" s="2" t="s">
        <v>2197</v>
      </c>
      <c r="C98" s="2">
        <v>1</v>
      </c>
      <c r="D98" s="2">
        <v>1</v>
      </c>
      <c r="E98" s="2" t="s">
        <v>4718</v>
      </c>
      <c r="F98" s="2" t="s">
        <v>4719</v>
      </c>
      <c r="G98" s="2" t="s">
        <v>4720</v>
      </c>
      <c r="H98" s="2" t="s">
        <v>4721</v>
      </c>
      <c r="I98" s="2">
        <v>1</v>
      </c>
      <c r="J98" s="2">
        <v>1880.8782000000001</v>
      </c>
      <c r="K98" s="4">
        <v>8392.9121570508105</v>
      </c>
      <c r="L98" s="4">
        <v>7852.25673221737</v>
      </c>
      <c r="M98" s="4">
        <v>6450.5910509578898</v>
      </c>
      <c r="N98" s="4">
        <v>5311.0279183326102</v>
      </c>
      <c r="O98" s="4">
        <v>3415.46995871835</v>
      </c>
      <c r="P98" s="4">
        <v>4587.6887370393597</v>
      </c>
      <c r="Q98" s="10">
        <f t="shared" si="6"/>
        <v>0.58663762082238957</v>
      </c>
      <c r="R98" s="5">
        <f t="shared" si="7"/>
        <v>-0.76945850140325056</v>
      </c>
      <c r="S98">
        <f t="shared" si="8"/>
        <v>1.7408799092331517E-2</v>
      </c>
      <c r="T98" s="5">
        <f t="shared" si="9"/>
        <v>1.7592311866978434</v>
      </c>
      <c r="U98" s="5">
        <v>97</v>
      </c>
      <c r="V98" s="5">
        <f t="shared" si="10"/>
        <v>0.208187700485614</v>
      </c>
      <c r="W98" s="5">
        <f t="shared" si="11"/>
        <v>0.68154493173716979</v>
      </c>
    </row>
    <row r="99" spans="1:23">
      <c r="A99" s="2" t="s">
        <v>4073</v>
      </c>
      <c r="B99" s="2" t="s">
        <v>39</v>
      </c>
      <c r="C99" s="2">
        <v>1</v>
      </c>
      <c r="D99" s="2">
        <v>8</v>
      </c>
      <c r="E99" s="2" t="s">
        <v>4074</v>
      </c>
      <c r="F99" s="2" t="s">
        <v>4075</v>
      </c>
      <c r="G99" s="2" t="s">
        <v>4076</v>
      </c>
      <c r="H99" s="2" t="s">
        <v>4077</v>
      </c>
      <c r="I99" s="2">
        <v>1</v>
      </c>
      <c r="J99" s="2">
        <v>1879.92923</v>
      </c>
      <c r="K99" s="4">
        <v>25366.191912148399</v>
      </c>
      <c r="L99" s="4">
        <v>28803.1735802045</v>
      </c>
      <c r="M99" s="4">
        <v>31804.074787333499</v>
      </c>
      <c r="N99" s="4">
        <v>18403.257086009002</v>
      </c>
      <c r="O99" s="4">
        <v>21089.941560876399</v>
      </c>
      <c r="P99" s="4">
        <v>21733.704779061201</v>
      </c>
      <c r="Q99" s="10">
        <f t="shared" si="6"/>
        <v>0.7121606769109734</v>
      </c>
      <c r="R99" s="5">
        <f t="shared" si="7"/>
        <v>-0.48972531769769639</v>
      </c>
      <c r="S99">
        <f t="shared" si="8"/>
        <v>1.7708564540842353E-2</v>
      </c>
      <c r="T99" s="5">
        <f t="shared" si="9"/>
        <v>1.7518166413653979</v>
      </c>
      <c r="U99" s="5">
        <v>98</v>
      </c>
      <c r="V99" s="5">
        <f t="shared" si="10"/>
        <v>0.20961158027935847</v>
      </c>
      <c r="W99" s="5">
        <f t="shared" si="11"/>
        <v>0.67858472783097423</v>
      </c>
    </row>
    <row r="100" spans="1:23">
      <c r="A100" s="2" t="s">
        <v>447</v>
      </c>
      <c r="B100" s="2" t="s">
        <v>27</v>
      </c>
      <c r="C100" s="2">
        <v>4</v>
      </c>
      <c r="D100" s="2">
        <v>5</v>
      </c>
      <c r="E100" s="2" t="s">
        <v>1216</v>
      </c>
      <c r="F100" s="2" t="s">
        <v>1217</v>
      </c>
      <c r="G100" s="2" t="s">
        <v>1218</v>
      </c>
      <c r="H100" s="2" t="s">
        <v>1219</v>
      </c>
      <c r="I100" s="2">
        <v>1</v>
      </c>
      <c r="J100" s="2">
        <v>1441.72902</v>
      </c>
      <c r="K100" s="4">
        <v>11165.310975519</v>
      </c>
      <c r="L100" s="4">
        <v>11162.5811748586</v>
      </c>
      <c r="M100" s="4">
        <v>8915.6231832044705</v>
      </c>
      <c r="N100" s="4">
        <v>15694.535010434</v>
      </c>
      <c r="O100" s="4">
        <v>13349.1816763019</v>
      </c>
      <c r="P100" s="4">
        <v>14072.757378345101</v>
      </c>
      <c r="Q100" s="10">
        <f t="shared" si="6"/>
        <v>1.380013535760404</v>
      </c>
      <c r="R100" s="5">
        <f t="shared" si="7"/>
        <v>0.4646824176401399</v>
      </c>
      <c r="S100">
        <f t="shared" si="8"/>
        <v>1.7898763081832889E-2</v>
      </c>
      <c r="T100" s="5">
        <f t="shared" si="9"/>
        <v>1.7471769804891359</v>
      </c>
      <c r="U100" s="5">
        <v>99</v>
      </c>
      <c r="V100" s="5">
        <f t="shared" si="10"/>
        <v>0.20972288055480962</v>
      </c>
      <c r="W100" s="5">
        <f t="shared" si="11"/>
        <v>0.67835418585976737</v>
      </c>
    </row>
    <row r="101" spans="1:23">
      <c r="A101" s="2" t="s">
        <v>3827</v>
      </c>
      <c r="B101" s="2" t="s">
        <v>39</v>
      </c>
      <c r="C101" s="2">
        <v>4</v>
      </c>
      <c r="D101" s="2">
        <v>16</v>
      </c>
      <c r="E101" s="2" t="s">
        <v>888</v>
      </c>
      <c r="F101" s="2" t="s">
        <v>3828</v>
      </c>
      <c r="G101" s="2" t="s">
        <v>3829</v>
      </c>
      <c r="H101" s="2" t="s">
        <v>3830</v>
      </c>
      <c r="I101" s="2">
        <v>1</v>
      </c>
      <c r="J101" s="2">
        <v>1325.6558299999999</v>
      </c>
      <c r="K101" s="4">
        <v>136162.41292409599</v>
      </c>
      <c r="L101" s="4">
        <v>133800.46018385299</v>
      </c>
      <c r="M101" s="4">
        <v>163384.052196868</v>
      </c>
      <c r="N101" s="4">
        <v>101996.20818330201</v>
      </c>
      <c r="O101" s="4">
        <v>110464.80554854601</v>
      </c>
      <c r="P101" s="4">
        <v>107620.62980123601</v>
      </c>
      <c r="Q101" s="10">
        <f t="shared" si="6"/>
        <v>0.73862677878223781</v>
      </c>
      <c r="R101" s="5">
        <f t="shared" si="7"/>
        <v>-0.43708252674405301</v>
      </c>
      <c r="S101">
        <f t="shared" si="8"/>
        <v>1.8340909129042474E-2</v>
      </c>
      <c r="T101" s="5">
        <f t="shared" si="9"/>
        <v>1.7365791408611564</v>
      </c>
      <c r="U101" s="5">
        <v>100</v>
      </c>
      <c r="V101" s="5">
        <f t="shared" si="10"/>
        <v>0.21275454589689269</v>
      </c>
      <c r="W101" s="5">
        <f t="shared" si="11"/>
        <v>0.67212115163423802</v>
      </c>
    </row>
    <row r="102" spans="1:23">
      <c r="A102" s="2" t="s">
        <v>453</v>
      </c>
      <c r="B102" s="2" t="s">
        <v>58</v>
      </c>
      <c r="C102" s="2">
        <v>1</v>
      </c>
      <c r="D102" s="2">
        <v>14</v>
      </c>
      <c r="E102" s="2" t="s">
        <v>454</v>
      </c>
      <c r="F102" s="2" t="s">
        <v>455</v>
      </c>
      <c r="G102" s="2" t="s">
        <v>456</v>
      </c>
      <c r="H102" s="2" t="s">
        <v>3831</v>
      </c>
      <c r="I102" s="2">
        <v>1</v>
      </c>
      <c r="J102" s="2">
        <v>1283.72927</v>
      </c>
      <c r="K102" s="4">
        <v>27929.233685897801</v>
      </c>
      <c r="L102" s="4">
        <v>27152.5840888284</v>
      </c>
      <c r="M102" s="4">
        <v>23648.3932510864</v>
      </c>
      <c r="N102" s="4">
        <v>20696.261506884701</v>
      </c>
      <c r="O102" s="4">
        <v>21202.822768224101</v>
      </c>
      <c r="P102" s="4">
        <v>18113.9728507687</v>
      </c>
      <c r="Q102" s="10">
        <f t="shared" si="6"/>
        <v>0.76226211442773262</v>
      </c>
      <c r="R102" s="5">
        <f t="shared" si="7"/>
        <v>-0.39164092110405369</v>
      </c>
      <c r="S102">
        <f t="shared" si="8"/>
        <v>1.8559785252136765E-2</v>
      </c>
      <c r="T102" s="5">
        <f t="shared" si="9"/>
        <v>1.7314270531360987</v>
      </c>
      <c r="U102" s="5">
        <v>101</v>
      </c>
      <c r="V102" s="5">
        <f t="shared" si="10"/>
        <v>0.21316189002454106</v>
      </c>
      <c r="W102" s="5">
        <f t="shared" si="11"/>
        <v>0.67129043769182273</v>
      </c>
    </row>
    <row r="103" spans="1:23">
      <c r="A103" s="2" t="s">
        <v>541</v>
      </c>
      <c r="B103" s="2" t="s">
        <v>58</v>
      </c>
      <c r="C103" s="2">
        <v>2</v>
      </c>
      <c r="D103" s="2">
        <v>7</v>
      </c>
      <c r="E103" s="2" t="s">
        <v>542</v>
      </c>
      <c r="F103" s="2" t="s">
        <v>543</v>
      </c>
      <c r="G103" s="2" t="s">
        <v>544</v>
      </c>
      <c r="H103" s="2" t="s">
        <v>1321</v>
      </c>
      <c r="I103" s="2">
        <v>1</v>
      </c>
      <c r="J103" s="2">
        <v>1354.7075400000001</v>
      </c>
      <c r="K103" s="4">
        <v>40273.238029469503</v>
      </c>
      <c r="L103" s="4">
        <v>40027.8541360175</v>
      </c>
      <c r="M103" s="4">
        <v>37400.703759310498</v>
      </c>
      <c r="N103" s="4">
        <v>51188.602256651502</v>
      </c>
      <c r="O103" s="4">
        <v>51459.023375976503</v>
      </c>
      <c r="P103" s="4">
        <v>44211.702449609998</v>
      </c>
      <c r="Q103" s="10">
        <f t="shared" si="6"/>
        <v>1.2477237660508591</v>
      </c>
      <c r="R103" s="5">
        <f t="shared" si="7"/>
        <v>0.31929857085106056</v>
      </c>
      <c r="S103">
        <f t="shared" si="8"/>
        <v>1.8769411249240676E-2</v>
      </c>
      <c r="T103" s="5">
        <f t="shared" si="9"/>
        <v>1.7265493499261313</v>
      </c>
      <c r="U103" s="5">
        <v>102</v>
      </c>
      <c r="V103" s="5">
        <f t="shared" si="10"/>
        <v>0.21345604950116848</v>
      </c>
      <c r="W103" s="5">
        <f t="shared" si="11"/>
        <v>0.67069153246113034</v>
      </c>
    </row>
    <row r="104" spans="1:23">
      <c r="A104" s="2" t="s">
        <v>1057</v>
      </c>
      <c r="B104" s="2" t="s">
        <v>54</v>
      </c>
      <c r="C104" s="2">
        <v>1</v>
      </c>
      <c r="D104" s="2">
        <v>3</v>
      </c>
      <c r="E104" s="2" t="s">
        <v>1058</v>
      </c>
      <c r="F104" s="2" t="s">
        <v>1059</v>
      </c>
      <c r="G104" s="2" t="s">
        <v>1060</v>
      </c>
      <c r="H104" s="2" t="s">
        <v>1061</v>
      </c>
      <c r="I104" s="2">
        <v>1</v>
      </c>
      <c r="J104" s="2">
        <v>1285.7296699999999</v>
      </c>
      <c r="K104" s="4">
        <v>2208.3651798095002</v>
      </c>
      <c r="L104" s="4">
        <v>12029.9297575124</v>
      </c>
      <c r="M104" s="4">
        <v>8696.0749168121893</v>
      </c>
      <c r="N104" s="4">
        <v>22968.328617924599</v>
      </c>
      <c r="O104" s="4">
        <v>17033.124299169802</v>
      </c>
      <c r="P104" s="4">
        <v>22333.920658369101</v>
      </c>
      <c r="Q104" s="10">
        <f t="shared" si="6"/>
        <v>2.7179893745468262</v>
      </c>
      <c r="R104" s="5">
        <f t="shared" si="7"/>
        <v>1.4425398161794161</v>
      </c>
      <c r="S104">
        <f t="shared" si="8"/>
        <v>1.8868259895830509E-2</v>
      </c>
      <c r="T104" s="5">
        <f t="shared" si="9"/>
        <v>1.7242681503112363</v>
      </c>
      <c r="U104" s="5">
        <v>103</v>
      </c>
      <c r="V104" s="5">
        <f t="shared" si="10"/>
        <v>0.21249690756469311</v>
      </c>
      <c r="W104" s="5">
        <f t="shared" si="11"/>
        <v>0.67264738578949002</v>
      </c>
    </row>
    <row r="105" spans="1:23">
      <c r="A105" s="2" t="s">
        <v>3394</v>
      </c>
      <c r="B105" s="2" t="s">
        <v>32</v>
      </c>
      <c r="C105" s="2">
        <v>3</v>
      </c>
      <c r="D105" s="2">
        <v>8</v>
      </c>
      <c r="E105" s="2" t="s">
        <v>2578</v>
      </c>
      <c r="F105" s="2" t="s">
        <v>3395</v>
      </c>
      <c r="G105" s="2" t="s">
        <v>3396</v>
      </c>
      <c r="H105" s="2" t="s">
        <v>2581</v>
      </c>
      <c r="I105" s="2">
        <v>1</v>
      </c>
      <c r="J105" s="2">
        <v>1875.0044499999999</v>
      </c>
      <c r="K105" s="4">
        <v>26448.032442832198</v>
      </c>
      <c r="L105" s="4">
        <v>23518.8409596903</v>
      </c>
      <c r="M105" s="4">
        <v>26583.703842779101</v>
      </c>
      <c r="N105" s="4">
        <v>21918.107476050802</v>
      </c>
      <c r="O105" s="4">
        <v>19579.884690548701</v>
      </c>
      <c r="P105" s="4">
        <v>21198.120938958</v>
      </c>
      <c r="Q105" s="10">
        <f t="shared" si="6"/>
        <v>0.8190155497410776</v>
      </c>
      <c r="R105" s="5">
        <f t="shared" si="7"/>
        <v>-0.28803725190828466</v>
      </c>
      <c r="S105">
        <f t="shared" si="8"/>
        <v>1.9116545064547349E-2</v>
      </c>
      <c r="T105" s="5">
        <f t="shared" si="9"/>
        <v>1.7185905950611402</v>
      </c>
      <c r="U105" s="5">
        <v>104</v>
      </c>
      <c r="V105" s="5">
        <f t="shared" si="10"/>
        <v>0.21322300264302813</v>
      </c>
      <c r="W105" s="5">
        <f t="shared" si="11"/>
        <v>0.67116594513300198</v>
      </c>
    </row>
    <row r="106" spans="1:23">
      <c r="A106" s="2" t="s">
        <v>1047</v>
      </c>
      <c r="B106" s="2" t="s">
        <v>39</v>
      </c>
      <c r="C106" s="2">
        <v>8</v>
      </c>
      <c r="D106" s="2">
        <v>9</v>
      </c>
      <c r="E106" s="2" t="s">
        <v>1011</v>
      </c>
      <c r="F106" s="2" t="s">
        <v>1048</v>
      </c>
      <c r="G106" s="2" t="s">
        <v>1049</v>
      </c>
      <c r="H106" s="2" t="s">
        <v>1014</v>
      </c>
      <c r="I106" s="2">
        <v>1</v>
      </c>
      <c r="J106" s="2">
        <v>1254.6623199999999</v>
      </c>
      <c r="K106" s="4">
        <v>18709.343101708899</v>
      </c>
      <c r="L106" s="4">
        <v>28811.391501343998</v>
      </c>
      <c r="M106" s="4">
        <v>27789.6292236062</v>
      </c>
      <c r="N106" s="4">
        <v>51669.952150665304</v>
      </c>
      <c r="O106" s="4">
        <v>58068.167818599497</v>
      </c>
      <c r="P106" s="4">
        <v>84602.101745960303</v>
      </c>
      <c r="Q106" s="10">
        <f t="shared" si="6"/>
        <v>2.5805242710357299</v>
      </c>
      <c r="R106" s="5">
        <f t="shared" si="7"/>
        <v>1.3676641999062933</v>
      </c>
      <c r="S106">
        <f t="shared" si="8"/>
        <v>1.9947732995465449E-2</v>
      </c>
      <c r="T106" s="5">
        <f t="shared" si="9"/>
        <v>1.7001064535362924</v>
      </c>
      <c r="U106" s="5">
        <v>105</v>
      </c>
      <c r="V106" s="5">
        <f t="shared" si="10"/>
        <v>0.22037495499752305</v>
      </c>
      <c r="W106" s="5">
        <f t="shared" si="11"/>
        <v>0.65683776337931199</v>
      </c>
    </row>
    <row r="107" spans="1:23">
      <c r="A107" s="2" t="s">
        <v>4803</v>
      </c>
      <c r="B107" s="2" t="s">
        <v>39</v>
      </c>
      <c r="C107" s="2">
        <v>8</v>
      </c>
      <c r="D107" s="2">
        <v>1</v>
      </c>
      <c r="E107" s="2" t="s">
        <v>2410</v>
      </c>
      <c r="F107" s="2" t="s">
        <v>4804</v>
      </c>
      <c r="G107" s="2" t="s">
        <v>4805</v>
      </c>
      <c r="H107" s="2" t="s">
        <v>2413</v>
      </c>
      <c r="I107" s="2">
        <v>1</v>
      </c>
      <c r="J107" s="2">
        <v>1607.8573899999999</v>
      </c>
      <c r="K107" s="4">
        <v>7437.5799571740699</v>
      </c>
      <c r="L107" s="4">
        <v>6091.8020203488904</v>
      </c>
      <c r="M107" s="4">
        <v>8909.5822188973507</v>
      </c>
      <c r="N107" s="4">
        <v>4883.3191888533602</v>
      </c>
      <c r="O107" s="4">
        <v>3460.8301892972299</v>
      </c>
      <c r="P107" s="4">
        <v>3981.4430762120801</v>
      </c>
      <c r="Q107" s="10">
        <f t="shared" si="6"/>
        <v>0.54929418071485547</v>
      </c>
      <c r="R107" s="5">
        <f t="shared" si="7"/>
        <v>-0.86434908702565949</v>
      </c>
      <c r="S107">
        <f t="shared" si="8"/>
        <v>2.1023830858744291E-2</v>
      </c>
      <c r="T107" s="5">
        <f t="shared" si="9"/>
        <v>1.6772881460990758</v>
      </c>
      <c r="U107" s="5">
        <v>106</v>
      </c>
      <c r="V107" s="5">
        <f t="shared" si="10"/>
        <v>0.23007211128437149</v>
      </c>
      <c r="W107" s="5">
        <f t="shared" si="11"/>
        <v>0.63813602213692755</v>
      </c>
    </row>
    <row r="108" spans="1:23">
      <c r="A108" s="2" t="s">
        <v>192</v>
      </c>
      <c r="B108" s="2" t="s">
        <v>54</v>
      </c>
      <c r="C108" s="2">
        <v>2</v>
      </c>
      <c r="D108" s="2">
        <v>18</v>
      </c>
      <c r="E108" s="2" t="s">
        <v>59</v>
      </c>
      <c r="F108" s="2" t="s">
        <v>193</v>
      </c>
      <c r="G108" s="2" t="s">
        <v>194</v>
      </c>
      <c r="H108" s="2" t="s">
        <v>2169</v>
      </c>
      <c r="I108" s="2">
        <v>1</v>
      </c>
      <c r="J108" s="2">
        <v>2573.2201399999999</v>
      </c>
      <c r="K108" s="4">
        <v>482666.61860564997</v>
      </c>
      <c r="L108" s="4">
        <v>508098.24897867203</v>
      </c>
      <c r="M108" s="4">
        <v>391472.51845445001</v>
      </c>
      <c r="N108" s="4">
        <v>330990.16756315</v>
      </c>
      <c r="O108" s="4">
        <v>323203.009991484</v>
      </c>
      <c r="P108" s="4">
        <v>336286.72906830302</v>
      </c>
      <c r="Q108" s="10">
        <f t="shared" si="6"/>
        <v>0.71657728015985944</v>
      </c>
      <c r="R108" s="5">
        <f t="shared" si="7"/>
        <v>-0.48080579278487917</v>
      </c>
      <c r="S108">
        <f t="shared" si="8"/>
        <v>2.144448520955234E-2</v>
      </c>
      <c r="T108" s="5">
        <f t="shared" si="9"/>
        <v>1.6686843748543425</v>
      </c>
      <c r="U108" s="5">
        <v>107</v>
      </c>
      <c r="V108" s="5">
        <f t="shared" si="10"/>
        <v>0.232482269561502</v>
      </c>
      <c r="W108" s="5">
        <f t="shared" si="11"/>
        <v>0.63361016331263365</v>
      </c>
    </row>
    <row r="109" spans="1:23">
      <c r="A109" s="2" t="s">
        <v>3285</v>
      </c>
      <c r="B109" s="2" t="s">
        <v>46</v>
      </c>
      <c r="C109" s="2">
        <v>3</v>
      </c>
      <c r="D109" s="2">
        <v>1</v>
      </c>
      <c r="E109" s="2" t="s">
        <v>1307</v>
      </c>
      <c r="F109" s="2" t="s">
        <v>3286</v>
      </c>
      <c r="G109" s="2" t="s">
        <v>3287</v>
      </c>
      <c r="H109" s="2" t="s">
        <v>1310</v>
      </c>
      <c r="I109" s="2">
        <v>1</v>
      </c>
      <c r="J109" s="2">
        <v>1833.8336899999999</v>
      </c>
      <c r="K109" s="4">
        <v>36062.843555555803</v>
      </c>
      <c r="L109" s="4">
        <v>32929.439785383503</v>
      </c>
      <c r="M109" s="4">
        <v>34761.543492352903</v>
      </c>
      <c r="N109" s="4">
        <v>30312.616407576999</v>
      </c>
      <c r="O109" s="4">
        <v>29431.4400462382</v>
      </c>
      <c r="P109" s="4">
        <v>25746.890300376799</v>
      </c>
      <c r="Q109" s="10">
        <f t="shared" si="6"/>
        <v>0.82397873277055778</v>
      </c>
      <c r="R109" s="5">
        <f t="shared" si="7"/>
        <v>-0.2793209935497491</v>
      </c>
      <c r="S109">
        <f t="shared" si="8"/>
        <v>2.176855348181933E-2</v>
      </c>
      <c r="T109" s="5">
        <f t="shared" si="9"/>
        <v>1.6621704288245824</v>
      </c>
      <c r="U109" s="5">
        <v>108</v>
      </c>
      <c r="V109" s="5">
        <f t="shared" si="10"/>
        <v>0.23381038924917058</v>
      </c>
      <c r="W109" s="5">
        <f t="shared" si="11"/>
        <v>0.6311361950846136</v>
      </c>
    </row>
    <row r="110" spans="1:23">
      <c r="A110" s="2" t="s">
        <v>3931</v>
      </c>
      <c r="B110" s="2" t="s">
        <v>36</v>
      </c>
      <c r="C110" s="2">
        <v>1</v>
      </c>
      <c r="D110" s="2">
        <v>18</v>
      </c>
      <c r="E110" s="2" t="s">
        <v>3932</v>
      </c>
      <c r="F110" s="2" t="s">
        <v>3933</v>
      </c>
      <c r="G110" s="2" t="s">
        <v>3934</v>
      </c>
      <c r="H110" s="2" t="s">
        <v>3935</v>
      </c>
      <c r="I110" s="2">
        <v>1</v>
      </c>
      <c r="J110" s="2">
        <v>1176.71731</v>
      </c>
      <c r="K110" s="4">
        <v>170172.08149234299</v>
      </c>
      <c r="L110" s="4">
        <v>187350.02714509901</v>
      </c>
      <c r="M110" s="4">
        <v>208188.459828608</v>
      </c>
      <c r="N110" s="4">
        <v>126873.060792263</v>
      </c>
      <c r="O110" s="4">
        <v>143519.56997615701</v>
      </c>
      <c r="P110" s="4">
        <v>151445.38879770599</v>
      </c>
      <c r="Q110" s="10">
        <f t="shared" si="6"/>
        <v>0.74567816668152231</v>
      </c>
      <c r="R110" s="5">
        <f t="shared" si="7"/>
        <v>-0.42337499458813882</v>
      </c>
      <c r="S110">
        <f t="shared" si="8"/>
        <v>2.1894239767923662E-2</v>
      </c>
      <c r="T110" s="5">
        <f t="shared" si="9"/>
        <v>1.6596701301853882</v>
      </c>
      <c r="U110" s="5">
        <v>109</v>
      </c>
      <c r="V110" s="5">
        <f t="shared" si="10"/>
        <v>0.23300291863111419</v>
      </c>
      <c r="W110" s="5">
        <f t="shared" si="11"/>
        <v>0.63263863889909333</v>
      </c>
    </row>
    <row r="111" spans="1:23">
      <c r="A111" s="2" t="s">
        <v>3798</v>
      </c>
      <c r="B111" s="2" t="s">
        <v>3799</v>
      </c>
      <c r="C111" s="2">
        <v>1</v>
      </c>
      <c r="D111" s="2">
        <v>8</v>
      </c>
      <c r="E111" s="2" t="s">
        <v>3800</v>
      </c>
      <c r="F111" s="2" t="s">
        <v>3801</v>
      </c>
      <c r="G111" s="2" t="s">
        <v>3802</v>
      </c>
      <c r="H111" s="2" t="s">
        <v>3803</v>
      </c>
      <c r="I111" s="2">
        <v>1</v>
      </c>
      <c r="J111" s="2">
        <v>1788.81176</v>
      </c>
      <c r="K111" s="4">
        <v>10570.880478171901</v>
      </c>
      <c r="L111" s="4">
        <v>9376.1637992349206</v>
      </c>
      <c r="M111" s="4">
        <v>9898.8309781677908</v>
      </c>
      <c r="N111" s="4">
        <v>8104.6672484014298</v>
      </c>
      <c r="O111" s="4">
        <v>7965.8032458301204</v>
      </c>
      <c r="P111" s="4">
        <v>6254.7267383654098</v>
      </c>
      <c r="Q111" s="10">
        <f t="shared" si="6"/>
        <v>0.74801616777605007</v>
      </c>
      <c r="R111" s="5">
        <f t="shared" si="7"/>
        <v>-0.41885864172866127</v>
      </c>
      <c r="S111">
        <f t="shared" si="8"/>
        <v>2.1897692635638483E-2</v>
      </c>
      <c r="T111" s="5">
        <f t="shared" si="9"/>
        <v>1.6596016444476693</v>
      </c>
      <c r="U111" s="5">
        <v>110</v>
      </c>
      <c r="V111" s="5">
        <f t="shared" si="10"/>
        <v>0.23092112233946038</v>
      </c>
      <c r="W111" s="5">
        <f t="shared" si="11"/>
        <v>0.63653634037897577</v>
      </c>
    </row>
    <row r="112" spans="1:23">
      <c r="A112" s="2" t="s">
        <v>104</v>
      </c>
      <c r="B112" s="2" t="s">
        <v>105</v>
      </c>
      <c r="C112" s="2">
        <v>5</v>
      </c>
      <c r="D112" s="2">
        <v>12</v>
      </c>
      <c r="E112" s="2" t="s">
        <v>4594</v>
      </c>
      <c r="F112" s="2" t="s">
        <v>4595</v>
      </c>
      <c r="G112" s="2" t="s">
        <v>4596</v>
      </c>
      <c r="H112" s="2" t="s">
        <v>4597</v>
      </c>
      <c r="I112" s="2">
        <v>1</v>
      </c>
      <c r="J112" s="2">
        <v>1532.69442</v>
      </c>
      <c r="K112" s="4">
        <v>43984.633094716803</v>
      </c>
      <c r="L112" s="4">
        <v>59236.325080582603</v>
      </c>
      <c r="M112" s="4">
        <v>51941.357058279602</v>
      </c>
      <c r="N112" s="4">
        <v>36878.237003996597</v>
      </c>
      <c r="O112" s="4">
        <v>27363.204235953501</v>
      </c>
      <c r="P112" s="4">
        <v>33992.901976955996</v>
      </c>
      <c r="Q112" s="10">
        <f t="shared" si="6"/>
        <v>0.63310696974987524</v>
      </c>
      <c r="R112" s="5">
        <f t="shared" si="7"/>
        <v>-0.65947881689317189</v>
      </c>
      <c r="S112">
        <f t="shared" si="8"/>
        <v>2.2164511859841945E-2</v>
      </c>
      <c r="T112" s="5">
        <f t="shared" si="9"/>
        <v>1.654341828944456</v>
      </c>
      <c r="U112" s="5">
        <v>111</v>
      </c>
      <c r="V112" s="5">
        <f t="shared" si="10"/>
        <v>0.23162913294969961</v>
      </c>
      <c r="W112" s="5">
        <f t="shared" si="11"/>
        <v>0.63520681850419503</v>
      </c>
    </row>
    <row r="113" spans="1:23">
      <c r="A113" s="2" t="s">
        <v>282</v>
      </c>
      <c r="B113" s="2" t="s">
        <v>39</v>
      </c>
      <c r="C113" s="2">
        <v>1</v>
      </c>
      <c r="D113" s="2">
        <v>9</v>
      </c>
      <c r="E113" s="2" t="s">
        <v>283</v>
      </c>
      <c r="F113" s="2" t="s">
        <v>284</v>
      </c>
      <c r="G113" s="2" t="s">
        <v>285</v>
      </c>
      <c r="H113" s="2" t="s">
        <v>3716</v>
      </c>
      <c r="I113" s="2">
        <v>1</v>
      </c>
      <c r="J113" s="2">
        <v>1557.7729899999999</v>
      </c>
      <c r="K113" s="4">
        <v>203895.11905339401</v>
      </c>
      <c r="L113" s="4">
        <v>238250.678177211</v>
      </c>
      <c r="M113" s="4">
        <v>220218.67035669001</v>
      </c>
      <c r="N113" s="4">
        <v>169687.24972231701</v>
      </c>
      <c r="O113" s="4">
        <v>158851.08015877299</v>
      </c>
      <c r="P113" s="4">
        <v>189205.85646588</v>
      </c>
      <c r="Q113" s="10">
        <f t="shared" si="6"/>
        <v>0.78166056858829758</v>
      </c>
      <c r="R113" s="5">
        <f t="shared" si="7"/>
        <v>-0.35538583303603422</v>
      </c>
      <c r="S113">
        <f t="shared" si="8"/>
        <v>2.2353437188764397E-2</v>
      </c>
      <c r="T113" s="5">
        <f t="shared" si="9"/>
        <v>1.6506556878635514</v>
      </c>
      <c r="U113" s="5">
        <v>112</v>
      </c>
      <c r="V113" s="5">
        <f t="shared" si="10"/>
        <v>0.23151774231220271</v>
      </c>
      <c r="W113" s="5">
        <f t="shared" si="11"/>
        <v>0.63541572130681456</v>
      </c>
    </row>
    <row r="114" spans="1:23">
      <c r="A114" s="2" t="s">
        <v>1037</v>
      </c>
      <c r="B114" s="2" t="s">
        <v>22</v>
      </c>
      <c r="C114" s="2">
        <v>1</v>
      </c>
      <c r="D114" s="2">
        <v>1</v>
      </c>
      <c r="E114" s="2" t="s">
        <v>1038</v>
      </c>
      <c r="F114" s="2" t="s">
        <v>1039</v>
      </c>
      <c r="G114" s="2" t="s">
        <v>1040</v>
      </c>
      <c r="H114" s="2" t="s">
        <v>1041</v>
      </c>
      <c r="I114" s="2">
        <v>1</v>
      </c>
      <c r="J114" s="2">
        <v>1133.56933</v>
      </c>
      <c r="K114" s="4">
        <v>7643.9403075564396</v>
      </c>
      <c r="L114" s="4">
        <v>3683.3864209526</v>
      </c>
      <c r="M114" s="4">
        <v>3072.2526285826002</v>
      </c>
      <c r="N114" s="4">
        <v>11385.8164758846</v>
      </c>
      <c r="O114" s="4">
        <v>9122.7296821696</v>
      </c>
      <c r="P114" s="4">
        <v>11218.891552962201</v>
      </c>
      <c r="Q114" s="10">
        <f t="shared" si="6"/>
        <v>2.2033586484865593</v>
      </c>
      <c r="R114" s="5">
        <f t="shared" si="7"/>
        <v>1.1397043467317247</v>
      </c>
      <c r="S114">
        <f t="shared" si="8"/>
        <v>2.2890085986858898E-2</v>
      </c>
      <c r="T114" s="5">
        <f t="shared" si="9"/>
        <v>1.6403525758904114</v>
      </c>
      <c r="U114" s="5">
        <v>113</v>
      </c>
      <c r="V114" s="5">
        <f t="shared" si="10"/>
        <v>0.23497787384740107</v>
      </c>
      <c r="W114" s="5">
        <f t="shared" si="11"/>
        <v>0.62897303014691275</v>
      </c>
    </row>
    <row r="115" spans="1:23">
      <c r="A115" s="2" t="s">
        <v>905</v>
      </c>
      <c r="B115" s="2" t="s">
        <v>97</v>
      </c>
      <c r="C115" s="2">
        <v>2</v>
      </c>
      <c r="D115" s="2">
        <v>9</v>
      </c>
      <c r="E115" s="2" t="s">
        <v>906</v>
      </c>
      <c r="F115" s="2" t="s">
        <v>907</v>
      </c>
      <c r="G115" s="2" t="s">
        <v>908</v>
      </c>
      <c r="H115" s="2" t="s">
        <v>3607</v>
      </c>
      <c r="I115" s="2">
        <v>0</v>
      </c>
      <c r="J115" s="2">
        <v>1757.90031</v>
      </c>
      <c r="K115" s="4">
        <v>9736.7316243289206</v>
      </c>
      <c r="L115" s="4">
        <v>8592.4513014207696</v>
      </c>
      <c r="M115" s="4">
        <v>8085.9029400013596</v>
      </c>
      <c r="N115" s="4">
        <v>7207.7305429156304</v>
      </c>
      <c r="O115" s="4">
        <v>6409.3357057004796</v>
      </c>
      <c r="P115" s="4">
        <v>6973.6386096015804</v>
      </c>
      <c r="Q115" s="10">
        <f t="shared" si="6"/>
        <v>0.77950550540950292</v>
      </c>
      <c r="R115" s="5">
        <f t="shared" si="7"/>
        <v>-0.35936888261351374</v>
      </c>
      <c r="S115">
        <f t="shared" si="8"/>
        <v>2.3224552471899345E-2</v>
      </c>
      <c r="T115" s="5">
        <f t="shared" si="9"/>
        <v>1.6340526459395825</v>
      </c>
      <c r="U115" s="5">
        <v>114</v>
      </c>
      <c r="V115" s="5">
        <f t="shared" si="10"/>
        <v>0.23632000760880037</v>
      </c>
      <c r="W115" s="5">
        <f t="shared" si="11"/>
        <v>0.62649950804913668</v>
      </c>
    </row>
    <row r="116" spans="1:23">
      <c r="A116" s="2" t="s">
        <v>2979</v>
      </c>
      <c r="B116" s="2" t="s">
        <v>22</v>
      </c>
      <c r="C116" s="2">
        <v>4</v>
      </c>
      <c r="D116" s="2">
        <v>5</v>
      </c>
      <c r="E116" s="2" t="s">
        <v>2980</v>
      </c>
      <c r="F116" s="2" t="s">
        <v>2981</v>
      </c>
      <c r="G116" s="2" t="s">
        <v>2982</v>
      </c>
      <c r="H116" s="2" t="s">
        <v>2983</v>
      </c>
      <c r="I116" s="2">
        <v>1</v>
      </c>
      <c r="J116" s="2">
        <v>1122.6452099999999</v>
      </c>
      <c r="K116" s="4">
        <v>47594.653231462398</v>
      </c>
      <c r="L116" s="4">
        <v>45515.758052919002</v>
      </c>
      <c r="M116" s="4">
        <v>48365.176708194398</v>
      </c>
      <c r="N116" s="4">
        <v>38714.433412040496</v>
      </c>
      <c r="O116" s="4">
        <v>42076.528980839001</v>
      </c>
      <c r="P116" s="4">
        <v>43353.855443118999</v>
      </c>
      <c r="Q116" s="10">
        <f t="shared" si="6"/>
        <v>0.87749992488112671</v>
      </c>
      <c r="R116" s="5">
        <f t="shared" si="7"/>
        <v>-0.18852909297287693</v>
      </c>
      <c r="S116">
        <f t="shared" si="8"/>
        <v>2.3661937281841509E-2</v>
      </c>
      <c r="T116" s="5">
        <f t="shared" si="9"/>
        <v>1.6259497011125423</v>
      </c>
      <c r="U116" s="5">
        <v>115</v>
      </c>
      <c r="V116" s="5">
        <f t="shared" si="10"/>
        <v>0.23867693258205347</v>
      </c>
      <c r="W116" s="5">
        <f t="shared" si="11"/>
        <v>0.62218955223923567</v>
      </c>
    </row>
    <row r="117" spans="1:23">
      <c r="A117" s="2" t="s">
        <v>1104</v>
      </c>
      <c r="B117" s="2" t="s">
        <v>1105</v>
      </c>
      <c r="C117" s="2">
        <v>2</v>
      </c>
      <c r="D117" s="2">
        <v>3</v>
      </c>
      <c r="E117" s="2" t="s">
        <v>1106</v>
      </c>
      <c r="F117" s="2" t="s">
        <v>1107</v>
      </c>
      <c r="G117" s="2" t="s">
        <v>1108</v>
      </c>
      <c r="H117" s="2" t="s">
        <v>1109</v>
      </c>
      <c r="I117" s="2">
        <v>2</v>
      </c>
      <c r="J117" s="2">
        <v>2195.0372200000002</v>
      </c>
      <c r="K117" s="4">
        <v>33136.923181207698</v>
      </c>
      <c r="L117" s="4">
        <v>32368.0153775576</v>
      </c>
      <c r="M117" s="4">
        <v>25644.4732372986</v>
      </c>
      <c r="N117" s="4">
        <v>63768.897723765796</v>
      </c>
      <c r="O117" s="4">
        <v>62963.408440455802</v>
      </c>
      <c r="P117" s="4">
        <v>42562.337103164602</v>
      </c>
      <c r="Q117" s="10">
        <f t="shared" si="6"/>
        <v>1.8573311657365723</v>
      </c>
      <c r="R117" s="5">
        <f t="shared" si="7"/>
        <v>0.89323107352296882</v>
      </c>
      <c r="S117">
        <f t="shared" si="8"/>
        <v>2.3774448687120739E-2</v>
      </c>
      <c r="T117" s="5">
        <f t="shared" si="9"/>
        <v>1.6238895452598388</v>
      </c>
      <c r="U117" s="5">
        <v>116</v>
      </c>
      <c r="V117" s="5">
        <f t="shared" si="10"/>
        <v>0.23774448687120736</v>
      </c>
      <c r="W117" s="5">
        <f t="shared" si="11"/>
        <v>0.62388954525983875</v>
      </c>
    </row>
    <row r="118" spans="1:23">
      <c r="A118" s="2" t="s">
        <v>3348</v>
      </c>
      <c r="B118" s="2" t="s">
        <v>36</v>
      </c>
      <c r="C118" s="2">
        <v>1</v>
      </c>
      <c r="D118" s="2">
        <v>4</v>
      </c>
      <c r="E118" s="2" t="s">
        <v>825</v>
      </c>
      <c r="F118" s="2" t="s">
        <v>3349</v>
      </c>
      <c r="G118" s="2" t="s">
        <v>3350</v>
      </c>
      <c r="H118" s="2" t="s">
        <v>3130</v>
      </c>
      <c r="I118" s="2">
        <v>1</v>
      </c>
      <c r="J118" s="2">
        <v>1204.6758400000001</v>
      </c>
      <c r="K118" s="4">
        <v>121964.915466208</v>
      </c>
      <c r="L118" s="4">
        <v>115866.542972453</v>
      </c>
      <c r="M118" s="4">
        <v>128556.41815461199</v>
      </c>
      <c r="N118" s="4">
        <v>95902.896533021907</v>
      </c>
      <c r="O118" s="4">
        <v>101504.948519996</v>
      </c>
      <c r="P118" s="4">
        <v>110170.236290021</v>
      </c>
      <c r="Q118" s="10">
        <f t="shared" si="6"/>
        <v>0.83948760587534699</v>
      </c>
      <c r="R118" s="5">
        <f t="shared" si="7"/>
        <v>-0.25241906939649084</v>
      </c>
      <c r="S118">
        <f t="shared" si="8"/>
        <v>2.3993948361746936E-2</v>
      </c>
      <c r="T118" s="5">
        <f t="shared" si="9"/>
        <v>1.6198982801428536</v>
      </c>
      <c r="U118" s="5">
        <v>117</v>
      </c>
      <c r="V118" s="5">
        <f t="shared" si="10"/>
        <v>0.23788871880022605</v>
      </c>
      <c r="W118" s="5">
        <f t="shared" si="11"/>
        <v>0.62362615266209676</v>
      </c>
    </row>
    <row r="119" spans="1:23">
      <c r="A119" s="2" t="s">
        <v>925</v>
      </c>
      <c r="B119" s="2" t="s">
        <v>27</v>
      </c>
      <c r="C119" s="2">
        <v>3</v>
      </c>
      <c r="D119" s="2">
        <v>8</v>
      </c>
      <c r="E119" s="2" t="s">
        <v>4356</v>
      </c>
      <c r="F119" s="2" t="s">
        <v>4357</v>
      </c>
      <c r="G119" s="2" t="s">
        <v>4358</v>
      </c>
      <c r="H119" s="2" t="s">
        <v>4359</v>
      </c>
      <c r="I119" s="2">
        <v>1</v>
      </c>
      <c r="J119" s="2">
        <v>1315.68272</v>
      </c>
      <c r="K119" s="4">
        <v>25810.152658409799</v>
      </c>
      <c r="L119" s="4">
        <v>29960.793670149102</v>
      </c>
      <c r="M119" s="4">
        <v>29284.1294826267</v>
      </c>
      <c r="N119" s="4">
        <v>20410.426498682598</v>
      </c>
      <c r="O119" s="4">
        <v>11759.3137905885</v>
      </c>
      <c r="P119" s="4">
        <v>20009.2245598769</v>
      </c>
      <c r="Q119" s="10">
        <f t="shared" si="6"/>
        <v>0.61347267463473287</v>
      </c>
      <c r="R119" s="5">
        <f t="shared" si="7"/>
        <v>-0.70492901024436794</v>
      </c>
      <c r="S119">
        <f t="shared" si="8"/>
        <v>2.4084327940198571E-2</v>
      </c>
      <c r="T119" s="5">
        <f t="shared" si="9"/>
        <v>1.618265467926898</v>
      </c>
      <c r="U119" s="5">
        <v>118</v>
      </c>
      <c r="V119" s="5">
        <f t="shared" si="10"/>
        <v>0.23676118992059611</v>
      </c>
      <c r="W119" s="5">
        <f t="shared" si="11"/>
        <v>0.62568948600610486</v>
      </c>
    </row>
    <row r="120" spans="1:23">
      <c r="A120" s="2" t="s">
        <v>1042</v>
      </c>
      <c r="B120" s="2" t="s">
        <v>36</v>
      </c>
      <c r="C120" s="2">
        <v>2</v>
      </c>
      <c r="D120" s="2">
        <v>1</v>
      </c>
      <c r="E120" s="2" t="s">
        <v>1043</v>
      </c>
      <c r="F120" s="2" t="s">
        <v>1044</v>
      </c>
      <c r="G120" s="2" t="s">
        <v>1045</v>
      </c>
      <c r="H120" s="2" t="s">
        <v>1046</v>
      </c>
      <c r="I120" s="2">
        <v>1</v>
      </c>
      <c r="J120" s="2">
        <v>1398.69334</v>
      </c>
      <c r="K120" s="4">
        <v>4258.1526583074801</v>
      </c>
      <c r="L120" s="4">
        <v>3128.6075347567798</v>
      </c>
      <c r="M120" s="4">
        <v>9176.4526154983905</v>
      </c>
      <c r="N120" s="4">
        <v>12482.949701679599</v>
      </c>
      <c r="O120" s="4">
        <v>11638.866856472499</v>
      </c>
      <c r="P120" s="4">
        <v>15385.619974122699</v>
      </c>
      <c r="Q120" s="10">
        <f t="shared" si="6"/>
        <v>2.3852520032738287</v>
      </c>
      <c r="R120" s="5">
        <f t="shared" si="7"/>
        <v>1.2541416958607221</v>
      </c>
      <c r="S120">
        <f t="shared" si="8"/>
        <v>2.4561203099631231E-2</v>
      </c>
      <c r="T120" s="5">
        <f t="shared" si="9"/>
        <v>1.6097503636410562</v>
      </c>
      <c r="U120" s="5">
        <v>119</v>
      </c>
      <c r="V120" s="5">
        <f t="shared" si="10"/>
        <v>0.2394201310552288</v>
      </c>
      <c r="W120" s="5">
        <f t="shared" si="11"/>
        <v>0.62083933580666861</v>
      </c>
    </row>
    <row r="121" spans="1:23">
      <c r="A121" s="2" t="s">
        <v>4429</v>
      </c>
      <c r="B121" s="2" t="s">
        <v>87</v>
      </c>
      <c r="C121" s="2">
        <v>2</v>
      </c>
      <c r="D121" s="2">
        <v>6</v>
      </c>
      <c r="E121" s="2" t="s">
        <v>4430</v>
      </c>
      <c r="F121" s="2" t="s">
        <v>4431</v>
      </c>
      <c r="G121" s="2" t="s">
        <v>4432</v>
      </c>
      <c r="H121" s="2" t="s">
        <v>4433</v>
      </c>
      <c r="I121" s="2">
        <v>1</v>
      </c>
      <c r="J121" s="2">
        <v>1316.69526</v>
      </c>
      <c r="K121" s="4">
        <v>9237.9283886678495</v>
      </c>
      <c r="L121" s="4">
        <v>11800.6027191143</v>
      </c>
      <c r="M121" s="4">
        <v>10429.3176926057</v>
      </c>
      <c r="N121" s="4">
        <v>5706.0308562473501</v>
      </c>
      <c r="O121" s="4">
        <v>7490.6804611284797</v>
      </c>
      <c r="P121" s="4">
        <v>7829.65783038056</v>
      </c>
      <c r="Q121" s="10">
        <f t="shared" si="6"/>
        <v>0.66818578165715714</v>
      </c>
      <c r="R121" s="5">
        <f t="shared" si="7"/>
        <v>-0.58167881103362462</v>
      </c>
      <c r="S121">
        <f t="shared" si="8"/>
        <v>2.4623623059874967E-2</v>
      </c>
      <c r="T121" s="5">
        <f t="shared" si="9"/>
        <v>1.6086480456716807</v>
      </c>
      <c r="U121" s="5">
        <v>120</v>
      </c>
      <c r="V121" s="5">
        <f t="shared" si="10"/>
        <v>0.23802835624545801</v>
      </c>
      <c r="W121" s="5">
        <f t="shared" si="11"/>
        <v>0.62337130249238715</v>
      </c>
    </row>
    <row r="122" spans="1:23">
      <c r="A122" s="2" t="s">
        <v>4089</v>
      </c>
      <c r="B122" s="2" t="s">
        <v>97</v>
      </c>
      <c r="C122" s="2">
        <v>1</v>
      </c>
      <c r="D122" s="2">
        <v>3</v>
      </c>
      <c r="E122" s="2" t="s">
        <v>928</v>
      </c>
      <c r="F122" s="2" t="s">
        <v>4090</v>
      </c>
      <c r="G122" s="2" t="s">
        <v>4091</v>
      </c>
      <c r="H122" s="2" t="s">
        <v>2004</v>
      </c>
      <c r="I122" s="2">
        <v>1</v>
      </c>
      <c r="J122" s="2">
        <v>1580.70181</v>
      </c>
      <c r="K122" s="4">
        <v>7266.1510417518903</v>
      </c>
      <c r="L122" s="4">
        <v>6389.3127811102204</v>
      </c>
      <c r="M122" s="4">
        <v>5537.6575245838203</v>
      </c>
      <c r="N122" s="4">
        <v>4012.70607739248</v>
      </c>
      <c r="O122" s="4">
        <v>4613.6756183738999</v>
      </c>
      <c r="P122" s="4">
        <v>4781.2773361400696</v>
      </c>
      <c r="Q122" s="10">
        <f t="shared" si="6"/>
        <v>0.69856584498126106</v>
      </c>
      <c r="R122" s="5">
        <f t="shared" si="7"/>
        <v>-0.51753198819916812</v>
      </c>
      <c r="S122">
        <f t="shared" si="8"/>
        <v>2.4874949595428932E-2</v>
      </c>
      <c r="T122" s="5">
        <f t="shared" si="9"/>
        <v>1.6042377906002974</v>
      </c>
      <c r="U122" s="5">
        <v>121</v>
      </c>
      <c r="V122" s="5">
        <f t="shared" si="10"/>
        <v>0.23847059116278976</v>
      </c>
      <c r="W122" s="5">
        <f t="shared" si="11"/>
        <v>0.62256517168982906</v>
      </c>
    </row>
    <row r="123" spans="1:23">
      <c r="A123" s="2" t="s">
        <v>3751</v>
      </c>
      <c r="B123" s="2" t="s">
        <v>58</v>
      </c>
      <c r="C123" s="2">
        <v>2</v>
      </c>
      <c r="D123" s="2">
        <v>9</v>
      </c>
      <c r="E123" s="2" t="s">
        <v>1618</v>
      </c>
      <c r="F123" s="2" t="s">
        <v>3752</v>
      </c>
      <c r="G123" s="2" t="s">
        <v>3753</v>
      </c>
      <c r="H123" s="2" t="s">
        <v>1621</v>
      </c>
      <c r="I123" s="2">
        <v>1</v>
      </c>
      <c r="J123" s="2">
        <v>1485.7882500000001</v>
      </c>
      <c r="K123" s="4">
        <v>42733.085724013203</v>
      </c>
      <c r="L123" s="4">
        <v>38875.381825981603</v>
      </c>
      <c r="M123" s="4">
        <v>43537.995307366204</v>
      </c>
      <c r="N123" s="4">
        <v>30075.780592335901</v>
      </c>
      <c r="O123" s="4">
        <v>32771.212988221698</v>
      </c>
      <c r="P123" s="4">
        <v>36860.803622706801</v>
      </c>
      <c r="Q123" s="10">
        <f t="shared" si="6"/>
        <v>0.79672884815697098</v>
      </c>
      <c r="R123" s="5">
        <f t="shared" si="7"/>
        <v>-0.32783928156087072</v>
      </c>
      <c r="S123">
        <f t="shared" si="8"/>
        <v>2.5511632466758707E-2</v>
      </c>
      <c r="T123" s="5">
        <f t="shared" si="9"/>
        <v>1.5932617503819195</v>
      </c>
      <c r="U123" s="5">
        <v>122</v>
      </c>
      <c r="V123" s="5">
        <f t="shared" si="10"/>
        <v>0.24256962017573852</v>
      </c>
      <c r="W123" s="5">
        <f t="shared" si="11"/>
        <v>0.61516359182974922</v>
      </c>
    </row>
    <row r="124" spans="1:23">
      <c r="A124" s="2" t="s">
        <v>312</v>
      </c>
      <c r="B124" s="2" t="s">
        <v>87</v>
      </c>
      <c r="C124" s="2">
        <v>2</v>
      </c>
      <c r="D124" s="2">
        <v>18</v>
      </c>
      <c r="E124" s="2" t="s">
        <v>313</v>
      </c>
      <c r="F124" s="2" t="s">
        <v>314</v>
      </c>
      <c r="G124" s="2" t="s">
        <v>315</v>
      </c>
      <c r="H124" s="2" t="s">
        <v>1337</v>
      </c>
      <c r="I124" s="2">
        <v>1</v>
      </c>
      <c r="J124" s="2">
        <v>1510.77226</v>
      </c>
      <c r="K124" s="4">
        <v>114541.54288390301</v>
      </c>
      <c r="L124" s="4">
        <v>134103.08564110499</v>
      </c>
      <c r="M124" s="4">
        <v>111527.161503143</v>
      </c>
      <c r="N124" s="4">
        <v>152938.28265199999</v>
      </c>
      <c r="O124" s="4">
        <v>145555.42801631</v>
      </c>
      <c r="P124" s="4">
        <v>142178.48713226299</v>
      </c>
      <c r="Q124" s="10">
        <f t="shared" si="6"/>
        <v>1.2235055881698287</v>
      </c>
      <c r="R124" s="5">
        <f t="shared" si="7"/>
        <v>0.2910206907156177</v>
      </c>
      <c r="S124">
        <f t="shared" si="8"/>
        <v>2.5835880480436058E-2</v>
      </c>
      <c r="T124" s="5">
        <f t="shared" si="9"/>
        <v>1.5877767332172594</v>
      </c>
      <c r="U124" s="5">
        <v>123</v>
      </c>
      <c r="V124" s="5">
        <f t="shared" si="10"/>
        <v>0.24365545818947826</v>
      </c>
      <c r="W124" s="5">
        <f t="shared" si="11"/>
        <v>0.61322385542973878</v>
      </c>
    </row>
    <row r="125" spans="1:23">
      <c r="A125" s="2" t="s">
        <v>3949</v>
      </c>
      <c r="B125" s="2" t="s">
        <v>2985</v>
      </c>
      <c r="C125" s="2">
        <v>2</v>
      </c>
      <c r="D125" s="2">
        <v>9</v>
      </c>
      <c r="E125" s="2" t="s">
        <v>3950</v>
      </c>
      <c r="F125" s="2" t="s">
        <v>3951</v>
      </c>
      <c r="G125" s="2" t="s">
        <v>3952</v>
      </c>
      <c r="H125" s="2" t="s">
        <v>3953</v>
      </c>
      <c r="I125" s="2">
        <v>1</v>
      </c>
      <c r="J125" s="2">
        <v>1570.82575</v>
      </c>
      <c r="K125" s="4">
        <v>47747.506383442698</v>
      </c>
      <c r="L125" s="4">
        <v>39302.689664568003</v>
      </c>
      <c r="M125" s="4">
        <v>39353.519890247</v>
      </c>
      <c r="N125" s="4">
        <v>33165.678508437202</v>
      </c>
      <c r="O125" s="4">
        <v>32421.518031778302</v>
      </c>
      <c r="P125" s="4">
        <v>29244.933015136801</v>
      </c>
      <c r="Q125" s="10">
        <f t="shared" si="6"/>
        <v>0.7502321340115774</v>
      </c>
      <c r="R125" s="5">
        <f t="shared" si="7"/>
        <v>-0.41459103691824689</v>
      </c>
      <c r="S125">
        <f t="shared" si="8"/>
        <v>2.6129217657267004E-2</v>
      </c>
      <c r="T125" s="5">
        <f t="shared" si="9"/>
        <v>1.5828735934191873</v>
      </c>
      <c r="U125" s="5">
        <v>124</v>
      </c>
      <c r="V125" s="5">
        <f t="shared" si="10"/>
        <v>0.24443461679378811</v>
      </c>
      <c r="W125" s="5">
        <f t="shared" si="11"/>
        <v>0.61183728935450377</v>
      </c>
    </row>
    <row r="126" spans="1:23">
      <c r="A126" s="2" t="s">
        <v>3245</v>
      </c>
      <c r="B126" s="2" t="s">
        <v>39</v>
      </c>
      <c r="C126" s="2">
        <v>1</v>
      </c>
      <c r="D126" s="2">
        <v>12</v>
      </c>
      <c r="E126" s="2" t="s">
        <v>2996</v>
      </c>
      <c r="F126" s="2" t="s">
        <v>3246</v>
      </c>
      <c r="G126" s="2" t="s">
        <v>3247</v>
      </c>
      <c r="H126" s="2" t="s">
        <v>2999</v>
      </c>
      <c r="I126" s="2">
        <v>1</v>
      </c>
      <c r="J126" s="2">
        <v>1522.8046200000001</v>
      </c>
      <c r="K126" s="4">
        <v>44381.116940087602</v>
      </c>
      <c r="L126" s="4">
        <v>47934.124661723697</v>
      </c>
      <c r="M126" s="4">
        <v>50535.649278110701</v>
      </c>
      <c r="N126" s="4">
        <v>41859.776943519202</v>
      </c>
      <c r="O126" s="4">
        <v>40734.9914484947</v>
      </c>
      <c r="P126" s="4">
        <v>37507.800417257298</v>
      </c>
      <c r="Q126" s="10">
        <f t="shared" si="6"/>
        <v>0.84075477632286777</v>
      </c>
      <c r="R126" s="5">
        <f t="shared" si="7"/>
        <v>-0.25024302517030428</v>
      </c>
      <c r="S126">
        <f t="shared" si="8"/>
        <v>2.6496988720895884E-2</v>
      </c>
      <c r="T126" s="5">
        <f t="shared" si="9"/>
        <v>1.5768034791276344</v>
      </c>
      <c r="U126" s="5">
        <v>125</v>
      </c>
      <c r="V126" s="5">
        <f t="shared" si="10"/>
        <v>0.24589205532991379</v>
      </c>
      <c r="W126" s="5">
        <f t="shared" si="11"/>
        <v>0.6092555029087724</v>
      </c>
    </row>
    <row r="127" spans="1:23">
      <c r="A127" s="2" t="s">
        <v>4870</v>
      </c>
      <c r="B127" s="2" t="s">
        <v>36</v>
      </c>
      <c r="C127" s="2">
        <v>1</v>
      </c>
      <c r="D127" s="2">
        <v>8</v>
      </c>
      <c r="E127" s="2" t="s">
        <v>4482</v>
      </c>
      <c r="F127" s="2" t="s">
        <v>4871</v>
      </c>
      <c r="G127" s="2" t="s">
        <v>4872</v>
      </c>
      <c r="H127" s="2" t="s">
        <v>4485</v>
      </c>
      <c r="I127" s="2">
        <v>1</v>
      </c>
      <c r="J127" s="2">
        <v>1232.61259</v>
      </c>
      <c r="K127" s="4">
        <v>18335.388815918101</v>
      </c>
      <c r="L127" s="4">
        <v>17200.793470991401</v>
      </c>
      <c r="M127" s="4">
        <v>18790.819202129998</v>
      </c>
      <c r="N127" s="4">
        <v>7660.3140747208699</v>
      </c>
      <c r="O127" s="4">
        <v>9079.6875192491207</v>
      </c>
      <c r="P127" s="4">
        <v>14812.4897055856</v>
      </c>
      <c r="Q127" s="10">
        <f t="shared" si="6"/>
        <v>0.58078838210721651</v>
      </c>
      <c r="R127" s="5">
        <f t="shared" si="7"/>
        <v>-0.78391550044478797</v>
      </c>
      <c r="S127">
        <f t="shared" si="8"/>
        <v>2.7429491509746568E-2</v>
      </c>
      <c r="T127" s="5">
        <f t="shared" si="9"/>
        <v>1.5617822433089987</v>
      </c>
      <c r="U127" s="5">
        <v>126</v>
      </c>
      <c r="V127" s="5">
        <f t="shared" si="10"/>
        <v>0.25252547739131759</v>
      </c>
      <c r="W127" s="5">
        <f t="shared" si="11"/>
        <v>0.59769479919964319</v>
      </c>
    </row>
    <row r="128" spans="1:23">
      <c r="A128" s="2" t="s">
        <v>3270</v>
      </c>
      <c r="B128" s="2" t="s">
        <v>22</v>
      </c>
      <c r="C128" s="2">
        <v>1</v>
      </c>
      <c r="D128" s="2">
        <v>18</v>
      </c>
      <c r="E128" s="2" t="s">
        <v>3271</v>
      </c>
      <c r="F128" s="2" t="s">
        <v>3272</v>
      </c>
      <c r="G128" s="2" t="s">
        <v>3273</v>
      </c>
      <c r="H128" s="2" t="s">
        <v>3274</v>
      </c>
      <c r="I128" s="2">
        <v>1</v>
      </c>
      <c r="J128" s="2">
        <v>1596.8202699999999</v>
      </c>
      <c r="K128" s="4">
        <v>84172.707771052097</v>
      </c>
      <c r="L128" s="4">
        <v>89046.0297863179</v>
      </c>
      <c r="M128" s="4">
        <v>100005.376540802</v>
      </c>
      <c r="N128" s="4">
        <v>74360.210188971498</v>
      </c>
      <c r="O128" s="4">
        <v>75993.427516607102</v>
      </c>
      <c r="P128" s="4">
        <v>75001.240865578497</v>
      </c>
      <c r="Q128" s="10">
        <f t="shared" si="6"/>
        <v>0.82479864310287399</v>
      </c>
      <c r="R128" s="5">
        <f t="shared" si="7"/>
        <v>-0.27788613559351966</v>
      </c>
      <c r="S128">
        <f t="shared" si="8"/>
        <v>2.7508764595778105E-2</v>
      </c>
      <c r="T128" s="5">
        <f t="shared" si="9"/>
        <v>1.5605289131102777</v>
      </c>
      <c r="U128" s="5">
        <v>127</v>
      </c>
      <c r="V128" s="5">
        <f t="shared" si="10"/>
        <v>0.25126115693781575</v>
      </c>
      <c r="W128" s="5">
        <f t="shared" si="11"/>
        <v>0.59987464483931607</v>
      </c>
    </row>
    <row r="129" spans="1:23">
      <c r="A129" s="2" t="s">
        <v>4700</v>
      </c>
      <c r="B129" s="2" t="s">
        <v>36</v>
      </c>
      <c r="C129" s="2">
        <v>3</v>
      </c>
      <c r="D129" s="2">
        <v>1</v>
      </c>
      <c r="E129" s="2" t="s">
        <v>4701</v>
      </c>
      <c r="F129" s="2" t="s">
        <v>4702</v>
      </c>
      <c r="G129" s="2" t="s">
        <v>4703</v>
      </c>
      <c r="H129" s="2" t="s">
        <v>4704</v>
      </c>
      <c r="I129" s="2">
        <v>1</v>
      </c>
      <c r="J129" s="2">
        <v>1143.6013</v>
      </c>
      <c r="K129" s="4">
        <v>9564.5190280865208</v>
      </c>
      <c r="L129" s="4">
        <v>8614.9606578079402</v>
      </c>
      <c r="M129" s="4">
        <v>10544.2004378896</v>
      </c>
      <c r="N129" s="4">
        <v>7815.1877776253496</v>
      </c>
      <c r="O129" s="4">
        <v>5068.3821105448396</v>
      </c>
      <c r="P129" s="4">
        <v>5449.55902684171</v>
      </c>
      <c r="Q129" s="10">
        <f t="shared" si="6"/>
        <v>0.63825835812144149</v>
      </c>
      <c r="R129" s="5">
        <f t="shared" si="7"/>
        <v>-0.64778756974983376</v>
      </c>
      <c r="S129">
        <f t="shared" si="8"/>
        <v>2.7715010559850008E-2</v>
      </c>
      <c r="T129" s="5">
        <f t="shared" si="9"/>
        <v>1.5572849515985372</v>
      </c>
      <c r="U129" s="5">
        <v>128</v>
      </c>
      <c r="V129" s="5">
        <f t="shared" si="10"/>
        <v>0.25116728319864068</v>
      </c>
      <c r="W129" s="5">
        <f t="shared" si="11"/>
        <v>0.60003693201948716</v>
      </c>
    </row>
    <row r="130" spans="1:23">
      <c r="A130" s="2" t="s">
        <v>4293</v>
      </c>
      <c r="B130" s="2" t="s">
        <v>36</v>
      </c>
      <c r="C130" s="2">
        <v>2</v>
      </c>
      <c r="D130" s="2">
        <v>3</v>
      </c>
      <c r="E130" s="2" t="s">
        <v>739</v>
      </c>
      <c r="F130" s="2" t="s">
        <v>4294</v>
      </c>
      <c r="G130" s="2" t="s">
        <v>4295</v>
      </c>
      <c r="H130" s="2" t="s">
        <v>2195</v>
      </c>
      <c r="I130" s="2">
        <v>1</v>
      </c>
      <c r="J130" s="2">
        <v>970.53900999999996</v>
      </c>
      <c r="K130" s="4">
        <v>9931.5577098392205</v>
      </c>
      <c r="L130" s="4">
        <v>12641.663818995499</v>
      </c>
      <c r="M130" s="4">
        <v>12161.0273423134</v>
      </c>
      <c r="N130" s="4">
        <v>7297.3054971702104</v>
      </c>
      <c r="O130" s="4">
        <v>6857.5006443182901</v>
      </c>
      <c r="P130" s="4">
        <v>9266.9241497372404</v>
      </c>
      <c r="Q130" s="10">
        <f t="shared" ref="Q130:Q193" si="12">(AVERAGE(N130:P130))/(AVERAGE(K130:M130))</f>
        <v>0.67431227253861592</v>
      </c>
      <c r="R130" s="5">
        <f t="shared" ref="R130:R193" si="13">LOG(Q130,2)</f>
        <v>-0.56851123981446228</v>
      </c>
      <c r="S130">
        <f t="shared" ref="S130:S193" si="14">_xlfn.T.TEST(K130:M130,N130:P130,2,2)</f>
        <v>2.7825964512495839E-2</v>
      </c>
      <c r="T130" s="5">
        <f t="shared" ref="T130:T193" si="15">-LOG10(S130)</f>
        <v>1.5555497730778949</v>
      </c>
      <c r="U130" s="5">
        <v>129</v>
      </c>
      <c r="V130" s="5">
        <f t="shared" si="10"/>
        <v>0.25021797546120289</v>
      </c>
      <c r="W130" s="5">
        <f t="shared" si="11"/>
        <v>0.60168149415022543</v>
      </c>
    </row>
    <row r="131" spans="1:23">
      <c r="A131" s="2" t="s">
        <v>225</v>
      </c>
      <c r="B131" s="2" t="s">
        <v>58</v>
      </c>
      <c r="C131" s="2">
        <v>1</v>
      </c>
      <c r="D131" s="2">
        <v>8</v>
      </c>
      <c r="E131" s="2" t="s">
        <v>1307</v>
      </c>
      <c r="F131" s="2" t="s">
        <v>3070</v>
      </c>
      <c r="G131" s="2" t="s">
        <v>3071</v>
      </c>
      <c r="H131" s="2" t="s">
        <v>1310</v>
      </c>
      <c r="I131" s="2">
        <v>1</v>
      </c>
      <c r="J131" s="2">
        <v>1595.76349</v>
      </c>
      <c r="K131" s="4">
        <v>33512.554038353199</v>
      </c>
      <c r="L131" s="4">
        <v>31733.9012857776</v>
      </c>
      <c r="M131" s="4">
        <v>30341.393844855302</v>
      </c>
      <c r="N131" s="4">
        <v>29325.975500258501</v>
      </c>
      <c r="O131" s="4">
        <v>26370.825894744499</v>
      </c>
      <c r="P131" s="4">
        <v>26805.69068218</v>
      </c>
      <c r="Q131" s="10">
        <f t="shared" si="12"/>
        <v>0.86310648052484151</v>
      </c>
      <c r="R131" s="5">
        <f t="shared" si="13"/>
        <v>-0.21238954075677163</v>
      </c>
      <c r="S131">
        <f t="shared" si="14"/>
        <v>2.8449302666914346E-2</v>
      </c>
      <c r="T131" s="5">
        <f t="shared" si="15"/>
        <v>1.5459283743171608</v>
      </c>
      <c r="U131" s="5">
        <v>130</v>
      </c>
      <c r="V131" s="5">
        <f t="shared" ref="V131:V194" si="16">S131*1160/U131</f>
        <v>0.25385531610477413</v>
      </c>
      <c r="W131" s="5">
        <f t="shared" ref="W131:W194" si="17">-LOG10(V131)</f>
        <v>0.59541373739707915</v>
      </c>
    </row>
    <row r="132" spans="1:23">
      <c r="A132" s="2" t="s">
        <v>4919</v>
      </c>
      <c r="B132" s="2" t="s">
        <v>58</v>
      </c>
      <c r="C132" s="2">
        <v>1</v>
      </c>
      <c r="D132" s="2">
        <v>5</v>
      </c>
      <c r="E132" s="2" t="s">
        <v>4920</v>
      </c>
      <c r="F132" s="2" t="s">
        <v>4921</v>
      </c>
      <c r="G132" s="2" t="s">
        <v>4922</v>
      </c>
      <c r="H132" s="2" t="s">
        <v>4923</v>
      </c>
      <c r="I132" s="2">
        <v>1</v>
      </c>
      <c r="J132" s="2">
        <v>1377.6983700000001</v>
      </c>
      <c r="K132" s="4">
        <v>16174.663495244</v>
      </c>
      <c r="L132" s="4">
        <v>11847.6834311322</v>
      </c>
      <c r="M132" s="4">
        <v>10429.101386890799</v>
      </c>
      <c r="N132" s="4">
        <v>3826.8373315460899</v>
      </c>
      <c r="O132" s="4">
        <v>7633.6217053525697</v>
      </c>
      <c r="P132" s="4">
        <v>6314.8979873764201</v>
      </c>
      <c r="Q132" s="10">
        <f t="shared" si="12"/>
        <v>0.46228055909514348</v>
      </c>
      <c r="R132" s="5">
        <f t="shared" si="13"/>
        <v>-1.1131594026288312</v>
      </c>
      <c r="S132">
        <f t="shared" si="14"/>
        <v>2.8557954491297756E-2</v>
      </c>
      <c r="T132" s="5">
        <f t="shared" si="15"/>
        <v>1.544272902811695</v>
      </c>
      <c r="U132" s="5">
        <v>131</v>
      </c>
      <c r="V132" s="5">
        <f t="shared" si="16"/>
        <v>0.2528795970221786</v>
      </c>
      <c r="W132" s="5">
        <f t="shared" si="17"/>
        <v>0.5970862092405409</v>
      </c>
    </row>
    <row r="133" spans="1:23">
      <c r="A133" s="2" t="s">
        <v>3410</v>
      </c>
      <c r="B133" s="2" t="s">
        <v>27</v>
      </c>
      <c r="C133" s="2">
        <v>3</v>
      </c>
      <c r="D133" s="2">
        <v>3</v>
      </c>
      <c r="E133" s="2" t="s">
        <v>3411</v>
      </c>
      <c r="F133" s="2" t="s">
        <v>3412</v>
      </c>
      <c r="G133" s="2" t="s">
        <v>3413</v>
      </c>
      <c r="H133" s="2" t="s">
        <v>3414</v>
      </c>
      <c r="I133" s="2">
        <v>1</v>
      </c>
      <c r="J133" s="2">
        <v>1263.7605699999999</v>
      </c>
      <c r="K133" s="4">
        <v>9238.3035442604996</v>
      </c>
      <c r="L133" s="4">
        <v>8808.4499328060392</v>
      </c>
      <c r="M133" s="4">
        <v>7835.1924111034696</v>
      </c>
      <c r="N133" s="4">
        <v>7321.37187491652</v>
      </c>
      <c r="O133" s="4">
        <v>7115.2437048594502</v>
      </c>
      <c r="P133" s="4">
        <v>7245.1111616963499</v>
      </c>
      <c r="Q133" s="10">
        <f t="shared" si="12"/>
        <v>0.83771625345150347</v>
      </c>
      <c r="R133" s="5">
        <f t="shared" si="13"/>
        <v>-0.25546642979158496</v>
      </c>
      <c r="S133">
        <f t="shared" si="14"/>
        <v>2.8878691232236645E-2</v>
      </c>
      <c r="T133" s="5">
        <f t="shared" si="15"/>
        <v>1.5394224926639328</v>
      </c>
      <c r="U133" s="5">
        <v>132</v>
      </c>
      <c r="V133" s="5">
        <f t="shared" si="16"/>
        <v>0.2537824381014735</v>
      </c>
      <c r="W133" s="5">
        <f t="shared" si="17"/>
        <v>0.59553843464286427</v>
      </c>
    </row>
    <row r="134" spans="1:23">
      <c r="A134" s="2" t="s">
        <v>4112</v>
      </c>
      <c r="B134" s="2" t="s">
        <v>1988</v>
      </c>
      <c r="C134" s="2">
        <v>3</v>
      </c>
      <c r="D134" s="2">
        <v>18</v>
      </c>
      <c r="E134" s="2" t="s">
        <v>1054</v>
      </c>
      <c r="F134" s="2" t="s">
        <v>4113</v>
      </c>
      <c r="G134" s="2" t="s">
        <v>4114</v>
      </c>
      <c r="H134" s="2" t="s">
        <v>1054</v>
      </c>
      <c r="I134" s="2">
        <v>1</v>
      </c>
      <c r="J134" s="2">
        <v>1323.5927799999999</v>
      </c>
      <c r="K134" s="4">
        <v>257607.72474887199</v>
      </c>
      <c r="L134" s="4">
        <v>321405.84801007598</v>
      </c>
      <c r="M134" s="4">
        <v>334256.19326179801</v>
      </c>
      <c r="N134" s="4">
        <v>206818.744962225</v>
      </c>
      <c r="O134" s="4">
        <v>205376.463266026</v>
      </c>
      <c r="P134" s="4">
        <v>239901.01368985701</v>
      </c>
      <c r="Q134" s="10">
        <f t="shared" si="12"/>
        <v>0.7140236611131775</v>
      </c>
      <c r="R134" s="5">
        <f t="shared" si="13"/>
        <v>-0.48595621222255864</v>
      </c>
      <c r="S134">
        <f t="shared" si="14"/>
        <v>2.9459046943260667E-2</v>
      </c>
      <c r="T134" s="5">
        <f t="shared" si="15"/>
        <v>1.530781307526589</v>
      </c>
      <c r="U134" s="5">
        <v>133</v>
      </c>
      <c r="V134" s="5">
        <f t="shared" si="16"/>
        <v>0.25693604852768698</v>
      </c>
      <c r="W134" s="5">
        <f t="shared" si="17"/>
        <v>0.59017495926675656</v>
      </c>
    </row>
    <row r="135" spans="1:23">
      <c r="A135" s="2" t="s">
        <v>4850</v>
      </c>
      <c r="B135" s="2" t="s">
        <v>32</v>
      </c>
      <c r="C135" s="2">
        <v>2</v>
      </c>
      <c r="D135" s="2">
        <v>3</v>
      </c>
      <c r="E135" s="2" t="s">
        <v>4851</v>
      </c>
      <c r="F135" s="2" t="s">
        <v>4852</v>
      </c>
      <c r="G135" s="2" t="s">
        <v>4853</v>
      </c>
      <c r="H135" s="2" t="s">
        <v>4854</v>
      </c>
      <c r="I135" s="2">
        <v>1</v>
      </c>
      <c r="J135" s="2">
        <v>1281.6619800000001</v>
      </c>
      <c r="K135" s="4">
        <v>6327.7559540019902</v>
      </c>
      <c r="L135" s="4">
        <v>6181.7089167739196</v>
      </c>
      <c r="M135" s="4">
        <v>5544.1799216732998</v>
      </c>
      <c r="N135" s="4">
        <v>3128.5409474068601</v>
      </c>
      <c r="O135" s="4">
        <v>4623.2026536101903</v>
      </c>
      <c r="P135" s="4">
        <v>1765.6813350073201</v>
      </c>
      <c r="Q135" s="10">
        <f t="shared" si="12"/>
        <v>0.5271747087881643</v>
      </c>
      <c r="R135" s="5">
        <f t="shared" si="13"/>
        <v>-0.92364693618996296</v>
      </c>
      <c r="S135">
        <f t="shared" si="14"/>
        <v>2.9643921092923766E-2</v>
      </c>
      <c r="T135" s="5">
        <f t="shared" si="15"/>
        <v>1.5280643514217802</v>
      </c>
      <c r="U135" s="5">
        <v>134</v>
      </c>
      <c r="V135" s="5">
        <f t="shared" si="16"/>
        <v>0.25661901841635498</v>
      </c>
      <c r="W135" s="5">
        <f t="shared" si="17"/>
        <v>0.59071116055966943</v>
      </c>
    </row>
    <row r="136" spans="1:23">
      <c r="A136" s="2" t="s">
        <v>1637</v>
      </c>
      <c r="B136" s="2" t="s">
        <v>39</v>
      </c>
      <c r="C136" s="2">
        <v>1</v>
      </c>
      <c r="D136" s="2">
        <v>11</v>
      </c>
      <c r="E136" s="2" t="s">
        <v>252</v>
      </c>
      <c r="F136" s="2" t="s">
        <v>1638</v>
      </c>
      <c r="G136" s="2" t="s">
        <v>1639</v>
      </c>
      <c r="H136" s="2" t="s">
        <v>1640</v>
      </c>
      <c r="I136" s="2">
        <v>1</v>
      </c>
      <c r="J136" s="2">
        <v>1504.7538300000001</v>
      </c>
      <c r="K136" s="4">
        <v>29177.700938177699</v>
      </c>
      <c r="L136" s="4">
        <v>35349.187476528597</v>
      </c>
      <c r="M136" s="4">
        <v>29468.2863368463</v>
      </c>
      <c r="N136" s="4">
        <v>24130.676022966501</v>
      </c>
      <c r="O136" s="4">
        <v>25068.8159362318</v>
      </c>
      <c r="P136" s="4">
        <v>24716.731161417702</v>
      </c>
      <c r="Q136" s="10">
        <f t="shared" si="12"/>
        <v>0.78638316611454651</v>
      </c>
      <c r="R136" s="5">
        <f t="shared" si="13"/>
        <v>-0.34669565624931176</v>
      </c>
      <c r="S136">
        <f t="shared" si="14"/>
        <v>2.9971674161938452E-2</v>
      </c>
      <c r="T136" s="5">
        <f t="shared" si="15"/>
        <v>1.5232889974953077</v>
      </c>
      <c r="U136" s="5">
        <v>135</v>
      </c>
      <c r="V136" s="5">
        <f t="shared" si="16"/>
        <v>0.25753438539147117</v>
      </c>
      <c r="W136" s="5">
        <f t="shared" si="17"/>
        <v>0.58916477676339529</v>
      </c>
    </row>
    <row r="137" spans="1:23">
      <c r="A137" s="2" t="s">
        <v>1220</v>
      </c>
      <c r="B137" s="2" t="s">
        <v>39</v>
      </c>
      <c r="C137" s="2">
        <v>4</v>
      </c>
      <c r="D137" s="2">
        <v>3</v>
      </c>
      <c r="E137" s="2" t="s">
        <v>1221</v>
      </c>
      <c r="F137" s="2" t="s">
        <v>1222</v>
      </c>
      <c r="G137" s="2" t="s">
        <v>1223</v>
      </c>
      <c r="H137" s="2" t="s">
        <v>1224</v>
      </c>
      <c r="I137" s="2">
        <v>1</v>
      </c>
      <c r="J137" s="2">
        <v>1358.74605</v>
      </c>
      <c r="K137" s="4">
        <v>8651.0181935916298</v>
      </c>
      <c r="L137" s="4">
        <v>9219.7502090030102</v>
      </c>
      <c r="M137" s="4">
        <v>10788.042073709599</v>
      </c>
      <c r="N137" s="4">
        <v>12148.854286055899</v>
      </c>
      <c r="O137" s="4">
        <v>12584.8396192166</v>
      </c>
      <c r="P137" s="4">
        <v>15168.1593798222</v>
      </c>
      <c r="Q137" s="10">
        <f t="shared" si="12"/>
        <v>1.3923066806309516</v>
      </c>
      <c r="R137" s="5">
        <f t="shared" si="13"/>
        <v>0.47747702576524198</v>
      </c>
      <c r="S137">
        <f t="shared" si="14"/>
        <v>3.0162162048392917E-2</v>
      </c>
      <c r="T137" s="5">
        <f t="shared" si="15"/>
        <v>1.5205375311035589</v>
      </c>
      <c r="U137" s="5">
        <v>136</v>
      </c>
      <c r="V137" s="5">
        <f t="shared" si="16"/>
        <v>0.25726549982452784</v>
      </c>
      <c r="W137" s="5">
        <f t="shared" si="17"/>
        <v>0.58961845024685788</v>
      </c>
    </row>
    <row r="138" spans="1:23">
      <c r="A138" s="2" t="s">
        <v>4586</v>
      </c>
      <c r="B138" s="2" t="s">
        <v>1340</v>
      </c>
      <c r="C138" s="2">
        <v>4</v>
      </c>
      <c r="D138" s="2">
        <v>7</v>
      </c>
      <c r="E138" s="2" t="s">
        <v>1358</v>
      </c>
      <c r="F138" s="2" t="s">
        <v>4587</v>
      </c>
      <c r="G138" s="2" t="s">
        <v>4588</v>
      </c>
      <c r="H138" s="2" t="s">
        <v>1361</v>
      </c>
      <c r="I138" s="2">
        <v>1</v>
      </c>
      <c r="J138" s="2">
        <v>1470.70055</v>
      </c>
      <c r="K138" s="4">
        <v>11014.2860750523</v>
      </c>
      <c r="L138" s="4">
        <v>12124.1946424205</v>
      </c>
      <c r="M138" s="4">
        <v>12522.0842991516</v>
      </c>
      <c r="N138" s="4">
        <v>7557.3723678469796</v>
      </c>
      <c r="O138" s="4">
        <v>9405.0960149636394</v>
      </c>
      <c r="P138" s="4">
        <v>4790.5741998782696</v>
      </c>
      <c r="Q138" s="10">
        <f t="shared" si="12"/>
        <v>0.61000274596176363</v>
      </c>
      <c r="R138" s="5">
        <f t="shared" si="13"/>
        <v>-0.71311235782412996</v>
      </c>
      <c r="S138">
        <f t="shared" si="14"/>
        <v>3.0592172995002647E-2</v>
      </c>
      <c r="T138" s="5">
        <f t="shared" si="15"/>
        <v>1.514389673514787</v>
      </c>
      <c r="U138" s="5">
        <v>137</v>
      </c>
      <c r="V138" s="5">
        <f t="shared" si="16"/>
        <v>0.25902861805987643</v>
      </c>
      <c r="W138" s="5">
        <f t="shared" si="17"/>
        <v>0.58665225144427535</v>
      </c>
    </row>
    <row r="139" spans="1:23">
      <c r="A139" s="2" t="s">
        <v>3621</v>
      </c>
      <c r="B139" s="2" t="s">
        <v>39</v>
      </c>
      <c r="C139" s="2">
        <v>2</v>
      </c>
      <c r="D139" s="2">
        <v>18</v>
      </c>
      <c r="E139" s="2" t="s">
        <v>2000</v>
      </c>
      <c r="F139" s="2" t="s">
        <v>3622</v>
      </c>
      <c r="G139" s="2" t="s">
        <v>3623</v>
      </c>
      <c r="H139" s="2" t="s">
        <v>2003</v>
      </c>
      <c r="I139" s="2">
        <v>1</v>
      </c>
      <c r="J139" s="2">
        <v>1450.8086499999999</v>
      </c>
      <c r="K139" s="4">
        <v>51681.616459389603</v>
      </c>
      <c r="L139" s="4">
        <v>45665.554959463698</v>
      </c>
      <c r="M139" s="4">
        <v>56530.7757597581</v>
      </c>
      <c r="N139" s="4">
        <v>40051.794803090801</v>
      </c>
      <c r="O139" s="4">
        <v>40752.186068436597</v>
      </c>
      <c r="P139" s="4">
        <v>41867.400046975599</v>
      </c>
      <c r="Q139" s="10">
        <f t="shared" si="12"/>
        <v>0.79719922943938237</v>
      </c>
      <c r="R139" s="5">
        <f t="shared" si="13"/>
        <v>-0.32698777919674243</v>
      </c>
      <c r="S139">
        <f t="shared" si="14"/>
        <v>3.0956441180716793E-2</v>
      </c>
      <c r="T139" s="5">
        <f t="shared" si="15"/>
        <v>1.5092489725503444</v>
      </c>
      <c r="U139" s="5">
        <v>138</v>
      </c>
      <c r="V139" s="5">
        <f t="shared" si="16"/>
        <v>0.26021356354805419</v>
      </c>
      <c r="W139" s="5">
        <f t="shared" si="17"/>
        <v>0.58467006972466251</v>
      </c>
    </row>
    <row r="140" spans="1:23">
      <c r="A140" s="2" t="s">
        <v>247</v>
      </c>
      <c r="B140" s="2" t="s">
        <v>58</v>
      </c>
      <c r="C140" s="2">
        <v>3</v>
      </c>
      <c r="D140" s="2">
        <v>20</v>
      </c>
      <c r="E140" s="2" t="s">
        <v>248</v>
      </c>
      <c r="F140" s="2" t="s">
        <v>249</v>
      </c>
      <c r="G140" s="2" t="s">
        <v>250</v>
      </c>
      <c r="H140" s="2" t="s">
        <v>2260</v>
      </c>
      <c r="I140" s="2">
        <v>1</v>
      </c>
      <c r="J140" s="2">
        <v>1709.9254699999999</v>
      </c>
      <c r="K140" s="4">
        <v>82070.192239302007</v>
      </c>
      <c r="L140" s="4">
        <v>84102.568257800696</v>
      </c>
      <c r="M140" s="4">
        <v>92452.124050462196</v>
      </c>
      <c r="N140" s="4">
        <v>66421.160946776698</v>
      </c>
      <c r="O140" s="4">
        <v>76296.555538367102</v>
      </c>
      <c r="P140" s="4">
        <v>73973.689904693296</v>
      </c>
      <c r="Q140" s="10">
        <f t="shared" si="12"/>
        <v>0.83785984774401845</v>
      </c>
      <c r="R140" s="5">
        <f t="shared" si="13"/>
        <v>-0.25521915630269876</v>
      </c>
      <c r="S140">
        <f t="shared" si="14"/>
        <v>3.2630595604161733E-2</v>
      </c>
      <c r="T140" s="5">
        <f t="shared" si="15"/>
        <v>1.4863749989905466</v>
      </c>
      <c r="U140" s="5">
        <v>139</v>
      </c>
      <c r="V140" s="5">
        <f t="shared" si="16"/>
        <v>0.27231288417861593</v>
      </c>
      <c r="W140" s="5">
        <f t="shared" si="17"/>
        <v>0.56493181001772319</v>
      </c>
    </row>
    <row r="141" spans="1:23">
      <c r="A141" s="2" t="s">
        <v>4551</v>
      </c>
      <c r="B141" s="2" t="s">
        <v>58</v>
      </c>
      <c r="C141" s="2">
        <v>1</v>
      </c>
      <c r="D141" s="2">
        <v>5</v>
      </c>
      <c r="E141" s="2" t="s">
        <v>4552</v>
      </c>
      <c r="F141" s="2" t="s">
        <v>4553</v>
      </c>
      <c r="G141" s="2" t="s">
        <v>4554</v>
      </c>
      <c r="H141" s="2" t="s">
        <v>4555</v>
      </c>
      <c r="I141" s="2">
        <v>1</v>
      </c>
      <c r="J141" s="2">
        <v>1423.63445</v>
      </c>
      <c r="K141" s="4">
        <v>9686.0148352473498</v>
      </c>
      <c r="L141" s="4">
        <v>14425.707008208899</v>
      </c>
      <c r="M141" s="4">
        <v>11849.0914469117</v>
      </c>
      <c r="N141" s="4">
        <v>6464.97901774207</v>
      </c>
      <c r="O141" s="4">
        <v>7465.9177645703103</v>
      </c>
      <c r="P141" s="4">
        <v>8195.9316596528897</v>
      </c>
      <c r="Q141" s="10">
        <f t="shared" si="12"/>
        <v>0.61530389380520234</v>
      </c>
      <c r="R141" s="5">
        <f t="shared" si="13"/>
        <v>-0.70062897256511469</v>
      </c>
      <c r="S141">
        <f t="shared" si="14"/>
        <v>3.4160393896230372E-2</v>
      </c>
      <c r="T141" s="5">
        <f t="shared" si="15"/>
        <v>1.466477130196937</v>
      </c>
      <c r="U141" s="5">
        <v>140</v>
      </c>
      <c r="V141" s="5">
        <f t="shared" si="16"/>
        <v>0.28304326371162308</v>
      </c>
      <c r="W141" s="5">
        <f t="shared" si="17"/>
        <v>0.54814717664825663</v>
      </c>
    </row>
    <row r="142" spans="1:23">
      <c r="A142" s="2" t="s">
        <v>3543</v>
      </c>
      <c r="B142" s="2" t="s">
        <v>46</v>
      </c>
      <c r="C142" s="2">
        <v>3</v>
      </c>
      <c r="D142" s="2">
        <v>10</v>
      </c>
      <c r="E142" s="2" t="s">
        <v>3544</v>
      </c>
      <c r="F142" s="2" t="s">
        <v>3545</v>
      </c>
      <c r="G142" s="2" t="s">
        <v>3546</v>
      </c>
      <c r="H142" s="2" t="s">
        <v>3547</v>
      </c>
      <c r="I142" s="2">
        <v>1</v>
      </c>
      <c r="J142" s="2">
        <v>1435.80898</v>
      </c>
      <c r="K142" s="4">
        <v>54295.728942590998</v>
      </c>
      <c r="L142" s="4">
        <v>60691.187053324204</v>
      </c>
      <c r="M142" s="4">
        <v>62226.171684148103</v>
      </c>
      <c r="N142" s="4">
        <v>43489.4325303808</v>
      </c>
      <c r="O142" s="4">
        <v>44907.0428985213</v>
      </c>
      <c r="P142" s="4">
        <v>52911.823785807203</v>
      </c>
      <c r="Q142" s="10">
        <f t="shared" si="12"/>
        <v>0.79739200453312054</v>
      </c>
      <c r="R142" s="5">
        <f t="shared" si="13"/>
        <v>-0.32663895541397897</v>
      </c>
      <c r="S142">
        <f t="shared" si="14"/>
        <v>3.4750102908664246E-2</v>
      </c>
      <c r="T142" s="5">
        <f t="shared" si="15"/>
        <v>1.459043904955915</v>
      </c>
      <c r="U142" s="5">
        <v>141</v>
      </c>
      <c r="V142" s="5">
        <f t="shared" si="16"/>
        <v>0.2858873714471668</v>
      </c>
      <c r="W142" s="5">
        <f t="shared" si="17"/>
        <v>0.54380502838437639</v>
      </c>
    </row>
    <row r="143" spans="1:23">
      <c r="A143" s="2" t="s">
        <v>1416</v>
      </c>
      <c r="B143" s="2" t="s">
        <v>486</v>
      </c>
      <c r="C143" s="2">
        <v>3</v>
      </c>
      <c r="D143" s="2">
        <v>9</v>
      </c>
      <c r="E143" s="2" t="s">
        <v>1417</v>
      </c>
      <c r="F143" s="2" t="s">
        <v>1418</v>
      </c>
      <c r="G143" s="2" t="s">
        <v>1419</v>
      </c>
      <c r="H143" s="2" t="s">
        <v>1420</v>
      </c>
      <c r="I143" s="2">
        <v>1</v>
      </c>
      <c r="J143" s="2">
        <v>1583.8284000000001</v>
      </c>
      <c r="K143" s="4">
        <v>27868.430166259201</v>
      </c>
      <c r="L143" s="4">
        <v>30236.565015897799</v>
      </c>
      <c r="M143" s="4">
        <v>26468.499012183001</v>
      </c>
      <c r="N143" s="4">
        <v>34739.112994452596</v>
      </c>
      <c r="O143" s="4">
        <v>31220.322811944799</v>
      </c>
      <c r="P143" s="4">
        <v>36457.783899542403</v>
      </c>
      <c r="Q143" s="10">
        <f t="shared" si="12"/>
        <v>1.2109848443839506</v>
      </c>
      <c r="R143" s="5">
        <f t="shared" si="13"/>
        <v>0.27618080964913966</v>
      </c>
      <c r="S143">
        <f t="shared" si="14"/>
        <v>3.4804015734151435E-2</v>
      </c>
      <c r="T143" s="5">
        <f t="shared" si="15"/>
        <v>1.4583706436808412</v>
      </c>
      <c r="U143" s="5">
        <v>142</v>
      </c>
      <c r="V143" s="5">
        <f t="shared" si="16"/>
        <v>0.28431449472968773</v>
      </c>
      <c r="W143" s="5">
        <f t="shared" si="17"/>
        <v>0.54620099883697926</v>
      </c>
    </row>
    <row r="144" spans="1:23">
      <c r="A144" s="2" t="s">
        <v>379</v>
      </c>
      <c r="B144" s="2" t="s">
        <v>58</v>
      </c>
      <c r="C144" s="2">
        <v>1</v>
      </c>
      <c r="D144" s="2">
        <v>31</v>
      </c>
      <c r="E144" s="2" t="s">
        <v>380</v>
      </c>
      <c r="F144" s="2" t="s">
        <v>381</v>
      </c>
      <c r="G144" s="2" t="s">
        <v>382</v>
      </c>
      <c r="H144" s="2" t="s">
        <v>3109</v>
      </c>
      <c r="I144" s="2">
        <v>1</v>
      </c>
      <c r="J144" s="2">
        <v>1795.9193399999999</v>
      </c>
      <c r="K144" s="4">
        <v>236209.378602379</v>
      </c>
      <c r="L144" s="4">
        <v>248543.834333771</v>
      </c>
      <c r="M144" s="4">
        <v>264731.39617360401</v>
      </c>
      <c r="N144" s="4">
        <v>214525.763686483</v>
      </c>
      <c r="O144" s="4">
        <v>205019.58639129499</v>
      </c>
      <c r="P144" s="4">
        <v>228748.3411925</v>
      </c>
      <c r="Q144" s="10">
        <f t="shared" si="12"/>
        <v>0.86498599623056738</v>
      </c>
      <c r="R144" s="5">
        <f t="shared" si="13"/>
        <v>-0.2092513185914727</v>
      </c>
      <c r="S144">
        <f t="shared" si="14"/>
        <v>3.5007665352825623E-2</v>
      </c>
      <c r="T144" s="5">
        <f t="shared" si="15"/>
        <v>1.4558368511942184</v>
      </c>
      <c r="U144" s="5">
        <v>143</v>
      </c>
      <c r="V144" s="5">
        <f t="shared" si="16"/>
        <v>0.28397826440054352</v>
      </c>
      <c r="W144" s="5">
        <f t="shared" si="17"/>
        <v>0.54671489943236173</v>
      </c>
    </row>
    <row r="145" spans="1:23">
      <c r="A145" s="2" t="s">
        <v>438</v>
      </c>
      <c r="B145" s="2" t="s">
        <v>58</v>
      </c>
      <c r="C145" s="2">
        <v>1</v>
      </c>
      <c r="D145" s="2">
        <v>11</v>
      </c>
      <c r="E145" s="2" t="s">
        <v>439</v>
      </c>
      <c r="F145" s="2" t="s">
        <v>440</v>
      </c>
      <c r="G145" s="2" t="s">
        <v>441</v>
      </c>
      <c r="H145" s="2" t="s">
        <v>1268</v>
      </c>
      <c r="I145" s="2">
        <v>1</v>
      </c>
      <c r="J145" s="2">
        <v>1493.8144600000001</v>
      </c>
      <c r="K145" s="4">
        <v>33218.476546563703</v>
      </c>
      <c r="L145" s="4">
        <v>36566.250649685702</v>
      </c>
      <c r="M145" s="4">
        <v>38505.864580715002</v>
      </c>
      <c r="N145" s="4">
        <v>49294.9720544355</v>
      </c>
      <c r="O145" s="4">
        <v>42171.252913912103</v>
      </c>
      <c r="P145" s="4">
        <v>55380.385637802501</v>
      </c>
      <c r="Q145" s="10">
        <f t="shared" si="12"/>
        <v>1.3560421842425221</v>
      </c>
      <c r="R145" s="5">
        <f t="shared" si="13"/>
        <v>0.43940205904274421</v>
      </c>
      <c r="S145">
        <f t="shared" si="14"/>
        <v>3.5484820388112084E-2</v>
      </c>
      <c r="T145" s="5">
        <f t="shared" si="15"/>
        <v>1.449957388677992</v>
      </c>
      <c r="U145" s="5">
        <v>144</v>
      </c>
      <c r="V145" s="5">
        <f t="shared" si="16"/>
        <v>0.28584994201534736</v>
      </c>
      <c r="W145" s="5">
        <f t="shared" si="17"/>
        <v>0.54386189154632303</v>
      </c>
    </row>
    <row r="146" spans="1:23">
      <c r="A146" s="2" t="s">
        <v>4690</v>
      </c>
      <c r="B146" s="2" t="s">
        <v>39</v>
      </c>
      <c r="C146" s="2">
        <v>3</v>
      </c>
      <c r="D146" s="2">
        <v>8</v>
      </c>
      <c r="E146" s="2" t="s">
        <v>4691</v>
      </c>
      <c r="F146" s="2" t="s">
        <v>4692</v>
      </c>
      <c r="G146" s="2" t="s">
        <v>4693</v>
      </c>
      <c r="H146" s="2" t="s">
        <v>4694</v>
      </c>
      <c r="I146" s="2">
        <v>1</v>
      </c>
      <c r="J146" s="2">
        <v>2175.06113</v>
      </c>
      <c r="K146" s="4">
        <v>13465.296883547</v>
      </c>
      <c r="L146" s="4">
        <v>19237.454425181801</v>
      </c>
      <c r="M146" s="4">
        <v>20155.872357088701</v>
      </c>
      <c r="N146" s="4">
        <v>10462.4558210881</v>
      </c>
      <c r="O146" s="4">
        <v>11910.396474302301</v>
      </c>
      <c r="P146" s="4">
        <v>10491.784156657301</v>
      </c>
      <c r="Q146" s="10">
        <f t="shared" si="12"/>
        <v>0.62174597393652031</v>
      </c>
      <c r="R146" s="5">
        <f t="shared" si="13"/>
        <v>-0.68560283446467751</v>
      </c>
      <c r="S146">
        <f t="shared" si="14"/>
        <v>3.6115384241593898E-2</v>
      </c>
      <c r="T146" s="5">
        <f t="shared" si="15"/>
        <v>1.4423077601996126</v>
      </c>
      <c r="U146" s="5">
        <v>145</v>
      </c>
      <c r="V146" s="5">
        <f t="shared" si="16"/>
        <v>0.28892307393275118</v>
      </c>
      <c r="W146" s="5">
        <f t="shared" si="17"/>
        <v>0.53921777320766917</v>
      </c>
    </row>
    <row r="147" spans="1:23">
      <c r="A147" s="2" t="s">
        <v>715</v>
      </c>
      <c r="B147" s="2" t="s">
        <v>58</v>
      </c>
      <c r="C147" s="2">
        <v>2</v>
      </c>
      <c r="D147" s="2">
        <v>10</v>
      </c>
      <c r="E147" s="2" t="s">
        <v>716</v>
      </c>
      <c r="F147" s="2" t="s">
        <v>717</v>
      </c>
      <c r="G147" s="2" t="s">
        <v>718</v>
      </c>
      <c r="H147" s="2" t="s">
        <v>4102</v>
      </c>
      <c r="I147" s="2">
        <v>1</v>
      </c>
      <c r="J147" s="2">
        <v>1225.6357700000001</v>
      </c>
      <c r="K147" s="4">
        <v>1053037.6981571801</v>
      </c>
      <c r="L147" s="4">
        <v>1137915.3653174499</v>
      </c>
      <c r="M147" s="4">
        <v>1164472.6892400701</v>
      </c>
      <c r="N147" s="4">
        <v>693430.47063872102</v>
      </c>
      <c r="O147" s="4">
        <v>820356.51428644604</v>
      </c>
      <c r="P147" s="4">
        <v>989266.71409952804</v>
      </c>
      <c r="Q147" s="10">
        <f t="shared" si="12"/>
        <v>0.74597201174831673</v>
      </c>
      <c r="R147" s="5">
        <f t="shared" si="13"/>
        <v>-0.42280659211379468</v>
      </c>
      <c r="S147">
        <f t="shared" si="14"/>
        <v>3.6683402923134656E-2</v>
      </c>
      <c r="T147" s="5">
        <f t="shared" si="15"/>
        <v>1.4355303839564735</v>
      </c>
      <c r="U147" s="5">
        <v>146</v>
      </c>
      <c r="V147" s="5">
        <f t="shared" si="16"/>
        <v>0.291457173909837</v>
      </c>
      <c r="W147" s="5">
        <f t="shared" si="17"/>
        <v>0.53542525051399203</v>
      </c>
    </row>
    <row r="148" spans="1:23">
      <c r="A148" s="2" t="s">
        <v>234</v>
      </c>
      <c r="B148" s="2" t="s">
        <v>58</v>
      </c>
      <c r="C148" s="2">
        <v>3</v>
      </c>
      <c r="D148" s="2">
        <v>13</v>
      </c>
      <c r="E148" s="2" t="s">
        <v>1655</v>
      </c>
      <c r="F148" s="2" t="s">
        <v>2905</v>
      </c>
      <c r="G148" s="2" t="s">
        <v>2906</v>
      </c>
      <c r="H148" s="2" t="s">
        <v>1658</v>
      </c>
      <c r="I148" s="2">
        <v>1</v>
      </c>
      <c r="J148" s="2">
        <v>1235.62751</v>
      </c>
      <c r="K148" s="4">
        <v>104808.352485681</v>
      </c>
      <c r="L148" s="4">
        <v>83352.303697542098</v>
      </c>
      <c r="M148" s="4">
        <v>75420.901661476804</v>
      </c>
      <c r="N148" s="4">
        <v>59536.961824532402</v>
      </c>
      <c r="O148" s="4">
        <v>64327.874221476399</v>
      </c>
      <c r="P148" s="4">
        <v>50318.399155902298</v>
      </c>
      <c r="Q148" s="10">
        <f t="shared" si="12"/>
        <v>0.66083240658490394</v>
      </c>
      <c r="R148" s="5">
        <f t="shared" si="13"/>
        <v>-0.59764365801959596</v>
      </c>
      <c r="S148">
        <f t="shared" si="14"/>
        <v>3.7133345378895226E-2</v>
      </c>
      <c r="T148" s="5">
        <f t="shared" si="15"/>
        <v>1.4302359230025929</v>
      </c>
      <c r="U148" s="5">
        <v>147</v>
      </c>
      <c r="V148" s="5">
        <f t="shared" si="16"/>
        <v>0.29302503836407118</v>
      </c>
      <c r="W148" s="5">
        <f t="shared" si="17"/>
        <v>0.53309526852385059</v>
      </c>
    </row>
    <row r="149" spans="1:23">
      <c r="A149" s="2" t="s">
        <v>3770</v>
      </c>
      <c r="B149" s="2" t="s">
        <v>3771</v>
      </c>
      <c r="C149" s="2">
        <v>1</v>
      </c>
      <c r="D149" s="2">
        <v>8</v>
      </c>
      <c r="E149" s="2" t="s">
        <v>431</v>
      </c>
      <c r="F149" s="2" t="s">
        <v>3772</v>
      </c>
      <c r="G149" s="2" t="s">
        <v>3773</v>
      </c>
      <c r="H149" s="2" t="s">
        <v>2152</v>
      </c>
      <c r="I149" s="2">
        <v>1</v>
      </c>
      <c r="J149" s="2">
        <v>1793.85607</v>
      </c>
      <c r="K149" s="4">
        <v>12059.248103137999</v>
      </c>
      <c r="L149" s="4">
        <v>9693.0530219659704</v>
      </c>
      <c r="M149" s="4">
        <v>11282.413870652699</v>
      </c>
      <c r="N149" s="4">
        <v>8443.6341807670306</v>
      </c>
      <c r="O149" s="4">
        <v>9284.3083529105807</v>
      </c>
      <c r="P149" s="4">
        <v>7940.8876315183797</v>
      </c>
      <c r="Q149" s="10">
        <f t="shared" si="12"/>
        <v>0.7770259307063242</v>
      </c>
      <c r="R149" s="5">
        <f t="shared" si="13"/>
        <v>-0.36396535020908272</v>
      </c>
      <c r="S149">
        <f t="shared" si="14"/>
        <v>3.7192681315317215E-2</v>
      </c>
      <c r="T149" s="5">
        <f t="shared" si="15"/>
        <v>1.4295425111148021</v>
      </c>
      <c r="U149" s="5">
        <v>148</v>
      </c>
      <c r="V149" s="5">
        <f t="shared" si="16"/>
        <v>0.29151020490383761</v>
      </c>
      <c r="W149" s="5">
        <f t="shared" si="17"/>
        <v>0.53534623728284114</v>
      </c>
    </row>
    <row r="150" spans="1:23">
      <c r="A150" s="2" t="s">
        <v>422</v>
      </c>
      <c r="B150" s="2" t="s">
        <v>448</v>
      </c>
      <c r="C150" s="2">
        <v>2</v>
      </c>
      <c r="D150" s="2">
        <v>7</v>
      </c>
      <c r="E150" s="2" t="s">
        <v>423</v>
      </c>
      <c r="F150" s="2" t="s">
        <v>424</v>
      </c>
      <c r="G150" s="2" t="s">
        <v>449</v>
      </c>
      <c r="H150" s="2" t="s">
        <v>1090</v>
      </c>
      <c r="I150" s="2">
        <v>1</v>
      </c>
      <c r="J150" s="2">
        <v>1382.68067</v>
      </c>
      <c r="K150" s="4">
        <v>8207.3168204016692</v>
      </c>
      <c r="L150" s="4">
        <v>12769.749581812401</v>
      </c>
      <c r="M150" s="4">
        <v>12979.708535239301</v>
      </c>
      <c r="N150" s="4">
        <v>16466.241982235999</v>
      </c>
      <c r="O150" s="4">
        <v>19990.027132877702</v>
      </c>
      <c r="P150" s="4">
        <v>25554.7807472696</v>
      </c>
      <c r="Q150" s="10">
        <f t="shared" si="12"/>
        <v>1.8261760716853839</v>
      </c>
      <c r="R150" s="5">
        <f t="shared" si="13"/>
        <v>0.86882587019690283</v>
      </c>
      <c r="S150">
        <f t="shared" si="14"/>
        <v>3.8165595174676728E-2</v>
      </c>
      <c r="T150" s="5">
        <f t="shared" si="15"/>
        <v>1.418327960609453</v>
      </c>
      <c r="U150" s="5">
        <v>149</v>
      </c>
      <c r="V150" s="5">
        <f t="shared" si="16"/>
        <v>0.29712812350755036</v>
      </c>
      <c r="W150" s="5">
        <f t="shared" si="17"/>
        <v>0.52705623979480853</v>
      </c>
    </row>
    <row r="151" spans="1:23">
      <c r="A151" s="2" t="s">
        <v>4734</v>
      </c>
      <c r="B151" s="2" t="s">
        <v>97</v>
      </c>
      <c r="C151" s="2">
        <v>1</v>
      </c>
      <c r="D151" s="2">
        <v>17</v>
      </c>
      <c r="E151" s="2" t="s">
        <v>4735</v>
      </c>
      <c r="F151" s="2" t="s">
        <v>4736</v>
      </c>
      <c r="G151" s="2" t="s">
        <v>4737</v>
      </c>
      <c r="H151" s="2" t="s">
        <v>4738</v>
      </c>
      <c r="I151" s="2">
        <v>1</v>
      </c>
      <c r="J151" s="2">
        <v>1607.8573899999999</v>
      </c>
      <c r="K151" s="4">
        <v>19728.449729933702</v>
      </c>
      <c r="L151" s="4">
        <v>24535.972012488</v>
      </c>
      <c r="M151" s="4">
        <v>14924.047380760099</v>
      </c>
      <c r="N151" s="4">
        <v>11353.0793408585</v>
      </c>
      <c r="O151" s="4">
        <v>11654.353920316</v>
      </c>
      <c r="P151" s="4">
        <v>10863.477637566901</v>
      </c>
      <c r="Q151" s="10">
        <f t="shared" si="12"/>
        <v>0.5722552280960328</v>
      </c>
      <c r="R151" s="5">
        <f t="shared" si="13"/>
        <v>-0.80526935665421084</v>
      </c>
      <c r="S151">
        <f t="shared" si="14"/>
        <v>3.8741957541812894E-2</v>
      </c>
      <c r="T151" s="5">
        <f t="shared" si="15"/>
        <v>1.4118184391633968</v>
      </c>
      <c r="U151" s="5">
        <v>150</v>
      </c>
      <c r="V151" s="5">
        <f t="shared" si="16"/>
        <v>0.29960447165668641</v>
      </c>
      <c r="W151" s="5">
        <f t="shared" si="17"/>
        <v>0.52345170899215954</v>
      </c>
    </row>
    <row r="152" spans="1:23">
      <c r="A152" s="2" t="s">
        <v>297</v>
      </c>
      <c r="B152" s="2" t="s">
        <v>22</v>
      </c>
      <c r="C152" s="2">
        <v>2</v>
      </c>
      <c r="D152" s="2">
        <v>2</v>
      </c>
      <c r="E152" s="2" t="s">
        <v>298</v>
      </c>
      <c r="F152" s="2" t="s">
        <v>299</v>
      </c>
      <c r="G152" s="2" t="s">
        <v>300</v>
      </c>
      <c r="H152" s="2" t="s">
        <v>1311</v>
      </c>
      <c r="I152" s="2">
        <v>1</v>
      </c>
      <c r="J152" s="2">
        <v>1225.7125599999999</v>
      </c>
      <c r="K152" s="4">
        <v>31165.896145477102</v>
      </c>
      <c r="L152" s="4">
        <v>35711.247595758803</v>
      </c>
      <c r="M152" s="4">
        <v>25397.366673525001</v>
      </c>
      <c r="N152" s="4">
        <v>40337.333020557802</v>
      </c>
      <c r="O152" s="4">
        <v>40292.076461596997</v>
      </c>
      <c r="P152" s="4">
        <v>39033.479663832302</v>
      </c>
      <c r="Q152" s="10">
        <f t="shared" si="12"/>
        <v>1.2968141321814581</v>
      </c>
      <c r="R152" s="5">
        <f t="shared" si="13"/>
        <v>0.37497171798923157</v>
      </c>
      <c r="S152">
        <f t="shared" si="14"/>
        <v>3.8847198266952841E-2</v>
      </c>
      <c r="T152" s="5">
        <f t="shared" si="15"/>
        <v>1.4106402978689672</v>
      </c>
      <c r="U152" s="5">
        <v>151</v>
      </c>
      <c r="V152" s="5">
        <f t="shared" si="16"/>
        <v>0.29842880787857812</v>
      </c>
      <c r="W152" s="5">
        <f t="shared" si="17"/>
        <v>0.52515925593521806</v>
      </c>
    </row>
    <row r="153" spans="1:23">
      <c r="A153" s="2" t="s">
        <v>687</v>
      </c>
      <c r="B153" s="2" t="s">
        <v>39</v>
      </c>
      <c r="C153" s="2">
        <v>1</v>
      </c>
      <c r="D153" s="2">
        <v>13</v>
      </c>
      <c r="E153" s="2" t="s">
        <v>500</v>
      </c>
      <c r="F153" s="2" t="s">
        <v>688</v>
      </c>
      <c r="G153" s="2" t="s">
        <v>689</v>
      </c>
      <c r="H153" s="2" t="s">
        <v>1279</v>
      </c>
      <c r="I153" s="2">
        <v>1</v>
      </c>
      <c r="J153" s="2">
        <v>1345.7296699999999</v>
      </c>
      <c r="K153" s="4">
        <v>48803.337811704601</v>
      </c>
      <c r="L153" s="4">
        <v>54840.696088564298</v>
      </c>
      <c r="M153" s="4">
        <v>56874.6787919087</v>
      </c>
      <c r="N153" s="4">
        <v>67481.5774886578</v>
      </c>
      <c r="O153" s="4">
        <v>65587.593185095597</v>
      </c>
      <c r="P153" s="4">
        <v>83600.778713724299</v>
      </c>
      <c r="Q153" s="10">
        <f t="shared" si="12"/>
        <v>1.3498111575500846</v>
      </c>
      <c r="R153" s="5">
        <f t="shared" si="13"/>
        <v>0.4327575842221606</v>
      </c>
      <c r="S153">
        <f t="shared" si="14"/>
        <v>3.9349538394506736E-2</v>
      </c>
      <c r="T153" s="5">
        <f t="shared" si="15"/>
        <v>1.4050603579400982</v>
      </c>
      <c r="U153" s="5">
        <v>152</v>
      </c>
      <c r="V153" s="5">
        <f t="shared" si="16"/>
        <v>0.30029910880018301</v>
      </c>
      <c r="W153" s="5">
        <f t="shared" si="17"/>
        <v>0.52244595665795235</v>
      </c>
    </row>
    <row r="154" spans="1:23">
      <c r="A154" s="2" t="s">
        <v>4605</v>
      </c>
      <c r="B154" s="2" t="s">
        <v>54</v>
      </c>
      <c r="C154" s="2">
        <v>2</v>
      </c>
      <c r="D154" s="2">
        <v>2</v>
      </c>
      <c r="E154" s="2" t="s">
        <v>806</v>
      </c>
      <c r="F154" s="2" t="s">
        <v>4606</v>
      </c>
      <c r="G154" s="2" t="s">
        <v>4607</v>
      </c>
      <c r="H154" s="2" t="s">
        <v>3695</v>
      </c>
      <c r="I154" s="2">
        <v>1</v>
      </c>
      <c r="J154" s="2">
        <v>1314.6874700000001</v>
      </c>
      <c r="K154" s="4">
        <v>67507.830181936602</v>
      </c>
      <c r="L154" s="4">
        <v>57009.850118424001</v>
      </c>
      <c r="M154" s="4">
        <v>44838.331012962997</v>
      </c>
      <c r="N154" s="4">
        <v>35231.0408453485</v>
      </c>
      <c r="O154" s="4">
        <v>39467.770203998902</v>
      </c>
      <c r="P154" s="4">
        <v>33082.731208392397</v>
      </c>
      <c r="Q154" s="10">
        <f t="shared" si="12"/>
        <v>0.63641993822312215</v>
      </c>
      <c r="R154" s="5">
        <f t="shared" si="13"/>
        <v>-0.65194906071897374</v>
      </c>
      <c r="S154">
        <f t="shared" si="14"/>
        <v>3.9455560557578394E-2</v>
      </c>
      <c r="T154" s="5">
        <f t="shared" si="15"/>
        <v>1.4038917820795369</v>
      </c>
      <c r="U154" s="5">
        <v>153</v>
      </c>
      <c r="V154" s="5">
        <f t="shared" si="16"/>
        <v>0.29914019769144401</v>
      </c>
      <c r="W154" s="5">
        <f t="shared" si="17"/>
        <v>0.52412522367021741</v>
      </c>
    </row>
    <row r="155" spans="1:23">
      <c r="A155" s="2" t="s">
        <v>4778</v>
      </c>
      <c r="B155" s="2" t="s">
        <v>36</v>
      </c>
      <c r="C155" s="2">
        <v>1</v>
      </c>
      <c r="D155" s="2">
        <v>4</v>
      </c>
      <c r="E155" s="2" t="s">
        <v>4779</v>
      </c>
      <c r="F155" s="2" t="s">
        <v>4780</v>
      </c>
      <c r="G155" s="2" t="s">
        <v>4781</v>
      </c>
      <c r="H155" s="2" t="s">
        <v>4782</v>
      </c>
      <c r="I155" s="2">
        <v>1</v>
      </c>
      <c r="J155" s="2">
        <v>2032.9531999999999</v>
      </c>
      <c r="K155" s="4">
        <v>7977.4895270581501</v>
      </c>
      <c r="L155" s="4">
        <v>7650.0947894554402</v>
      </c>
      <c r="M155" s="4">
        <v>10430.8664144014</v>
      </c>
      <c r="N155" s="4">
        <v>4228.5702763418703</v>
      </c>
      <c r="O155" s="4">
        <v>4422.5906603670501</v>
      </c>
      <c r="P155" s="4">
        <v>6727.2880399575597</v>
      </c>
      <c r="Q155" s="10">
        <f t="shared" si="12"/>
        <v>0.59015208292571031</v>
      </c>
      <c r="R155" s="5">
        <f t="shared" si="13"/>
        <v>-0.7608413081937736</v>
      </c>
      <c r="S155">
        <f t="shared" si="14"/>
        <v>4.0185872547205632E-2</v>
      </c>
      <c r="T155" s="5">
        <f t="shared" si="15"/>
        <v>1.3959265974910775</v>
      </c>
      <c r="U155" s="5">
        <v>154</v>
      </c>
      <c r="V155" s="5">
        <f t="shared" si="16"/>
        <v>0.30269878022570479</v>
      </c>
      <c r="W155" s="5">
        <f t="shared" si="17"/>
        <v>0.51898932910062201</v>
      </c>
    </row>
    <row r="156" spans="1:23">
      <c r="A156" s="2" t="s">
        <v>4638</v>
      </c>
      <c r="B156" s="2" t="s">
        <v>27</v>
      </c>
      <c r="C156" s="2">
        <v>4</v>
      </c>
      <c r="D156" s="2">
        <v>11</v>
      </c>
      <c r="E156" s="2" t="s">
        <v>4639</v>
      </c>
      <c r="F156" s="2" t="s">
        <v>4640</v>
      </c>
      <c r="G156" s="2" t="s">
        <v>4641</v>
      </c>
      <c r="H156" s="2" t="s">
        <v>4642</v>
      </c>
      <c r="I156" s="2">
        <v>1</v>
      </c>
      <c r="J156" s="2">
        <v>1570.77226</v>
      </c>
      <c r="K156" s="4">
        <v>39941.839129018401</v>
      </c>
      <c r="L156" s="4">
        <v>47228.622568125698</v>
      </c>
      <c r="M156" s="4">
        <v>29461.5950992459</v>
      </c>
      <c r="N156" s="4">
        <v>24268.126833206501</v>
      </c>
      <c r="O156" s="4">
        <v>24397.384512968201</v>
      </c>
      <c r="P156" s="4">
        <v>20472.6558329418</v>
      </c>
      <c r="Q156" s="10">
        <f t="shared" si="12"/>
        <v>0.59278871588292581</v>
      </c>
      <c r="R156" s="5">
        <f t="shared" si="13"/>
        <v>-0.75441010961657196</v>
      </c>
      <c r="S156">
        <f t="shared" si="14"/>
        <v>4.0787942036310088E-2</v>
      </c>
      <c r="T156" s="5">
        <f t="shared" si="15"/>
        <v>1.3894682065441848</v>
      </c>
      <c r="U156" s="5">
        <v>155</v>
      </c>
      <c r="V156" s="5">
        <f t="shared" si="16"/>
        <v>0.30525169523948192</v>
      </c>
      <c r="W156" s="5">
        <f t="shared" si="17"/>
        <v>0.51534191548755781</v>
      </c>
    </row>
    <row r="157" spans="1:23">
      <c r="A157" s="2" t="s">
        <v>4381</v>
      </c>
      <c r="B157" s="2" t="s">
        <v>107</v>
      </c>
      <c r="C157" s="2">
        <v>3</v>
      </c>
      <c r="D157" s="2">
        <v>8</v>
      </c>
      <c r="E157" s="2" t="s">
        <v>4382</v>
      </c>
      <c r="F157" s="2" t="s">
        <v>4383</v>
      </c>
      <c r="G157" s="2" t="s">
        <v>4384</v>
      </c>
      <c r="H157" s="2" t="s">
        <v>4385</v>
      </c>
      <c r="I157" s="2">
        <v>1</v>
      </c>
      <c r="J157" s="2">
        <v>1965.93346</v>
      </c>
      <c r="K157" s="4">
        <v>8099.8377767111697</v>
      </c>
      <c r="L157" s="4">
        <v>7787.9798608130804</v>
      </c>
      <c r="M157" s="4">
        <v>7456.2573461811999</v>
      </c>
      <c r="N157" s="4">
        <v>6489.3338090655498</v>
      </c>
      <c r="O157" s="4">
        <v>5278.2787442527097</v>
      </c>
      <c r="P157" s="4">
        <v>3379.1102458953501</v>
      </c>
      <c r="Q157" s="10">
        <f t="shared" si="12"/>
        <v>0.64884656212706115</v>
      </c>
      <c r="R157" s="5">
        <f t="shared" si="13"/>
        <v>-0.62405074182498921</v>
      </c>
      <c r="S157">
        <f t="shared" si="14"/>
        <v>4.1672248745554197E-2</v>
      </c>
      <c r="T157" s="5">
        <f t="shared" si="15"/>
        <v>1.3801530632232002</v>
      </c>
      <c r="U157" s="5">
        <v>156</v>
      </c>
      <c r="V157" s="5">
        <f t="shared" si="16"/>
        <v>0.30987056759514658</v>
      </c>
      <c r="W157" s="5">
        <f t="shared" si="17"/>
        <v>0.50881967235074343</v>
      </c>
    </row>
    <row r="158" spans="1:23">
      <c r="A158" s="2" t="s">
        <v>4020</v>
      </c>
      <c r="B158" s="2" t="s">
        <v>36</v>
      </c>
      <c r="C158" s="2">
        <v>2</v>
      </c>
      <c r="D158" s="2">
        <v>3</v>
      </c>
      <c r="E158" s="2" t="s">
        <v>806</v>
      </c>
      <c r="F158" s="2" t="s">
        <v>4021</v>
      </c>
      <c r="G158" s="2" t="s">
        <v>4022</v>
      </c>
      <c r="H158" s="2" t="s">
        <v>3695</v>
      </c>
      <c r="I158" s="2">
        <v>1</v>
      </c>
      <c r="J158" s="2">
        <v>1058.56629</v>
      </c>
      <c r="K158" s="4">
        <v>14426.5860688585</v>
      </c>
      <c r="L158" s="4">
        <v>18071.117155237702</v>
      </c>
      <c r="M158" s="4">
        <v>15604.328176020899</v>
      </c>
      <c r="N158" s="4">
        <v>11884.704149298999</v>
      </c>
      <c r="O158" s="4">
        <v>9643.0282916321794</v>
      </c>
      <c r="P158" s="4">
        <v>13264.0095114658</v>
      </c>
      <c r="Q158" s="10">
        <f t="shared" si="12"/>
        <v>0.72329049189203831</v>
      </c>
      <c r="R158" s="5">
        <f t="shared" si="13"/>
        <v>-0.46735290823387632</v>
      </c>
      <c r="S158">
        <f t="shared" si="14"/>
        <v>4.2087642341156979E-2</v>
      </c>
      <c r="T158" s="5">
        <f t="shared" si="15"/>
        <v>1.3758454018096884</v>
      </c>
      <c r="U158" s="5">
        <v>157</v>
      </c>
      <c r="V158" s="5">
        <f t="shared" si="16"/>
        <v>0.31096601984549105</v>
      </c>
      <c r="W158" s="5">
        <f t="shared" si="17"/>
        <v>0.5072870649920036</v>
      </c>
    </row>
    <row r="159" spans="1:23">
      <c r="A159" s="2" t="s">
        <v>3743</v>
      </c>
      <c r="B159" s="2" t="s">
        <v>39</v>
      </c>
      <c r="C159" s="2">
        <v>3</v>
      </c>
      <c r="D159" s="2">
        <v>6</v>
      </c>
      <c r="E159" s="2" t="s">
        <v>3744</v>
      </c>
      <c r="F159" s="2" t="s">
        <v>3745</v>
      </c>
      <c r="G159" s="2" t="s">
        <v>3746</v>
      </c>
      <c r="H159" s="2" t="s">
        <v>3747</v>
      </c>
      <c r="I159" s="2">
        <v>1</v>
      </c>
      <c r="J159" s="2">
        <v>1575.8927100000001</v>
      </c>
      <c r="K159" s="4">
        <v>17503.5040412448</v>
      </c>
      <c r="L159" s="4">
        <v>19418.5915547693</v>
      </c>
      <c r="M159" s="4">
        <v>19484.925933211001</v>
      </c>
      <c r="N159" s="4">
        <v>13524.6357164481</v>
      </c>
      <c r="O159" s="4">
        <v>15042.450699886</v>
      </c>
      <c r="P159" s="4">
        <v>17083.641332224201</v>
      </c>
      <c r="Q159" s="10">
        <f t="shared" si="12"/>
        <v>0.80930931134001027</v>
      </c>
      <c r="R159" s="5">
        <f t="shared" si="13"/>
        <v>-0.30523690069877829</v>
      </c>
      <c r="S159">
        <f t="shared" si="14"/>
        <v>4.2305632775961874E-2</v>
      </c>
      <c r="T159" s="5">
        <f t="shared" si="15"/>
        <v>1.3736018047134726</v>
      </c>
      <c r="U159" s="5">
        <v>158</v>
      </c>
      <c r="V159" s="5">
        <f t="shared" si="16"/>
        <v>0.31059831658301118</v>
      </c>
      <c r="W159" s="5">
        <f t="shared" si="17"/>
        <v>0.50780090244097675</v>
      </c>
    </row>
    <row r="160" spans="1:23">
      <c r="A160" s="2" t="s">
        <v>3554</v>
      </c>
      <c r="B160" s="2" t="s">
        <v>22</v>
      </c>
      <c r="C160" s="2">
        <v>8</v>
      </c>
      <c r="D160" s="2">
        <v>4</v>
      </c>
      <c r="E160" s="2" t="s">
        <v>2091</v>
      </c>
      <c r="F160" s="2" t="s">
        <v>3555</v>
      </c>
      <c r="G160" s="2" t="s">
        <v>3556</v>
      </c>
      <c r="H160" s="2" t="s">
        <v>2094</v>
      </c>
      <c r="I160" s="2">
        <v>1</v>
      </c>
      <c r="J160" s="2">
        <v>1167.6805899999999</v>
      </c>
      <c r="K160" s="4">
        <v>17119.943345399701</v>
      </c>
      <c r="L160" s="4">
        <v>18046.518731355402</v>
      </c>
      <c r="M160" s="4">
        <v>19466.216505984401</v>
      </c>
      <c r="N160" s="4">
        <v>13672.847584306</v>
      </c>
      <c r="O160" s="4">
        <v>14022.734228884199</v>
      </c>
      <c r="P160" s="4">
        <v>16678.8341077072</v>
      </c>
      <c r="Q160" s="10">
        <f t="shared" si="12"/>
        <v>0.81223211220906399</v>
      </c>
      <c r="R160" s="5">
        <f t="shared" si="13"/>
        <v>-0.3000360284611891</v>
      </c>
      <c r="S160">
        <f t="shared" si="14"/>
        <v>4.3009740924680191E-2</v>
      </c>
      <c r="T160" s="5">
        <f t="shared" si="15"/>
        <v>1.3664331734728941</v>
      </c>
      <c r="U160" s="5">
        <v>159</v>
      </c>
      <c r="V160" s="5">
        <f t="shared" si="16"/>
        <v>0.31378175768949068</v>
      </c>
      <c r="W160" s="5">
        <f t="shared" si="17"/>
        <v>0.50337230856642712</v>
      </c>
    </row>
    <row r="161" spans="1:23">
      <c r="A161" s="2" t="s">
        <v>5031</v>
      </c>
      <c r="B161" s="2" t="s">
        <v>54</v>
      </c>
      <c r="C161" s="2">
        <v>4</v>
      </c>
      <c r="D161" s="2">
        <v>7</v>
      </c>
      <c r="E161" s="2" t="s">
        <v>5032</v>
      </c>
      <c r="F161" s="2" t="s">
        <v>5033</v>
      </c>
      <c r="G161" s="2" t="s">
        <v>5034</v>
      </c>
      <c r="H161" s="2" t="s">
        <v>5035</v>
      </c>
      <c r="I161" s="2">
        <v>1</v>
      </c>
      <c r="J161" s="2">
        <v>1658.8278800000001</v>
      </c>
      <c r="K161" s="4">
        <v>26647.1439984278</v>
      </c>
      <c r="L161" s="4">
        <v>23125.052037629801</v>
      </c>
      <c r="M161" s="4">
        <v>27113.865759607499</v>
      </c>
      <c r="N161" s="4">
        <v>3163.61070674453</v>
      </c>
      <c r="O161" s="4">
        <v>1931.83221056819</v>
      </c>
      <c r="P161" s="4">
        <v>19867.063865315798</v>
      </c>
      <c r="Q161" s="10">
        <f t="shared" si="12"/>
        <v>0.32466881772368167</v>
      </c>
      <c r="R161" s="5">
        <f t="shared" si="13"/>
        <v>-1.6229592648542652</v>
      </c>
      <c r="S161">
        <f t="shared" si="14"/>
        <v>4.3076584583915105E-2</v>
      </c>
      <c r="T161" s="5">
        <f t="shared" si="15"/>
        <v>1.3657587379451013</v>
      </c>
      <c r="U161" s="5">
        <v>160</v>
      </c>
      <c r="V161" s="5">
        <f t="shared" si="16"/>
        <v>0.31230523823338452</v>
      </c>
      <c r="W161" s="5">
        <f t="shared" si="17"/>
        <v>0.50542073137410759</v>
      </c>
    </row>
    <row r="162" spans="1:23">
      <c r="A162" s="2" t="s">
        <v>4371</v>
      </c>
      <c r="B162" s="2" t="s">
        <v>58</v>
      </c>
      <c r="C162" s="2">
        <v>4</v>
      </c>
      <c r="D162" s="2">
        <v>9</v>
      </c>
      <c r="E162" s="2" t="s">
        <v>4372</v>
      </c>
      <c r="F162" s="2" t="s">
        <v>4373</v>
      </c>
      <c r="G162" s="2" t="s">
        <v>4374</v>
      </c>
      <c r="H162" s="2" t="s">
        <v>4375</v>
      </c>
      <c r="I162" s="2">
        <v>1</v>
      </c>
      <c r="J162" s="2">
        <v>1672.93424</v>
      </c>
      <c r="K162" s="4">
        <v>14225.240770124999</v>
      </c>
      <c r="L162" s="4">
        <v>15702.550113929699</v>
      </c>
      <c r="M162" s="4">
        <v>11804.2829382863</v>
      </c>
      <c r="N162" s="4">
        <v>10165.0986306413</v>
      </c>
      <c r="O162" s="4">
        <v>10682.124741068999</v>
      </c>
      <c r="P162" s="4">
        <v>7252.45228360286</v>
      </c>
      <c r="Q162" s="10">
        <f t="shared" si="12"/>
        <v>0.67333523310960353</v>
      </c>
      <c r="R162" s="5">
        <f t="shared" si="13"/>
        <v>-0.57060313725804068</v>
      </c>
      <c r="S162">
        <f t="shared" si="14"/>
        <v>4.3476934826377427E-2</v>
      </c>
      <c r="T162" s="5">
        <f t="shared" si="15"/>
        <v>1.3617410817640869</v>
      </c>
      <c r="U162" s="5">
        <v>161</v>
      </c>
      <c r="V162" s="5">
        <f t="shared" si="16"/>
        <v>0.31324996520868209</v>
      </c>
      <c r="W162" s="5">
        <f t="shared" si="17"/>
        <v>0.50410896856901821</v>
      </c>
    </row>
    <row r="163" spans="1:23">
      <c r="A163" s="2" t="s">
        <v>4668</v>
      </c>
      <c r="B163" s="2" t="s">
        <v>27</v>
      </c>
      <c r="C163" s="2">
        <v>2</v>
      </c>
      <c r="D163" s="2">
        <v>1</v>
      </c>
      <c r="E163" s="2" t="s">
        <v>4669</v>
      </c>
      <c r="F163" s="2" t="s">
        <v>4670</v>
      </c>
      <c r="G163" s="2" t="s">
        <v>4671</v>
      </c>
      <c r="H163" s="2" t="s">
        <v>4672</v>
      </c>
      <c r="I163" s="2">
        <v>1</v>
      </c>
      <c r="J163" s="2">
        <v>1162.62889</v>
      </c>
      <c r="K163" s="4">
        <v>14979.7919214589</v>
      </c>
      <c r="L163" s="4">
        <v>20458.333620276298</v>
      </c>
      <c r="M163" s="4">
        <v>22898.641027256501</v>
      </c>
      <c r="N163" s="4">
        <v>11943.7431664788</v>
      </c>
      <c r="O163" s="4">
        <v>11646.6158713726</v>
      </c>
      <c r="P163" s="4">
        <v>13630.332056707901</v>
      </c>
      <c r="Q163" s="10">
        <f t="shared" si="12"/>
        <v>0.6380314385532565</v>
      </c>
      <c r="R163" s="5">
        <f t="shared" si="13"/>
        <v>-0.64830058135582447</v>
      </c>
      <c r="S163">
        <f t="shared" si="14"/>
        <v>4.3820445421506704E-2</v>
      </c>
      <c r="T163" s="5">
        <f t="shared" si="15"/>
        <v>1.3583232122814903</v>
      </c>
      <c r="U163" s="5">
        <v>162</v>
      </c>
      <c r="V163" s="5">
        <f t="shared" si="16"/>
        <v>0.3137760289441221</v>
      </c>
      <c r="W163" s="5">
        <f t="shared" si="17"/>
        <v>0.50338023759720285</v>
      </c>
    </row>
    <row r="164" spans="1:23">
      <c r="A164" s="2" t="s">
        <v>824</v>
      </c>
      <c r="B164" s="2" t="s">
        <v>27</v>
      </c>
      <c r="C164" s="2">
        <v>1</v>
      </c>
      <c r="D164" s="2">
        <v>9</v>
      </c>
      <c r="E164" s="2" t="s">
        <v>825</v>
      </c>
      <c r="F164" s="2" t="s">
        <v>826</v>
      </c>
      <c r="G164" s="2" t="s">
        <v>827</v>
      </c>
      <c r="H164" s="2" t="s">
        <v>3130</v>
      </c>
      <c r="I164" s="2">
        <v>1</v>
      </c>
      <c r="J164" s="2">
        <v>1664.8900799999999</v>
      </c>
      <c r="K164" s="4">
        <v>39985.1428031412</v>
      </c>
      <c r="L164" s="4">
        <v>40861.0726611793</v>
      </c>
      <c r="M164" s="4">
        <v>39990.348325565101</v>
      </c>
      <c r="N164" s="4">
        <v>34445.2550625105</v>
      </c>
      <c r="O164" s="4">
        <v>26993.629566767399</v>
      </c>
      <c r="P164" s="4">
        <v>35708.401126058998</v>
      </c>
      <c r="Q164" s="10">
        <f t="shared" si="12"/>
        <v>0.80395604367118234</v>
      </c>
      <c r="R164" s="5">
        <f t="shared" si="13"/>
        <v>-0.31481147073588722</v>
      </c>
      <c r="S164">
        <f t="shared" si="14"/>
        <v>4.4665878411967529E-2</v>
      </c>
      <c r="T164" s="5">
        <f t="shared" si="15"/>
        <v>1.3500241206314267</v>
      </c>
      <c r="U164" s="5">
        <v>163</v>
      </c>
      <c r="V164" s="5">
        <f t="shared" si="16"/>
        <v>0.31786760096860328</v>
      </c>
      <c r="W164" s="5">
        <f t="shared" si="17"/>
        <v>0.49775373580846605</v>
      </c>
    </row>
    <row r="165" spans="1:23">
      <c r="A165" s="2" t="s">
        <v>3275</v>
      </c>
      <c r="B165" s="2" t="s">
        <v>3276</v>
      </c>
      <c r="C165" s="2">
        <v>1</v>
      </c>
      <c r="D165" s="2">
        <v>1</v>
      </c>
      <c r="E165" s="2" t="s">
        <v>3277</v>
      </c>
      <c r="F165" s="2" t="s">
        <v>3278</v>
      </c>
      <c r="G165" s="2" t="s">
        <v>3279</v>
      </c>
      <c r="H165" s="2" t="s">
        <v>3280</v>
      </c>
      <c r="I165" s="2">
        <v>1</v>
      </c>
      <c r="J165" s="2">
        <v>1378.63498</v>
      </c>
      <c r="K165" s="4">
        <v>6987.9893490202803</v>
      </c>
      <c r="L165" s="4">
        <v>6347.0526239167502</v>
      </c>
      <c r="M165" s="4">
        <v>6080.27905743461</v>
      </c>
      <c r="N165" s="4">
        <v>5114.1986165640701</v>
      </c>
      <c r="O165" s="4">
        <v>5425.9749055849297</v>
      </c>
      <c r="P165" s="4">
        <v>5871.04350781838</v>
      </c>
      <c r="Q165" s="10">
        <f t="shared" si="12"/>
        <v>0.84527147422878568</v>
      </c>
      <c r="R165" s="5">
        <f t="shared" si="13"/>
        <v>-0.24251333145301904</v>
      </c>
      <c r="S165">
        <f t="shared" si="14"/>
        <v>4.4951091727859431E-2</v>
      </c>
      <c r="T165" s="5">
        <f t="shared" si="15"/>
        <v>1.3472597560858708</v>
      </c>
      <c r="U165" s="5">
        <v>164</v>
      </c>
      <c r="V165" s="5">
        <f t="shared" si="16"/>
        <v>0.31794674636778619</v>
      </c>
      <c r="W165" s="5">
        <f t="shared" si="17"/>
        <v>0.49764561490665032</v>
      </c>
    </row>
    <row r="166" spans="1:23">
      <c r="A166" s="2" t="s">
        <v>1206</v>
      </c>
      <c r="B166" s="2" t="s">
        <v>1362</v>
      </c>
      <c r="C166" s="2">
        <v>1</v>
      </c>
      <c r="D166" s="2">
        <v>5</v>
      </c>
      <c r="E166" s="2" t="s">
        <v>1135</v>
      </c>
      <c r="F166" s="2" t="s">
        <v>1208</v>
      </c>
      <c r="G166" s="2" t="s">
        <v>1209</v>
      </c>
      <c r="H166" s="2" t="s">
        <v>1138</v>
      </c>
      <c r="I166" s="2">
        <v>1</v>
      </c>
      <c r="J166" s="2">
        <v>1411.6570999999999</v>
      </c>
      <c r="K166" s="4">
        <v>14293.880086764801</v>
      </c>
      <c r="L166" s="4">
        <v>16359.096567959499</v>
      </c>
      <c r="M166" s="4">
        <v>15026.1311338138</v>
      </c>
      <c r="N166" s="4">
        <v>20345.797124835601</v>
      </c>
      <c r="O166" s="4">
        <v>18557.007282558101</v>
      </c>
      <c r="P166" s="4">
        <v>16870.548780405701</v>
      </c>
      <c r="Q166" s="10">
        <f t="shared" si="12"/>
        <v>1.2209816672862901</v>
      </c>
      <c r="R166" s="5">
        <f t="shared" si="13"/>
        <v>0.28804153880712369</v>
      </c>
      <c r="S166">
        <f t="shared" si="14"/>
        <v>4.535850002308519E-2</v>
      </c>
      <c r="T166" s="5">
        <f t="shared" si="15"/>
        <v>1.3433413157215912</v>
      </c>
      <c r="U166" s="5">
        <v>165</v>
      </c>
      <c r="V166" s="5">
        <f t="shared" si="16"/>
        <v>0.31888400016229584</v>
      </c>
      <c r="W166" s="5">
        <f t="shared" si="17"/>
        <v>0.49636727070857911</v>
      </c>
    </row>
    <row r="167" spans="1:23">
      <c r="A167" s="2" t="s">
        <v>3701</v>
      </c>
      <c r="B167" s="2" t="s">
        <v>3702</v>
      </c>
      <c r="C167" s="2">
        <v>2</v>
      </c>
      <c r="D167" s="2">
        <v>3</v>
      </c>
      <c r="E167" s="2" t="s">
        <v>3564</v>
      </c>
      <c r="F167" s="2" t="s">
        <v>3703</v>
      </c>
      <c r="G167" s="2" t="s">
        <v>3704</v>
      </c>
      <c r="H167" s="2" t="s">
        <v>3567</v>
      </c>
      <c r="I167" s="2">
        <v>1</v>
      </c>
      <c r="J167" s="2">
        <v>2147.02936</v>
      </c>
      <c r="K167" s="4">
        <v>7055.3545523265302</v>
      </c>
      <c r="L167" s="4">
        <v>6836.2108155443502</v>
      </c>
      <c r="M167" s="4">
        <v>7309.7844734822902</v>
      </c>
      <c r="N167" s="4">
        <v>6624.9001577031504</v>
      </c>
      <c r="O167" s="4">
        <v>5218.4590593822304</v>
      </c>
      <c r="P167" s="4">
        <v>5511.3571081894497</v>
      </c>
      <c r="Q167" s="10">
        <f t="shared" si="12"/>
        <v>0.81856657501233754</v>
      </c>
      <c r="R167" s="5">
        <f t="shared" si="13"/>
        <v>-0.28882833727869328</v>
      </c>
      <c r="S167">
        <f t="shared" si="14"/>
        <v>4.6350234907087909E-2</v>
      </c>
      <c r="T167" s="5">
        <f t="shared" si="15"/>
        <v>1.3339480604710803</v>
      </c>
      <c r="U167" s="5">
        <v>166</v>
      </c>
      <c r="V167" s="5">
        <f t="shared" si="16"/>
        <v>0.32389320778446973</v>
      </c>
      <c r="W167" s="5">
        <f t="shared" si="17"/>
        <v>0.48959815928421691</v>
      </c>
    </row>
    <row r="168" spans="1:23">
      <c r="A168" s="2" t="s">
        <v>4234</v>
      </c>
      <c r="B168" s="2" t="s">
        <v>27</v>
      </c>
      <c r="C168" s="2">
        <v>4</v>
      </c>
      <c r="D168" s="2">
        <v>2</v>
      </c>
      <c r="E168" s="2" t="s">
        <v>4235</v>
      </c>
      <c r="F168" s="2" t="s">
        <v>4236</v>
      </c>
      <c r="G168" s="2" t="s">
        <v>4237</v>
      </c>
      <c r="H168" s="2" t="s">
        <v>4238</v>
      </c>
      <c r="I168" s="2">
        <v>1</v>
      </c>
      <c r="J168" s="2">
        <v>1654.75298</v>
      </c>
      <c r="K168" s="4">
        <v>9186.4269075650009</v>
      </c>
      <c r="L168" s="4">
        <v>12353.0982130626</v>
      </c>
      <c r="M168" s="4">
        <v>12611.892533366599</v>
      </c>
      <c r="N168" s="4">
        <v>7888.0100118429</v>
      </c>
      <c r="O168" s="4">
        <v>8792.5580448795008</v>
      </c>
      <c r="P168" s="4">
        <v>6454.8664632977998</v>
      </c>
      <c r="Q168" s="10">
        <f t="shared" si="12"/>
        <v>0.67743701753225405</v>
      </c>
      <c r="R168" s="5">
        <f t="shared" si="13"/>
        <v>-0.56184127198935818</v>
      </c>
      <c r="S168">
        <f t="shared" si="14"/>
        <v>4.7034038881082957E-2</v>
      </c>
      <c r="T168" s="5">
        <f t="shared" si="15"/>
        <v>1.3275877261560418</v>
      </c>
      <c r="U168" s="5">
        <v>167</v>
      </c>
      <c r="V168" s="5">
        <f t="shared" si="16"/>
        <v>0.32670350360512712</v>
      </c>
      <c r="W168" s="5">
        <f t="shared" si="17"/>
        <v>0.48584620807670659</v>
      </c>
    </row>
    <row r="169" spans="1:23">
      <c r="A169" s="2" t="s">
        <v>3664</v>
      </c>
      <c r="B169" s="2" t="s">
        <v>27</v>
      </c>
      <c r="C169" s="2">
        <v>3</v>
      </c>
      <c r="D169" s="2">
        <v>39</v>
      </c>
      <c r="E169" s="2" t="s">
        <v>1054</v>
      </c>
      <c r="F169" s="2" t="s">
        <v>3665</v>
      </c>
      <c r="G169" s="2" t="s">
        <v>1873</v>
      </c>
      <c r="H169" s="2" t="s">
        <v>1054</v>
      </c>
      <c r="I169" s="2">
        <v>1</v>
      </c>
      <c r="J169" s="2">
        <v>1377.73073</v>
      </c>
      <c r="K169" s="4">
        <v>17710002.283048298</v>
      </c>
      <c r="L169" s="4">
        <v>16581969.9144473</v>
      </c>
      <c r="M169" s="4">
        <v>17380919.848461799</v>
      </c>
      <c r="N169" s="4">
        <v>10717340.610644899</v>
      </c>
      <c r="O169" s="4">
        <v>15394928.5529304</v>
      </c>
      <c r="P169" s="4">
        <v>13630112.212778499</v>
      </c>
      <c r="Q169" s="10">
        <f t="shared" si="12"/>
        <v>0.76911470991419051</v>
      </c>
      <c r="R169" s="5">
        <f t="shared" si="13"/>
        <v>-0.37872930933668675</v>
      </c>
      <c r="S169">
        <f t="shared" si="14"/>
        <v>4.7255187913000596E-2</v>
      </c>
      <c r="T169" s="5">
        <f t="shared" si="15"/>
        <v>1.3255505054974299</v>
      </c>
      <c r="U169" s="5">
        <v>168</v>
      </c>
      <c r="V169" s="5">
        <f t="shared" si="16"/>
        <v>0.3262858213040517</v>
      </c>
      <c r="W169" s="5">
        <f t="shared" si="17"/>
        <v>0.4864017979963744</v>
      </c>
    </row>
    <row r="170" spans="1:23">
      <c r="A170" s="2" t="s">
        <v>1481</v>
      </c>
      <c r="B170" s="2" t="s">
        <v>58</v>
      </c>
      <c r="C170" s="2">
        <v>3</v>
      </c>
      <c r="D170" s="2">
        <v>1</v>
      </c>
      <c r="E170" s="2" t="s">
        <v>1482</v>
      </c>
      <c r="F170" s="2" t="s">
        <v>1483</v>
      </c>
      <c r="G170" s="2" t="s">
        <v>1484</v>
      </c>
      <c r="H170" s="2" t="s">
        <v>1485</v>
      </c>
      <c r="I170" s="2">
        <v>1</v>
      </c>
      <c r="J170" s="2">
        <v>1979.0014799999999</v>
      </c>
      <c r="K170" s="4">
        <v>14784.2549616045</v>
      </c>
      <c r="L170" s="4">
        <v>12738.0183729154</v>
      </c>
      <c r="M170" s="4">
        <v>13435.779981085299</v>
      </c>
      <c r="N170" s="4">
        <v>15814.527823729</v>
      </c>
      <c r="O170" s="4">
        <v>17161.8787286896</v>
      </c>
      <c r="P170" s="4">
        <v>15136.6242210046</v>
      </c>
      <c r="Q170" s="10">
        <f t="shared" si="12"/>
        <v>1.1746903692586368</v>
      </c>
      <c r="R170" s="5">
        <f t="shared" si="13"/>
        <v>0.23228053415030392</v>
      </c>
      <c r="S170">
        <f t="shared" si="14"/>
        <v>4.7795515503245324E-2</v>
      </c>
      <c r="T170" s="5">
        <f t="shared" si="15"/>
        <v>1.3206128499058709</v>
      </c>
      <c r="U170" s="5">
        <v>169</v>
      </c>
      <c r="V170" s="5">
        <f t="shared" si="16"/>
        <v>0.32806389339505665</v>
      </c>
      <c r="W170" s="5">
        <f t="shared" si="17"/>
        <v>0.48404156529262599</v>
      </c>
    </row>
    <row r="171" spans="1:23">
      <c r="A171" s="2" t="s">
        <v>62</v>
      </c>
      <c r="B171" s="2" t="s">
        <v>36</v>
      </c>
      <c r="C171" s="2">
        <v>1</v>
      </c>
      <c r="D171" s="2">
        <v>2</v>
      </c>
      <c r="E171" s="2" t="s">
        <v>63</v>
      </c>
      <c r="F171" s="2" t="s">
        <v>64</v>
      </c>
      <c r="G171" s="2" t="s">
        <v>65</v>
      </c>
      <c r="H171" s="2" t="s">
        <v>4883</v>
      </c>
      <c r="I171" s="2">
        <v>1</v>
      </c>
      <c r="J171" s="2">
        <v>1469.76684</v>
      </c>
      <c r="K171" s="4">
        <v>8584.4619511320507</v>
      </c>
      <c r="L171" s="4">
        <v>15558.2258063111</v>
      </c>
      <c r="M171" s="4">
        <v>16587.887213493101</v>
      </c>
      <c r="N171" s="4">
        <v>8246.8754864717394</v>
      </c>
      <c r="O171" s="4">
        <v>4384.4591847108004</v>
      </c>
      <c r="P171" s="4">
        <v>4212.7862677871699</v>
      </c>
      <c r="Q171" s="10">
        <f t="shared" si="12"/>
        <v>0.41354979523340929</v>
      </c>
      <c r="R171" s="5">
        <f t="shared" si="13"/>
        <v>-1.2738670411593385</v>
      </c>
      <c r="S171">
        <f t="shared" si="14"/>
        <v>4.8533256196440562E-2</v>
      </c>
      <c r="T171" s="5">
        <f t="shared" si="15"/>
        <v>1.3139605699930597</v>
      </c>
      <c r="U171" s="5">
        <v>170</v>
      </c>
      <c r="V171" s="5">
        <f t="shared" si="16"/>
        <v>0.33116810110512385</v>
      </c>
      <c r="W171" s="5">
        <f t="shared" si="17"/>
        <v>0.47995150214441507</v>
      </c>
    </row>
    <row r="172" spans="1:23">
      <c r="A172" s="2" t="s">
        <v>609</v>
      </c>
      <c r="B172" s="2" t="s">
        <v>1018</v>
      </c>
      <c r="C172" s="2">
        <v>8</v>
      </c>
      <c r="D172" s="2">
        <v>11</v>
      </c>
      <c r="E172" s="2" t="s">
        <v>1019</v>
      </c>
      <c r="F172" s="2" t="s">
        <v>1020</v>
      </c>
      <c r="G172" s="2" t="s">
        <v>1021</v>
      </c>
      <c r="H172" s="2" t="s">
        <v>1022</v>
      </c>
      <c r="I172" s="2">
        <v>1</v>
      </c>
      <c r="J172" s="2">
        <v>2688.3670099999999</v>
      </c>
      <c r="K172" s="4">
        <v>11725.064354972201</v>
      </c>
      <c r="L172" s="4">
        <v>10293.3197691025</v>
      </c>
      <c r="M172" s="4">
        <v>3217.8136344465102</v>
      </c>
      <c r="N172" s="4">
        <v>43824.188544737299</v>
      </c>
      <c r="O172" s="4">
        <v>24481.9547535163</v>
      </c>
      <c r="P172" s="4">
        <v>20863.813217466599</v>
      </c>
      <c r="Q172" s="10">
        <f t="shared" si="12"/>
        <v>3.5334148737050226</v>
      </c>
      <c r="R172" s="5">
        <f t="shared" si="13"/>
        <v>1.8210631523129348</v>
      </c>
      <c r="S172">
        <f t="shared" si="14"/>
        <v>4.8553884296682261E-2</v>
      </c>
      <c r="T172" s="5">
        <f t="shared" si="15"/>
        <v>1.3137760209333917</v>
      </c>
      <c r="U172" s="5">
        <v>171</v>
      </c>
      <c r="V172" s="5">
        <f t="shared" si="16"/>
        <v>0.3293713788546867</v>
      </c>
      <c r="W172" s="5">
        <f t="shared" si="17"/>
        <v>0.48231414209862711</v>
      </c>
    </row>
    <row r="173" spans="1:23">
      <c r="A173" s="2" t="s">
        <v>726</v>
      </c>
      <c r="B173" s="2" t="s">
        <v>32</v>
      </c>
      <c r="C173" s="2">
        <v>8</v>
      </c>
      <c r="D173" s="2">
        <v>9</v>
      </c>
      <c r="E173" s="2" t="s">
        <v>1019</v>
      </c>
      <c r="F173" s="2" t="s">
        <v>1119</v>
      </c>
      <c r="G173" s="2" t="s">
        <v>1120</v>
      </c>
      <c r="H173" s="2" t="s">
        <v>1022</v>
      </c>
      <c r="I173" s="2">
        <v>1</v>
      </c>
      <c r="J173" s="2">
        <v>1119.5979299999999</v>
      </c>
      <c r="K173" s="4">
        <v>9436.95702577665</v>
      </c>
      <c r="L173" s="4">
        <v>12615.9766498884</v>
      </c>
      <c r="M173" s="4">
        <v>15231.982637547901</v>
      </c>
      <c r="N173" s="4">
        <v>18655.767760311301</v>
      </c>
      <c r="O173" s="4">
        <v>19008.205874739899</v>
      </c>
      <c r="P173" s="4">
        <v>27404.393087465502</v>
      </c>
      <c r="Q173" s="10">
        <f t="shared" si="12"/>
        <v>1.7451659586924673</v>
      </c>
      <c r="R173" s="5">
        <f t="shared" si="13"/>
        <v>0.80336423780909094</v>
      </c>
      <c r="S173">
        <f t="shared" si="14"/>
        <v>4.908478308894932E-2</v>
      </c>
      <c r="T173" s="5">
        <f t="shared" si="15"/>
        <v>1.3090531238601997</v>
      </c>
      <c r="U173" s="5">
        <v>172</v>
      </c>
      <c r="V173" s="5">
        <f t="shared" si="16"/>
        <v>0.33103690920454193</v>
      </c>
      <c r="W173" s="5">
        <f t="shared" si="17"/>
        <v>0.48012358154083012</v>
      </c>
    </row>
    <row r="174" spans="1:23">
      <c r="A174" s="2" t="s">
        <v>3785</v>
      </c>
      <c r="B174" s="2" t="s">
        <v>1340</v>
      </c>
      <c r="C174" s="2">
        <v>3</v>
      </c>
      <c r="D174" s="2">
        <v>12</v>
      </c>
      <c r="E174" s="2" t="s">
        <v>3786</v>
      </c>
      <c r="F174" s="2" t="s">
        <v>3787</v>
      </c>
      <c r="G174" s="2" t="s">
        <v>3788</v>
      </c>
      <c r="H174" s="2" t="s">
        <v>3789</v>
      </c>
      <c r="I174" s="2">
        <v>1</v>
      </c>
      <c r="J174" s="2">
        <v>1692.8261500000001</v>
      </c>
      <c r="K174" s="4">
        <v>20525.9637806336</v>
      </c>
      <c r="L174" s="4">
        <v>25376.201816291399</v>
      </c>
      <c r="M174" s="4">
        <v>21054.347982356401</v>
      </c>
      <c r="N174" s="4">
        <v>17390.143562081801</v>
      </c>
      <c r="O174" s="4">
        <v>18893.271683661002</v>
      </c>
      <c r="P174" s="4">
        <v>15750.144712711101</v>
      </c>
      <c r="Q174" s="10">
        <f t="shared" si="12"/>
        <v>0.77712469148863872</v>
      </c>
      <c r="R174" s="5">
        <f t="shared" si="13"/>
        <v>-0.36378199386120175</v>
      </c>
      <c r="S174">
        <f t="shared" si="14"/>
        <v>4.9426041186149641E-2</v>
      </c>
      <c r="T174" s="5">
        <f t="shared" si="15"/>
        <v>1.3060441732710091</v>
      </c>
      <c r="U174" s="5">
        <v>173</v>
      </c>
      <c r="V174" s="5">
        <f t="shared" si="16"/>
        <v>0.33141160564123462</v>
      </c>
      <c r="W174" s="5">
        <f t="shared" si="17"/>
        <v>0.47963228717288592</v>
      </c>
    </row>
    <row r="175" spans="1:23">
      <c r="A175" s="2" t="s">
        <v>4143</v>
      </c>
      <c r="B175" s="2" t="s">
        <v>4144</v>
      </c>
      <c r="C175" s="2">
        <v>3</v>
      </c>
      <c r="D175" s="2">
        <v>14</v>
      </c>
      <c r="E175" s="2" t="s">
        <v>4145</v>
      </c>
      <c r="F175" s="2" t="s">
        <v>4146</v>
      </c>
      <c r="G175" s="2" t="s">
        <v>4147</v>
      </c>
      <c r="H175" s="2" t="s">
        <v>4148</v>
      </c>
      <c r="I175" s="2">
        <v>1</v>
      </c>
      <c r="J175" s="2">
        <v>2118.0834399999999</v>
      </c>
      <c r="K175" s="4">
        <v>128208.75032757501</v>
      </c>
      <c r="L175" s="4">
        <v>123432.58362296299</v>
      </c>
      <c r="M175" s="4">
        <v>95010.930473746397</v>
      </c>
      <c r="N175" s="4">
        <v>83694.291570281901</v>
      </c>
      <c r="O175" s="4">
        <v>91209.343984183695</v>
      </c>
      <c r="P175" s="4">
        <v>67379.499983650894</v>
      </c>
      <c r="Q175" s="10">
        <f t="shared" si="12"/>
        <v>0.69892269690058761</v>
      </c>
      <c r="R175" s="5">
        <f t="shared" si="13"/>
        <v>-0.51679519717712419</v>
      </c>
      <c r="S175">
        <f t="shared" si="14"/>
        <v>4.9925934490903275E-2</v>
      </c>
      <c r="T175" s="5">
        <f t="shared" si="15"/>
        <v>1.3016737974548671</v>
      </c>
      <c r="U175" s="5">
        <v>174</v>
      </c>
      <c r="V175" s="5">
        <f t="shared" si="16"/>
        <v>0.33283956327268849</v>
      </c>
      <c r="W175" s="5">
        <f t="shared" si="17"/>
        <v>0.4777650565105484</v>
      </c>
    </row>
    <row r="176" spans="1:23">
      <c r="A176" s="2" t="s">
        <v>548</v>
      </c>
      <c r="B176" s="2" t="s">
        <v>22</v>
      </c>
      <c r="C176" s="2">
        <v>1</v>
      </c>
      <c r="D176" s="2">
        <v>10</v>
      </c>
      <c r="E176" s="2" t="s">
        <v>549</v>
      </c>
      <c r="F176" s="2" t="s">
        <v>550</v>
      </c>
      <c r="G176" s="2" t="s">
        <v>551</v>
      </c>
      <c r="H176" s="2" t="s">
        <v>1260</v>
      </c>
      <c r="I176" s="2">
        <v>1</v>
      </c>
      <c r="J176" s="2">
        <v>1198.72279</v>
      </c>
      <c r="K176" s="4">
        <v>41670.8918186921</v>
      </c>
      <c r="L176" s="4">
        <v>40808.8802602547</v>
      </c>
      <c r="M176" s="4">
        <v>50276.906958639498</v>
      </c>
      <c r="N176" s="4">
        <v>52719.726510787397</v>
      </c>
      <c r="O176" s="4">
        <v>57903.991782710502</v>
      </c>
      <c r="P176" s="4">
        <v>68677.076070221199</v>
      </c>
      <c r="Q176" s="10">
        <f t="shared" si="12"/>
        <v>1.3505971651562265</v>
      </c>
      <c r="R176" s="5">
        <f t="shared" si="13"/>
        <v>0.43359743447589516</v>
      </c>
      <c r="S176">
        <f t="shared" si="14"/>
        <v>4.9995543989842052E-2</v>
      </c>
      <c r="T176" s="5">
        <f t="shared" si="15"/>
        <v>1.3010687018012141</v>
      </c>
      <c r="U176" s="5">
        <v>175</v>
      </c>
      <c r="V176" s="5">
        <f t="shared" si="16"/>
        <v>0.33139903444695301</v>
      </c>
      <c r="W176" s="5">
        <f t="shared" si="17"/>
        <v>0.47964876126059025</v>
      </c>
    </row>
    <row r="177" spans="1:23">
      <c r="A177" s="2" t="s">
        <v>5003</v>
      </c>
      <c r="B177" s="2" t="s">
        <v>5004</v>
      </c>
      <c r="C177" s="2">
        <v>1</v>
      </c>
      <c r="D177" s="2">
        <v>6</v>
      </c>
      <c r="E177" s="2" t="s">
        <v>5005</v>
      </c>
      <c r="F177" s="2" t="s">
        <v>5006</v>
      </c>
      <c r="G177" s="2" t="s">
        <v>5007</v>
      </c>
      <c r="H177" s="2" t="s">
        <v>5008</v>
      </c>
      <c r="I177" s="2">
        <v>1</v>
      </c>
      <c r="J177" s="2">
        <v>1611.81592</v>
      </c>
      <c r="K177" s="4">
        <v>7294.5167482402103</v>
      </c>
      <c r="L177" s="4">
        <v>9010.1679562442296</v>
      </c>
      <c r="M177" s="4">
        <v>8508.4517465595309</v>
      </c>
      <c r="N177" s="4">
        <v>1953.4224738200101</v>
      </c>
      <c r="O177" s="4">
        <v>3070.42360117311</v>
      </c>
      <c r="P177" s="4">
        <v>6851.28283044416</v>
      </c>
      <c r="Q177" s="10">
        <f t="shared" si="12"/>
        <v>0.47858233999828154</v>
      </c>
      <c r="R177" s="5">
        <f t="shared" si="13"/>
        <v>-1.0631609334204217</v>
      </c>
      <c r="S177">
        <f t="shared" si="14"/>
        <v>5.1262070987458455E-2</v>
      </c>
      <c r="T177" s="5">
        <f t="shared" si="15"/>
        <v>1.2902038523020518</v>
      </c>
      <c r="U177" s="5">
        <v>176</v>
      </c>
      <c r="V177" s="5">
        <f t="shared" si="16"/>
        <v>0.3378636496900671</v>
      </c>
      <c r="W177" s="5">
        <f t="shared" si="17"/>
        <v>0.4712585308892831</v>
      </c>
    </row>
    <row r="178" spans="1:23">
      <c r="A178" s="2" t="s">
        <v>3954</v>
      </c>
      <c r="B178" s="2" t="s">
        <v>32</v>
      </c>
      <c r="C178" s="2">
        <v>1</v>
      </c>
      <c r="D178" s="2">
        <v>8</v>
      </c>
      <c r="E178" s="2" t="s">
        <v>3955</v>
      </c>
      <c r="F178" s="2" t="s">
        <v>3956</v>
      </c>
      <c r="G178" s="2" t="s">
        <v>3957</v>
      </c>
      <c r="H178" s="2" t="s">
        <v>3958</v>
      </c>
      <c r="I178" s="2">
        <v>1</v>
      </c>
      <c r="J178" s="2">
        <v>1230.60346</v>
      </c>
      <c r="K178" s="4">
        <v>27181.569824972499</v>
      </c>
      <c r="L178" s="4">
        <v>33660.653108756604</v>
      </c>
      <c r="M178" s="4">
        <v>35699.146719414101</v>
      </c>
      <c r="N178" s="4">
        <v>23210.3471014846</v>
      </c>
      <c r="O178" s="4">
        <v>24034.528842044801</v>
      </c>
      <c r="P178" s="4">
        <v>26546.690355192601</v>
      </c>
      <c r="Q178" s="10">
        <f t="shared" si="12"/>
        <v>0.7643517650914069</v>
      </c>
      <c r="R178" s="5">
        <f t="shared" si="13"/>
        <v>-0.38769135589575637</v>
      </c>
      <c r="S178">
        <f t="shared" si="14"/>
        <v>5.1337754530370351E-2</v>
      </c>
      <c r="T178" s="5">
        <f t="shared" si="15"/>
        <v>1.2895631309196636</v>
      </c>
      <c r="U178" s="5">
        <v>177</v>
      </c>
      <c r="V178" s="5">
        <f t="shared" si="16"/>
        <v>0.33645082065101473</v>
      </c>
      <c r="W178" s="5">
        <f t="shared" si="17"/>
        <v>0.47307840805455176</v>
      </c>
    </row>
    <row r="179" spans="1:23">
      <c r="A179" s="2" t="s">
        <v>4112</v>
      </c>
      <c r="B179" s="2" t="s">
        <v>4422</v>
      </c>
      <c r="C179" s="2">
        <v>3</v>
      </c>
      <c r="D179" s="2">
        <v>23</v>
      </c>
      <c r="E179" s="2" t="s">
        <v>1054</v>
      </c>
      <c r="F179" s="2" t="s">
        <v>4113</v>
      </c>
      <c r="G179" s="2" t="s">
        <v>4114</v>
      </c>
      <c r="H179" s="2" t="s">
        <v>1054</v>
      </c>
      <c r="I179" s="2">
        <v>1</v>
      </c>
      <c r="J179" s="2">
        <v>1339.5877</v>
      </c>
      <c r="K179" s="4">
        <v>155868.480729804</v>
      </c>
      <c r="L179" s="4">
        <v>168896.69785818699</v>
      </c>
      <c r="M179" s="4">
        <v>194004.86420401101</v>
      </c>
      <c r="N179" s="4">
        <v>102998.60772126001</v>
      </c>
      <c r="O179" s="4">
        <v>112456.75276536</v>
      </c>
      <c r="P179" s="4">
        <v>151385.202090743</v>
      </c>
      <c r="Q179" s="10">
        <f t="shared" si="12"/>
        <v>0.70713520889340509</v>
      </c>
      <c r="R179" s="5">
        <f t="shared" si="13"/>
        <v>-0.49994200071557704</v>
      </c>
      <c r="S179">
        <f t="shared" si="14"/>
        <v>5.2519587561680611E-2</v>
      </c>
      <c r="T179" s="5">
        <f t="shared" si="15"/>
        <v>1.2796786931002573</v>
      </c>
      <c r="U179" s="5">
        <v>178</v>
      </c>
      <c r="V179" s="5">
        <f t="shared" si="16"/>
        <v>0.3422624807390422</v>
      </c>
      <c r="W179" s="5">
        <f t="shared" si="17"/>
        <v>0.46564070618223274</v>
      </c>
    </row>
    <row r="180" spans="1:23">
      <c r="A180" s="2" t="s">
        <v>1052</v>
      </c>
      <c r="B180" s="2" t="s">
        <v>1053</v>
      </c>
      <c r="C180" s="2">
        <v>2</v>
      </c>
      <c r="D180" s="2">
        <v>6</v>
      </c>
      <c r="E180" s="2" t="s">
        <v>1054</v>
      </c>
      <c r="F180" s="2" t="s">
        <v>1055</v>
      </c>
      <c r="G180" s="2" t="s">
        <v>1056</v>
      </c>
      <c r="H180" s="2" t="s">
        <v>1054</v>
      </c>
      <c r="I180" s="2">
        <v>1</v>
      </c>
      <c r="J180" s="2">
        <v>1501.81168</v>
      </c>
      <c r="K180" s="4">
        <v>13598.8982841779</v>
      </c>
      <c r="L180" s="4">
        <v>5568.2779766833601</v>
      </c>
      <c r="M180" s="4">
        <v>5594.2292668829796</v>
      </c>
      <c r="N180" s="4">
        <v>18916.6978771582</v>
      </c>
      <c r="O180" s="4">
        <v>15550.0859793285</v>
      </c>
      <c r="P180" s="4">
        <v>14577.515251729001</v>
      </c>
      <c r="Q180" s="10">
        <f t="shared" si="12"/>
        <v>1.9806750894355885</v>
      </c>
      <c r="R180" s="5">
        <f t="shared" si="13"/>
        <v>0.9859922394880769</v>
      </c>
      <c r="S180">
        <f t="shared" si="14"/>
        <v>5.3114317007154327E-2</v>
      </c>
      <c r="T180" s="5">
        <f t="shared" si="15"/>
        <v>1.2747883987090571</v>
      </c>
      <c r="U180" s="5">
        <v>179</v>
      </c>
      <c r="V180" s="5">
        <f t="shared" si="16"/>
        <v>0.34420451244859784</v>
      </c>
      <c r="W180" s="5">
        <f t="shared" si="17"/>
        <v>0.46318344046203197</v>
      </c>
    </row>
    <row r="181" spans="1:23">
      <c r="A181" s="2" t="s">
        <v>1143</v>
      </c>
      <c r="B181" s="2" t="s">
        <v>36</v>
      </c>
      <c r="C181" s="2">
        <v>1</v>
      </c>
      <c r="D181" s="2">
        <v>1</v>
      </c>
      <c r="E181" s="2" t="s">
        <v>1144</v>
      </c>
      <c r="F181" s="2" t="s">
        <v>1145</v>
      </c>
      <c r="G181" s="2" t="s">
        <v>1146</v>
      </c>
      <c r="H181" s="2" t="s">
        <v>1147</v>
      </c>
      <c r="I181" s="2">
        <v>1</v>
      </c>
      <c r="J181" s="2">
        <v>1014.54008</v>
      </c>
      <c r="K181" s="4">
        <v>10172.840394372301</v>
      </c>
      <c r="L181" s="4">
        <v>10344.3692882994</v>
      </c>
      <c r="M181" s="4">
        <v>16312.2906781931</v>
      </c>
      <c r="N181" s="4">
        <v>16278.405359955799</v>
      </c>
      <c r="O181" s="4">
        <v>19768.420815732199</v>
      </c>
      <c r="P181" s="4">
        <v>19478.926870916901</v>
      </c>
      <c r="Q181" s="10">
        <f t="shared" si="12"/>
        <v>1.5076433973458627</v>
      </c>
      <c r="R181" s="5">
        <f t="shared" si="13"/>
        <v>0.59229522852732219</v>
      </c>
      <c r="S181">
        <f t="shared" si="14"/>
        <v>5.4052716515907671E-2</v>
      </c>
      <c r="T181" s="5">
        <f t="shared" si="15"/>
        <v>1.2671824749165443</v>
      </c>
      <c r="U181" s="5">
        <v>180</v>
      </c>
      <c r="V181" s="5">
        <f t="shared" si="16"/>
        <v>0.34833972865807167</v>
      </c>
      <c r="W181" s="5">
        <f t="shared" si="17"/>
        <v>0.45799699079293199</v>
      </c>
    </row>
    <row r="182" spans="1:23">
      <c r="A182" s="2" t="s">
        <v>3594</v>
      </c>
      <c r="B182" s="2" t="s">
        <v>46</v>
      </c>
      <c r="C182" s="2">
        <v>2</v>
      </c>
      <c r="D182" s="2">
        <v>3</v>
      </c>
      <c r="E182" s="2" t="s">
        <v>298</v>
      </c>
      <c r="F182" s="2" t="s">
        <v>3595</v>
      </c>
      <c r="G182" s="2" t="s">
        <v>3596</v>
      </c>
      <c r="H182" s="2" t="s">
        <v>1311</v>
      </c>
      <c r="I182" s="2">
        <v>1</v>
      </c>
      <c r="J182" s="2">
        <v>1588.76757</v>
      </c>
      <c r="K182" s="4">
        <v>14499.449172319</v>
      </c>
      <c r="L182" s="4">
        <v>15455.839242935301</v>
      </c>
      <c r="M182" s="4">
        <v>19139.505370684499</v>
      </c>
      <c r="N182" s="4">
        <v>12294.9208036814</v>
      </c>
      <c r="O182" s="4">
        <v>11598.8317155071</v>
      </c>
      <c r="P182" s="4">
        <v>13217.1138326407</v>
      </c>
      <c r="Q182" s="10">
        <f t="shared" si="12"/>
        <v>0.75590227578179769</v>
      </c>
      <c r="R182" s="5">
        <f t="shared" si="13"/>
        <v>-0.40372836223736713</v>
      </c>
      <c r="S182">
        <f t="shared" si="14"/>
        <v>5.518500759939849E-2</v>
      </c>
      <c r="T182" s="5">
        <f t="shared" si="15"/>
        <v>1.2581788933075091</v>
      </c>
      <c r="U182" s="5">
        <v>181</v>
      </c>
      <c r="V182" s="5">
        <f t="shared" si="16"/>
        <v>0.35367187190774724</v>
      </c>
      <c r="W182" s="5">
        <f t="shared" si="17"/>
        <v>0.451399478949775</v>
      </c>
    </row>
    <row r="183" spans="1:23">
      <c r="A183" s="2" t="s">
        <v>680</v>
      </c>
      <c r="B183" s="2" t="s">
        <v>22</v>
      </c>
      <c r="C183" s="2">
        <v>2</v>
      </c>
      <c r="D183" s="2">
        <v>6</v>
      </c>
      <c r="E183" s="2" t="s">
        <v>681</v>
      </c>
      <c r="F183" s="2" t="s">
        <v>682</v>
      </c>
      <c r="G183" s="2" t="s">
        <v>683</v>
      </c>
      <c r="H183" s="2" t="s">
        <v>2373</v>
      </c>
      <c r="I183" s="2">
        <v>1</v>
      </c>
      <c r="J183" s="2">
        <v>1687.8373200000001</v>
      </c>
      <c r="K183" s="4">
        <v>11435.5655815749</v>
      </c>
      <c r="L183" s="4">
        <v>15339.035527321799</v>
      </c>
      <c r="M183" s="4">
        <v>12808.3320262055</v>
      </c>
      <c r="N183" s="4">
        <v>8237.3047830921805</v>
      </c>
      <c r="O183" s="4">
        <v>9253.8989719882702</v>
      </c>
      <c r="P183" s="4">
        <v>10962.443193314401</v>
      </c>
      <c r="Q183" s="10">
        <f t="shared" si="12"/>
        <v>0.7188362431676929</v>
      </c>
      <c r="R183" s="5">
        <f t="shared" si="13"/>
        <v>-0.47626494463700575</v>
      </c>
      <c r="S183">
        <f t="shared" si="14"/>
        <v>5.6154220080202925E-2</v>
      </c>
      <c r="T183" s="5">
        <f t="shared" si="15"/>
        <v>1.2506176002453329</v>
      </c>
      <c r="U183" s="5">
        <v>182</v>
      </c>
      <c r="V183" s="5">
        <f t="shared" si="16"/>
        <v>0.35790601809360106</v>
      </c>
      <c r="W183" s="5">
        <f t="shared" si="17"/>
        <v>0.44623099900348911</v>
      </c>
    </row>
    <row r="184" spans="1:23">
      <c r="A184" s="2" t="s">
        <v>4405</v>
      </c>
      <c r="B184" s="2" t="s">
        <v>27</v>
      </c>
      <c r="C184" s="2">
        <v>2</v>
      </c>
      <c r="D184" s="2">
        <v>9</v>
      </c>
      <c r="E184" s="2" t="s">
        <v>4406</v>
      </c>
      <c r="F184" s="2" t="s">
        <v>4407</v>
      </c>
      <c r="G184" s="2" t="s">
        <v>4408</v>
      </c>
      <c r="H184" s="2" t="s">
        <v>4409</v>
      </c>
      <c r="I184" s="2">
        <v>1</v>
      </c>
      <c r="J184" s="2">
        <v>1059.5503100000001</v>
      </c>
      <c r="K184" s="4">
        <v>28596.8751398696</v>
      </c>
      <c r="L184" s="4">
        <v>35466.8008336188</v>
      </c>
      <c r="M184" s="4">
        <v>39019.391977801402</v>
      </c>
      <c r="N184" s="4">
        <v>19257.889144387202</v>
      </c>
      <c r="O184" s="4">
        <v>22999.5336603748</v>
      </c>
      <c r="P184" s="4">
        <v>28424.402441491598</v>
      </c>
      <c r="Q184" s="10">
        <f t="shared" si="12"/>
        <v>0.68567832381214289</v>
      </c>
      <c r="R184" s="5">
        <f t="shared" si="13"/>
        <v>-0.54439617954229969</v>
      </c>
      <c r="S184">
        <f t="shared" si="14"/>
        <v>5.6166474066946602E-2</v>
      </c>
      <c r="T184" s="5">
        <f t="shared" si="15"/>
        <v>1.2505228387432674</v>
      </c>
      <c r="U184" s="5">
        <v>183</v>
      </c>
      <c r="V184" s="5">
        <f t="shared" si="16"/>
        <v>0.35602792304731179</v>
      </c>
      <c r="W184" s="5">
        <f t="shared" si="17"/>
        <v>0.44851593924677835</v>
      </c>
    </row>
    <row r="185" spans="1:23">
      <c r="A185" s="2" t="s">
        <v>567</v>
      </c>
      <c r="B185" s="2" t="s">
        <v>629</v>
      </c>
      <c r="C185" s="2">
        <v>1</v>
      </c>
      <c r="D185" s="2">
        <v>99</v>
      </c>
      <c r="E185" s="2" t="s">
        <v>568</v>
      </c>
      <c r="F185" s="2" t="s">
        <v>569</v>
      </c>
      <c r="G185" s="2" t="s">
        <v>570</v>
      </c>
      <c r="H185" s="2" t="s">
        <v>1589</v>
      </c>
      <c r="I185" s="2">
        <v>1</v>
      </c>
      <c r="J185" s="2">
        <v>1871.98702</v>
      </c>
      <c r="K185" s="4">
        <v>620726.60694299894</v>
      </c>
      <c r="L185" s="4">
        <v>612469.36030793202</v>
      </c>
      <c r="M185" s="4">
        <v>644361.35100282601</v>
      </c>
      <c r="N185" s="4">
        <v>652532.89244940795</v>
      </c>
      <c r="O185" s="4">
        <v>709318.73750577797</v>
      </c>
      <c r="P185" s="4">
        <v>746308.09690393403</v>
      </c>
      <c r="Q185" s="10">
        <f t="shared" si="12"/>
        <v>1.1228204360865197</v>
      </c>
      <c r="R185" s="5">
        <f t="shared" si="13"/>
        <v>0.16712722722133114</v>
      </c>
      <c r="S185">
        <f t="shared" si="14"/>
        <v>5.6386668222407919E-2</v>
      </c>
      <c r="T185" s="5">
        <f t="shared" si="15"/>
        <v>1.2488235662623599</v>
      </c>
      <c r="U185" s="5">
        <v>184</v>
      </c>
      <c r="V185" s="5">
        <f t="shared" si="16"/>
        <v>0.35548116922822381</v>
      </c>
      <c r="W185" s="5">
        <f t="shared" si="17"/>
        <v>0.44918340004497798</v>
      </c>
    </row>
    <row r="186" spans="1:23">
      <c r="A186" s="2" t="s">
        <v>3812</v>
      </c>
      <c r="B186" s="2" t="s">
        <v>1592</v>
      </c>
      <c r="C186" s="2">
        <v>1</v>
      </c>
      <c r="D186" s="2">
        <v>1</v>
      </c>
      <c r="E186" s="2" t="s">
        <v>1328</v>
      </c>
      <c r="F186" s="2" t="s">
        <v>3813</v>
      </c>
      <c r="G186" s="2" t="s">
        <v>3814</v>
      </c>
      <c r="H186" s="2" t="s">
        <v>1331</v>
      </c>
      <c r="I186" s="2">
        <v>1</v>
      </c>
      <c r="J186" s="2">
        <v>1404.6432400000001</v>
      </c>
      <c r="K186" s="4">
        <v>14904.246101590499</v>
      </c>
      <c r="L186" s="4">
        <v>13771.5479739568</v>
      </c>
      <c r="M186" s="4">
        <v>15835.357597161001</v>
      </c>
      <c r="N186" s="4">
        <v>10532.204037289501</v>
      </c>
      <c r="O186" s="4">
        <v>13744.432349573999</v>
      </c>
      <c r="P186" s="4">
        <v>10696.676967602099</v>
      </c>
      <c r="Q186" s="10">
        <f t="shared" si="12"/>
        <v>0.78572025301940773</v>
      </c>
      <c r="R186" s="5">
        <f t="shared" si="13"/>
        <v>-0.34791234655090525</v>
      </c>
      <c r="S186">
        <f t="shared" si="14"/>
        <v>5.739360666238922E-2</v>
      </c>
      <c r="T186" s="5">
        <f t="shared" si="15"/>
        <v>1.2411364829659324</v>
      </c>
      <c r="U186" s="5">
        <v>185</v>
      </c>
      <c r="V186" s="5">
        <f t="shared" si="16"/>
        <v>0.35987342555876478</v>
      </c>
      <c r="W186" s="5">
        <f t="shared" si="17"/>
        <v>0.44385022214202768</v>
      </c>
    </row>
    <row r="187" spans="1:23">
      <c r="A187" s="2" t="s">
        <v>1286</v>
      </c>
      <c r="B187" s="2" t="s">
        <v>87</v>
      </c>
      <c r="C187" s="2">
        <v>1</v>
      </c>
      <c r="D187" s="2">
        <v>6</v>
      </c>
      <c r="E187" s="2" t="s">
        <v>1287</v>
      </c>
      <c r="F187" s="2" t="s">
        <v>1288</v>
      </c>
      <c r="G187" s="2" t="s">
        <v>1289</v>
      </c>
      <c r="H187" s="2" t="s">
        <v>1290</v>
      </c>
      <c r="I187" s="2">
        <v>1</v>
      </c>
      <c r="J187" s="2">
        <v>1578.8308400000001</v>
      </c>
      <c r="K187" s="4">
        <v>12394.8020287379</v>
      </c>
      <c r="L187" s="4">
        <v>11256.305897771101</v>
      </c>
      <c r="M187" s="4">
        <v>14088.296344365001</v>
      </c>
      <c r="N187" s="4">
        <v>14163.809668576299</v>
      </c>
      <c r="O187" s="4">
        <v>18824.750120590601</v>
      </c>
      <c r="P187" s="4">
        <v>17523.537170815402</v>
      </c>
      <c r="Q187" s="10">
        <f t="shared" si="12"/>
        <v>1.3384444703321889</v>
      </c>
      <c r="R187" s="5">
        <f t="shared" si="13"/>
        <v>0.42055728538271769</v>
      </c>
      <c r="S187">
        <f t="shared" si="14"/>
        <v>5.7706601455977724E-2</v>
      </c>
      <c r="T187" s="5">
        <f t="shared" si="15"/>
        <v>1.2387745020624517</v>
      </c>
      <c r="U187" s="5">
        <v>186</v>
      </c>
      <c r="V187" s="5">
        <f t="shared" si="16"/>
        <v>0.3598906327362052</v>
      </c>
      <c r="W187" s="5">
        <f t="shared" si="17"/>
        <v>0.44382945705344956</v>
      </c>
    </row>
    <row r="188" spans="1:23">
      <c r="A188" s="2" t="s">
        <v>4417</v>
      </c>
      <c r="B188" s="2" t="s">
        <v>27</v>
      </c>
      <c r="C188" s="2">
        <v>3</v>
      </c>
      <c r="D188" s="2">
        <v>1</v>
      </c>
      <c r="E188" s="2" t="s">
        <v>4418</v>
      </c>
      <c r="F188" s="2" t="s">
        <v>4419</v>
      </c>
      <c r="G188" s="2" t="s">
        <v>4420</v>
      </c>
      <c r="H188" s="2" t="s">
        <v>4421</v>
      </c>
      <c r="I188" s="2">
        <v>1</v>
      </c>
      <c r="J188" s="2">
        <v>1238.61978</v>
      </c>
      <c r="K188" s="4">
        <v>5067.3165867917696</v>
      </c>
      <c r="L188" s="4">
        <v>6167.0066456209497</v>
      </c>
      <c r="M188" s="4">
        <v>8229.1678429913209</v>
      </c>
      <c r="N188" s="4">
        <v>3840.8751736734498</v>
      </c>
      <c r="O188" s="4">
        <v>4107.3182967162902</v>
      </c>
      <c r="P188" s="4">
        <v>4152.9717807731904</v>
      </c>
      <c r="Q188" s="10">
        <f t="shared" si="12"/>
        <v>0.62173662496011006</v>
      </c>
      <c r="R188" s="5">
        <f t="shared" si="13"/>
        <v>-0.68562452792772499</v>
      </c>
      <c r="S188">
        <f t="shared" si="14"/>
        <v>5.7965007191667549E-2</v>
      </c>
      <c r="T188" s="5">
        <f t="shared" si="15"/>
        <v>1.2368341059168002</v>
      </c>
      <c r="U188" s="5">
        <v>187</v>
      </c>
      <c r="V188" s="5">
        <f t="shared" si="16"/>
        <v>0.35956902856863293</v>
      </c>
      <c r="W188" s="5">
        <f t="shared" si="17"/>
        <v>0.44421772322638065</v>
      </c>
    </row>
    <row r="189" spans="1:23">
      <c r="A189" s="2" t="s">
        <v>4722</v>
      </c>
      <c r="B189" s="2" t="s">
        <v>4723</v>
      </c>
      <c r="C189" s="2">
        <v>4</v>
      </c>
      <c r="D189" s="2">
        <v>3</v>
      </c>
      <c r="E189" s="2" t="s">
        <v>4724</v>
      </c>
      <c r="F189" s="2" t="s">
        <v>4725</v>
      </c>
      <c r="G189" s="2" t="s">
        <v>4726</v>
      </c>
      <c r="H189" s="2" t="s">
        <v>4727</v>
      </c>
      <c r="I189" s="2">
        <v>1</v>
      </c>
      <c r="J189" s="2">
        <v>1464.66437</v>
      </c>
      <c r="K189" s="4">
        <v>7014.47573834165</v>
      </c>
      <c r="L189" s="4">
        <v>5234.9348661723297</v>
      </c>
      <c r="M189" s="4">
        <v>8185.8477075452402</v>
      </c>
      <c r="N189" s="4">
        <v>4522.3148797039403</v>
      </c>
      <c r="O189" s="4">
        <v>4761.67920381362</v>
      </c>
      <c r="P189" s="4">
        <v>2793.6612811791401</v>
      </c>
      <c r="Q189" s="10">
        <f t="shared" si="12"/>
        <v>0.59102044027353717</v>
      </c>
      <c r="R189" s="5">
        <f t="shared" si="13"/>
        <v>-0.75872006842478323</v>
      </c>
      <c r="S189">
        <f t="shared" si="14"/>
        <v>5.8061708228820008E-2</v>
      </c>
      <c r="T189" s="5">
        <f t="shared" si="15"/>
        <v>1.2361101909735677</v>
      </c>
      <c r="U189" s="5">
        <v>188</v>
      </c>
      <c r="V189" s="5">
        <f t="shared" si="16"/>
        <v>0.35825309332676181</v>
      </c>
      <c r="W189" s="5">
        <f t="shared" si="17"/>
        <v>0.44581005101032894</v>
      </c>
    </row>
    <row r="190" spans="1:23">
      <c r="A190" s="2" t="s">
        <v>3313</v>
      </c>
      <c r="B190" s="2" t="s">
        <v>36</v>
      </c>
      <c r="C190" s="2">
        <v>1</v>
      </c>
      <c r="D190" s="2">
        <v>9</v>
      </c>
      <c r="E190" s="2" t="s">
        <v>2901</v>
      </c>
      <c r="F190" s="2" t="s">
        <v>3314</v>
      </c>
      <c r="G190" s="2" t="s">
        <v>3315</v>
      </c>
      <c r="H190" s="2" t="s">
        <v>2904</v>
      </c>
      <c r="I190" s="2">
        <v>1</v>
      </c>
      <c r="J190" s="2">
        <v>1283.7391700000001</v>
      </c>
      <c r="K190" s="4">
        <v>16839.783013776301</v>
      </c>
      <c r="L190" s="4">
        <v>19875.208896023199</v>
      </c>
      <c r="M190" s="4">
        <v>15842.394652675601</v>
      </c>
      <c r="N190" s="4">
        <v>13245.9292706582</v>
      </c>
      <c r="O190" s="4">
        <v>14825.257396987699</v>
      </c>
      <c r="P190" s="4">
        <v>14324.3032251117</v>
      </c>
      <c r="Q190" s="10">
        <f t="shared" si="12"/>
        <v>0.80665140840597105</v>
      </c>
      <c r="R190" s="5">
        <f t="shared" si="13"/>
        <v>-0.30998274234347367</v>
      </c>
      <c r="S190">
        <f t="shared" si="14"/>
        <v>5.9587828438924663E-2</v>
      </c>
      <c r="T190" s="5">
        <f t="shared" si="15"/>
        <v>1.2248424412940684</v>
      </c>
      <c r="U190" s="5">
        <v>189</v>
      </c>
      <c r="V190" s="5">
        <f t="shared" si="16"/>
        <v>0.36572423803784454</v>
      </c>
      <c r="W190" s="5">
        <f t="shared" si="17"/>
        <v>0.43684625624039408</v>
      </c>
    </row>
    <row r="191" spans="1:23">
      <c r="A191" s="2" t="s">
        <v>4838</v>
      </c>
      <c r="B191" s="2" t="s">
        <v>46</v>
      </c>
      <c r="C191" s="2">
        <v>2</v>
      </c>
      <c r="D191" s="2">
        <v>1</v>
      </c>
      <c r="E191" s="2" t="s">
        <v>4839</v>
      </c>
      <c r="F191" s="2" t="s">
        <v>4840</v>
      </c>
      <c r="G191" s="2" t="s">
        <v>4841</v>
      </c>
      <c r="H191" s="2" t="s">
        <v>4842</v>
      </c>
      <c r="I191" s="2">
        <v>1</v>
      </c>
      <c r="J191" s="2">
        <v>1398.7409600000001</v>
      </c>
      <c r="K191" s="4">
        <v>8088.9071988709302</v>
      </c>
      <c r="L191" s="4">
        <v>7447.6802096800002</v>
      </c>
      <c r="M191" s="4">
        <v>6878.2660995366896</v>
      </c>
      <c r="N191" s="4">
        <v>3622.2782643968899</v>
      </c>
      <c r="O191" s="4">
        <v>3557.1526661439598</v>
      </c>
      <c r="P191" s="4">
        <v>6694.4516026396504</v>
      </c>
      <c r="Q191" s="10">
        <f t="shared" si="12"/>
        <v>0.61895932213764371</v>
      </c>
      <c r="R191" s="5">
        <f t="shared" si="13"/>
        <v>-0.6920834959141553</v>
      </c>
      <c r="S191">
        <f t="shared" si="14"/>
        <v>5.9682339711849282E-2</v>
      </c>
      <c r="T191" s="5">
        <f t="shared" si="15"/>
        <v>1.2241541596636099</v>
      </c>
      <c r="U191" s="5">
        <v>190</v>
      </c>
      <c r="V191" s="5">
        <f t="shared" si="16"/>
        <v>0.36437638981971143</v>
      </c>
      <c r="W191" s="5">
        <f t="shared" si="17"/>
        <v>0.43844977138952024</v>
      </c>
    </row>
    <row r="192" spans="1:23">
      <c r="A192" s="2" t="s">
        <v>4945</v>
      </c>
      <c r="B192" s="2" t="s">
        <v>97</v>
      </c>
      <c r="C192" s="2">
        <v>1</v>
      </c>
      <c r="D192" s="2">
        <v>1</v>
      </c>
      <c r="E192" s="2" t="s">
        <v>4946</v>
      </c>
      <c r="F192" s="2" t="s">
        <v>4947</v>
      </c>
      <c r="G192" s="2" t="s">
        <v>4948</v>
      </c>
      <c r="H192" s="2" t="s">
        <v>4949</v>
      </c>
      <c r="I192" s="2">
        <v>1</v>
      </c>
      <c r="J192" s="2">
        <v>2786.2322300000001</v>
      </c>
      <c r="K192" s="4">
        <v>5400.0507782404502</v>
      </c>
      <c r="L192" s="4">
        <v>7801.8255721869</v>
      </c>
      <c r="M192" s="4">
        <v>3702.1414875616401</v>
      </c>
      <c r="N192" s="4">
        <v>2954.7818253687001</v>
      </c>
      <c r="O192" s="4">
        <v>2001.1383452013099</v>
      </c>
      <c r="P192" s="4">
        <v>2411.1980577956901</v>
      </c>
      <c r="Q192" s="10">
        <f t="shared" si="12"/>
        <v>0.43582054272383203</v>
      </c>
      <c r="R192" s="5">
        <f t="shared" si="13"/>
        <v>-1.1981938943323274</v>
      </c>
      <c r="S192">
        <f t="shared" si="14"/>
        <v>5.9812726514533371E-2</v>
      </c>
      <c r="T192" s="5">
        <f t="shared" si="15"/>
        <v>1.2232064001756222</v>
      </c>
      <c r="U192" s="5">
        <v>191</v>
      </c>
      <c r="V192" s="5">
        <f t="shared" si="16"/>
        <v>0.36326053799402463</v>
      </c>
      <c r="W192" s="5">
        <f t="shared" si="17"/>
        <v>0.43978177819643133</v>
      </c>
    </row>
    <row r="193" spans="1:23">
      <c r="A193" s="2" t="s">
        <v>4109</v>
      </c>
      <c r="B193" s="2" t="s">
        <v>32</v>
      </c>
      <c r="C193" s="2">
        <v>1</v>
      </c>
      <c r="D193" s="2">
        <v>7</v>
      </c>
      <c r="E193" s="2" t="s">
        <v>3380</v>
      </c>
      <c r="F193" s="2" t="s">
        <v>4110</v>
      </c>
      <c r="G193" s="2" t="s">
        <v>4111</v>
      </c>
      <c r="H193" s="2" t="s">
        <v>3383</v>
      </c>
      <c r="I193" s="2">
        <v>1</v>
      </c>
      <c r="J193" s="2">
        <v>1349.7358200000001</v>
      </c>
      <c r="K193" s="4">
        <v>14870.1170546701</v>
      </c>
      <c r="L193" s="4">
        <v>14647.506666637701</v>
      </c>
      <c r="M193" s="4">
        <v>18551.1511138811</v>
      </c>
      <c r="N193" s="4">
        <v>13333.7378413448</v>
      </c>
      <c r="O193" s="4">
        <v>9897.4768654989693</v>
      </c>
      <c r="P193" s="4">
        <v>12252.979822252601</v>
      </c>
      <c r="Q193" s="10">
        <f t="shared" si="12"/>
        <v>0.73819635825459096</v>
      </c>
      <c r="R193" s="5">
        <f t="shared" si="13"/>
        <v>-0.43792347453630004</v>
      </c>
      <c r="S193">
        <f t="shared" si="14"/>
        <v>6.0937059904121814E-2</v>
      </c>
      <c r="T193" s="5">
        <f t="shared" si="15"/>
        <v>1.2151185034809013</v>
      </c>
      <c r="U193" s="5">
        <v>192</v>
      </c>
      <c r="V193" s="5">
        <f t="shared" si="16"/>
        <v>0.36816140358740262</v>
      </c>
      <c r="W193" s="5">
        <f t="shared" si="17"/>
        <v>0.43396174295753237</v>
      </c>
    </row>
    <row r="194" spans="1:23">
      <c r="A194" s="2" t="s">
        <v>3740</v>
      </c>
      <c r="B194" s="2" t="s">
        <v>27</v>
      </c>
      <c r="C194" s="2">
        <v>1</v>
      </c>
      <c r="D194" s="2">
        <v>1</v>
      </c>
      <c r="E194" s="2" t="s">
        <v>830</v>
      </c>
      <c r="F194" s="2" t="s">
        <v>3741</v>
      </c>
      <c r="G194" s="2" t="s">
        <v>3742</v>
      </c>
      <c r="H194" s="2" t="s">
        <v>3404</v>
      </c>
      <c r="I194" s="2">
        <v>1</v>
      </c>
      <c r="J194" s="2">
        <v>1348.6929500000001</v>
      </c>
      <c r="K194" s="4">
        <v>11662.303150084599</v>
      </c>
      <c r="L194" s="4">
        <v>15050.311120980299</v>
      </c>
      <c r="M194" s="4">
        <v>11207.276452887199</v>
      </c>
      <c r="N194" s="4">
        <v>10153.5269832741</v>
      </c>
      <c r="O194" s="4">
        <v>8698.6643913772295</v>
      </c>
      <c r="P194" s="4">
        <v>9086.4689555525001</v>
      </c>
      <c r="Q194" s="10">
        <f t="shared" ref="Q194:Q257" si="18">(AVERAGE(N194:P194))/(AVERAGE(K194:M194))</f>
        <v>0.73678114036748477</v>
      </c>
      <c r="R194" s="5">
        <f t="shared" ref="R194:R257" si="19">LOG(Q194,2)</f>
        <v>-0.4406919621314781</v>
      </c>
      <c r="S194">
        <f t="shared" ref="S194:S257" si="20">_xlfn.T.TEST(K194:M194,N194:P194,2,2)</f>
        <v>6.1122674246019776E-2</v>
      </c>
      <c r="T194" s="5">
        <f t="shared" ref="T194:T257" si="21">-LOG10(S194)</f>
        <v>1.2137976527163621</v>
      </c>
      <c r="U194" s="5">
        <v>193</v>
      </c>
      <c r="V194" s="5">
        <f t="shared" si="16"/>
        <v>0.36736944106416036</v>
      </c>
      <c r="W194" s="5">
        <f t="shared" si="17"/>
        <v>0.4348969724972172</v>
      </c>
    </row>
    <row r="195" spans="1:23">
      <c r="A195" s="2" t="s">
        <v>3649</v>
      </c>
      <c r="B195" s="2" t="s">
        <v>58</v>
      </c>
      <c r="C195" s="2">
        <v>4</v>
      </c>
      <c r="D195" s="2">
        <v>5</v>
      </c>
      <c r="E195" s="2" t="s">
        <v>3650</v>
      </c>
      <c r="F195" s="2" t="s">
        <v>3651</v>
      </c>
      <c r="G195" s="2" t="s">
        <v>3652</v>
      </c>
      <c r="H195" s="2" t="s">
        <v>3653</v>
      </c>
      <c r="I195" s="2">
        <v>1</v>
      </c>
      <c r="J195" s="2">
        <v>1157.64996</v>
      </c>
      <c r="K195" s="4">
        <v>18994.6170770844</v>
      </c>
      <c r="L195" s="4">
        <v>19149.2167375961</v>
      </c>
      <c r="M195" s="4">
        <v>23791.168584401901</v>
      </c>
      <c r="N195" s="4">
        <v>16148.0647621632</v>
      </c>
      <c r="O195" s="4">
        <v>14908.8900482469</v>
      </c>
      <c r="P195" s="4">
        <v>17453.313100388099</v>
      </c>
      <c r="Q195" s="10">
        <f t="shared" si="18"/>
        <v>0.78324478940388154</v>
      </c>
      <c r="R195" s="5">
        <f t="shared" si="19"/>
        <v>-0.35246482789867434</v>
      </c>
      <c r="S195">
        <f t="shared" si="20"/>
        <v>6.1545529713944093E-2</v>
      </c>
      <c r="T195" s="5">
        <f t="shared" si="21"/>
        <v>1.2108034860482015</v>
      </c>
      <c r="U195" s="5">
        <v>194</v>
      </c>
      <c r="V195" s="5">
        <f t="shared" ref="V195:V258" si="22">S195*1160/U195</f>
        <v>0.3680041982895626</v>
      </c>
      <c r="W195" s="5">
        <f t="shared" ref="W195:W258" si="23">-LOG10(V195)</f>
        <v>0.43414722675150919</v>
      </c>
    </row>
    <row r="196" spans="1:23">
      <c r="A196" s="2" t="s">
        <v>457</v>
      </c>
      <c r="B196" s="2" t="s">
        <v>87</v>
      </c>
      <c r="C196" s="2">
        <v>4</v>
      </c>
      <c r="D196" s="2">
        <v>16</v>
      </c>
      <c r="E196" s="2" t="s">
        <v>1463</v>
      </c>
      <c r="F196" s="2" t="s">
        <v>1464</v>
      </c>
      <c r="G196" s="2" t="s">
        <v>1465</v>
      </c>
      <c r="H196" s="2" t="s">
        <v>1466</v>
      </c>
      <c r="I196" s="2">
        <v>1</v>
      </c>
      <c r="J196" s="2">
        <v>1438.8086499999999</v>
      </c>
      <c r="K196" s="4">
        <v>96461.801874753204</v>
      </c>
      <c r="L196" s="4">
        <v>92655.101106536604</v>
      </c>
      <c r="M196" s="4">
        <v>91606.292082834203</v>
      </c>
      <c r="N196" s="4">
        <v>99550.027032353304</v>
      </c>
      <c r="O196" s="4">
        <v>109486.529427519</v>
      </c>
      <c r="P196" s="4">
        <v>121371.896442367</v>
      </c>
      <c r="Q196" s="10">
        <f t="shared" si="18"/>
        <v>1.1769902121082869</v>
      </c>
      <c r="R196" s="5">
        <f t="shared" si="19"/>
        <v>0.2351023229238931</v>
      </c>
      <c r="S196">
        <f t="shared" si="20"/>
        <v>6.2862637136441607E-2</v>
      </c>
      <c r="T196" s="5">
        <f t="shared" si="21"/>
        <v>1.201607403945526</v>
      </c>
      <c r="U196" s="5">
        <v>195</v>
      </c>
      <c r="V196" s="5">
        <f t="shared" si="22"/>
        <v>0.37395209783729366</v>
      </c>
      <c r="W196" s="5">
        <f t="shared" si="23"/>
        <v>0.42718402608112555</v>
      </c>
    </row>
    <row r="197" spans="1:23">
      <c r="A197" s="2" t="s">
        <v>330</v>
      </c>
      <c r="B197" s="2" t="s">
        <v>58</v>
      </c>
      <c r="C197" s="2">
        <v>1</v>
      </c>
      <c r="D197" s="2">
        <v>16</v>
      </c>
      <c r="E197" s="2" t="s">
        <v>331</v>
      </c>
      <c r="F197" s="2" t="s">
        <v>332</v>
      </c>
      <c r="G197" s="2" t="s">
        <v>333</v>
      </c>
      <c r="H197" s="2" t="s">
        <v>4132</v>
      </c>
      <c r="I197" s="2">
        <v>1</v>
      </c>
      <c r="J197" s="2">
        <v>1572.8566599999999</v>
      </c>
      <c r="K197" s="4">
        <v>85852.377445840204</v>
      </c>
      <c r="L197" s="4">
        <v>87057.069106345196</v>
      </c>
      <c r="M197" s="4">
        <v>61425.854100534802</v>
      </c>
      <c r="N197" s="4">
        <v>62317.610177347997</v>
      </c>
      <c r="O197" s="4">
        <v>52332.455552557803</v>
      </c>
      <c r="P197" s="4">
        <v>44444.1937942765</v>
      </c>
      <c r="Q197" s="10">
        <f t="shared" si="18"/>
        <v>0.6789171715957405</v>
      </c>
      <c r="R197" s="5">
        <f t="shared" si="19"/>
        <v>-0.55869251955886068</v>
      </c>
      <c r="S197">
        <f t="shared" si="20"/>
        <v>6.3069953428131834E-2</v>
      </c>
      <c r="T197" s="5">
        <f t="shared" si="21"/>
        <v>1.2001774896965933</v>
      </c>
      <c r="U197" s="5">
        <v>196</v>
      </c>
      <c r="V197" s="5">
        <f t="shared" si="22"/>
        <v>0.37327115294200469</v>
      </c>
      <c r="W197" s="5">
        <f t="shared" si="23"/>
        <v>0.42797557182615098</v>
      </c>
    </row>
    <row r="198" spans="1:23">
      <c r="A198" s="2" t="s">
        <v>4884</v>
      </c>
      <c r="B198" s="2" t="s">
        <v>54</v>
      </c>
      <c r="C198" s="2">
        <v>2</v>
      </c>
      <c r="D198" s="2">
        <v>4</v>
      </c>
      <c r="E198" s="2" t="s">
        <v>4885</v>
      </c>
      <c r="F198" s="2" t="s">
        <v>4886</v>
      </c>
      <c r="G198" s="2" t="s">
        <v>4887</v>
      </c>
      <c r="H198" s="2" t="s">
        <v>4888</v>
      </c>
      <c r="I198" s="2">
        <v>1</v>
      </c>
      <c r="J198" s="2">
        <v>1681.89417</v>
      </c>
      <c r="K198" s="4">
        <v>8196.8645406620308</v>
      </c>
      <c r="L198" s="4">
        <v>9240.3365165039995</v>
      </c>
      <c r="M198" s="4">
        <v>4574.0738791336198</v>
      </c>
      <c r="N198" s="4">
        <v>3054.49422583056</v>
      </c>
      <c r="O198" s="4">
        <v>4530.6151238667198</v>
      </c>
      <c r="P198" s="4">
        <v>2882.4865307566802</v>
      </c>
      <c r="Q198" s="10">
        <f t="shared" si="18"/>
        <v>0.47555609162790669</v>
      </c>
      <c r="R198" s="5">
        <f t="shared" si="19"/>
        <v>-1.0723125785316894</v>
      </c>
      <c r="S198">
        <f t="shared" si="20"/>
        <v>6.3150986828027916E-2</v>
      </c>
      <c r="T198" s="5">
        <f t="shared" si="21"/>
        <v>1.1996198585588715</v>
      </c>
      <c r="U198" s="5">
        <v>197</v>
      </c>
      <c r="V198" s="5">
        <f t="shared" si="22"/>
        <v>0.37185352650006281</v>
      </c>
      <c r="W198" s="5">
        <f t="shared" si="23"/>
        <v>0.42962809549354597</v>
      </c>
    </row>
    <row r="199" spans="1:23">
      <c r="A199" s="2" t="s">
        <v>4747</v>
      </c>
      <c r="B199" s="2" t="s">
        <v>22</v>
      </c>
      <c r="C199" s="2">
        <v>2</v>
      </c>
      <c r="D199" s="2">
        <v>7</v>
      </c>
      <c r="E199" s="2" t="s">
        <v>4748</v>
      </c>
      <c r="F199" s="2" t="s">
        <v>4749</v>
      </c>
      <c r="G199" s="2" t="s">
        <v>4750</v>
      </c>
      <c r="H199" s="2" t="s">
        <v>4751</v>
      </c>
      <c r="I199" s="2">
        <v>1</v>
      </c>
      <c r="J199" s="2">
        <v>1315.7653800000001</v>
      </c>
      <c r="K199" s="4">
        <v>8654.0811215973699</v>
      </c>
      <c r="L199" s="4">
        <v>9579.0409453517605</v>
      </c>
      <c r="M199" s="4">
        <v>10182.811902698601</v>
      </c>
      <c r="N199" s="4">
        <v>4214.5078207093002</v>
      </c>
      <c r="O199" s="4">
        <v>5468.0779126512498</v>
      </c>
      <c r="P199" s="4">
        <v>8490.6707715419507</v>
      </c>
      <c r="Q199" s="10">
        <f t="shared" si="18"/>
        <v>0.63954457820440203</v>
      </c>
      <c r="R199" s="5">
        <f t="shared" si="19"/>
        <v>-0.6448831720385062</v>
      </c>
      <c r="S199">
        <f t="shared" si="20"/>
        <v>6.4053254774960475E-2</v>
      </c>
      <c r="T199" s="5">
        <f t="shared" si="21"/>
        <v>1.1934587973027253</v>
      </c>
      <c r="U199" s="5">
        <v>198</v>
      </c>
      <c r="V199" s="5">
        <f t="shared" si="22"/>
        <v>0.37526149262098052</v>
      </c>
      <c r="W199" s="5">
        <f t="shared" si="23"/>
        <v>0.42566599833733793</v>
      </c>
    </row>
    <row r="200" spans="1:23">
      <c r="A200" s="2" t="s">
        <v>4997</v>
      </c>
      <c r="B200" s="2" t="s">
        <v>4998</v>
      </c>
      <c r="C200" s="2">
        <v>3</v>
      </c>
      <c r="D200" s="2">
        <v>6</v>
      </c>
      <c r="E200" s="2" t="s">
        <v>4999</v>
      </c>
      <c r="F200" s="2" t="s">
        <v>5000</v>
      </c>
      <c r="G200" s="2" t="s">
        <v>5001</v>
      </c>
      <c r="H200" s="2" t="s">
        <v>5002</v>
      </c>
      <c r="I200" s="2">
        <v>1</v>
      </c>
      <c r="J200" s="2">
        <v>2098.8633399999999</v>
      </c>
      <c r="K200" s="4">
        <v>8772.2783909058599</v>
      </c>
      <c r="L200" s="4">
        <v>10520.412774481099</v>
      </c>
      <c r="M200" s="4">
        <v>7694.70151024399</v>
      </c>
      <c r="N200" s="4">
        <v>3369.8693127255201</v>
      </c>
      <c r="O200" s="4">
        <v>2444.8461394677201</v>
      </c>
      <c r="P200" s="4">
        <v>7593.2612449448898</v>
      </c>
      <c r="Q200" s="10">
        <f t="shared" si="18"/>
        <v>0.49682371536562892</v>
      </c>
      <c r="R200" s="5">
        <f t="shared" si="19"/>
        <v>-1.0091940541313296</v>
      </c>
      <c r="S200">
        <f t="shared" si="20"/>
        <v>6.4337858493039204E-2</v>
      </c>
      <c r="T200" s="5">
        <f t="shared" si="21"/>
        <v>1.1915333988293595</v>
      </c>
      <c r="U200" s="5">
        <v>199</v>
      </c>
      <c r="V200" s="5">
        <f t="shared" si="22"/>
        <v>0.3750347530247512</v>
      </c>
      <c r="W200" s="5">
        <f t="shared" si="23"/>
        <v>0.42592848601214767</v>
      </c>
    </row>
    <row r="201" spans="1:23">
      <c r="A201" s="2" t="s">
        <v>339</v>
      </c>
      <c r="B201" s="2" t="s">
        <v>32</v>
      </c>
      <c r="C201" s="2">
        <v>1</v>
      </c>
      <c r="D201" s="2">
        <v>9</v>
      </c>
      <c r="E201" s="2" t="s">
        <v>340</v>
      </c>
      <c r="F201" s="2" t="s">
        <v>341</v>
      </c>
      <c r="G201" s="2" t="s">
        <v>342</v>
      </c>
      <c r="H201" s="2" t="s">
        <v>4712</v>
      </c>
      <c r="I201" s="2">
        <v>1</v>
      </c>
      <c r="J201" s="2">
        <v>1314.7085999999999</v>
      </c>
      <c r="K201" s="4">
        <v>60618.781294870103</v>
      </c>
      <c r="L201" s="4">
        <v>48900.526202208297</v>
      </c>
      <c r="M201" s="4">
        <v>35892.096841692502</v>
      </c>
      <c r="N201" s="4">
        <v>28674.194324488799</v>
      </c>
      <c r="O201" s="4">
        <v>33842.646477093796</v>
      </c>
      <c r="P201" s="4">
        <v>25691.8412545338</v>
      </c>
      <c r="Q201" s="10">
        <f t="shared" si="18"/>
        <v>0.60661460809919021</v>
      </c>
      <c r="R201" s="5">
        <f t="shared" si="19"/>
        <v>-0.72114785446154817</v>
      </c>
      <c r="S201">
        <f t="shared" si="20"/>
        <v>6.4459120817702553E-2</v>
      </c>
      <c r="T201" s="5">
        <f t="shared" si="21"/>
        <v>1.1907156222897761</v>
      </c>
      <c r="U201" s="5">
        <v>200</v>
      </c>
      <c r="V201" s="5">
        <f t="shared" si="22"/>
        <v>0.37386290074267481</v>
      </c>
      <c r="W201" s="5">
        <f t="shared" si="23"/>
        <v>0.42728762872683884</v>
      </c>
    </row>
    <row r="202" spans="1:23">
      <c r="A202" s="2" t="s">
        <v>1239</v>
      </c>
      <c r="B202" s="2" t="s">
        <v>1240</v>
      </c>
      <c r="C202" s="2">
        <v>3</v>
      </c>
      <c r="D202" s="2">
        <v>11</v>
      </c>
      <c r="E202" s="2" t="s">
        <v>1241</v>
      </c>
      <c r="F202" s="2" t="s">
        <v>1242</v>
      </c>
      <c r="G202" s="2" t="s">
        <v>1243</v>
      </c>
      <c r="H202" s="2" t="s">
        <v>1244</v>
      </c>
      <c r="I202" s="2">
        <v>1</v>
      </c>
      <c r="J202" s="2">
        <v>1690.7952399999999</v>
      </c>
      <c r="K202" s="4">
        <v>43007.169748476997</v>
      </c>
      <c r="L202" s="4">
        <v>45883.400247114398</v>
      </c>
      <c r="M202" s="4">
        <v>49490.769265652598</v>
      </c>
      <c r="N202" s="4">
        <v>63747.809625088797</v>
      </c>
      <c r="O202" s="4">
        <v>52007.355670193203</v>
      </c>
      <c r="P202" s="4">
        <v>75333.401337017494</v>
      </c>
      <c r="Q202" s="10">
        <f t="shared" si="18"/>
        <v>1.3808839230234062</v>
      </c>
      <c r="R202" s="5">
        <f t="shared" si="19"/>
        <v>0.4655920518792464</v>
      </c>
      <c r="S202">
        <f t="shared" si="20"/>
        <v>6.5815060224983554E-2</v>
      </c>
      <c r="T202" s="5">
        <f t="shared" si="21"/>
        <v>1.1816747169601849</v>
      </c>
      <c r="U202" s="5">
        <v>201</v>
      </c>
      <c r="V202" s="5">
        <f t="shared" si="22"/>
        <v>0.37982820826358671</v>
      </c>
      <c r="W202" s="5">
        <f t="shared" si="23"/>
        <v>0.42041278515375519</v>
      </c>
    </row>
    <row r="203" spans="1:23">
      <c r="A203" s="2" t="s">
        <v>4806</v>
      </c>
      <c r="B203" s="2" t="s">
        <v>4807</v>
      </c>
      <c r="C203" s="2">
        <v>2</v>
      </c>
      <c r="D203" s="2">
        <v>1</v>
      </c>
      <c r="E203" s="2" t="s">
        <v>1655</v>
      </c>
      <c r="F203" s="2" t="s">
        <v>4808</v>
      </c>
      <c r="G203" s="2" t="s">
        <v>4809</v>
      </c>
      <c r="H203" s="2" t="s">
        <v>1658</v>
      </c>
      <c r="I203" s="2">
        <v>1</v>
      </c>
      <c r="J203" s="2">
        <v>2549.2010500000001</v>
      </c>
      <c r="K203" s="4">
        <v>5529.1012685082096</v>
      </c>
      <c r="L203" s="4">
        <v>5598.0885427610101</v>
      </c>
      <c r="M203" s="4">
        <v>3103.9268230224702</v>
      </c>
      <c r="N203" s="4">
        <v>2524.5468027357101</v>
      </c>
      <c r="O203" s="4">
        <v>2178.9373854773999</v>
      </c>
      <c r="P203" s="4">
        <v>3056.40487686398</v>
      </c>
      <c r="Q203" s="10">
        <f t="shared" si="18"/>
        <v>0.54527619051189891</v>
      </c>
      <c r="R203" s="5">
        <f t="shared" si="19"/>
        <v>-0.87494093334241063</v>
      </c>
      <c r="S203">
        <f t="shared" si="20"/>
        <v>6.595977698615596E-2</v>
      </c>
      <c r="T203" s="5">
        <f t="shared" si="21"/>
        <v>1.1807208213999505</v>
      </c>
      <c r="U203" s="5">
        <v>202</v>
      </c>
      <c r="V203" s="5">
        <f t="shared" si="22"/>
        <v>0.37877891734624219</v>
      </c>
      <c r="W203" s="5">
        <f t="shared" si="23"/>
        <v>0.42161420161965568</v>
      </c>
    </row>
    <row r="204" spans="1:23">
      <c r="A204" s="2" t="s">
        <v>3631</v>
      </c>
      <c r="B204" s="2" t="s">
        <v>97</v>
      </c>
      <c r="C204" s="2">
        <v>2</v>
      </c>
      <c r="D204" s="2">
        <v>2</v>
      </c>
      <c r="E204" s="2" t="s">
        <v>681</v>
      </c>
      <c r="F204" s="2" t="s">
        <v>3632</v>
      </c>
      <c r="G204" s="2" t="s">
        <v>3633</v>
      </c>
      <c r="H204" s="2" t="s">
        <v>2373</v>
      </c>
      <c r="I204" s="2">
        <v>1</v>
      </c>
      <c r="J204" s="2">
        <v>1467.7736600000001</v>
      </c>
      <c r="K204" s="4">
        <v>11392.082924864801</v>
      </c>
      <c r="L204" s="4">
        <v>12627.518552305701</v>
      </c>
      <c r="M204" s="4">
        <v>9660.9136778682296</v>
      </c>
      <c r="N204" s="4">
        <v>8968.2126027247396</v>
      </c>
      <c r="O204" s="4">
        <v>8071.9505725454001</v>
      </c>
      <c r="P204" s="4">
        <v>9470.4426082270293</v>
      </c>
      <c r="Q204" s="10">
        <f t="shared" si="18"/>
        <v>0.78711996124355843</v>
      </c>
      <c r="R204" s="5">
        <f t="shared" si="19"/>
        <v>-0.34534456804620139</v>
      </c>
      <c r="S204">
        <f t="shared" si="20"/>
        <v>6.6142354333703066E-2</v>
      </c>
      <c r="T204" s="5">
        <f t="shared" si="21"/>
        <v>1.1795203504574214</v>
      </c>
      <c r="U204" s="5">
        <v>203</v>
      </c>
      <c r="V204" s="5">
        <f t="shared" si="22"/>
        <v>0.37795631047830325</v>
      </c>
      <c r="W204" s="5">
        <f t="shared" si="23"/>
        <v>0.42255839914371579</v>
      </c>
    </row>
    <row r="205" spans="1:23">
      <c r="A205" s="2" t="s">
        <v>3379</v>
      </c>
      <c r="B205" s="2" t="s">
        <v>36</v>
      </c>
      <c r="C205" s="2">
        <v>1</v>
      </c>
      <c r="D205" s="2">
        <v>18</v>
      </c>
      <c r="E205" s="2" t="s">
        <v>3380</v>
      </c>
      <c r="F205" s="2" t="s">
        <v>3381</v>
      </c>
      <c r="G205" s="2" t="s">
        <v>3382</v>
      </c>
      <c r="H205" s="2" t="s">
        <v>3383</v>
      </c>
      <c r="I205" s="2">
        <v>1</v>
      </c>
      <c r="J205" s="2">
        <v>1164.71731</v>
      </c>
      <c r="K205" s="4">
        <v>74757.9000932575</v>
      </c>
      <c r="L205" s="4">
        <v>76493.059604565802</v>
      </c>
      <c r="M205" s="4">
        <v>93767.352980892596</v>
      </c>
      <c r="N205" s="4">
        <v>61892.114384884502</v>
      </c>
      <c r="O205" s="4">
        <v>65198.088673079503</v>
      </c>
      <c r="P205" s="4">
        <v>69561.091047244699</v>
      </c>
      <c r="Q205" s="10">
        <f t="shared" si="18"/>
        <v>0.80259835256914369</v>
      </c>
      <c r="R205" s="5">
        <f t="shared" si="19"/>
        <v>-0.31724990007367271</v>
      </c>
      <c r="S205">
        <f t="shared" si="20"/>
        <v>6.7118246856232217E-2</v>
      </c>
      <c r="T205" s="5">
        <f t="shared" si="21"/>
        <v>1.1731593959011672</v>
      </c>
      <c r="U205" s="5">
        <v>204</v>
      </c>
      <c r="V205" s="5">
        <f t="shared" si="22"/>
        <v>0.38165277624132043</v>
      </c>
      <c r="W205" s="5">
        <f t="shared" si="23"/>
        <v>0.41833157410014754</v>
      </c>
    </row>
    <row r="206" spans="1:23">
      <c r="A206" s="2" t="s">
        <v>1437</v>
      </c>
      <c r="B206" s="2" t="s">
        <v>77</v>
      </c>
      <c r="C206" s="2">
        <v>1</v>
      </c>
      <c r="D206" s="2">
        <v>2</v>
      </c>
      <c r="E206" s="2" t="s">
        <v>1438</v>
      </c>
      <c r="F206" s="2" t="s">
        <v>1439</v>
      </c>
      <c r="G206" s="2" t="s">
        <v>1440</v>
      </c>
      <c r="H206" s="2" t="s">
        <v>1441</v>
      </c>
      <c r="I206" s="2">
        <v>1</v>
      </c>
      <c r="J206" s="2">
        <v>1718.8781799999999</v>
      </c>
      <c r="K206" s="4">
        <v>21248.330171882</v>
      </c>
      <c r="L206" s="4">
        <v>24598.805243815099</v>
      </c>
      <c r="M206" s="4">
        <v>22288.498885716701</v>
      </c>
      <c r="N206" s="4">
        <v>24624.079051467401</v>
      </c>
      <c r="O206" s="4">
        <v>26805.846567817302</v>
      </c>
      <c r="P206" s="4">
        <v>29425.765758087298</v>
      </c>
      <c r="Q206" s="10">
        <f t="shared" si="18"/>
        <v>1.1866872922865601</v>
      </c>
      <c r="R206" s="5">
        <f t="shared" si="19"/>
        <v>0.24693981593759926</v>
      </c>
      <c r="S206">
        <f t="shared" si="20"/>
        <v>6.7713185599267339E-2</v>
      </c>
      <c r="T206" s="5">
        <f t="shared" si="21"/>
        <v>1.1693267541299213</v>
      </c>
      <c r="U206" s="5">
        <v>205</v>
      </c>
      <c r="V206" s="5">
        <f t="shared" si="22"/>
        <v>0.38315753802512248</v>
      </c>
      <c r="W206" s="5">
        <f t="shared" si="23"/>
        <v>0.41662262595875715</v>
      </c>
    </row>
    <row r="207" spans="1:23">
      <c r="A207" s="2" t="s">
        <v>609</v>
      </c>
      <c r="B207" s="2" t="s">
        <v>714</v>
      </c>
      <c r="C207" s="2">
        <v>8</v>
      </c>
      <c r="D207" s="2">
        <v>16</v>
      </c>
      <c r="E207" s="2" t="s">
        <v>1019</v>
      </c>
      <c r="F207" s="2" t="s">
        <v>1020</v>
      </c>
      <c r="G207" s="2" t="s">
        <v>1021</v>
      </c>
      <c r="H207" s="2" t="s">
        <v>1022</v>
      </c>
      <c r="I207" s="2">
        <v>1</v>
      </c>
      <c r="J207" s="2">
        <v>2704.3619199999998</v>
      </c>
      <c r="K207" s="4">
        <v>18786.9002004822</v>
      </c>
      <c r="L207" s="4">
        <v>17436.940505720901</v>
      </c>
      <c r="M207" s="4">
        <v>17880.353866358499</v>
      </c>
      <c r="N207" s="4">
        <v>31564.377606312999</v>
      </c>
      <c r="O207" s="4">
        <v>23247.007102564101</v>
      </c>
      <c r="P207" s="4">
        <v>43712.607339289301</v>
      </c>
      <c r="Q207" s="10">
        <f t="shared" si="18"/>
        <v>1.8210046896831884</v>
      </c>
      <c r="R207" s="5">
        <f t="shared" si="19"/>
        <v>0.86473463773153725</v>
      </c>
      <c r="S207">
        <f t="shared" si="20"/>
        <v>6.7761377847030943E-2</v>
      </c>
      <c r="T207" s="5">
        <f t="shared" si="21"/>
        <v>1.1690177717257761</v>
      </c>
      <c r="U207" s="5">
        <v>206</v>
      </c>
      <c r="V207" s="5">
        <f t="shared" si="22"/>
        <v>0.38156892379881502</v>
      </c>
      <c r="W207" s="5">
        <f t="shared" si="23"/>
        <v>0.41842700286801099</v>
      </c>
    </row>
    <row r="208" spans="1:23">
      <c r="A208" s="2" t="s">
        <v>3902</v>
      </c>
      <c r="B208" s="2" t="s">
        <v>74</v>
      </c>
      <c r="C208" s="2">
        <v>6</v>
      </c>
      <c r="D208" s="2">
        <v>6</v>
      </c>
      <c r="E208" s="2" t="s">
        <v>3903</v>
      </c>
      <c r="F208" s="2" t="s">
        <v>3904</v>
      </c>
      <c r="G208" s="2" t="s">
        <v>3905</v>
      </c>
      <c r="H208" s="2" t="s">
        <v>3906</v>
      </c>
      <c r="I208" s="2">
        <v>1</v>
      </c>
      <c r="J208" s="2">
        <v>2456.1299300000001</v>
      </c>
      <c r="K208" s="4">
        <v>13949.470062295901</v>
      </c>
      <c r="L208" s="4">
        <v>16376.5291234085</v>
      </c>
      <c r="M208" s="4">
        <v>19126.841654285399</v>
      </c>
      <c r="N208" s="4">
        <v>13647.2980507092</v>
      </c>
      <c r="O208" s="4">
        <v>12266.035762503099</v>
      </c>
      <c r="P208" s="4">
        <v>10592.8875940014</v>
      </c>
      <c r="Q208" s="10">
        <f t="shared" si="18"/>
        <v>0.73820271570107898</v>
      </c>
      <c r="R208" s="5">
        <f t="shared" si="19"/>
        <v>-0.43791104990574742</v>
      </c>
      <c r="S208">
        <f t="shared" si="20"/>
        <v>6.7864095181275119E-2</v>
      </c>
      <c r="T208" s="5">
        <f t="shared" si="21"/>
        <v>1.1683599368959132</v>
      </c>
      <c r="U208" s="5">
        <v>207</v>
      </c>
      <c r="V208" s="5">
        <f t="shared" si="22"/>
        <v>0.38030120971149339</v>
      </c>
      <c r="W208" s="5">
        <f t="shared" si="23"/>
        <v>0.41987229312591245</v>
      </c>
    </row>
    <row r="209" spans="1:23">
      <c r="A209" s="2" t="s">
        <v>1165</v>
      </c>
      <c r="B209" s="2" t="s">
        <v>46</v>
      </c>
      <c r="C209" s="2">
        <v>1</v>
      </c>
      <c r="D209" s="2">
        <v>1</v>
      </c>
      <c r="E209" s="2" t="s">
        <v>1166</v>
      </c>
      <c r="F209" s="2" t="s">
        <v>1167</v>
      </c>
      <c r="G209" s="2" t="s">
        <v>1168</v>
      </c>
      <c r="H209" s="2" t="s">
        <v>1169</v>
      </c>
      <c r="I209" s="2">
        <v>1</v>
      </c>
      <c r="J209" s="2">
        <v>1636.7788</v>
      </c>
      <c r="K209" s="4">
        <v>2465.37717439074</v>
      </c>
      <c r="L209" s="4">
        <v>2714.0628802721699</v>
      </c>
      <c r="M209" s="4">
        <v>3961.1780776935798</v>
      </c>
      <c r="N209" s="4">
        <v>4120.47314203923</v>
      </c>
      <c r="O209" s="4">
        <v>5101.5709698228302</v>
      </c>
      <c r="P209" s="4">
        <v>4131.3080756867002</v>
      </c>
      <c r="Q209" s="10">
        <f t="shared" si="18"/>
        <v>1.4608806531671847</v>
      </c>
      <c r="R209" s="5">
        <f t="shared" si="19"/>
        <v>0.54683832179860858</v>
      </c>
      <c r="S209">
        <f t="shared" si="20"/>
        <v>6.801622030503407E-2</v>
      </c>
      <c r="T209" s="5">
        <f t="shared" si="21"/>
        <v>1.1673875056916772</v>
      </c>
      <c r="U209" s="5">
        <v>208</v>
      </c>
      <c r="V209" s="5">
        <f t="shared" si="22"/>
        <v>0.37932122862422851</v>
      </c>
      <c r="W209" s="5">
        <f t="shared" si="23"/>
        <v>0.42099285142752013</v>
      </c>
    </row>
    <row r="210" spans="1:23">
      <c r="A210" s="2" t="s">
        <v>4487</v>
      </c>
      <c r="B210" s="2" t="s">
        <v>58</v>
      </c>
      <c r="C210" s="2">
        <v>1</v>
      </c>
      <c r="D210" s="2">
        <v>2</v>
      </c>
      <c r="E210" s="2" t="s">
        <v>4488</v>
      </c>
      <c r="F210" s="2" t="s">
        <v>4489</v>
      </c>
      <c r="G210" s="2" t="s">
        <v>4490</v>
      </c>
      <c r="H210" s="2" t="s">
        <v>4491</v>
      </c>
      <c r="I210" s="2">
        <v>1</v>
      </c>
      <c r="J210" s="2">
        <v>1538.7671800000001</v>
      </c>
      <c r="K210" s="4">
        <v>15614.159804605601</v>
      </c>
      <c r="L210" s="4">
        <v>15945.2801474113</v>
      </c>
      <c r="M210" s="4">
        <v>13812.5736872376</v>
      </c>
      <c r="N210" s="4">
        <v>9337.7082917441694</v>
      </c>
      <c r="O210" s="4">
        <v>14046.4300945221</v>
      </c>
      <c r="P210" s="4">
        <v>8980.9913862301491</v>
      </c>
      <c r="Q210" s="10">
        <f t="shared" si="18"/>
        <v>0.7133280446802801</v>
      </c>
      <c r="R210" s="5">
        <f t="shared" si="19"/>
        <v>-0.48736240027485134</v>
      </c>
      <c r="S210">
        <f t="shared" si="20"/>
        <v>6.9608367986840614E-2</v>
      </c>
      <c r="T210" s="5">
        <f t="shared" si="21"/>
        <v>1.1573385484345611</v>
      </c>
      <c r="U210" s="5">
        <v>209</v>
      </c>
      <c r="V210" s="5">
        <f t="shared" si="22"/>
        <v>0.38634309504657949</v>
      </c>
      <c r="W210" s="5">
        <f t="shared" si="23"/>
        <v>0.41302684531869671</v>
      </c>
    </row>
    <row r="211" spans="1:23">
      <c r="A211" s="2" t="s">
        <v>4068</v>
      </c>
      <c r="B211" s="2" t="s">
        <v>36</v>
      </c>
      <c r="C211" s="2">
        <v>11</v>
      </c>
      <c r="D211" s="2">
        <v>10</v>
      </c>
      <c r="E211" s="2" t="s">
        <v>4069</v>
      </c>
      <c r="F211" s="2" t="s">
        <v>4070</v>
      </c>
      <c r="G211" s="2" t="s">
        <v>4071</v>
      </c>
      <c r="H211" s="2" t="s">
        <v>4072</v>
      </c>
      <c r="I211" s="2">
        <v>1</v>
      </c>
      <c r="J211" s="2">
        <v>1578.8308400000001</v>
      </c>
      <c r="K211" s="4">
        <v>26522.1757268326</v>
      </c>
      <c r="L211" s="4">
        <v>22807.559493649798</v>
      </c>
      <c r="M211" s="4">
        <v>28535.356398145701</v>
      </c>
      <c r="N211" s="4">
        <v>15139.365601506999</v>
      </c>
      <c r="O211" s="4">
        <v>19260.5732667013</v>
      </c>
      <c r="P211" s="4">
        <v>22878.881854230702</v>
      </c>
      <c r="Q211" s="10">
        <f t="shared" si="18"/>
        <v>0.73561617320098127</v>
      </c>
      <c r="R211" s="5">
        <f t="shared" si="19"/>
        <v>-0.44297489580587718</v>
      </c>
      <c r="S211">
        <f t="shared" si="20"/>
        <v>7.0069920817035058E-2</v>
      </c>
      <c r="T211" s="5">
        <f t="shared" si="21"/>
        <v>1.1544683732834213</v>
      </c>
      <c r="U211" s="5">
        <v>210</v>
      </c>
      <c r="V211" s="5">
        <f t="shared" si="22"/>
        <v>0.38705289594171743</v>
      </c>
      <c r="W211" s="5">
        <f t="shared" si="23"/>
        <v>0.41222967879042216</v>
      </c>
    </row>
    <row r="212" spans="1:23">
      <c r="A212" s="2" t="s">
        <v>45</v>
      </c>
      <c r="B212" s="2" t="s">
        <v>87</v>
      </c>
      <c r="C212" s="2">
        <v>2</v>
      </c>
      <c r="D212" s="2">
        <v>22</v>
      </c>
      <c r="E212" s="2" t="s">
        <v>47</v>
      </c>
      <c r="F212" s="2" t="s">
        <v>48</v>
      </c>
      <c r="G212" s="2" t="s">
        <v>3536</v>
      </c>
      <c r="H212" s="2" t="s">
        <v>3537</v>
      </c>
      <c r="I212" s="2">
        <v>1</v>
      </c>
      <c r="J212" s="2">
        <v>1958.9528</v>
      </c>
      <c r="K212" s="4">
        <v>92326.705476448493</v>
      </c>
      <c r="L212" s="4">
        <v>108527.259681004</v>
      </c>
      <c r="M212" s="4">
        <v>116298.881847443</v>
      </c>
      <c r="N212" s="4">
        <v>83899.750541365604</v>
      </c>
      <c r="O212" s="4">
        <v>75497.0080609141</v>
      </c>
      <c r="P212" s="4">
        <v>93369.859585113401</v>
      </c>
      <c r="Q212" s="10">
        <f t="shared" si="18"/>
        <v>0.7969867544133743</v>
      </c>
      <c r="R212" s="5">
        <f t="shared" si="19"/>
        <v>-0.3273723474607399</v>
      </c>
      <c r="S212">
        <f t="shared" si="20"/>
        <v>7.0173703140935434E-2</v>
      </c>
      <c r="T212" s="5">
        <f t="shared" si="21"/>
        <v>1.1538256046848285</v>
      </c>
      <c r="U212" s="5">
        <v>211</v>
      </c>
      <c r="V212" s="5">
        <f t="shared" si="22"/>
        <v>0.38578907887907632</v>
      </c>
      <c r="W212" s="5">
        <f t="shared" si="23"/>
        <v>0.41365007075560278</v>
      </c>
    </row>
    <row r="213" spans="1:23">
      <c r="A213" s="2" t="s">
        <v>612</v>
      </c>
      <c r="B213" s="2" t="s">
        <v>22</v>
      </c>
      <c r="C213" s="2">
        <v>1</v>
      </c>
      <c r="D213" s="2">
        <v>2</v>
      </c>
      <c r="E213" s="2" t="s">
        <v>613</v>
      </c>
      <c r="F213" s="2" t="s">
        <v>614</v>
      </c>
      <c r="G213" s="2" t="s">
        <v>615</v>
      </c>
      <c r="H213" s="2" t="s">
        <v>1148</v>
      </c>
      <c r="I213" s="2">
        <v>1</v>
      </c>
      <c r="J213" s="2">
        <v>1577.7991999999999</v>
      </c>
      <c r="K213" s="4">
        <v>13689.0868009717</v>
      </c>
      <c r="L213" s="4">
        <v>10369.1830551598</v>
      </c>
      <c r="M213" s="4">
        <v>15266.769207408101</v>
      </c>
      <c r="N213" s="4">
        <v>21426.159280628701</v>
      </c>
      <c r="O213" s="4">
        <v>27537.534747649901</v>
      </c>
      <c r="P213" s="4">
        <v>16355.5830376632</v>
      </c>
      <c r="Q213" s="10">
        <f t="shared" si="18"/>
        <v>1.6610098456711488</v>
      </c>
      <c r="R213" s="5">
        <f t="shared" si="19"/>
        <v>0.73206062493113955</v>
      </c>
      <c r="S213">
        <f t="shared" si="20"/>
        <v>7.0632326150980182E-2</v>
      </c>
      <c r="T213" s="5">
        <f t="shared" si="21"/>
        <v>1.1509964907911738</v>
      </c>
      <c r="U213" s="5">
        <v>212</v>
      </c>
      <c r="V213" s="5">
        <f t="shared" si="22"/>
        <v>0.38647876573177836</v>
      </c>
      <c r="W213" s="5">
        <f t="shared" si="23"/>
        <v>0.41287436249300685</v>
      </c>
    </row>
    <row r="214" spans="1:23">
      <c r="A214" s="2" t="s">
        <v>4578</v>
      </c>
      <c r="B214" s="2" t="s">
        <v>3208</v>
      </c>
      <c r="C214" s="2">
        <v>1</v>
      </c>
      <c r="D214" s="2">
        <v>3</v>
      </c>
      <c r="E214" s="2" t="s">
        <v>3477</v>
      </c>
      <c r="F214" s="2" t="s">
        <v>4579</v>
      </c>
      <c r="G214" s="2" t="s">
        <v>4580</v>
      </c>
      <c r="H214" s="2" t="s">
        <v>3480</v>
      </c>
      <c r="I214" s="2">
        <v>1</v>
      </c>
      <c r="J214" s="2">
        <v>1444.7174500000001</v>
      </c>
      <c r="K214" s="4">
        <v>4282.4117076889097</v>
      </c>
      <c r="L214" s="4">
        <v>7115.1834331642303</v>
      </c>
      <c r="M214" s="4">
        <v>7832.0271600780297</v>
      </c>
      <c r="N214" s="4">
        <v>3652.6618064173999</v>
      </c>
      <c r="O214" s="4">
        <v>3690.0208260056102</v>
      </c>
      <c r="P214" s="4">
        <v>3909.02098800563</v>
      </c>
      <c r="Q214" s="10">
        <f t="shared" si="18"/>
        <v>0.58512348523266577</v>
      </c>
      <c r="R214" s="5">
        <f t="shared" si="19"/>
        <v>-0.77318696979337143</v>
      </c>
      <c r="S214">
        <f t="shared" si="20"/>
        <v>7.0648637602702194E-2</v>
      </c>
      <c r="T214" s="5">
        <f t="shared" si="21"/>
        <v>1.1508962087246029</v>
      </c>
      <c r="U214" s="5">
        <v>213</v>
      </c>
      <c r="V214" s="5">
        <f t="shared" si="22"/>
        <v>0.38475314375180536</v>
      </c>
      <c r="W214" s="5">
        <f t="shared" si="23"/>
        <v>0.41481782293642222</v>
      </c>
    </row>
    <row r="215" spans="1:23">
      <c r="A215" s="2" t="s">
        <v>4589</v>
      </c>
      <c r="B215" s="2" t="s">
        <v>22</v>
      </c>
      <c r="C215" s="2">
        <v>1</v>
      </c>
      <c r="D215" s="2">
        <v>7</v>
      </c>
      <c r="E215" s="2" t="s">
        <v>4590</v>
      </c>
      <c r="F215" s="2" t="s">
        <v>4591</v>
      </c>
      <c r="G215" s="2" t="s">
        <v>4592</v>
      </c>
      <c r="H215" s="2" t="s">
        <v>4593</v>
      </c>
      <c r="I215" s="2">
        <v>1</v>
      </c>
      <c r="J215" s="2">
        <v>1558.80799</v>
      </c>
      <c r="K215" s="4">
        <v>9697.9854333760995</v>
      </c>
      <c r="L215" s="4">
        <v>12260.621035783401</v>
      </c>
      <c r="M215" s="4">
        <v>7558.4078895574903</v>
      </c>
      <c r="N215" s="4">
        <v>5163.4467307866598</v>
      </c>
      <c r="O215" s="4">
        <v>7640.7910911182698</v>
      </c>
      <c r="P215" s="4">
        <v>4845.5831178283597</v>
      </c>
      <c r="Q215" s="10">
        <f t="shared" si="18"/>
        <v>0.59795414011854253</v>
      </c>
      <c r="R215" s="5">
        <f t="shared" si="19"/>
        <v>-0.74189325320749111</v>
      </c>
      <c r="S215">
        <f t="shared" si="20"/>
        <v>7.1204216304803003E-2</v>
      </c>
      <c r="T215" s="5">
        <f t="shared" si="21"/>
        <v>1.1474942891764195</v>
      </c>
      <c r="U215" s="5">
        <v>214</v>
      </c>
      <c r="V215" s="5">
        <f t="shared" si="22"/>
        <v>0.38596677996996021</v>
      </c>
      <c r="W215" s="5">
        <f t="shared" si="23"/>
        <v>0.41345007329869193</v>
      </c>
    </row>
    <row r="216" spans="1:23">
      <c r="A216" s="2" t="s">
        <v>887</v>
      </c>
      <c r="B216" s="2" t="s">
        <v>27</v>
      </c>
      <c r="C216" s="2">
        <v>2</v>
      </c>
      <c r="D216" s="2">
        <v>16</v>
      </c>
      <c r="E216" s="2" t="s">
        <v>888</v>
      </c>
      <c r="F216" s="2" t="s">
        <v>889</v>
      </c>
      <c r="G216" s="2" t="s">
        <v>890</v>
      </c>
      <c r="H216" s="2" t="s">
        <v>3830</v>
      </c>
      <c r="I216" s="2">
        <v>0</v>
      </c>
      <c r="J216" s="2">
        <v>1092.6234099999999</v>
      </c>
      <c r="K216" s="4">
        <v>136808.46523547199</v>
      </c>
      <c r="L216" s="4">
        <v>126152.56514096601</v>
      </c>
      <c r="M216" s="4">
        <v>177059.932877632</v>
      </c>
      <c r="N216" s="4">
        <v>105984.194863549</v>
      </c>
      <c r="O216" s="4">
        <v>89902.032768939505</v>
      </c>
      <c r="P216" s="4">
        <v>117404.250515911</v>
      </c>
      <c r="Q216" s="10">
        <f t="shared" si="18"/>
        <v>0.71198989209862762</v>
      </c>
      <c r="R216" s="5">
        <f t="shared" si="19"/>
        <v>-0.49007133504778999</v>
      </c>
      <c r="S216">
        <f t="shared" si="20"/>
        <v>7.2518384957050902E-2</v>
      </c>
      <c r="T216" s="5">
        <f t="shared" si="21"/>
        <v>1.1395518765573782</v>
      </c>
      <c r="U216" s="5">
        <v>215</v>
      </c>
      <c r="V216" s="5">
        <f t="shared" si="22"/>
        <v>0.39126198395432116</v>
      </c>
      <c r="W216" s="5">
        <f t="shared" si="23"/>
        <v>0.40753234724606507</v>
      </c>
    </row>
    <row r="217" spans="1:23">
      <c r="A217" s="2" t="s">
        <v>1722</v>
      </c>
      <c r="B217" s="2" t="s">
        <v>3228</v>
      </c>
      <c r="C217" s="2">
        <v>3</v>
      </c>
      <c r="D217" s="2">
        <v>64</v>
      </c>
      <c r="E217" s="2" t="s">
        <v>1054</v>
      </c>
      <c r="F217" s="2" t="s">
        <v>1724</v>
      </c>
      <c r="G217" s="2" t="s">
        <v>1725</v>
      </c>
      <c r="H217" s="2" t="s">
        <v>1054</v>
      </c>
      <c r="I217" s="2">
        <v>1</v>
      </c>
      <c r="J217" s="2">
        <v>1714.8073400000001</v>
      </c>
      <c r="K217" s="4">
        <v>12124124.2117815</v>
      </c>
      <c r="L217" s="4">
        <v>14459287.9826112</v>
      </c>
      <c r="M217" s="4">
        <v>13992245.832351699</v>
      </c>
      <c r="N217" s="4">
        <v>11950275.873621</v>
      </c>
      <c r="O217" s="4">
        <v>10312678.268615199</v>
      </c>
      <c r="P217" s="4">
        <v>11854707.350426201</v>
      </c>
      <c r="Q217" s="10">
        <f t="shared" si="18"/>
        <v>0.84084062099928547</v>
      </c>
      <c r="R217" s="5">
        <f t="shared" si="19"/>
        <v>-0.25009572732534191</v>
      </c>
      <c r="S217">
        <f t="shared" si="20"/>
        <v>7.2675650220593288E-2</v>
      </c>
      <c r="T217" s="5">
        <f t="shared" si="21"/>
        <v>1.1386110739579138</v>
      </c>
      <c r="U217" s="5">
        <v>216</v>
      </c>
      <c r="V217" s="5">
        <f t="shared" si="22"/>
        <v>0.39029515859207503</v>
      </c>
      <c r="W217" s="5">
        <f t="shared" si="23"/>
        <v>0.40860683588192631</v>
      </c>
    </row>
    <row r="218" spans="1:23">
      <c r="A218" s="2" t="s">
        <v>4828</v>
      </c>
      <c r="B218" s="2" t="s">
        <v>27</v>
      </c>
      <c r="C218" s="2">
        <v>1</v>
      </c>
      <c r="D218" s="2">
        <v>6</v>
      </c>
      <c r="E218" s="2" t="s">
        <v>3137</v>
      </c>
      <c r="F218" s="2" t="s">
        <v>4829</v>
      </c>
      <c r="G218" s="2" t="s">
        <v>4830</v>
      </c>
      <c r="H218" s="2" t="s">
        <v>3140</v>
      </c>
      <c r="I218" s="2">
        <v>1</v>
      </c>
      <c r="J218" s="2">
        <v>1643.7048500000001</v>
      </c>
      <c r="K218" s="4">
        <v>7095.9310171949701</v>
      </c>
      <c r="L218" s="4">
        <v>9330.9411722996792</v>
      </c>
      <c r="M218" s="4">
        <v>4644.5580117315203</v>
      </c>
      <c r="N218" s="4">
        <v>3800.5521615430198</v>
      </c>
      <c r="O218" s="4">
        <v>3882.7918385882899</v>
      </c>
      <c r="P218" s="4">
        <v>3556.2221021718801</v>
      </c>
      <c r="Q218" s="10">
        <f t="shared" si="18"/>
        <v>0.53340309580168643</v>
      </c>
      <c r="R218" s="5">
        <f t="shared" si="19"/>
        <v>-0.90670189676121604</v>
      </c>
      <c r="S218">
        <f t="shared" si="20"/>
        <v>7.3131816901655503E-2</v>
      </c>
      <c r="T218" s="5">
        <f t="shared" si="21"/>
        <v>1.1358936367417425</v>
      </c>
      <c r="U218" s="5">
        <v>217</v>
      </c>
      <c r="V218" s="5">
        <f t="shared" si="22"/>
        <v>0.39093505809179901</v>
      </c>
      <c r="W218" s="5">
        <f t="shared" si="23"/>
        <v>0.40789538136335352</v>
      </c>
    </row>
    <row r="219" spans="1:23">
      <c r="A219" s="2" t="s">
        <v>4275</v>
      </c>
      <c r="B219" s="2" t="s">
        <v>27</v>
      </c>
      <c r="C219" s="2">
        <v>2</v>
      </c>
      <c r="D219" s="2">
        <v>6</v>
      </c>
      <c r="E219" s="2" t="s">
        <v>2574</v>
      </c>
      <c r="F219" s="2" t="s">
        <v>4276</v>
      </c>
      <c r="G219" s="2" t="s">
        <v>4277</v>
      </c>
      <c r="H219" s="2" t="s">
        <v>2577</v>
      </c>
      <c r="I219" s="2">
        <v>1</v>
      </c>
      <c r="J219" s="2">
        <v>1016.5193400000001</v>
      </c>
      <c r="K219" s="4">
        <v>22889.1952588561</v>
      </c>
      <c r="L219" s="4">
        <v>26190.4918139742</v>
      </c>
      <c r="M219" s="4">
        <v>31917.965509856</v>
      </c>
      <c r="N219" s="4">
        <v>15838.783285895201</v>
      </c>
      <c r="O219" s="4">
        <v>21111.974517524901</v>
      </c>
      <c r="P219" s="4">
        <v>21100.615925458002</v>
      </c>
      <c r="Q219" s="10">
        <f t="shared" si="18"/>
        <v>0.71670439670602126</v>
      </c>
      <c r="R219" s="5">
        <f t="shared" si="19"/>
        <v>-0.48054988996521225</v>
      </c>
      <c r="S219">
        <f t="shared" si="20"/>
        <v>7.3239935546844895E-2</v>
      </c>
      <c r="T219" s="5">
        <f t="shared" si="21"/>
        <v>1.1352520465612466</v>
      </c>
      <c r="U219" s="5">
        <v>218</v>
      </c>
      <c r="V219" s="5">
        <f t="shared" si="22"/>
        <v>0.38971708823091777</v>
      </c>
      <c r="W219" s="5">
        <f t="shared" si="23"/>
        <v>0.40925055093893303</v>
      </c>
    </row>
    <row r="220" spans="1:23">
      <c r="A220" s="2" t="s">
        <v>4468</v>
      </c>
      <c r="B220" s="2" t="s">
        <v>27</v>
      </c>
      <c r="C220" s="2">
        <v>2</v>
      </c>
      <c r="D220" s="2">
        <v>5</v>
      </c>
      <c r="E220" s="2" t="s">
        <v>4469</v>
      </c>
      <c r="F220" s="2" t="s">
        <v>4470</v>
      </c>
      <c r="G220" s="2" t="s">
        <v>4471</v>
      </c>
      <c r="H220" s="2" t="s">
        <v>4472</v>
      </c>
      <c r="I220" s="2">
        <v>1</v>
      </c>
      <c r="J220" s="2">
        <v>1089.5179599999999</v>
      </c>
      <c r="K220" s="4">
        <v>8246.5691174841904</v>
      </c>
      <c r="L220" s="4">
        <v>9806.8004312326902</v>
      </c>
      <c r="M220" s="4">
        <v>14353.7922842761</v>
      </c>
      <c r="N220" s="4">
        <v>6911.8995908453899</v>
      </c>
      <c r="O220" s="4">
        <v>6413.3386714992002</v>
      </c>
      <c r="P220" s="4">
        <v>5474.3226658609401</v>
      </c>
      <c r="Q220" s="10">
        <f t="shared" si="18"/>
        <v>0.58010513309024592</v>
      </c>
      <c r="R220" s="5">
        <f t="shared" si="19"/>
        <v>-0.78561370974544842</v>
      </c>
      <c r="S220">
        <f t="shared" si="20"/>
        <v>7.3318425765610984E-2</v>
      </c>
      <c r="T220" s="5">
        <f t="shared" si="21"/>
        <v>1.1347868684322437</v>
      </c>
      <c r="U220" s="5">
        <v>219</v>
      </c>
      <c r="V220" s="5">
        <f t="shared" si="22"/>
        <v>0.38835330542515412</v>
      </c>
      <c r="W220" s="5">
        <f t="shared" si="23"/>
        <v>0.41077299404544365</v>
      </c>
    </row>
    <row r="221" spans="1:23">
      <c r="A221" s="2" t="s">
        <v>3014</v>
      </c>
      <c r="B221" s="2" t="s">
        <v>3015</v>
      </c>
      <c r="C221" s="2">
        <v>2</v>
      </c>
      <c r="D221" s="2">
        <v>10</v>
      </c>
      <c r="E221" s="2" t="s">
        <v>1618</v>
      </c>
      <c r="F221" s="2" t="s">
        <v>3016</v>
      </c>
      <c r="G221" s="2" t="s">
        <v>3017</v>
      </c>
      <c r="H221" s="2" t="s">
        <v>1621</v>
      </c>
      <c r="I221" s="2">
        <v>1</v>
      </c>
      <c r="J221" s="2">
        <v>1774.8648599999999</v>
      </c>
      <c r="K221" s="4">
        <v>46725.303457577204</v>
      </c>
      <c r="L221" s="4">
        <v>47035.9736119558</v>
      </c>
      <c r="M221" s="4">
        <v>53766.993565751698</v>
      </c>
      <c r="N221" s="4">
        <v>41071.436925363603</v>
      </c>
      <c r="O221" s="4">
        <v>43119.967949087702</v>
      </c>
      <c r="P221" s="4">
        <v>44912.957592340303</v>
      </c>
      <c r="Q221" s="10">
        <f t="shared" si="18"/>
        <v>0.87511608392644846</v>
      </c>
      <c r="R221" s="5">
        <f t="shared" si="19"/>
        <v>-0.19245369211742366</v>
      </c>
      <c r="S221">
        <f t="shared" si="20"/>
        <v>7.3778124373380785E-2</v>
      </c>
      <c r="T221" s="5">
        <f t="shared" si="21"/>
        <v>1.1320723898335989</v>
      </c>
      <c r="U221" s="5">
        <v>220</v>
      </c>
      <c r="V221" s="5">
        <f t="shared" si="22"/>
        <v>0.38901192851418959</v>
      </c>
      <c r="W221" s="5">
        <f t="shared" si="23"/>
        <v>0.41003708142888667</v>
      </c>
    </row>
    <row r="222" spans="1:23">
      <c r="A222" s="2" t="s">
        <v>4624</v>
      </c>
      <c r="B222" s="2" t="s">
        <v>87</v>
      </c>
      <c r="C222" s="2">
        <v>3</v>
      </c>
      <c r="D222" s="2">
        <v>2</v>
      </c>
      <c r="E222" s="2" t="s">
        <v>4625</v>
      </c>
      <c r="F222" s="2" t="s">
        <v>4626</v>
      </c>
      <c r="G222" s="2" t="s">
        <v>4627</v>
      </c>
      <c r="H222" s="2" t="s">
        <v>4628</v>
      </c>
      <c r="I222" s="2">
        <v>1</v>
      </c>
      <c r="J222" s="2">
        <v>970.51386000000002</v>
      </c>
      <c r="K222" s="4">
        <v>10560.6794818952</v>
      </c>
      <c r="L222" s="4">
        <v>11255.5215199958</v>
      </c>
      <c r="M222" s="4">
        <v>15127.1672620101</v>
      </c>
      <c r="N222" s="4">
        <v>7178.4184687104398</v>
      </c>
      <c r="O222" s="4">
        <v>2169.5948428401798</v>
      </c>
      <c r="P222" s="4">
        <v>9273.4549002234908</v>
      </c>
      <c r="Q222" s="10">
        <f t="shared" si="18"/>
        <v>0.50405442402418732</v>
      </c>
      <c r="R222" s="5">
        <f t="shared" si="19"/>
        <v>-0.98834858133916637</v>
      </c>
      <c r="S222">
        <f t="shared" si="20"/>
        <v>7.4113753507922889E-2</v>
      </c>
      <c r="T222" s="5">
        <f t="shared" si="21"/>
        <v>1.1301011912333159</v>
      </c>
      <c r="U222" s="5">
        <v>221</v>
      </c>
      <c r="V222" s="5">
        <f t="shared" si="22"/>
        <v>0.38901336682891652</v>
      </c>
      <c r="W222" s="5">
        <f t="shared" si="23"/>
        <v>0.410035475691508</v>
      </c>
    </row>
    <row r="223" spans="1:23">
      <c r="A223" s="2" t="s">
        <v>4365</v>
      </c>
      <c r="B223" s="2" t="s">
        <v>58</v>
      </c>
      <c r="C223" s="2">
        <v>2</v>
      </c>
      <c r="D223" s="2">
        <v>1</v>
      </c>
      <c r="E223" s="2" t="s">
        <v>2030</v>
      </c>
      <c r="F223" s="2" t="s">
        <v>4366</v>
      </c>
      <c r="G223" s="2" t="s">
        <v>4367</v>
      </c>
      <c r="H223" s="2" t="s">
        <v>2033</v>
      </c>
      <c r="I223" s="2">
        <v>1</v>
      </c>
      <c r="J223" s="2">
        <v>1137.5761299999999</v>
      </c>
      <c r="K223" s="4">
        <v>11837.062961793001</v>
      </c>
      <c r="L223" s="4">
        <v>13300.918902720199</v>
      </c>
      <c r="M223" s="4">
        <v>14683.4625360017</v>
      </c>
      <c r="N223" s="4">
        <v>4102.4030491840904</v>
      </c>
      <c r="O223" s="4">
        <v>10916.376372734399</v>
      </c>
      <c r="P223" s="4">
        <v>9057.73215446008</v>
      </c>
      <c r="Q223" s="10">
        <f t="shared" si="18"/>
        <v>0.60461170956589561</v>
      </c>
      <c r="R223" s="5">
        <f t="shared" si="19"/>
        <v>-0.7259191748548216</v>
      </c>
      <c r="S223">
        <f t="shared" si="20"/>
        <v>7.4939754920558405E-2</v>
      </c>
      <c r="T223" s="5">
        <f t="shared" si="21"/>
        <v>1.1252877315360981</v>
      </c>
      <c r="U223" s="5">
        <v>222</v>
      </c>
      <c r="V223" s="5">
        <f t="shared" si="22"/>
        <v>0.39157709778309796</v>
      </c>
      <c r="W223" s="5">
        <f t="shared" si="23"/>
        <v>0.40718271675981821</v>
      </c>
    </row>
    <row r="224" spans="1:23">
      <c r="A224" s="2" t="s">
        <v>4089</v>
      </c>
      <c r="B224" s="2" t="s">
        <v>4861</v>
      </c>
      <c r="C224" s="2">
        <v>1</v>
      </c>
      <c r="D224" s="2">
        <v>5</v>
      </c>
      <c r="E224" s="2" t="s">
        <v>928</v>
      </c>
      <c r="F224" s="2" t="s">
        <v>4090</v>
      </c>
      <c r="G224" s="2" t="s">
        <v>4091</v>
      </c>
      <c r="H224" s="2" t="s">
        <v>2004</v>
      </c>
      <c r="I224" s="2">
        <v>1</v>
      </c>
      <c r="J224" s="2">
        <v>1596.6967299999999</v>
      </c>
      <c r="K224" s="4">
        <v>5203.9950722432004</v>
      </c>
      <c r="L224" s="4">
        <v>7577.1266032696603</v>
      </c>
      <c r="M224" s="4">
        <v>4550.2341689123296</v>
      </c>
      <c r="N224" s="4">
        <v>3755.8508494678299</v>
      </c>
      <c r="O224" s="4">
        <v>3810.2187461970798</v>
      </c>
      <c r="P224" s="4">
        <v>2289.08857961992</v>
      </c>
      <c r="Q224" s="10">
        <f t="shared" si="18"/>
        <v>0.56863169066226527</v>
      </c>
      <c r="R224" s="5">
        <f t="shared" si="19"/>
        <v>-0.81443359016096639</v>
      </c>
      <c r="S224">
        <f t="shared" si="20"/>
        <v>7.5761964007520666E-2</v>
      </c>
      <c r="T224" s="5">
        <f t="shared" si="21"/>
        <v>1.1205487754702956</v>
      </c>
      <c r="U224" s="5">
        <v>223</v>
      </c>
      <c r="V224" s="5">
        <f t="shared" si="22"/>
        <v>0.39409810873867251</v>
      </c>
      <c r="W224" s="5">
        <f t="shared" si="23"/>
        <v>0.40439564929153776</v>
      </c>
    </row>
    <row r="225" spans="1:23">
      <c r="A225" s="2" t="s">
        <v>5028</v>
      </c>
      <c r="B225" s="2" t="s">
        <v>56</v>
      </c>
      <c r="C225" s="2">
        <v>6</v>
      </c>
      <c r="D225" s="2">
        <v>4</v>
      </c>
      <c r="E225" s="2" t="s">
        <v>2254</v>
      </c>
      <c r="F225" s="2" t="s">
        <v>5029</v>
      </c>
      <c r="G225" s="2" t="s">
        <v>5030</v>
      </c>
      <c r="H225" s="2" t="s">
        <v>2257</v>
      </c>
      <c r="I225" s="2">
        <v>1</v>
      </c>
      <c r="J225" s="2">
        <v>2577.1530499999999</v>
      </c>
      <c r="K225" s="4">
        <v>14797.3196792784</v>
      </c>
      <c r="L225" s="4">
        <v>9466.5940151879295</v>
      </c>
      <c r="M225" s="4">
        <v>4528.16653953267</v>
      </c>
      <c r="N225" s="4">
        <v>3290.9470228232099</v>
      </c>
      <c r="O225" s="4">
        <v>2256.9630477380601</v>
      </c>
      <c r="P225" s="4">
        <v>2195.4497098105599</v>
      </c>
      <c r="Q225" s="10">
        <f t="shared" si="18"/>
        <v>0.26894061552482468</v>
      </c>
      <c r="R225" s="5">
        <f t="shared" si="19"/>
        <v>-1.8946404468114129</v>
      </c>
      <c r="S225">
        <f t="shared" si="20"/>
        <v>7.8566240587271796E-2</v>
      </c>
      <c r="T225" s="5">
        <f t="shared" si="21"/>
        <v>1.1047640274490316</v>
      </c>
      <c r="U225" s="5">
        <v>224</v>
      </c>
      <c r="V225" s="5">
        <f t="shared" si="22"/>
        <v>0.40686088875551463</v>
      </c>
      <c r="W225" s="5">
        <f t="shared" si="23"/>
        <v>0.39055405655627595</v>
      </c>
    </row>
    <row r="226" spans="1:23">
      <c r="A226" s="2" t="s">
        <v>1306</v>
      </c>
      <c r="B226" s="2" t="s">
        <v>22</v>
      </c>
      <c r="C226" s="2">
        <v>1</v>
      </c>
      <c r="D226" s="2">
        <v>3</v>
      </c>
      <c r="E226" s="2" t="s">
        <v>1307</v>
      </c>
      <c r="F226" s="2" t="s">
        <v>1308</v>
      </c>
      <c r="G226" s="2" t="s">
        <v>1309</v>
      </c>
      <c r="H226" s="2" t="s">
        <v>1310</v>
      </c>
      <c r="I226" s="2">
        <v>1</v>
      </c>
      <c r="J226" s="2">
        <v>1198.55612</v>
      </c>
      <c r="K226" s="4">
        <v>8882.7713193507698</v>
      </c>
      <c r="L226" s="4">
        <v>12614.6400797836</v>
      </c>
      <c r="M226" s="4">
        <v>11694.716973913</v>
      </c>
      <c r="N226" s="4">
        <v>16462.9581363615</v>
      </c>
      <c r="O226" s="4">
        <v>13388.6105565241</v>
      </c>
      <c r="P226" s="4">
        <v>13756.030500868201</v>
      </c>
      <c r="Q226" s="10">
        <f t="shared" si="18"/>
        <v>1.3137934001594185</v>
      </c>
      <c r="R226" s="5">
        <f t="shared" si="19"/>
        <v>0.39373842330110997</v>
      </c>
      <c r="S226">
        <f t="shared" si="20"/>
        <v>7.9302490296759412E-2</v>
      </c>
      <c r="T226" s="5">
        <f t="shared" si="21"/>
        <v>1.100713174534105</v>
      </c>
      <c r="U226" s="5">
        <v>225</v>
      </c>
      <c r="V226" s="5">
        <f t="shared" si="22"/>
        <v>0.40884839441884852</v>
      </c>
      <c r="W226" s="5">
        <f t="shared" si="23"/>
        <v>0.38843770341854911</v>
      </c>
    </row>
    <row r="227" spans="1:23">
      <c r="A227" s="2" t="s">
        <v>4414</v>
      </c>
      <c r="B227" s="2" t="s">
        <v>39</v>
      </c>
      <c r="C227" s="2">
        <v>3</v>
      </c>
      <c r="D227" s="2">
        <v>6</v>
      </c>
      <c r="E227" s="2" t="s">
        <v>3761</v>
      </c>
      <c r="F227" s="2" t="s">
        <v>4415</v>
      </c>
      <c r="G227" s="2" t="s">
        <v>4416</v>
      </c>
      <c r="H227" s="2" t="s">
        <v>3764</v>
      </c>
      <c r="I227" s="2">
        <v>1</v>
      </c>
      <c r="J227" s="2">
        <v>1014.56523</v>
      </c>
      <c r="K227" s="4">
        <v>8693.5058284603492</v>
      </c>
      <c r="L227" s="4">
        <v>13477.002089004</v>
      </c>
      <c r="M227" s="4">
        <v>12672.950415508099</v>
      </c>
      <c r="N227" s="4">
        <v>6184.3438310868896</v>
      </c>
      <c r="O227" s="4">
        <v>7816.6341215423299</v>
      </c>
      <c r="P227" s="4">
        <v>8989.7743134728207</v>
      </c>
      <c r="Q227" s="10">
        <f t="shared" si="18"/>
        <v>0.65982980352859633</v>
      </c>
      <c r="R227" s="5">
        <f t="shared" si="19"/>
        <v>-0.59983415112845928</v>
      </c>
      <c r="S227">
        <f t="shared" si="20"/>
        <v>7.9302499248525893E-2</v>
      </c>
      <c r="T227" s="5">
        <f t="shared" si="21"/>
        <v>1.1007131255103915</v>
      </c>
      <c r="U227" s="5">
        <v>226</v>
      </c>
      <c r="V227" s="5">
        <f t="shared" si="22"/>
        <v>0.40703937667384971</v>
      </c>
      <c r="W227" s="5">
        <f t="shared" si="23"/>
        <v>0.39036357543087402</v>
      </c>
    </row>
    <row r="228" spans="1:23">
      <c r="A228" s="2" t="s">
        <v>4411</v>
      </c>
      <c r="B228" s="2" t="s">
        <v>36</v>
      </c>
      <c r="C228" s="2">
        <v>1</v>
      </c>
      <c r="D228" s="2">
        <v>12</v>
      </c>
      <c r="E228" s="2" t="s">
        <v>2818</v>
      </c>
      <c r="F228" s="2" t="s">
        <v>4412</v>
      </c>
      <c r="G228" s="2" t="s">
        <v>4413</v>
      </c>
      <c r="H228" s="2" t="s">
        <v>2821</v>
      </c>
      <c r="I228" s="2">
        <v>1</v>
      </c>
      <c r="J228" s="2">
        <v>2178.1110899999999</v>
      </c>
      <c r="K228" s="4">
        <v>23998.774045771599</v>
      </c>
      <c r="L228" s="4">
        <v>30260.893960298901</v>
      </c>
      <c r="M228" s="4">
        <v>22655.3886380392</v>
      </c>
      <c r="N228" s="4">
        <v>20290.0579100215</v>
      </c>
      <c r="O228" s="4">
        <v>20011.424847326201</v>
      </c>
      <c r="P228" s="4">
        <v>12751.9217583222</v>
      </c>
      <c r="Q228" s="10">
        <f t="shared" si="18"/>
        <v>0.6897661762267302</v>
      </c>
      <c r="R228" s="5">
        <f t="shared" si="19"/>
        <v>-0.5358207091827818</v>
      </c>
      <c r="S228">
        <f t="shared" si="20"/>
        <v>7.9620024055039026E-2</v>
      </c>
      <c r="T228" s="5">
        <f t="shared" si="21"/>
        <v>1.0989776955415576</v>
      </c>
      <c r="U228" s="5">
        <v>227</v>
      </c>
      <c r="V228" s="5">
        <f t="shared" si="22"/>
        <v>0.40686884539138884</v>
      </c>
      <c r="W228" s="5">
        <f t="shared" si="23"/>
        <v>0.39054556350776171</v>
      </c>
    </row>
    <row r="229" spans="1:23">
      <c r="A229" s="2" t="s">
        <v>3152</v>
      </c>
      <c r="B229" s="2" t="s">
        <v>58</v>
      </c>
      <c r="C229" s="2">
        <v>1</v>
      </c>
      <c r="D229" s="2">
        <v>5</v>
      </c>
      <c r="E229" s="2" t="s">
        <v>204</v>
      </c>
      <c r="F229" s="2" t="s">
        <v>3153</v>
      </c>
      <c r="G229" s="2" t="s">
        <v>206</v>
      </c>
      <c r="H229" s="2" t="s">
        <v>1817</v>
      </c>
      <c r="I229" s="2">
        <v>1</v>
      </c>
      <c r="J229" s="2">
        <v>1304.64111</v>
      </c>
      <c r="K229" s="4">
        <v>20710.038776491499</v>
      </c>
      <c r="L229" s="4">
        <v>19183.3227344201</v>
      </c>
      <c r="M229" s="4">
        <v>19856.246223279901</v>
      </c>
      <c r="N229" s="4">
        <v>14763.242383896901</v>
      </c>
      <c r="O229" s="4">
        <v>18930.836351262002</v>
      </c>
      <c r="P229" s="4">
        <v>17058.3933440439</v>
      </c>
      <c r="Q229" s="10">
        <f t="shared" si="18"/>
        <v>0.8494193351860263</v>
      </c>
      <c r="R229" s="5">
        <f t="shared" si="19"/>
        <v>-0.23545114600954639</v>
      </c>
      <c r="S229">
        <f t="shared" si="20"/>
        <v>7.9681676489500294E-2</v>
      </c>
      <c r="T229" s="5">
        <f t="shared" si="21"/>
        <v>1.0986415370030393</v>
      </c>
      <c r="U229" s="5">
        <v>228</v>
      </c>
      <c r="V229" s="5">
        <f t="shared" si="22"/>
        <v>0.40539800319219449</v>
      </c>
      <c r="W229" s="5">
        <f t="shared" si="23"/>
        <v>0.39211839477657467</v>
      </c>
    </row>
    <row r="230" spans="1:23">
      <c r="A230" s="2" t="s">
        <v>31</v>
      </c>
      <c r="B230" s="2" t="s">
        <v>32</v>
      </c>
      <c r="C230" s="2">
        <v>3</v>
      </c>
      <c r="D230" s="2">
        <v>10</v>
      </c>
      <c r="E230" s="2" t="s">
        <v>33</v>
      </c>
      <c r="F230" s="2" t="s">
        <v>34</v>
      </c>
      <c r="G230" s="2" t="s">
        <v>35</v>
      </c>
      <c r="H230" s="2" t="s">
        <v>1680</v>
      </c>
      <c r="I230" s="2">
        <v>1</v>
      </c>
      <c r="J230" s="2">
        <v>1613.7628199999999</v>
      </c>
      <c r="K230" s="4">
        <v>44525.556899262403</v>
      </c>
      <c r="L230" s="4">
        <v>48546.767013422002</v>
      </c>
      <c r="M230" s="4">
        <v>46378.7172407373</v>
      </c>
      <c r="N230" s="4">
        <v>55028.340369110701</v>
      </c>
      <c r="O230" s="4">
        <v>49882.259808394803</v>
      </c>
      <c r="P230" s="4">
        <v>49433.6272076561</v>
      </c>
      <c r="Q230" s="10">
        <f t="shared" si="18"/>
        <v>1.1067986736316633</v>
      </c>
      <c r="R230" s="5">
        <f t="shared" si="19"/>
        <v>0.14639282016082297</v>
      </c>
      <c r="S230">
        <f t="shared" si="20"/>
        <v>8.0973373860134437E-2</v>
      </c>
      <c r="T230" s="5">
        <f t="shared" si="21"/>
        <v>1.0916577649066919</v>
      </c>
      <c r="U230" s="5">
        <v>229</v>
      </c>
      <c r="V230" s="5">
        <f t="shared" si="22"/>
        <v>0.41017080208627055</v>
      </c>
      <c r="W230" s="5">
        <f t="shared" si="23"/>
        <v>0.38703525801966143</v>
      </c>
    </row>
    <row r="231" spans="1:23">
      <c r="A231" s="2" t="s">
        <v>4400</v>
      </c>
      <c r="B231" s="2" t="s">
        <v>491</v>
      </c>
      <c r="C231" s="2">
        <v>5</v>
      </c>
      <c r="D231" s="2">
        <v>5</v>
      </c>
      <c r="E231" s="2" t="s">
        <v>4401</v>
      </c>
      <c r="F231" s="2" t="s">
        <v>4402</v>
      </c>
      <c r="G231" s="2" t="s">
        <v>4403</v>
      </c>
      <c r="H231" s="2" t="s">
        <v>4404</v>
      </c>
      <c r="I231" s="2">
        <v>1</v>
      </c>
      <c r="J231" s="2">
        <v>1620.7793999999999</v>
      </c>
      <c r="K231" s="4">
        <v>4382.4943212381004</v>
      </c>
      <c r="L231" s="4">
        <v>8135.9933620920401</v>
      </c>
      <c r="M231" s="4">
        <v>9651.0083678897299</v>
      </c>
      <c r="N231" s="4">
        <v>2465.0830254541902</v>
      </c>
      <c r="O231" s="4">
        <v>4370.9339318430502</v>
      </c>
      <c r="P231" s="4">
        <v>3761.2006461569499</v>
      </c>
      <c r="Q231" s="10">
        <f t="shared" si="18"/>
        <v>0.47800895333708243</v>
      </c>
      <c r="R231" s="5">
        <f t="shared" si="19"/>
        <v>-1.0648904540578294</v>
      </c>
      <c r="S231">
        <f t="shared" si="20"/>
        <v>8.1269312593614293E-2</v>
      </c>
      <c r="T231" s="5">
        <f t="shared" si="21"/>
        <v>1.0900734136575632</v>
      </c>
      <c r="U231" s="5">
        <v>230</v>
      </c>
      <c r="V231" s="5">
        <f t="shared" si="22"/>
        <v>0.40988001134170687</v>
      </c>
      <c r="W231" s="5">
        <f t="shared" si="23"/>
        <v>0.38734326044823753</v>
      </c>
    </row>
    <row r="232" spans="1:23">
      <c r="A232" s="2" t="s">
        <v>4343</v>
      </c>
      <c r="B232" s="2" t="s">
        <v>22</v>
      </c>
      <c r="C232" s="2">
        <v>4</v>
      </c>
      <c r="D232" s="2">
        <v>1</v>
      </c>
      <c r="E232" s="2" t="s">
        <v>1540</v>
      </c>
      <c r="F232" s="2" t="s">
        <v>4344</v>
      </c>
      <c r="G232" s="2" t="s">
        <v>4345</v>
      </c>
      <c r="H232" s="2" t="s">
        <v>1543</v>
      </c>
      <c r="I232" s="2">
        <v>1</v>
      </c>
      <c r="J232" s="2">
        <v>1666.9308900000001</v>
      </c>
      <c r="K232" s="4">
        <v>8087.82571933902</v>
      </c>
      <c r="L232" s="4">
        <v>10644.6524395256</v>
      </c>
      <c r="M232" s="4">
        <v>6225.6975245327103</v>
      </c>
      <c r="N232" s="4">
        <v>5518.1814687743099</v>
      </c>
      <c r="O232" s="4">
        <v>4775.1743630907804</v>
      </c>
      <c r="P232" s="4">
        <v>5622.5705145297397</v>
      </c>
      <c r="Q232" s="10">
        <f t="shared" si="18"/>
        <v>0.63770391507350499</v>
      </c>
      <c r="R232" s="5">
        <f t="shared" si="19"/>
        <v>-0.64904135648453809</v>
      </c>
      <c r="S232">
        <f t="shared" si="20"/>
        <v>8.2603208276674986E-2</v>
      </c>
      <c r="T232" s="5">
        <f t="shared" si="21"/>
        <v>1.0830030845222609</v>
      </c>
      <c r="U232" s="5">
        <v>231</v>
      </c>
      <c r="V232" s="5">
        <f t="shared" si="22"/>
        <v>0.41480398961447179</v>
      </c>
      <c r="W232" s="5">
        <f t="shared" si="23"/>
        <v>0.38215707518748671</v>
      </c>
    </row>
    <row r="233" spans="1:23">
      <c r="A233" s="2" t="s">
        <v>634</v>
      </c>
      <c r="B233" s="2" t="s">
        <v>32</v>
      </c>
      <c r="C233" s="2">
        <v>8</v>
      </c>
      <c r="D233" s="2">
        <v>3</v>
      </c>
      <c r="E233" s="2" t="s">
        <v>1019</v>
      </c>
      <c r="F233" s="2" t="s">
        <v>1127</v>
      </c>
      <c r="G233" s="2" t="s">
        <v>1128</v>
      </c>
      <c r="H233" s="2" t="s">
        <v>1022</v>
      </c>
      <c r="I233" s="2">
        <v>1</v>
      </c>
      <c r="J233" s="2">
        <v>1149.6084900000001</v>
      </c>
      <c r="K233" s="4">
        <v>6958.6938431587996</v>
      </c>
      <c r="L233" s="4">
        <v>8497.1734623918401</v>
      </c>
      <c r="M233" s="4">
        <v>10942.19346025</v>
      </c>
      <c r="N233" s="4">
        <v>11801.7742757754</v>
      </c>
      <c r="O233" s="4">
        <v>14440.8849526584</v>
      </c>
      <c r="P233" s="4">
        <v>21425.918687305999</v>
      </c>
      <c r="Q233" s="10">
        <f t="shared" si="18"/>
        <v>1.8057605950167239</v>
      </c>
      <c r="R233" s="5">
        <f t="shared" si="19"/>
        <v>0.85260663519050039</v>
      </c>
      <c r="S233">
        <f t="shared" si="20"/>
        <v>8.3883439991291692E-2</v>
      </c>
      <c r="T233" s="5">
        <f t="shared" si="21"/>
        <v>1.0763237677798683</v>
      </c>
      <c r="U233" s="5">
        <v>232</v>
      </c>
      <c r="V233" s="5">
        <f t="shared" si="22"/>
        <v>0.41941719995645843</v>
      </c>
      <c r="W233" s="5">
        <f t="shared" si="23"/>
        <v>0.37735376344384941</v>
      </c>
    </row>
    <row r="234" spans="1:23">
      <c r="A234" s="2" t="s">
        <v>3713</v>
      </c>
      <c r="B234" s="2" t="s">
        <v>58</v>
      </c>
      <c r="C234" s="2">
        <v>2</v>
      </c>
      <c r="D234" s="2">
        <v>4</v>
      </c>
      <c r="E234" s="2" t="s">
        <v>1482</v>
      </c>
      <c r="F234" s="2" t="s">
        <v>3714</v>
      </c>
      <c r="G234" s="2" t="s">
        <v>3715</v>
      </c>
      <c r="H234" s="2" t="s">
        <v>1485</v>
      </c>
      <c r="I234" s="2">
        <v>1</v>
      </c>
      <c r="J234" s="2">
        <v>1200.6405199999999</v>
      </c>
      <c r="K234" s="4">
        <v>19931.466544016599</v>
      </c>
      <c r="L234" s="4">
        <v>20427.533559229101</v>
      </c>
      <c r="M234" s="4">
        <v>24249.506154696701</v>
      </c>
      <c r="N234" s="4">
        <v>14886.6578645392</v>
      </c>
      <c r="O234" s="4">
        <v>18908.288777936101</v>
      </c>
      <c r="P234" s="4">
        <v>18205.781843187498</v>
      </c>
      <c r="Q234" s="10">
        <f t="shared" si="18"/>
        <v>0.80485885678977909</v>
      </c>
      <c r="R234" s="5">
        <f t="shared" si="19"/>
        <v>-0.31319228614803107</v>
      </c>
      <c r="S234">
        <f t="shared" si="20"/>
        <v>8.483341894743851E-2</v>
      </c>
      <c r="T234" s="5">
        <f t="shared" si="21"/>
        <v>1.0714330297555525</v>
      </c>
      <c r="U234" s="5">
        <v>233</v>
      </c>
      <c r="V234" s="5">
        <f t="shared" si="22"/>
        <v>0.42234663510312737</v>
      </c>
      <c r="W234" s="5">
        <f t="shared" si="23"/>
        <v>0.37433096155465306</v>
      </c>
    </row>
    <row r="235" spans="1:23">
      <c r="A235" s="2" t="s">
        <v>1112</v>
      </c>
      <c r="B235" s="2" t="s">
        <v>663</v>
      </c>
      <c r="C235" s="2">
        <v>4</v>
      </c>
      <c r="D235" s="2">
        <v>2</v>
      </c>
      <c r="E235" s="2" t="s">
        <v>538</v>
      </c>
      <c r="F235" s="2" t="s">
        <v>1113</v>
      </c>
      <c r="G235" s="2" t="s">
        <v>1114</v>
      </c>
      <c r="H235" s="2" t="s">
        <v>1115</v>
      </c>
      <c r="I235" s="2">
        <v>1</v>
      </c>
      <c r="J235" s="2">
        <v>1303.6748600000001</v>
      </c>
      <c r="K235" s="4">
        <v>3854.5534042866798</v>
      </c>
      <c r="L235" s="4">
        <v>11597.64857886</v>
      </c>
      <c r="M235" s="4">
        <v>9146.9434982370003</v>
      </c>
      <c r="N235" s="4">
        <v>18420.230803448099</v>
      </c>
      <c r="O235" s="4">
        <v>11098.618038832001</v>
      </c>
      <c r="P235" s="4">
        <v>16919.9950213021</v>
      </c>
      <c r="Q235" s="10">
        <f t="shared" si="18"/>
        <v>1.8878234570679098</v>
      </c>
      <c r="R235" s="5">
        <f t="shared" si="19"/>
        <v>0.9167238549955733</v>
      </c>
      <c r="S235">
        <f t="shared" si="20"/>
        <v>8.4907773083171129E-2</v>
      </c>
      <c r="T235" s="5">
        <f t="shared" si="21"/>
        <v>1.0710525494191716</v>
      </c>
      <c r="U235" s="5">
        <v>234</v>
      </c>
      <c r="V235" s="5">
        <f t="shared" si="22"/>
        <v>0.42091032810460904</v>
      </c>
      <c r="W235" s="5">
        <f t="shared" si="23"/>
        <v>0.37581041760239592</v>
      </c>
    </row>
    <row r="236" spans="1:23">
      <c r="A236" s="2" t="s">
        <v>3255</v>
      </c>
      <c r="B236" s="2" t="s">
        <v>56</v>
      </c>
      <c r="C236" s="2">
        <v>2</v>
      </c>
      <c r="D236" s="2">
        <v>5</v>
      </c>
      <c r="E236" s="2" t="s">
        <v>1628</v>
      </c>
      <c r="F236" s="2" t="s">
        <v>3256</v>
      </c>
      <c r="G236" s="2" t="s">
        <v>3257</v>
      </c>
      <c r="H236" s="2" t="s">
        <v>1631</v>
      </c>
      <c r="I236" s="2">
        <v>0</v>
      </c>
      <c r="J236" s="2">
        <v>1399.7137399999999</v>
      </c>
      <c r="K236" s="4">
        <v>38410.067721024701</v>
      </c>
      <c r="L236" s="4">
        <v>43119.161536478699</v>
      </c>
      <c r="M236" s="4">
        <v>37588.929059578302</v>
      </c>
      <c r="N236" s="4">
        <v>28233.779212819001</v>
      </c>
      <c r="O236" s="4">
        <v>32426.816155379202</v>
      </c>
      <c r="P236" s="4">
        <v>37202.512424221299</v>
      </c>
      <c r="Q236" s="10">
        <f t="shared" si="18"/>
        <v>0.82156330466356609</v>
      </c>
      <c r="R236" s="5">
        <f t="shared" si="19"/>
        <v>-0.28355635013750158</v>
      </c>
      <c r="S236">
        <f t="shared" si="20"/>
        <v>8.5060350096100482E-2</v>
      </c>
      <c r="T236" s="5">
        <f t="shared" si="21"/>
        <v>1.0702728341250325</v>
      </c>
      <c r="U236" s="5">
        <v>235</v>
      </c>
      <c r="V236" s="5">
        <f t="shared" si="22"/>
        <v>0.41987236643181514</v>
      </c>
      <c r="W236" s="5">
        <f t="shared" si="23"/>
        <v>0.37688270716985023</v>
      </c>
    </row>
    <row r="237" spans="1:23">
      <c r="A237" s="2" t="s">
        <v>4938</v>
      </c>
      <c r="B237" s="2" t="s">
        <v>4939</v>
      </c>
      <c r="C237" s="2">
        <v>2</v>
      </c>
      <c r="D237" s="2">
        <v>3</v>
      </c>
      <c r="E237" s="2" t="s">
        <v>222</v>
      </c>
      <c r="F237" s="2" t="s">
        <v>4940</v>
      </c>
      <c r="G237" s="2" t="s">
        <v>4941</v>
      </c>
      <c r="H237" s="2" t="s">
        <v>4019</v>
      </c>
      <c r="I237" s="2">
        <v>1</v>
      </c>
      <c r="J237" s="2">
        <v>1406.6595400000001</v>
      </c>
      <c r="K237" s="4">
        <v>10734.305737217201</v>
      </c>
      <c r="L237" s="4">
        <v>11929.624441914601</v>
      </c>
      <c r="M237" s="4">
        <v>5456.5710215845102</v>
      </c>
      <c r="N237" s="4">
        <v>5439.0971096129297</v>
      </c>
      <c r="O237" s="4">
        <v>2409.1912075436098</v>
      </c>
      <c r="P237" s="4">
        <v>5236.4444591522797</v>
      </c>
      <c r="Q237" s="10">
        <f t="shared" si="18"/>
        <v>0.46530937279224277</v>
      </c>
      <c r="R237" s="5">
        <f t="shared" si="19"/>
        <v>-1.1037378470900783</v>
      </c>
      <c r="S237">
        <f t="shared" si="20"/>
        <v>8.65259669827904E-2</v>
      </c>
      <c r="T237" s="5">
        <f t="shared" si="21"/>
        <v>1.0628535384892717</v>
      </c>
      <c r="U237" s="5">
        <v>236</v>
      </c>
      <c r="V237" s="5">
        <f t="shared" si="22"/>
        <v>0.42529712584761381</v>
      </c>
      <c r="W237" s="5">
        <f t="shared" si="23"/>
        <v>0.3713075522324597</v>
      </c>
    </row>
    <row r="238" spans="1:23">
      <c r="A238" s="2" t="s">
        <v>746</v>
      </c>
      <c r="B238" s="2" t="s">
        <v>54</v>
      </c>
      <c r="C238" s="2">
        <v>2</v>
      </c>
      <c r="D238" s="2">
        <v>9</v>
      </c>
      <c r="E238" s="2" t="s">
        <v>747</v>
      </c>
      <c r="F238" s="2" t="s">
        <v>748</v>
      </c>
      <c r="G238" s="2" t="s">
        <v>749</v>
      </c>
      <c r="H238" s="2" t="s">
        <v>4434</v>
      </c>
      <c r="I238" s="2">
        <v>1</v>
      </c>
      <c r="J238" s="2">
        <v>1928.00584</v>
      </c>
      <c r="K238" s="4">
        <v>35876.204153813902</v>
      </c>
      <c r="L238" s="4">
        <v>57079.214016550402</v>
      </c>
      <c r="M238" s="4">
        <v>40510.927695801503</v>
      </c>
      <c r="N238" s="4">
        <v>29841.8073716035</v>
      </c>
      <c r="O238" s="4">
        <v>32818.582787584397</v>
      </c>
      <c r="P238" s="4">
        <v>23717.547884469401</v>
      </c>
      <c r="Q238" s="10">
        <f t="shared" si="18"/>
        <v>0.64718890356280001</v>
      </c>
      <c r="R238" s="5">
        <f t="shared" si="19"/>
        <v>-0.62774122276866706</v>
      </c>
      <c r="S238">
        <f t="shared" si="20"/>
        <v>8.7492503832665949E-2</v>
      </c>
      <c r="T238" s="5">
        <f t="shared" si="21"/>
        <v>1.0580291547898992</v>
      </c>
      <c r="U238" s="5">
        <v>237</v>
      </c>
      <c r="V238" s="5">
        <f t="shared" si="22"/>
        <v>0.4282333520923734</v>
      </c>
      <c r="W238" s="5">
        <f t="shared" si="23"/>
        <v>0.36831951157308457</v>
      </c>
    </row>
    <row r="239" spans="1:23">
      <c r="A239" s="2" t="s">
        <v>3573</v>
      </c>
      <c r="B239" s="2" t="s">
        <v>32</v>
      </c>
      <c r="C239" s="2">
        <v>3</v>
      </c>
      <c r="D239" s="2">
        <v>1</v>
      </c>
      <c r="E239" s="2" t="s">
        <v>3574</v>
      </c>
      <c r="F239" s="2" t="s">
        <v>3575</v>
      </c>
      <c r="G239" s="2" t="s">
        <v>3576</v>
      </c>
      <c r="H239" s="2" t="s">
        <v>3577</v>
      </c>
      <c r="I239" s="2">
        <v>1</v>
      </c>
      <c r="J239" s="2">
        <v>1807.9775</v>
      </c>
      <c r="K239" s="4">
        <v>4453.5362515925299</v>
      </c>
      <c r="L239" s="4">
        <v>3705.32777153292</v>
      </c>
      <c r="M239" s="4">
        <v>4401.43599356096</v>
      </c>
      <c r="N239" s="4">
        <v>2951.7077931301101</v>
      </c>
      <c r="O239" s="4">
        <v>3047.3331824515199</v>
      </c>
      <c r="P239" s="4">
        <v>3921.3919661149598</v>
      </c>
      <c r="Q239" s="10">
        <f t="shared" si="18"/>
        <v>0.78982452079307441</v>
      </c>
      <c r="R239" s="5">
        <f t="shared" si="19"/>
        <v>-0.34039593666440898</v>
      </c>
      <c r="S239">
        <f t="shared" si="20"/>
        <v>8.79371716876855E-2</v>
      </c>
      <c r="T239" s="5">
        <f t="shared" si="21"/>
        <v>1.0558275066510889</v>
      </c>
      <c r="U239" s="5">
        <v>238</v>
      </c>
      <c r="V239" s="5">
        <f t="shared" si="22"/>
        <v>0.42860134099880326</v>
      </c>
      <c r="W239" s="5">
        <f t="shared" si="23"/>
        <v>0.36794647448068241</v>
      </c>
    </row>
    <row r="240" spans="1:23">
      <c r="A240" s="2" t="s">
        <v>3732</v>
      </c>
      <c r="B240" s="2" t="s">
        <v>39</v>
      </c>
      <c r="C240" s="2">
        <v>3</v>
      </c>
      <c r="D240" s="2">
        <v>7</v>
      </c>
      <c r="E240" s="2" t="s">
        <v>1378</v>
      </c>
      <c r="F240" s="2" t="s">
        <v>3733</v>
      </c>
      <c r="G240" s="2" t="s">
        <v>3734</v>
      </c>
      <c r="H240" s="2" t="s">
        <v>1381</v>
      </c>
      <c r="I240" s="2">
        <v>1</v>
      </c>
      <c r="J240" s="2">
        <v>1620.8526400000001</v>
      </c>
      <c r="K240" s="4">
        <v>23386.461468908499</v>
      </c>
      <c r="L240" s="4">
        <v>25566.670875944699</v>
      </c>
      <c r="M240" s="4">
        <v>19128.854178930502</v>
      </c>
      <c r="N240" s="4">
        <v>15664.696372021501</v>
      </c>
      <c r="O240" s="4">
        <v>19468.804249930599</v>
      </c>
      <c r="P240" s="4">
        <v>18169.696425424001</v>
      </c>
      <c r="Q240" s="10">
        <f t="shared" si="18"/>
        <v>0.78292658262483572</v>
      </c>
      <c r="R240" s="5">
        <f t="shared" si="19"/>
        <v>-0.35305106687178089</v>
      </c>
      <c r="S240">
        <f t="shared" si="20"/>
        <v>8.8244264390108559E-2</v>
      </c>
      <c r="T240" s="5">
        <f t="shared" si="21"/>
        <v>1.0543135128486536</v>
      </c>
      <c r="U240" s="5">
        <v>239</v>
      </c>
      <c r="V240" s="5">
        <f t="shared" si="22"/>
        <v>0.42829852172604987</v>
      </c>
      <c r="W240" s="5">
        <f t="shared" si="23"/>
        <v>0.36825342456987292</v>
      </c>
    </row>
    <row r="241" spans="1:23">
      <c r="A241" s="2" t="s">
        <v>3431</v>
      </c>
      <c r="B241" s="2" t="s">
        <v>3432</v>
      </c>
      <c r="C241" s="2">
        <v>1</v>
      </c>
      <c r="D241" s="2">
        <v>16</v>
      </c>
      <c r="E241" s="2" t="s">
        <v>3433</v>
      </c>
      <c r="F241" s="2" t="s">
        <v>3434</v>
      </c>
      <c r="G241" s="2" t="s">
        <v>3435</v>
      </c>
      <c r="H241" s="2" t="s">
        <v>3436</v>
      </c>
      <c r="I241" s="2">
        <v>1</v>
      </c>
      <c r="J241" s="2">
        <v>1596.8600300000001</v>
      </c>
      <c r="K241" s="4">
        <v>41623.1145910872</v>
      </c>
      <c r="L241" s="4">
        <v>37121.282138036302</v>
      </c>
      <c r="M241" s="4">
        <v>32361.786864651101</v>
      </c>
      <c r="N241" s="4">
        <v>30471.2590336863</v>
      </c>
      <c r="O241" s="4">
        <v>32675.242069227101</v>
      </c>
      <c r="P241" s="4">
        <v>28343.307215040499</v>
      </c>
      <c r="Q241" s="10">
        <f t="shared" si="18"/>
        <v>0.82344479270801063</v>
      </c>
      <c r="R241" s="5">
        <f t="shared" si="19"/>
        <v>-0.28025616619409677</v>
      </c>
      <c r="S241">
        <f t="shared" si="20"/>
        <v>9.1103311499083656E-2</v>
      </c>
      <c r="T241" s="5">
        <f t="shared" si="21"/>
        <v>1.0404658366423616</v>
      </c>
      <c r="U241" s="5">
        <v>240</v>
      </c>
      <c r="V241" s="5">
        <f t="shared" si="22"/>
        <v>0.44033267224557099</v>
      </c>
      <c r="W241" s="5">
        <f t="shared" si="23"/>
        <v>0.35621908912704914</v>
      </c>
    </row>
    <row r="242" spans="1:23">
      <c r="A242" s="2" t="s">
        <v>4621</v>
      </c>
      <c r="B242" s="2" t="s">
        <v>87</v>
      </c>
      <c r="C242" s="2">
        <v>1</v>
      </c>
      <c r="D242" s="2">
        <v>2</v>
      </c>
      <c r="E242" s="2" t="s">
        <v>2901</v>
      </c>
      <c r="F242" s="2" t="s">
        <v>4622</v>
      </c>
      <c r="G242" s="2" t="s">
        <v>4623</v>
      </c>
      <c r="H242" s="2" t="s">
        <v>2904</v>
      </c>
      <c r="I242" s="2">
        <v>1</v>
      </c>
      <c r="J242" s="2">
        <v>1276.6387999999999</v>
      </c>
      <c r="K242" s="4">
        <v>6167.0912738459601</v>
      </c>
      <c r="L242" s="4">
        <v>6451.0386201947504</v>
      </c>
      <c r="M242" s="4">
        <v>10861.8531780633</v>
      </c>
      <c r="N242" s="4">
        <v>4583.7083146428204</v>
      </c>
      <c r="O242" s="4">
        <v>4811.2239456725802</v>
      </c>
      <c r="P242" s="4">
        <v>3782.1869520845698</v>
      </c>
      <c r="Q242" s="10">
        <f t="shared" si="18"/>
        <v>0.56120650393719318</v>
      </c>
      <c r="R242" s="5">
        <f t="shared" si="19"/>
        <v>-0.83339636614415702</v>
      </c>
      <c r="S242">
        <f t="shared" si="20"/>
        <v>9.1269827258075614E-2</v>
      </c>
      <c r="T242" s="5">
        <f t="shared" si="21"/>
        <v>1.0396727714369385</v>
      </c>
      <c r="U242" s="5">
        <v>241</v>
      </c>
      <c r="V242" s="5">
        <f t="shared" si="22"/>
        <v>0.43930705236252166</v>
      </c>
      <c r="W242" s="5">
        <f t="shared" si="23"/>
        <v>0.35723182478488846</v>
      </c>
    </row>
    <row r="243" spans="1:23">
      <c r="A243" s="2" t="s">
        <v>4056</v>
      </c>
      <c r="B243" s="2" t="s">
        <v>1340</v>
      </c>
      <c r="C243" s="2">
        <v>1</v>
      </c>
      <c r="D243" s="2">
        <v>7</v>
      </c>
      <c r="E243" s="2" t="s">
        <v>1878</v>
      </c>
      <c r="F243" s="2" t="s">
        <v>4057</v>
      </c>
      <c r="G243" s="2" t="s">
        <v>4058</v>
      </c>
      <c r="H243" s="2" t="s">
        <v>1881</v>
      </c>
      <c r="I243" s="2">
        <v>1</v>
      </c>
      <c r="J243" s="2">
        <v>1780.85745</v>
      </c>
      <c r="K243" s="4">
        <v>13044.419835045601</v>
      </c>
      <c r="L243" s="4">
        <v>16993.7141292165</v>
      </c>
      <c r="M243" s="4">
        <v>14358.9036086613</v>
      </c>
      <c r="N243" s="4">
        <v>9494.1194025689892</v>
      </c>
      <c r="O243" s="4">
        <v>13515.535237857701</v>
      </c>
      <c r="P243" s="4">
        <v>10072.5654366979</v>
      </c>
      <c r="Q243" s="10">
        <f t="shared" si="18"/>
        <v>0.74514476383218364</v>
      </c>
      <c r="R243" s="5">
        <f t="shared" si="19"/>
        <v>-0.42440736089083453</v>
      </c>
      <c r="S243">
        <f t="shared" si="20"/>
        <v>9.2060780618436991E-2</v>
      </c>
      <c r="T243" s="5">
        <f t="shared" si="21"/>
        <v>1.0359253468780394</v>
      </c>
      <c r="U243" s="5">
        <v>242</v>
      </c>
      <c r="V243" s="5">
        <f t="shared" si="22"/>
        <v>0.44128308065035909</v>
      </c>
      <c r="W243" s="5">
        <f t="shared" si="23"/>
        <v>0.35528272363155217</v>
      </c>
    </row>
    <row r="244" spans="1:23">
      <c r="A244" s="2" t="s">
        <v>3666</v>
      </c>
      <c r="B244" s="2" t="s">
        <v>3097</v>
      </c>
      <c r="C244" s="2">
        <v>3</v>
      </c>
      <c r="D244" s="2">
        <v>1</v>
      </c>
      <c r="E244" s="2" t="s">
        <v>3667</v>
      </c>
      <c r="F244" s="2" t="s">
        <v>3668</v>
      </c>
      <c r="G244" s="2" t="s">
        <v>3669</v>
      </c>
      <c r="H244" s="2" t="s">
        <v>3670</v>
      </c>
      <c r="I244" s="2">
        <v>1</v>
      </c>
      <c r="J244" s="2">
        <v>1956.9881399999999</v>
      </c>
      <c r="K244" s="4">
        <v>3892.4334595875098</v>
      </c>
      <c r="L244" s="4">
        <v>4402.1581550258197</v>
      </c>
      <c r="M244" s="4">
        <v>4731.4457844747803</v>
      </c>
      <c r="N244" s="4">
        <v>4017.3434436692401</v>
      </c>
      <c r="O244" s="4">
        <v>2936.0481748226998</v>
      </c>
      <c r="P244" s="4">
        <v>3451.9884293652199</v>
      </c>
      <c r="Q244" s="10">
        <f t="shared" si="18"/>
        <v>0.79881392391715311</v>
      </c>
      <c r="R244" s="5">
        <f t="shared" si="19"/>
        <v>-0.32406861464534731</v>
      </c>
      <c r="S244">
        <f t="shared" si="20"/>
        <v>9.2222516959202028E-2</v>
      </c>
      <c r="T244" s="5">
        <f t="shared" si="21"/>
        <v>1.0351630290849925</v>
      </c>
      <c r="U244" s="5">
        <v>243</v>
      </c>
      <c r="V244" s="5">
        <f t="shared" si="22"/>
        <v>0.44023917560771336</v>
      </c>
      <c r="W244" s="5">
        <f t="shared" si="23"/>
        <v>0.35631131345638617</v>
      </c>
    </row>
    <row r="245" spans="1:23">
      <c r="A245" s="2" t="s">
        <v>2563</v>
      </c>
      <c r="B245" s="2" t="s">
        <v>3863</v>
      </c>
      <c r="C245" s="2">
        <v>3</v>
      </c>
      <c r="D245" s="2">
        <v>2</v>
      </c>
      <c r="E245" s="2" t="s">
        <v>2564</v>
      </c>
      <c r="F245" s="2" t="s">
        <v>2565</v>
      </c>
      <c r="G245" s="2" t="s">
        <v>2566</v>
      </c>
      <c r="H245" s="2" t="s">
        <v>2567</v>
      </c>
      <c r="I245" s="2">
        <v>1</v>
      </c>
      <c r="J245" s="2">
        <v>1575.7804000000001</v>
      </c>
      <c r="K245" s="4">
        <v>6000.7173525144699</v>
      </c>
      <c r="L245" s="4">
        <v>6023.0474586384598</v>
      </c>
      <c r="M245" s="4">
        <v>4300.1633756834799</v>
      </c>
      <c r="N245" s="4">
        <v>3355.422704569</v>
      </c>
      <c r="O245" s="4">
        <v>4570.6718051040398</v>
      </c>
      <c r="P245" s="4">
        <v>3973.6389275843699</v>
      </c>
      <c r="Q245" s="10">
        <f t="shared" si="18"/>
        <v>0.72897487057394283</v>
      </c>
      <c r="R245" s="5">
        <f t="shared" si="19"/>
        <v>-0.45605901246577635</v>
      </c>
      <c r="S245">
        <f t="shared" si="20"/>
        <v>9.2483501679490571E-2</v>
      </c>
      <c r="T245" s="5">
        <f t="shared" si="21"/>
        <v>1.0339357350298426</v>
      </c>
      <c r="U245" s="5">
        <v>244</v>
      </c>
      <c r="V245" s="5">
        <f t="shared" si="22"/>
        <v>0.43967566372216832</v>
      </c>
      <c r="W245" s="5">
        <f t="shared" si="23"/>
        <v>0.35686757214165349</v>
      </c>
    </row>
    <row r="246" spans="1:23">
      <c r="A246" s="2" t="s">
        <v>3616</v>
      </c>
      <c r="B246" s="2" t="s">
        <v>27</v>
      </c>
      <c r="C246" s="2">
        <v>3</v>
      </c>
      <c r="D246" s="2">
        <v>3</v>
      </c>
      <c r="E246" s="2" t="s">
        <v>3617</v>
      </c>
      <c r="F246" s="2" t="s">
        <v>3618</v>
      </c>
      <c r="G246" s="2" t="s">
        <v>3619</v>
      </c>
      <c r="H246" s="2" t="s">
        <v>3620</v>
      </c>
      <c r="I246" s="2">
        <v>1</v>
      </c>
      <c r="J246" s="2">
        <v>1762.87924</v>
      </c>
      <c r="K246" s="4">
        <v>4803.6458111926104</v>
      </c>
      <c r="L246" s="4">
        <v>3642.7679798218301</v>
      </c>
      <c r="M246" s="4">
        <v>4549.1295583382298</v>
      </c>
      <c r="N246" s="4">
        <v>3394.5212936962898</v>
      </c>
      <c r="O246" s="4">
        <v>3281.0753998832001</v>
      </c>
      <c r="P246" s="4">
        <v>3795.39320358541</v>
      </c>
      <c r="Q246" s="10">
        <f t="shared" si="18"/>
        <v>0.80573698349338196</v>
      </c>
      <c r="R246" s="5">
        <f t="shared" si="19"/>
        <v>-0.31161911784049523</v>
      </c>
      <c r="S246">
        <f t="shared" si="20"/>
        <v>9.4306673751139755E-2</v>
      </c>
      <c r="T246" s="5">
        <f t="shared" si="21"/>
        <v>1.0254575726843329</v>
      </c>
      <c r="U246" s="5">
        <v>245</v>
      </c>
      <c r="V246" s="5">
        <f t="shared" si="22"/>
        <v>0.44651323082172295</v>
      </c>
      <c r="W246" s="5">
        <f t="shared" si="23"/>
        <v>0.35016566782194691</v>
      </c>
    </row>
    <row r="247" spans="1:23">
      <c r="A247" s="2" t="s">
        <v>893</v>
      </c>
      <c r="B247" s="2" t="s">
        <v>27</v>
      </c>
      <c r="C247" s="2">
        <v>2</v>
      </c>
      <c r="D247" s="2">
        <v>8</v>
      </c>
      <c r="E247" s="2" t="s">
        <v>4251</v>
      </c>
      <c r="F247" s="2" t="s">
        <v>4252</v>
      </c>
      <c r="G247" s="2" t="s">
        <v>4253</v>
      </c>
      <c r="H247" s="2" t="s">
        <v>4254</v>
      </c>
      <c r="I247" s="2">
        <v>1</v>
      </c>
      <c r="J247" s="2">
        <v>1408.7617</v>
      </c>
      <c r="K247" s="4">
        <v>33904.161872220699</v>
      </c>
      <c r="L247" s="4">
        <v>32535.073407292199</v>
      </c>
      <c r="M247" s="4">
        <v>40966.864882927897</v>
      </c>
      <c r="N247" s="4">
        <v>18038.010610577399</v>
      </c>
      <c r="O247" s="4">
        <v>23558.523297837201</v>
      </c>
      <c r="P247" s="4">
        <v>32875.327651313302</v>
      </c>
      <c r="Q247" s="10">
        <f t="shared" si="18"/>
        <v>0.69336714997655424</v>
      </c>
      <c r="R247" s="5">
        <f t="shared" si="19"/>
        <v>-0.52830860805612267</v>
      </c>
      <c r="S247">
        <f t="shared" si="20"/>
        <v>9.5706409716043009E-2</v>
      </c>
      <c r="T247" s="5">
        <f t="shared" si="21"/>
        <v>1.0190589753779122</v>
      </c>
      <c r="U247" s="5">
        <v>246</v>
      </c>
      <c r="V247" s="5">
        <f t="shared" si="22"/>
        <v>0.45129851736020282</v>
      </c>
      <c r="W247" s="5">
        <f t="shared" si="23"/>
        <v>0.34553609325437279</v>
      </c>
    </row>
    <row r="248" spans="1:23">
      <c r="A248" s="2" t="s">
        <v>335</v>
      </c>
      <c r="B248" s="2" t="s">
        <v>74</v>
      </c>
      <c r="C248" s="2">
        <v>2</v>
      </c>
      <c r="D248" s="2">
        <v>3</v>
      </c>
      <c r="E248" s="2" t="s">
        <v>336</v>
      </c>
      <c r="F248" s="2" t="s">
        <v>337</v>
      </c>
      <c r="G248" s="2" t="s">
        <v>338</v>
      </c>
      <c r="H248" s="2" t="s">
        <v>1163</v>
      </c>
      <c r="I248" s="2">
        <v>1</v>
      </c>
      <c r="J248" s="2">
        <v>2059.0681100000002</v>
      </c>
      <c r="K248" s="4">
        <v>2774.6013282689801</v>
      </c>
      <c r="L248" s="4">
        <v>5161.8463766467703</v>
      </c>
      <c r="M248" s="4">
        <v>4434.5292310175</v>
      </c>
      <c r="N248" s="4">
        <v>5459.2673111376598</v>
      </c>
      <c r="O248" s="4">
        <v>5773.5957296665201</v>
      </c>
      <c r="P248" s="4">
        <v>7884.3668012808103</v>
      </c>
      <c r="Q248" s="10">
        <f t="shared" si="18"/>
        <v>1.5453290343268118</v>
      </c>
      <c r="R248" s="5">
        <f t="shared" si="19"/>
        <v>0.62791405214349405</v>
      </c>
      <c r="S248">
        <f t="shared" si="20"/>
        <v>9.634186690426419E-2</v>
      </c>
      <c r="T248" s="5">
        <f t="shared" si="21"/>
        <v>1.016184942219587</v>
      </c>
      <c r="U248" s="5">
        <v>247</v>
      </c>
      <c r="V248" s="5">
        <f t="shared" si="22"/>
        <v>0.45245573121030958</v>
      </c>
      <c r="W248" s="5">
        <f t="shared" si="23"/>
        <v>0.34442390625233432</v>
      </c>
    </row>
    <row r="249" spans="1:23">
      <c r="A249" s="2" t="s">
        <v>4656</v>
      </c>
      <c r="B249" s="2" t="s">
        <v>97</v>
      </c>
      <c r="C249" s="2">
        <v>1</v>
      </c>
      <c r="D249" s="2">
        <v>4</v>
      </c>
      <c r="E249" s="2" t="s">
        <v>867</v>
      </c>
      <c r="F249" s="2" t="s">
        <v>4657</v>
      </c>
      <c r="G249" s="2" t="s">
        <v>4658</v>
      </c>
      <c r="H249" s="2" t="s">
        <v>4659</v>
      </c>
      <c r="I249" s="2">
        <v>1</v>
      </c>
      <c r="J249" s="2">
        <v>1419.8392200000001</v>
      </c>
      <c r="K249" s="4">
        <v>6947.9837071492802</v>
      </c>
      <c r="L249" s="4">
        <v>7599.0019610562504</v>
      </c>
      <c r="M249" s="4">
        <v>4219.7593545087402</v>
      </c>
      <c r="N249" s="4">
        <v>4160.3657924708596</v>
      </c>
      <c r="O249" s="4">
        <v>4391.5589614079499</v>
      </c>
      <c r="P249" s="4">
        <v>2534.5231388134398</v>
      </c>
      <c r="Q249" s="10">
        <f t="shared" si="18"/>
        <v>0.59074964141484332</v>
      </c>
      <c r="R249" s="5">
        <f t="shared" si="19"/>
        <v>-0.75938124640416793</v>
      </c>
      <c r="S249">
        <f t="shared" si="20"/>
        <v>9.7564919040579096E-2</v>
      </c>
      <c r="T249" s="5">
        <f t="shared" si="21"/>
        <v>1.0107063114915129</v>
      </c>
      <c r="U249" s="5">
        <v>248</v>
      </c>
      <c r="V249" s="5">
        <f t="shared" si="22"/>
        <v>0.45635204067367641</v>
      </c>
      <c r="W249" s="5">
        <f t="shared" si="23"/>
        <v>0.34070000309081078</v>
      </c>
    </row>
    <row r="250" spans="1:23">
      <c r="A250" s="2" t="s">
        <v>1081</v>
      </c>
      <c r="B250" s="2" t="s">
        <v>107</v>
      </c>
      <c r="C250" s="2">
        <v>1</v>
      </c>
      <c r="D250" s="2">
        <v>7</v>
      </c>
      <c r="E250" s="2" t="s">
        <v>1082</v>
      </c>
      <c r="F250" s="2" t="s">
        <v>1083</v>
      </c>
      <c r="G250" s="2" t="s">
        <v>1084</v>
      </c>
      <c r="H250" s="2" t="s">
        <v>1085</v>
      </c>
      <c r="I250" s="2">
        <v>1</v>
      </c>
      <c r="J250" s="2">
        <v>2064.9919799999998</v>
      </c>
      <c r="K250" s="4">
        <v>2055.4348937464802</v>
      </c>
      <c r="L250" s="4">
        <v>7679.1348126418798</v>
      </c>
      <c r="M250" s="4">
        <v>4532.6181090890896</v>
      </c>
      <c r="N250" s="4">
        <v>13329.90589</v>
      </c>
      <c r="O250" s="4">
        <v>7368.8110857855199</v>
      </c>
      <c r="P250" s="4">
        <v>9101.7807595902705</v>
      </c>
      <c r="Q250" s="10">
        <f t="shared" si="18"/>
        <v>2.0887436347510171</v>
      </c>
      <c r="R250" s="5">
        <f t="shared" si="19"/>
        <v>1.0626354318162616</v>
      </c>
      <c r="S250">
        <f t="shared" si="20"/>
        <v>9.7622152370241674E-2</v>
      </c>
      <c r="T250" s="5">
        <f t="shared" si="21"/>
        <v>1.0104516212624306</v>
      </c>
      <c r="U250" s="5">
        <v>249</v>
      </c>
      <c r="V250" s="5">
        <f t="shared" si="22"/>
        <v>0.45478593072080459</v>
      </c>
      <c r="W250" s="5">
        <f t="shared" si="23"/>
        <v>0.34219297913124835</v>
      </c>
    </row>
    <row r="251" spans="1:23">
      <c r="A251" s="2" t="s">
        <v>4873</v>
      </c>
      <c r="B251" s="2" t="s">
        <v>27</v>
      </c>
      <c r="C251" s="2">
        <v>2</v>
      </c>
      <c r="D251" s="2">
        <v>2</v>
      </c>
      <c r="E251" s="2" t="s">
        <v>4874</v>
      </c>
      <c r="F251" s="2" t="s">
        <v>4875</v>
      </c>
      <c r="G251" s="2" t="s">
        <v>4876</v>
      </c>
      <c r="H251" s="2" t="s">
        <v>4877</v>
      </c>
      <c r="I251" s="2">
        <v>1</v>
      </c>
      <c r="J251" s="2">
        <v>2239.1651999999999</v>
      </c>
      <c r="K251" s="4">
        <v>7710.8868736245404</v>
      </c>
      <c r="L251" s="4">
        <v>4007.3345625676102</v>
      </c>
      <c r="M251" s="4">
        <v>5049.9372978922602</v>
      </c>
      <c r="N251" s="4">
        <v>1968.8050340950399</v>
      </c>
      <c r="O251" s="4">
        <v>3735.9083329680702</v>
      </c>
      <c r="P251" s="4">
        <v>3207.07728626169</v>
      </c>
      <c r="Q251" s="10">
        <f t="shared" si="18"/>
        <v>0.53147103356136072</v>
      </c>
      <c r="R251" s="5">
        <f t="shared" si="19"/>
        <v>-0.9119370313081725</v>
      </c>
      <c r="S251">
        <f t="shared" si="20"/>
        <v>9.8487472002849047E-2</v>
      </c>
      <c r="T251" s="5">
        <f t="shared" si="21"/>
        <v>1.0066190099700583</v>
      </c>
      <c r="U251" s="5">
        <v>250</v>
      </c>
      <c r="V251" s="5">
        <f t="shared" si="22"/>
        <v>0.45698187009321961</v>
      </c>
      <c r="W251" s="5">
        <f t="shared" si="23"/>
        <v>0.34010102941517745</v>
      </c>
    </row>
    <row r="252" spans="1:23">
      <c r="A252" s="2" t="s">
        <v>1352</v>
      </c>
      <c r="B252" s="2" t="s">
        <v>54</v>
      </c>
      <c r="C252" s="2">
        <v>1</v>
      </c>
      <c r="D252" s="2">
        <v>4</v>
      </c>
      <c r="E252" s="2" t="s">
        <v>439</v>
      </c>
      <c r="F252" s="2" t="s">
        <v>1353</v>
      </c>
      <c r="G252" s="2" t="s">
        <v>1354</v>
      </c>
      <c r="H252" s="2" t="s">
        <v>1268</v>
      </c>
      <c r="I252" s="2">
        <v>1</v>
      </c>
      <c r="J252" s="2">
        <v>1027.5604800000001</v>
      </c>
      <c r="K252" s="4">
        <v>10600.844387932901</v>
      </c>
      <c r="L252" s="4">
        <v>10395.476553099301</v>
      </c>
      <c r="M252" s="4">
        <v>10903.587297624999</v>
      </c>
      <c r="N252" s="4">
        <v>13179.644410856499</v>
      </c>
      <c r="O252" s="4">
        <v>11589.602296466701</v>
      </c>
      <c r="P252" s="4">
        <v>16556.5738867982</v>
      </c>
      <c r="Q252" s="10">
        <f t="shared" si="18"/>
        <v>1.2954839959082267</v>
      </c>
      <c r="R252" s="5">
        <f t="shared" si="19"/>
        <v>0.37349119292715227</v>
      </c>
      <c r="S252">
        <f t="shared" si="20"/>
        <v>9.9680409879690637E-2</v>
      </c>
      <c r="T252" s="5">
        <f t="shared" si="21"/>
        <v>1.00139018488914</v>
      </c>
      <c r="U252" s="5">
        <v>251</v>
      </c>
      <c r="V252" s="5">
        <f t="shared" si="22"/>
        <v>0.46067440422486511</v>
      </c>
      <c r="W252" s="5">
        <f t="shared" si="23"/>
        <v>0.33660591714325971</v>
      </c>
    </row>
    <row r="253" spans="1:23">
      <c r="A253" s="2" t="s">
        <v>2804</v>
      </c>
      <c r="B253" s="2" t="s">
        <v>22</v>
      </c>
      <c r="C253" s="2">
        <v>1</v>
      </c>
      <c r="D253" s="2">
        <v>2</v>
      </c>
      <c r="E253" s="2" t="s">
        <v>2805</v>
      </c>
      <c r="F253" s="2" t="s">
        <v>2806</v>
      </c>
      <c r="G253" s="2" t="s">
        <v>2807</v>
      </c>
      <c r="H253" s="2" t="s">
        <v>2808</v>
      </c>
      <c r="I253" s="2">
        <v>1</v>
      </c>
      <c r="J253" s="2">
        <v>1010.6430800000001</v>
      </c>
      <c r="K253" s="4">
        <v>23664.952307584601</v>
      </c>
      <c r="L253" s="4">
        <v>26990.638951034001</v>
      </c>
      <c r="M253" s="4">
        <v>26925.141396624502</v>
      </c>
      <c r="N253" s="4">
        <v>22461.408446875499</v>
      </c>
      <c r="O253" s="4">
        <v>22207.876188692298</v>
      </c>
      <c r="P253" s="4">
        <v>24501.071184307599</v>
      </c>
      <c r="Q253" s="10">
        <f t="shared" si="18"/>
        <v>0.89159193851981089</v>
      </c>
      <c r="R253" s="5">
        <f t="shared" si="19"/>
        <v>-0.16554452260336833</v>
      </c>
      <c r="S253">
        <f t="shared" si="20"/>
        <v>0.10018759768851837</v>
      </c>
      <c r="T253" s="5">
        <f t="shared" si="21"/>
        <v>0.99918603684013263</v>
      </c>
      <c r="U253" s="5">
        <v>252</v>
      </c>
      <c r="V253" s="5">
        <f t="shared" si="22"/>
        <v>0.46118100523286237</v>
      </c>
      <c r="W253" s="5">
        <f t="shared" si="23"/>
        <v>0.33612858839475823</v>
      </c>
    </row>
    <row r="254" spans="1:23">
      <c r="A254" s="2" t="s">
        <v>4455</v>
      </c>
      <c r="B254" s="2" t="s">
        <v>54</v>
      </c>
      <c r="C254" s="2">
        <v>4</v>
      </c>
      <c r="D254" s="2">
        <v>2</v>
      </c>
      <c r="E254" s="2" t="s">
        <v>4456</v>
      </c>
      <c r="F254" s="2" t="s">
        <v>4457</v>
      </c>
      <c r="G254" s="2" t="s">
        <v>4458</v>
      </c>
      <c r="H254" s="2" t="s">
        <v>4459</v>
      </c>
      <c r="I254" s="2">
        <v>1</v>
      </c>
      <c r="J254" s="2">
        <v>2261.0866700000001</v>
      </c>
      <c r="K254" s="4">
        <v>6892.6745484612102</v>
      </c>
      <c r="L254" s="4">
        <v>9645.1740972886691</v>
      </c>
      <c r="M254" s="4">
        <v>6244.7602284912</v>
      </c>
      <c r="N254" s="4">
        <v>5594.4351464092897</v>
      </c>
      <c r="O254" s="4">
        <v>4105.6455332965197</v>
      </c>
      <c r="P254" s="4">
        <v>5693.2878341509504</v>
      </c>
      <c r="Q254" s="10">
        <f t="shared" si="18"/>
        <v>0.67566311649501709</v>
      </c>
      <c r="R254" s="5">
        <f t="shared" si="19"/>
        <v>-0.56562399232358018</v>
      </c>
      <c r="S254">
        <f t="shared" si="20"/>
        <v>0.1013841084141973</v>
      </c>
      <c r="T254" s="5">
        <f t="shared" si="21"/>
        <v>0.99403011372947714</v>
      </c>
      <c r="U254" s="5">
        <v>253</v>
      </c>
      <c r="V254" s="5">
        <f t="shared" si="22"/>
        <v>0.46484413344058839</v>
      </c>
      <c r="W254" s="5">
        <f t="shared" si="23"/>
        <v>0.33269264567837659</v>
      </c>
    </row>
    <row r="255" spans="1:23">
      <c r="A255" s="2" t="s">
        <v>4086</v>
      </c>
      <c r="B255" s="2" t="s">
        <v>87</v>
      </c>
      <c r="C255" s="2">
        <v>3</v>
      </c>
      <c r="D255" s="2">
        <v>9</v>
      </c>
      <c r="E255" s="2" t="s">
        <v>1307</v>
      </c>
      <c r="F255" s="2" t="s">
        <v>4087</v>
      </c>
      <c r="G255" s="2" t="s">
        <v>4088</v>
      </c>
      <c r="H255" s="2" t="s">
        <v>1310</v>
      </c>
      <c r="I255" s="2">
        <v>1</v>
      </c>
      <c r="J255" s="2">
        <v>2011.9429700000001</v>
      </c>
      <c r="K255" s="4">
        <v>8733.3592845720596</v>
      </c>
      <c r="L255" s="4">
        <v>9547.4125958102304</v>
      </c>
      <c r="M255" s="4">
        <v>11472.884953139001</v>
      </c>
      <c r="N255" s="4">
        <v>8623.1215690635709</v>
      </c>
      <c r="O255" s="4">
        <v>6916.6392649559302</v>
      </c>
      <c r="P255" s="4">
        <v>3696.35755335563</v>
      </c>
      <c r="Q255" s="10">
        <f t="shared" si="18"/>
        <v>0.6465127461476663</v>
      </c>
      <c r="R255" s="5">
        <f t="shared" si="19"/>
        <v>-0.62924928150649995</v>
      </c>
      <c r="S255">
        <f t="shared" si="20"/>
        <v>0.10184651031348417</v>
      </c>
      <c r="T255" s="5">
        <f t="shared" si="21"/>
        <v>0.99205384715043132</v>
      </c>
      <c r="U255" s="5">
        <v>254</v>
      </c>
      <c r="V255" s="5">
        <f t="shared" si="22"/>
        <v>0.46512579513244734</v>
      </c>
      <c r="W255" s="5">
        <f t="shared" si="23"/>
        <v>0.33242957454345096</v>
      </c>
    </row>
    <row r="256" spans="1:23">
      <c r="A256" s="2" t="s">
        <v>4990</v>
      </c>
      <c r="B256" s="2" t="s">
        <v>4991</v>
      </c>
      <c r="C256" s="2">
        <v>1</v>
      </c>
      <c r="D256" s="2">
        <v>5</v>
      </c>
      <c r="E256" s="2" t="s">
        <v>3033</v>
      </c>
      <c r="F256" s="2" t="s">
        <v>4992</v>
      </c>
      <c r="G256" s="2" t="s">
        <v>4993</v>
      </c>
      <c r="H256" s="2" t="s">
        <v>3036</v>
      </c>
      <c r="I256" s="2">
        <v>1</v>
      </c>
      <c r="J256" s="2">
        <v>2074.9030899999998</v>
      </c>
      <c r="K256" s="4">
        <v>9999.9664726376996</v>
      </c>
      <c r="L256" s="4">
        <v>10511.9265768939</v>
      </c>
      <c r="M256" s="4">
        <v>3794.7386279391699</v>
      </c>
      <c r="N256" s="4">
        <v>4096.9256747299596</v>
      </c>
      <c r="O256" s="4">
        <v>3901.2361859408402</v>
      </c>
      <c r="P256" s="4">
        <v>2109.5367661426399</v>
      </c>
      <c r="Q256" s="10">
        <f t="shared" si="18"/>
        <v>0.41584118938956155</v>
      </c>
      <c r="R256" s="5">
        <f t="shared" si="19"/>
        <v>-1.2658954295603015</v>
      </c>
      <c r="S256">
        <f t="shared" si="20"/>
        <v>0.10318657430896307</v>
      </c>
      <c r="T256" s="5">
        <f t="shared" si="21"/>
        <v>0.98637680544946127</v>
      </c>
      <c r="U256" s="5">
        <v>255</v>
      </c>
      <c r="V256" s="5">
        <f t="shared" si="22"/>
        <v>0.46939774979763593</v>
      </c>
      <c r="W256" s="5">
        <f t="shared" si="23"/>
        <v>0.32845899665649791</v>
      </c>
    </row>
    <row r="257" spans="1:23">
      <c r="A257" s="2" t="s">
        <v>3156</v>
      </c>
      <c r="B257" s="2" t="s">
        <v>27</v>
      </c>
      <c r="C257" s="2">
        <v>13</v>
      </c>
      <c r="D257" s="2">
        <v>6</v>
      </c>
      <c r="E257" s="2" t="s">
        <v>669</v>
      </c>
      <c r="F257" s="2" t="s">
        <v>670</v>
      </c>
      <c r="G257" s="2" t="s">
        <v>671</v>
      </c>
      <c r="H257" s="2" t="s">
        <v>3157</v>
      </c>
      <c r="I257" s="2">
        <v>1</v>
      </c>
      <c r="J257" s="2">
        <v>1331.7140199999999</v>
      </c>
      <c r="K257" s="4">
        <v>68597.234496536897</v>
      </c>
      <c r="L257" s="4">
        <v>89103.409667253305</v>
      </c>
      <c r="M257" s="4">
        <v>76763.364091678901</v>
      </c>
      <c r="N257" s="4">
        <v>65882.430712836096</v>
      </c>
      <c r="O257" s="4">
        <v>64050.993216828101</v>
      </c>
      <c r="P257" s="4">
        <v>66799.779943356407</v>
      </c>
      <c r="Q257" s="10">
        <f t="shared" si="18"/>
        <v>0.83907634837779665</v>
      </c>
      <c r="R257" s="5">
        <f t="shared" si="19"/>
        <v>-0.25312600601646629</v>
      </c>
      <c r="S257">
        <f t="shared" si="20"/>
        <v>0.1047156624827312</v>
      </c>
      <c r="T257" s="5">
        <f t="shared" si="21"/>
        <v>0.97998835536895912</v>
      </c>
      <c r="U257" s="5">
        <v>256</v>
      </c>
      <c r="V257" s="5">
        <f t="shared" si="22"/>
        <v>0.47449284562487576</v>
      </c>
      <c r="W257" s="5">
        <f t="shared" si="23"/>
        <v>0.32377033145389017</v>
      </c>
    </row>
    <row r="258" spans="1:23">
      <c r="A258" s="2" t="s">
        <v>3923</v>
      </c>
      <c r="B258" s="2" t="s">
        <v>3924</v>
      </c>
      <c r="C258" s="2">
        <v>8</v>
      </c>
      <c r="D258" s="2">
        <v>8</v>
      </c>
      <c r="E258" s="2" t="s">
        <v>645</v>
      </c>
      <c r="F258" s="2" t="s">
        <v>3925</v>
      </c>
      <c r="G258" s="2" t="s">
        <v>3926</v>
      </c>
      <c r="H258" s="2" t="s">
        <v>3927</v>
      </c>
      <c r="I258" s="2">
        <v>1</v>
      </c>
      <c r="J258" s="2">
        <v>1456.7286799999999</v>
      </c>
      <c r="K258" s="4">
        <v>19668.170012443301</v>
      </c>
      <c r="L258" s="4">
        <v>17007.476831285901</v>
      </c>
      <c r="M258" s="4">
        <v>23959.699893499401</v>
      </c>
      <c r="N258" s="4">
        <v>13630.057062043599</v>
      </c>
      <c r="O258" s="4">
        <v>13620.313386563699</v>
      </c>
      <c r="P258" s="4">
        <v>17881.335358192799</v>
      </c>
      <c r="Q258" s="10">
        <f t="shared" ref="Q258:Q321" si="24">(AVERAGE(N258:P258))/(AVERAGE(K258:M258))</f>
        <v>0.74431347778688195</v>
      </c>
      <c r="R258" s="5">
        <f t="shared" ref="R258:R321" si="25">LOG(Q258,2)</f>
        <v>-0.42601773484577793</v>
      </c>
      <c r="S258">
        <f t="shared" ref="S258:S321" si="26">_xlfn.T.TEST(K258:M258,N258:P258,2,2)</f>
        <v>0.10483740819072389</v>
      </c>
      <c r="T258" s="5">
        <f t="shared" ref="T258:T321" si="27">-LOG10(S258)</f>
        <v>0.97948372429907693</v>
      </c>
      <c r="U258" s="5">
        <v>257</v>
      </c>
      <c r="V258" s="5">
        <f t="shared" si="22"/>
        <v>0.47319608366241128</v>
      </c>
      <c r="W258" s="5">
        <f t="shared" si="23"/>
        <v>0.32495885840345301</v>
      </c>
    </row>
    <row r="259" spans="1:23">
      <c r="A259" s="2" t="s">
        <v>3907</v>
      </c>
      <c r="B259" s="2" t="s">
        <v>36</v>
      </c>
      <c r="C259" s="2">
        <v>1</v>
      </c>
      <c r="D259" s="2">
        <v>8</v>
      </c>
      <c r="E259" s="2" t="s">
        <v>3908</v>
      </c>
      <c r="F259" s="2" t="s">
        <v>3909</v>
      </c>
      <c r="G259" s="2" t="s">
        <v>3910</v>
      </c>
      <c r="H259" s="2" t="s">
        <v>3911</v>
      </c>
      <c r="I259" s="2">
        <v>1</v>
      </c>
      <c r="J259" s="2">
        <v>1353.6619800000001</v>
      </c>
      <c r="K259" s="4">
        <v>13924.6703563398</v>
      </c>
      <c r="L259" s="4">
        <v>9553.3880626964692</v>
      </c>
      <c r="M259" s="4">
        <v>11932.9990782082</v>
      </c>
      <c r="N259" s="4">
        <v>8936.4224854471195</v>
      </c>
      <c r="O259" s="4">
        <v>9853.78771113935</v>
      </c>
      <c r="P259" s="4">
        <v>8092.8065095632101</v>
      </c>
      <c r="Q259" s="10">
        <f t="shared" si="24"/>
        <v>0.75917011821071967</v>
      </c>
      <c r="R259" s="5">
        <f t="shared" si="25"/>
        <v>-0.39750488750941432</v>
      </c>
      <c r="S259">
        <f t="shared" si="26"/>
        <v>0.10517398541508316</v>
      </c>
      <c r="T259" s="5">
        <f t="shared" si="27"/>
        <v>0.97809166881185605</v>
      </c>
      <c r="U259" s="5">
        <v>258</v>
      </c>
      <c r="V259" s="5">
        <f t="shared" ref="V259:V322" si="28">S259*1160/U259</f>
        <v>0.47287528326161421</v>
      </c>
      <c r="W259" s="5">
        <f t="shared" ref="W259:W322" si="29">-LOG10(V259)</f>
        <v>0.32525338554816779</v>
      </c>
    </row>
    <row r="260" spans="1:23">
      <c r="A260" s="2" t="s">
        <v>1158</v>
      </c>
      <c r="B260" s="2" t="s">
        <v>54</v>
      </c>
      <c r="C260" s="2">
        <v>1</v>
      </c>
      <c r="D260" s="2">
        <v>7</v>
      </c>
      <c r="E260" s="2" t="s">
        <v>418</v>
      </c>
      <c r="F260" s="2" t="s">
        <v>1159</v>
      </c>
      <c r="G260" s="2" t="s">
        <v>1160</v>
      </c>
      <c r="H260" s="2" t="s">
        <v>1161</v>
      </c>
      <c r="I260" s="2">
        <v>1</v>
      </c>
      <c r="J260" s="2">
        <v>1242.6874700000001</v>
      </c>
      <c r="K260" s="4">
        <v>8097.9114386950096</v>
      </c>
      <c r="L260" s="4">
        <v>7127.7984413722297</v>
      </c>
      <c r="M260" s="4">
        <v>10472.5652740973</v>
      </c>
      <c r="N260" s="4">
        <v>12395.9612946372</v>
      </c>
      <c r="O260" s="4">
        <v>9954.9141962990507</v>
      </c>
      <c r="P260" s="4">
        <v>16045.667027498799</v>
      </c>
      <c r="Q260" s="10">
        <f t="shared" si="24"/>
        <v>1.4941291696852534</v>
      </c>
      <c r="R260" s="5">
        <f t="shared" si="25"/>
        <v>0.57930487664715857</v>
      </c>
      <c r="S260">
        <f t="shared" si="26"/>
        <v>0.1053587612980578</v>
      </c>
      <c r="T260" s="5">
        <f t="shared" si="27"/>
        <v>0.97732934401229965</v>
      </c>
      <c r="U260" s="5">
        <v>259</v>
      </c>
      <c r="V260" s="5">
        <f t="shared" si="28"/>
        <v>0.47187707762836695</v>
      </c>
      <c r="W260" s="5">
        <f t="shared" si="29"/>
        <v>0.32617111886663303</v>
      </c>
    </row>
    <row r="261" spans="1:23">
      <c r="A261" s="2" t="s">
        <v>508</v>
      </c>
      <c r="B261" s="2" t="s">
        <v>22</v>
      </c>
      <c r="C261" s="2">
        <v>2</v>
      </c>
      <c r="D261" s="2">
        <v>17</v>
      </c>
      <c r="E261" s="2" t="s">
        <v>191</v>
      </c>
      <c r="F261" s="2" t="s">
        <v>509</v>
      </c>
      <c r="G261" s="2" t="s">
        <v>510</v>
      </c>
      <c r="H261" s="2" t="s">
        <v>1421</v>
      </c>
      <c r="I261" s="2">
        <v>1</v>
      </c>
      <c r="J261" s="2">
        <v>1456.7729300000001</v>
      </c>
      <c r="K261" s="4">
        <v>61548.693922541999</v>
      </c>
      <c r="L261" s="4">
        <v>66236.333705353798</v>
      </c>
      <c r="M261" s="4">
        <v>51140.719423577197</v>
      </c>
      <c r="N261" s="4">
        <v>74196.879545768301</v>
      </c>
      <c r="O261" s="4">
        <v>76481.600572940093</v>
      </c>
      <c r="P261" s="4">
        <v>64418.011212584497</v>
      </c>
      <c r="Q261" s="10">
        <f t="shared" si="24"/>
        <v>1.2021550552443097</v>
      </c>
      <c r="R261" s="5">
        <f t="shared" si="25"/>
        <v>0.26562298839938303</v>
      </c>
      <c r="S261">
        <f t="shared" si="26"/>
        <v>0.10597031939737658</v>
      </c>
      <c r="T261" s="5">
        <f t="shared" si="27"/>
        <v>0.97481575668739551</v>
      </c>
      <c r="U261" s="5">
        <v>260</v>
      </c>
      <c r="V261" s="5">
        <f t="shared" si="28"/>
        <v>0.47279065577291091</v>
      </c>
      <c r="W261" s="5">
        <f t="shared" si="29"/>
        <v>0.325331115431295</v>
      </c>
    </row>
    <row r="262" spans="1:23">
      <c r="A262" s="2" t="s">
        <v>4278</v>
      </c>
      <c r="B262" s="2" t="s">
        <v>58</v>
      </c>
      <c r="C262" s="2">
        <v>1</v>
      </c>
      <c r="D262" s="2">
        <v>2</v>
      </c>
      <c r="E262" s="2" t="s">
        <v>1472</v>
      </c>
      <c r="F262" s="2" t="s">
        <v>4279</v>
      </c>
      <c r="G262" s="2" t="s">
        <v>4280</v>
      </c>
      <c r="H262" s="2" t="s">
        <v>1475</v>
      </c>
      <c r="I262" s="2">
        <v>1</v>
      </c>
      <c r="J262" s="2">
        <v>1140.64454</v>
      </c>
      <c r="K262" s="4">
        <v>21547.574142678899</v>
      </c>
      <c r="L262" s="4">
        <v>30283.221057126299</v>
      </c>
      <c r="M262" s="4">
        <v>32954.277374936799</v>
      </c>
      <c r="N262" s="4">
        <v>20946.101862396401</v>
      </c>
      <c r="O262" s="4">
        <v>20065.4713476904</v>
      </c>
      <c r="P262" s="4">
        <v>22076.730317027901</v>
      </c>
      <c r="Q262" s="10">
        <f t="shared" si="24"/>
        <v>0.74409682755769813</v>
      </c>
      <c r="R262" s="5">
        <f t="shared" si="25"/>
        <v>-0.42643772684977849</v>
      </c>
      <c r="S262">
        <f t="shared" si="26"/>
        <v>0.10719179257673606</v>
      </c>
      <c r="T262" s="5">
        <f t="shared" si="27"/>
        <v>0.96983846627656067</v>
      </c>
      <c r="U262" s="5">
        <v>261</v>
      </c>
      <c r="V262" s="5">
        <f t="shared" si="28"/>
        <v>0.47640796700771576</v>
      </c>
      <c r="W262" s="5">
        <f t="shared" si="29"/>
        <v>0.32202098438792315</v>
      </c>
    </row>
    <row r="263" spans="1:23">
      <c r="A263" s="2" t="s">
        <v>112</v>
      </c>
      <c r="B263" s="2" t="s">
        <v>22</v>
      </c>
      <c r="C263" s="2">
        <v>2</v>
      </c>
      <c r="D263" s="2">
        <v>8</v>
      </c>
      <c r="E263" s="2" t="s">
        <v>113</v>
      </c>
      <c r="F263" s="2" t="s">
        <v>114</v>
      </c>
      <c r="G263" s="2" t="s">
        <v>115</v>
      </c>
      <c r="H263" s="2" t="s">
        <v>4486</v>
      </c>
      <c r="I263" s="2">
        <v>1</v>
      </c>
      <c r="J263" s="2">
        <v>1440.7667799999999</v>
      </c>
      <c r="K263" s="4">
        <v>46449.358823166003</v>
      </c>
      <c r="L263" s="4">
        <v>59969.044601769601</v>
      </c>
      <c r="M263" s="4">
        <v>38850.524343830599</v>
      </c>
      <c r="N263" s="4">
        <v>35661.765181042902</v>
      </c>
      <c r="O263" s="4">
        <v>25265.614126427499</v>
      </c>
      <c r="P263" s="4">
        <v>38551.971018599499</v>
      </c>
      <c r="Q263" s="10">
        <f t="shared" si="24"/>
        <v>0.68479441442851074</v>
      </c>
      <c r="R263" s="5">
        <f t="shared" si="25"/>
        <v>-0.54625716053900331</v>
      </c>
      <c r="S263">
        <f t="shared" si="26"/>
        <v>0.10733773931637067</v>
      </c>
      <c r="T263" s="5">
        <f t="shared" si="27"/>
        <v>0.96924755580475519</v>
      </c>
      <c r="U263" s="5">
        <v>262</v>
      </c>
      <c r="V263" s="5">
        <f t="shared" si="28"/>
        <v>0.47523579239309155</v>
      </c>
      <c r="W263" s="5">
        <f t="shared" si="29"/>
        <v>0.32309085789758213</v>
      </c>
    </row>
    <row r="264" spans="1:23">
      <c r="A264" s="2" t="s">
        <v>2874</v>
      </c>
      <c r="B264" s="2" t="s">
        <v>58</v>
      </c>
      <c r="C264" s="2">
        <v>4</v>
      </c>
      <c r="D264" s="2">
        <v>10</v>
      </c>
      <c r="E264" s="2" t="s">
        <v>1492</v>
      </c>
      <c r="F264" s="2" t="s">
        <v>2876</v>
      </c>
      <c r="G264" s="2" t="s">
        <v>2877</v>
      </c>
      <c r="H264" s="2" t="s">
        <v>1495</v>
      </c>
      <c r="I264" s="2">
        <v>1</v>
      </c>
      <c r="J264" s="2">
        <v>1567.78586</v>
      </c>
      <c r="K264" s="4">
        <v>44949.270366732497</v>
      </c>
      <c r="L264" s="4">
        <v>49793.460899163802</v>
      </c>
      <c r="M264" s="4">
        <v>29509.770925050401</v>
      </c>
      <c r="N264" s="4">
        <v>32527.214620164301</v>
      </c>
      <c r="O264" s="4">
        <v>27439.8343406438</v>
      </c>
      <c r="P264" s="4">
        <v>17148.3623717583</v>
      </c>
      <c r="Q264" s="10">
        <f t="shared" si="24"/>
        <v>0.62063467513964632</v>
      </c>
      <c r="R264" s="5">
        <f t="shared" si="25"/>
        <v>-0.68818379174534206</v>
      </c>
      <c r="S264">
        <f t="shared" si="26"/>
        <v>0.10777438081572871</v>
      </c>
      <c r="T264" s="5">
        <f t="shared" si="27"/>
        <v>0.96748446357112616</v>
      </c>
      <c r="U264" s="5">
        <v>263</v>
      </c>
      <c r="V264" s="5">
        <f t="shared" si="28"/>
        <v>0.47535468344579968</v>
      </c>
      <c r="W264" s="5">
        <f t="shared" si="29"/>
        <v>0.32298222283396555</v>
      </c>
    </row>
    <row r="265" spans="1:23">
      <c r="A265" s="2" t="s">
        <v>799</v>
      </c>
      <c r="B265" s="2" t="s">
        <v>32</v>
      </c>
      <c r="C265" s="2">
        <v>2</v>
      </c>
      <c r="D265" s="2">
        <v>18</v>
      </c>
      <c r="E265" s="2" t="s">
        <v>4039</v>
      </c>
      <c r="F265" s="2" t="s">
        <v>4040</v>
      </c>
      <c r="G265" s="2" t="s">
        <v>4041</v>
      </c>
      <c r="H265" s="2" t="s">
        <v>4042</v>
      </c>
      <c r="I265" s="2">
        <v>1</v>
      </c>
      <c r="J265" s="2">
        <v>1171.5888199999999</v>
      </c>
      <c r="K265" s="4">
        <v>61103.862532169398</v>
      </c>
      <c r="L265" s="4">
        <v>58638.292366465597</v>
      </c>
      <c r="M265" s="4">
        <v>78173.8617889952</v>
      </c>
      <c r="N265" s="4">
        <v>42198.619415253997</v>
      </c>
      <c r="O265" s="4">
        <v>51841.873118904099</v>
      </c>
      <c r="P265" s="4">
        <v>57169.277269059101</v>
      </c>
      <c r="Q265" s="10">
        <f t="shared" si="24"/>
        <v>0.76400976704109191</v>
      </c>
      <c r="R265" s="5">
        <f t="shared" si="25"/>
        <v>-0.38833701320791053</v>
      </c>
      <c r="S265">
        <f t="shared" si="26"/>
        <v>0.10801770290460191</v>
      </c>
      <c r="T265" s="5">
        <f t="shared" si="27"/>
        <v>0.96650506262660207</v>
      </c>
      <c r="U265" s="5">
        <v>264</v>
      </c>
      <c r="V265" s="5">
        <f t="shared" si="28"/>
        <v>0.47462324003537204</v>
      </c>
      <c r="W265" s="5">
        <f t="shared" si="29"/>
        <v>0.32365100026951465</v>
      </c>
    </row>
    <row r="266" spans="1:23">
      <c r="A266" s="2" t="s">
        <v>3563</v>
      </c>
      <c r="B266" s="2" t="s">
        <v>22</v>
      </c>
      <c r="C266" s="2">
        <v>2</v>
      </c>
      <c r="D266" s="2">
        <v>13</v>
      </c>
      <c r="E266" s="2" t="s">
        <v>3564</v>
      </c>
      <c r="F266" s="2" t="s">
        <v>3565</v>
      </c>
      <c r="G266" s="2" t="s">
        <v>3566</v>
      </c>
      <c r="H266" s="2" t="s">
        <v>3567</v>
      </c>
      <c r="I266" s="2">
        <v>1</v>
      </c>
      <c r="J266" s="2">
        <v>1428.7263700000001</v>
      </c>
      <c r="K266" s="4">
        <v>66377.385261182106</v>
      </c>
      <c r="L266" s="4">
        <v>64421.692564703997</v>
      </c>
      <c r="M266" s="4">
        <v>73441.0439258072</v>
      </c>
      <c r="N266" s="4">
        <v>42063.324326965601</v>
      </c>
      <c r="O266" s="4">
        <v>52968.521765800499</v>
      </c>
      <c r="P266" s="4">
        <v>64944.938131174596</v>
      </c>
      <c r="Q266" s="10">
        <f t="shared" si="24"/>
        <v>0.78327795171623449</v>
      </c>
      <c r="R266" s="5">
        <f t="shared" si="25"/>
        <v>-0.3524037459847929</v>
      </c>
      <c r="S266">
        <f t="shared" si="26"/>
        <v>0.10812420007426392</v>
      </c>
      <c r="T266" s="5">
        <f t="shared" si="27"/>
        <v>0.96607709251781781</v>
      </c>
      <c r="U266" s="5">
        <v>265</v>
      </c>
      <c r="V266" s="5">
        <f t="shared" si="28"/>
        <v>0.47329838523074014</v>
      </c>
      <c r="W266" s="5">
        <f t="shared" si="29"/>
        <v>0.32486497722770724</v>
      </c>
    </row>
    <row r="267" spans="1:23">
      <c r="A267" s="2" t="s">
        <v>2253</v>
      </c>
      <c r="B267" s="2" t="s">
        <v>22</v>
      </c>
      <c r="C267" s="2">
        <v>7</v>
      </c>
      <c r="D267" s="2">
        <v>9</v>
      </c>
      <c r="E267" s="2" t="s">
        <v>2254</v>
      </c>
      <c r="F267" s="2" t="s">
        <v>2255</v>
      </c>
      <c r="G267" s="2" t="s">
        <v>2256</v>
      </c>
      <c r="H267" s="2" t="s">
        <v>2257</v>
      </c>
      <c r="I267" s="2">
        <v>1</v>
      </c>
      <c r="J267" s="2">
        <v>1774.8900100000001</v>
      </c>
      <c r="K267" s="4">
        <v>17124.958902649101</v>
      </c>
      <c r="L267" s="4">
        <v>21111.833392226501</v>
      </c>
      <c r="M267" s="4">
        <v>14235.723267662201</v>
      </c>
      <c r="N267" s="4">
        <v>14158.6573175905</v>
      </c>
      <c r="O267" s="4">
        <v>13120.053496214499</v>
      </c>
      <c r="P267" s="4">
        <v>12532.4305512432</v>
      </c>
      <c r="Q267" s="10">
        <f t="shared" si="24"/>
        <v>0.75870464638960333</v>
      </c>
      <c r="R267" s="5">
        <f t="shared" si="25"/>
        <v>-0.39838972191698202</v>
      </c>
      <c r="S267">
        <f t="shared" si="26"/>
        <v>0.10851691589171339</v>
      </c>
      <c r="T267" s="5">
        <f t="shared" si="27"/>
        <v>0.96450255761449311</v>
      </c>
      <c r="U267" s="5">
        <v>266</v>
      </c>
      <c r="V267" s="5">
        <f t="shared" si="28"/>
        <v>0.47323166328717114</v>
      </c>
      <c r="W267" s="5">
        <f t="shared" si="29"/>
        <v>0.32492620501864161</v>
      </c>
    </row>
    <row r="268" spans="1:23">
      <c r="A268" s="2" t="s">
        <v>3992</v>
      </c>
      <c r="B268" s="2" t="s">
        <v>27</v>
      </c>
      <c r="C268" s="2">
        <v>2</v>
      </c>
      <c r="D268" s="2">
        <v>3</v>
      </c>
      <c r="E268" s="2" t="s">
        <v>3993</v>
      </c>
      <c r="F268" s="2" t="s">
        <v>3994</v>
      </c>
      <c r="G268" s="2" t="s">
        <v>3995</v>
      </c>
      <c r="H268" s="2" t="s">
        <v>3996</v>
      </c>
      <c r="I268" s="2">
        <v>1</v>
      </c>
      <c r="J268" s="2">
        <v>1296.7092700000001</v>
      </c>
      <c r="K268" s="4">
        <v>4183.2980775538799</v>
      </c>
      <c r="L268" s="4">
        <v>4858.1249462684</v>
      </c>
      <c r="M268" s="4">
        <v>3380.8330260483799</v>
      </c>
      <c r="N268" s="4">
        <v>3578.0428818626901</v>
      </c>
      <c r="O268" s="4">
        <v>3087.08042893232</v>
      </c>
      <c r="P268" s="4">
        <v>2663.1203963696898</v>
      </c>
      <c r="Q268" s="10">
        <f t="shared" si="24"/>
        <v>0.75092991721594926</v>
      </c>
      <c r="R268" s="5">
        <f t="shared" si="25"/>
        <v>-0.4132498247016933</v>
      </c>
      <c r="S268">
        <f t="shared" si="26"/>
        <v>0.1092357227143933</v>
      </c>
      <c r="T268" s="5">
        <f t="shared" si="27"/>
        <v>0.96163531363944998</v>
      </c>
      <c r="U268" s="5">
        <v>267</v>
      </c>
      <c r="V268" s="5">
        <f t="shared" si="28"/>
        <v>0.47458216609998588</v>
      </c>
      <c r="W268" s="5">
        <f t="shared" si="29"/>
        <v>0.3236885857771068</v>
      </c>
    </row>
    <row r="269" spans="1:23">
      <c r="A269" s="2" t="s">
        <v>1755</v>
      </c>
      <c r="B269" s="2" t="s">
        <v>27</v>
      </c>
      <c r="C269" s="2">
        <v>1</v>
      </c>
      <c r="D269" s="2">
        <v>9</v>
      </c>
      <c r="E269" s="2" t="s">
        <v>1757</v>
      </c>
      <c r="F269" s="2" t="s">
        <v>1758</v>
      </c>
      <c r="G269" s="2" t="s">
        <v>1759</v>
      </c>
      <c r="H269" s="2" t="s">
        <v>1760</v>
      </c>
      <c r="I269" s="2">
        <v>1</v>
      </c>
      <c r="J269" s="2">
        <v>1604.77709</v>
      </c>
      <c r="K269" s="4">
        <v>22600.986778009301</v>
      </c>
      <c r="L269" s="4">
        <v>23912.872894496999</v>
      </c>
      <c r="M269" s="4">
        <v>24423.231513249</v>
      </c>
      <c r="N269" s="4">
        <v>17223.884902756301</v>
      </c>
      <c r="O269" s="4">
        <v>17344.842581357301</v>
      </c>
      <c r="P269" s="4">
        <v>23391.731731247601</v>
      </c>
      <c r="Q269" s="10">
        <f t="shared" si="24"/>
        <v>0.81706845102495684</v>
      </c>
      <c r="R269" s="5">
        <f t="shared" si="25"/>
        <v>-0.29147114770672211</v>
      </c>
      <c r="S269">
        <f t="shared" si="26"/>
        <v>0.10934688492345467</v>
      </c>
      <c r="T269" s="5">
        <f t="shared" si="27"/>
        <v>0.96119358464119853</v>
      </c>
      <c r="U269" s="5">
        <v>268</v>
      </c>
      <c r="V269" s="5">
        <f t="shared" si="28"/>
        <v>0.47329248698211718</v>
      </c>
      <c r="W269" s="5">
        <f t="shared" si="29"/>
        <v>0.32487038944306884</v>
      </c>
    </row>
    <row r="270" spans="1:23">
      <c r="A270" s="2" t="s">
        <v>3971</v>
      </c>
      <c r="B270" s="2" t="s">
        <v>46</v>
      </c>
      <c r="C270" s="2">
        <v>2</v>
      </c>
      <c r="D270" s="2">
        <v>7</v>
      </c>
      <c r="E270" s="2" t="s">
        <v>236</v>
      </c>
      <c r="F270" s="2" t="s">
        <v>3972</v>
      </c>
      <c r="G270" s="2" t="s">
        <v>3973</v>
      </c>
      <c r="H270" s="2" t="s">
        <v>1496</v>
      </c>
      <c r="I270" s="2">
        <v>0</v>
      </c>
      <c r="J270" s="2">
        <v>1457.75694</v>
      </c>
      <c r="K270" s="4">
        <v>8527.2138144145902</v>
      </c>
      <c r="L270" s="4">
        <v>11972.4584460387</v>
      </c>
      <c r="M270" s="4">
        <v>11512.856079413101</v>
      </c>
      <c r="N270" s="4">
        <v>8861.8673762928902</v>
      </c>
      <c r="O270" s="4">
        <v>7921.13185507258</v>
      </c>
      <c r="P270" s="4">
        <v>8372.9467568952205</v>
      </c>
      <c r="Q270" s="10">
        <f t="shared" si="24"/>
        <v>0.78581565695743727</v>
      </c>
      <c r="R270" s="5">
        <f t="shared" si="25"/>
        <v>-0.34773718187592484</v>
      </c>
      <c r="S270">
        <f t="shared" si="26"/>
        <v>0.10940193393610617</v>
      </c>
      <c r="T270" s="5">
        <f t="shared" si="27"/>
        <v>0.9609750007598491</v>
      </c>
      <c r="U270" s="5">
        <v>269</v>
      </c>
      <c r="V270" s="5">
        <f t="shared" si="28"/>
        <v>0.47177042143450987</v>
      </c>
      <c r="W270" s="5">
        <f t="shared" si="29"/>
        <v>0.32626929153533862</v>
      </c>
    </row>
    <row r="271" spans="1:23">
      <c r="A271" s="2" t="s">
        <v>3977</v>
      </c>
      <c r="B271" s="2" t="s">
        <v>58</v>
      </c>
      <c r="C271" s="2">
        <v>7</v>
      </c>
      <c r="D271" s="2">
        <v>4</v>
      </c>
      <c r="E271" s="2" t="s">
        <v>3978</v>
      </c>
      <c r="F271" s="2" t="s">
        <v>3979</v>
      </c>
      <c r="G271" s="2" t="s">
        <v>3980</v>
      </c>
      <c r="H271" s="2" t="s">
        <v>3981</v>
      </c>
      <c r="I271" s="2">
        <v>1</v>
      </c>
      <c r="J271" s="2">
        <v>1167.5615399999999</v>
      </c>
      <c r="K271" s="4">
        <v>10093.3640359901</v>
      </c>
      <c r="L271" s="4">
        <v>12575.342993848601</v>
      </c>
      <c r="M271" s="4">
        <v>10526.0687300018</v>
      </c>
      <c r="N271" s="4">
        <v>7790.2749080246103</v>
      </c>
      <c r="O271" s="4">
        <v>9485.9378302692694</v>
      </c>
      <c r="P271" s="4">
        <v>2865.31483455953</v>
      </c>
      <c r="Q271" s="10">
        <f t="shared" si="24"/>
        <v>0.60676799622249311</v>
      </c>
      <c r="R271" s="5">
        <f t="shared" si="25"/>
        <v>-0.72078310176901572</v>
      </c>
      <c r="S271">
        <f t="shared" si="26"/>
        <v>0.11035366946395926</v>
      </c>
      <c r="T271" s="5">
        <f t="shared" si="27"/>
        <v>0.95721322116609397</v>
      </c>
      <c r="U271" s="5">
        <v>270</v>
      </c>
      <c r="V271" s="5">
        <f t="shared" si="28"/>
        <v>0.47411206140071388</v>
      </c>
      <c r="W271" s="5">
        <f t="shared" si="29"/>
        <v>0.32411899609816286</v>
      </c>
    </row>
    <row r="272" spans="1:23">
      <c r="A272" s="2" t="s">
        <v>4895</v>
      </c>
      <c r="B272" s="2" t="s">
        <v>74</v>
      </c>
      <c r="C272" s="2">
        <v>3</v>
      </c>
      <c r="D272" s="2">
        <v>4</v>
      </c>
      <c r="E272" s="2" t="s">
        <v>358</v>
      </c>
      <c r="F272" s="2" t="s">
        <v>4896</v>
      </c>
      <c r="G272" s="2" t="s">
        <v>4897</v>
      </c>
      <c r="H272" s="2" t="s">
        <v>1338</v>
      </c>
      <c r="I272" s="2">
        <v>1</v>
      </c>
      <c r="J272" s="2">
        <v>2370.2849799999999</v>
      </c>
      <c r="K272" s="4">
        <v>10416.607599905699</v>
      </c>
      <c r="L272" s="4">
        <v>9924.9587624519809</v>
      </c>
      <c r="M272" s="4">
        <v>5411.1769957653996</v>
      </c>
      <c r="N272" s="4">
        <v>6628.0013017541996</v>
      </c>
      <c r="O272" s="4">
        <v>4471.4846064678904</v>
      </c>
      <c r="P272" s="4">
        <v>2629.6155773355099</v>
      </c>
      <c r="Q272" s="10">
        <f t="shared" si="24"/>
        <v>0.5331121929278686</v>
      </c>
      <c r="R272" s="5">
        <f t="shared" si="25"/>
        <v>-0.90748891622222205</v>
      </c>
      <c r="S272">
        <f t="shared" si="26"/>
        <v>0.11135692951683282</v>
      </c>
      <c r="T272" s="5">
        <f t="shared" si="27"/>
        <v>0.9532827525205152</v>
      </c>
      <c r="U272" s="5">
        <v>271</v>
      </c>
      <c r="V272" s="5">
        <f t="shared" si="28"/>
        <v>0.476656967673528</v>
      </c>
      <c r="W272" s="5">
        <f t="shared" si="29"/>
        <v>0.32179405416800244</v>
      </c>
    </row>
    <row r="273" spans="1:23">
      <c r="A273" s="2" t="s">
        <v>3397</v>
      </c>
      <c r="B273" s="2" t="s">
        <v>87</v>
      </c>
      <c r="C273" s="2">
        <v>1</v>
      </c>
      <c r="D273" s="2">
        <v>29</v>
      </c>
      <c r="E273" s="2" t="s">
        <v>3137</v>
      </c>
      <c r="F273" s="2" t="s">
        <v>3399</v>
      </c>
      <c r="G273" s="2" t="s">
        <v>3400</v>
      </c>
      <c r="H273" s="2" t="s">
        <v>3140</v>
      </c>
      <c r="I273" s="2">
        <v>1</v>
      </c>
      <c r="J273" s="2">
        <v>1936.8390400000001</v>
      </c>
      <c r="K273" s="4">
        <v>603495.80158076901</v>
      </c>
      <c r="L273" s="4">
        <v>617383.68917969102</v>
      </c>
      <c r="M273" s="4">
        <v>353497.11414327298</v>
      </c>
      <c r="N273" s="4">
        <v>391521.91448807402</v>
      </c>
      <c r="O273" s="4">
        <v>347808.263611114</v>
      </c>
      <c r="P273" s="4">
        <v>181618.51280599399</v>
      </c>
      <c r="Q273" s="10">
        <f t="shared" si="24"/>
        <v>0.58496085881655646</v>
      </c>
      <c r="R273" s="5">
        <f t="shared" si="25"/>
        <v>-0.77358800126899518</v>
      </c>
      <c r="S273">
        <f t="shared" si="26"/>
        <v>0.11139702406805854</v>
      </c>
      <c r="T273" s="5">
        <f t="shared" si="27"/>
        <v>0.95312641103018902</v>
      </c>
      <c r="U273" s="5">
        <v>272</v>
      </c>
      <c r="V273" s="5">
        <f t="shared" si="28"/>
        <v>0.47507554381966144</v>
      </c>
      <c r="W273" s="5">
        <f t="shared" si="29"/>
        <v>0.32323732583746917</v>
      </c>
    </row>
    <row r="274" spans="1:23">
      <c r="A274" s="2" t="s">
        <v>3520</v>
      </c>
      <c r="B274" s="2" t="s">
        <v>46</v>
      </c>
      <c r="C274" s="2">
        <v>1</v>
      </c>
      <c r="D274" s="2">
        <v>7</v>
      </c>
      <c r="E274" s="2" t="s">
        <v>3521</v>
      </c>
      <c r="F274" s="2" t="s">
        <v>3522</v>
      </c>
      <c r="G274" s="2" t="s">
        <v>3523</v>
      </c>
      <c r="H274" s="2" t="s">
        <v>3524</v>
      </c>
      <c r="I274" s="2">
        <v>1</v>
      </c>
      <c r="J274" s="2">
        <v>1415.62599</v>
      </c>
      <c r="K274" s="4">
        <v>34134.806721619898</v>
      </c>
      <c r="L274" s="4">
        <v>37161.562102257201</v>
      </c>
      <c r="M274" s="4">
        <v>38571.816803452501</v>
      </c>
      <c r="N274" s="4">
        <v>35390.121876051599</v>
      </c>
      <c r="O274" s="4">
        <v>25903.109047157999</v>
      </c>
      <c r="P274" s="4">
        <v>30012.825983442599</v>
      </c>
      <c r="Q274" s="10">
        <f t="shared" si="24"/>
        <v>0.83105092147749027</v>
      </c>
      <c r="R274" s="5">
        <f t="shared" si="25"/>
        <v>-0.26699121607189019</v>
      </c>
      <c r="S274">
        <f t="shared" si="26"/>
        <v>0.11176573604348046</v>
      </c>
      <c r="T274" s="5">
        <f t="shared" si="27"/>
        <v>0.95169131745127011</v>
      </c>
      <c r="U274" s="5">
        <v>273</v>
      </c>
      <c r="V274" s="5">
        <f t="shared" si="28"/>
        <v>0.47490202860966052</v>
      </c>
      <c r="W274" s="5">
        <f t="shared" si="29"/>
        <v>0.32339597526510777</v>
      </c>
    </row>
    <row r="275" spans="1:23">
      <c r="A275" s="2" t="s">
        <v>4810</v>
      </c>
      <c r="B275" s="2" t="s">
        <v>22</v>
      </c>
      <c r="C275" s="2">
        <v>4</v>
      </c>
      <c r="D275" s="2">
        <v>4</v>
      </c>
      <c r="E275" s="2" t="s">
        <v>4811</v>
      </c>
      <c r="F275" s="2" t="s">
        <v>4812</v>
      </c>
      <c r="G275" s="2" t="s">
        <v>4813</v>
      </c>
      <c r="H275" s="2" t="s">
        <v>4814</v>
      </c>
      <c r="I275" s="2">
        <v>1</v>
      </c>
      <c r="J275" s="2">
        <v>1852.95856</v>
      </c>
      <c r="K275" s="4">
        <v>5416.2729712190403</v>
      </c>
      <c r="L275" s="4">
        <v>4099.9477442964799</v>
      </c>
      <c r="M275" s="4">
        <v>5050.4316140871097</v>
      </c>
      <c r="N275" s="4">
        <v>2220.90595083777</v>
      </c>
      <c r="O275" s="4">
        <v>2641.3096776139701</v>
      </c>
      <c r="P275" s="4">
        <v>4616.4770646382703</v>
      </c>
      <c r="Q275" s="10">
        <f t="shared" si="24"/>
        <v>0.65071180931717809</v>
      </c>
      <c r="R275" s="5">
        <f t="shared" si="25"/>
        <v>-0.61990935844704487</v>
      </c>
      <c r="S275">
        <f t="shared" si="26"/>
        <v>0.11244824330529933</v>
      </c>
      <c r="T275" s="5">
        <f t="shared" si="27"/>
        <v>0.94904732483283227</v>
      </c>
      <c r="U275" s="5">
        <v>274</v>
      </c>
      <c r="V275" s="5">
        <f t="shared" si="28"/>
        <v>0.4760582563290045</v>
      </c>
      <c r="W275" s="5">
        <f t="shared" si="29"/>
        <v>0.32233989842630173</v>
      </c>
    </row>
    <row r="276" spans="1:23">
      <c r="A276" s="2" t="s">
        <v>474</v>
      </c>
      <c r="B276" s="2" t="s">
        <v>475</v>
      </c>
      <c r="C276" s="2">
        <v>2</v>
      </c>
      <c r="D276" s="2">
        <v>18</v>
      </c>
      <c r="E276" s="2" t="s">
        <v>476</v>
      </c>
      <c r="F276" s="2" t="s">
        <v>477</v>
      </c>
      <c r="G276" s="2" t="s">
        <v>478</v>
      </c>
      <c r="H276" s="2" t="s">
        <v>2803</v>
      </c>
      <c r="I276" s="2">
        <v>1</v>
      </c>
      <c r="J276" s="2">
        <v>1673.75496</v>
      </c>
      <c r="K276" s="4">
        <v>82553.410844251703</v>
      </c>
      <c r="L276" s="4">
        <v>81865.469909223903</v>
      </c>
      <c r="M276" s="4">
        <v>87235.831723071096</v>
      </c>
      <c r="N276" s="4">
        <v>79294.991226887694</v>
      </c>
      <c r="O276" s="4">
        <v>66096.325843480197</v>
      </c>
      <c r="P276" s="4">
        <v>78468.341444768303</v>
      </c>
      <c r="Q276" s="10">
        <f t="shared" si="24"/>
        <v>0.88955083062868956</v>
      </c>
      <c r="R276" s="5">
        <f t="shared" si="25"/>
        <v>-0.16885104869712014</v>
      </c>
      <c r="S276">
        <f t="shared" si="26"/>
        <v>0.11367801944963134</v>
      </c>
      <c r="T276" s="5">
        <f t="shared" si="27"/>
        <v>0.94432350149146893</v>
      </c>
      <c r="U276" s="5">
        <v>275</v>
      </c>
      <c r="V276" s="5">
        <f t="shared" si="28"/>
        <v>0.47951455476935406</v>
      </c>
      <c r="W276" s="5">
        <f t="shared" si="29"/>
        <v>0.31919820609481303</v>
      </c>
    </row>
    <row r="277" spans="1:23">
      <c r="A277" s="2" t="s">
        <v>1649</v>
      </c>
      <c r="B277" s="2" t="s">
        <v>620</v>
      </c>
      <c r="C277" s="2">
        <v>4</v>
      </c>
      <c r="D277" s="2">
        <v>3</v>
      </c>
      <c r="E277" s="2" t="s">
        <v>1650</v>
      </c>
      <c r="F277" s="2" t="s">
        <v>1651</v>
      </c>
      <c r="G277" s="2" t="s">
        <v>1652</v>
      </c>
      <c r="H277" s="2" t="s">
        <v>1653</v>
      </c>
      <c r="I277" s="2">
        <v>1</v>
      </c>
      <c r="J277" s="2">
        <v>1211.6639</v>
      </c>
      <c r="K277" s="4">
        <v>31694.463073089599</v>
      </c>
      <c r="L277" s="4">
        <v>30933.9033248591</v>
      </c>
      <c r="M277" s="4">
        <v>33287.152205999599</v>
      </c>
      <c r="N277" s="4">
        <v>32548.8643873291</v>
      </c>
      <c r="O277" s="4">
        <v>35433.230283116303</v>
      </c>
      <c r="P277" s="4">
        <v>37353.5656569571</v>
      </c>
      <c r="Q277" s="10">
        <f t="shared" si="24"/>
        <v>1.0982129050706757</v>
      </c>
      <c r="R277" s="5">
        <f t="shared" si="25"/>
        <v>0.1351577695655265</v>
      </c>
      <c r="S277">
        <f t="shared" si="26"/>
        <v>0.11424795595523841</v>
      </c>
      <c r="T277" s="5">
        <f t="shared" si="27"/>
        <v>0.94215156128263633</v>
      </c>
      <c r="U277" s="5">
        <v>276</v>
      </c>
      <c r="V277" s="5">
        <f t="shared" si="28"/>
        <v>0.48017256850752377</v>
      </c>
      <c r="W277" s="5">
        <f t="shared" si="29"/>
        <v>0.31860265412093552</v>
      </c>
    </row>
    <row r="278" spans="1:23">
      <c r="A278" s="2" t="s">
        <v>604</v>
      </c>
      <c r="B278" s="2" t="s">
        <v>32</v>
      </c>
      <c r="C278" s="2">
        <v>1</v>
      </c>
      <c r="D278" s="2">
        <v>18</v>
      </c>
      <c r="E278" s="2" t="s">
        <v>439</v>
      </c>
      <c r="F278" s="2" t="s">
        <v>605</v>
      </c>
      <c r="G278" s="2" t="s">
        <v>606</v>
      </c>
      <c r="H278" s="2" t="s">
        <v>1268</v>
      </c>
      <c r="I278" s="2">
        <v>1</v>
      </c>
      <c r="J278" s="2">
        <v>970.53900999999996</v>
      </c>
      <c r="K278" s="4">
        <v>241372.107065032</v>
      </c>
      <c r="L278" s="4">
        <v>264173.276108124</v>
      </c>
      <c r="M278" s="4">
        <v>294912.952978566</v>
      </c>
      <c r="N278" s="4">
        <v>286102.66876686498</v>
      </c>
      <c r="O278" s="4">
        <v>359222.27979385399</v>
      </c>
      <c r="P278" s="4">
        <v>441946.36121184001</v>
      </c>
      <c r="Q278" s="10">
        <f t="shared" si="24"/>
        <v>1.3583109334580947</v>
      </c>
      <c r="R278" s="5">
        <f t="shared" si="25"/>
        <v>0.44181376736706118</v>
      </c>
      <c r="S278">
        <f t="shared" si="26"/>
        <v>0.11507630586247261</v>
      </c>
      <c r="T278" s="5">
        <f t="shared" si="27"/>
        <v>0.93901408812073039</v>
      </c>
      <c r="U278" s="5">
        <v>277</v>
      </c>
      <c r="V278" s="5">
        <f t="shared" si="28"/>
        <v>0.48190799566956044</v>
      </c>
      <c r="W278" s="5">
        <f t="shared" si="29"/>
        <v>0.31703586795826044</v>
      </c>
    </row>
    <row r="279" spans="1:23">
      <c r="A279" s="2" t="s">
        <v>3613</v>
      </c>
      <c r="B279" s="2" t="s">
        <v>27</v>
      </c>
      <c r="C279" s="2">
        <v>2</v>
      </c>
      <c r="D279" s="2">
        <v>1</v>
      </c>
      <c r="E279" s="2" t="s">
        <v>3427</v>
      </c>
      <c r="F279" s="2" t="s">
        <v>3614</v>
      </c>
      <c r="G279" s="2" t="s">
        <v>3615</v>
      </c>
      <c r="H279" s="2" t="s">
        <v>3430</v>
      </c>
      <c r="I279" s="2">
        <v>1</v>
      </c>
      <c r="J279" s="2">
        <v>1530.7984799999999</v>
      </c>
      <c r="K279" s="4">
        <v>4704.8229004067598</v>
      </c>
      <c r="L279" s="4">
        <v>5736.5733262673803</v>
      </c>
      <c r="M279" s="4">
        <v>5314.6948148456404</v>
      </c>
      <c r="N279" s="4">
        <v>4646.5732994831797</v>
      </c>
      <c r="O279" s="4">
        <v>4202.2607022410502</v>
      </c>
      <c r="P279" s="4">
        <v>2401.8093522640602</v>
      </c>
      <c r="Q279" s="10">
        <f t="shared" si="24"/>
        <v>0.71405041544511727</v>
      </c>
      <c r="R279" s="5">
        <f t="shared" si="25"/>
        <v>-0.48590215572415996</v>
      </c>
      <c r="S279">
        <f t="shared" si="26"/>
        <v>0.11537022067091401</v>
      </c>
      <c r="T279" s="5">
        <f t="shared" si="27"/>
        <v>0.93790627668534965</v>
      </c>
      <c r="U279" s="5">
        <v>278</v>
      </c>
      <c r="V279" s="5">
        <f t="shared" si="28"/>
        <v>0.48140092078510882</v>
      </c>
      <c r="W279" s="5">
        <f t="shared" si="29"/>
        <v>0.31749308337650745</v>
      </c>
    </row>
    <row r="280" spans="1:23">
      <c r="A280" s="2" t="s">
        <v>3634</v>
      </c>
      <c r="B280" s="2" t="s">
        <v>27</v>
      </c>
      <c r="C280" s="2">
        <v>2</v>
      </c>
      <c r="D280" s="2">
        <v>8</v>
      </c>
      <c r="E280" s="2" t="s">
        <v>3635</v>
      </c>
      <c r="F280" s="2" t="s">
        <v>3636</v>
      </c>
      <c r="G280" s="2" t="s">
        <v>3637</v>
      </c>
      <c r="H280" s="2" t="s">
        <v>3638</v>
      </c>
      <c r="I280" s="2">
        <v>1</v>
      </c>
      <c r="J280" s="2">
        <v>1228.67182</v>
      </c>
      <c r="K280" s="4">
        <v>22658.888150610401</v>
      </c>
      <c r="L280" s="4">
        <v>22000.781236502098</v>
      </c>
      <c r="M280" s="4">
        <v>27873.181543947801</v>
      </c>
      <c r="N280" s="4">
        <v>13227.2027326685</v>
      </c>
      <c r="O280" s="4">
        <v>17828.2125487015</v>
      </c>
      <c r="P280" s="4">
        <v>22244.639275304999</v>
      </c>
      <c r="Q280" s="10">
        <f t="shared" si="24"/>
        <v>0.73484019823424085</v>
      </c>
      <c r="R280" s="5">
        <f t="shared" si="25"/>
        <v>-0.4444975460007905</v>
      </c>
      <c r="S280">
        <f t="shared" si="26"/>
        <v>0.11550332752507905</v>
      </c>
      <c r="T280" s="5">
        <f t="shared" si="27"/>
        <v>0.93740550404054879</v>
      </c>
      <c r="U280" s="5">
        <v>279</v>
      </c>
      <c r="V280" s="5">
        <f t="shared" si="28"/>
        <v>0.48022888863473723</v>
      </c>
      <c r="W280" s="5">
        <f t="shared" si="29"/>
        <v>0.31855171808722788</v>
      </c>
    </row>
    <row r="281" spans="1:23">
      <c r="A281" s="2" t="s">
        <v>4705</v>
      </c>
      <c r="B281" s="2" t="s">
        <v>27</v>
      </c>
      <c r="C281" s="2">
        <v>4</v>
      </c>
      <c r="D281" s="2">
        <v>1</v>
      </c>
      <c r="E281" s="2" t="s">
        <v>4706</v>
      </c>
      <c r="F281" s="2" t="s">
        <v>4707</v>
      </c>
      <c r="G281" s="2" t="s">
        <v>4708</v>
      </c>
      <c r="H281" s="2" t="s">
        <v>4709</v>
      </c>
      <c r="I281" s="2">
        <v>1</v>
      </c>
      <c r="J281" s="2">
        <v>1498.82727</v>
      </c>
      <c r="K281" s="4">
        <v>7216.0591749243804</v>
      </c>
      <c r="L281" s="4">
        <v>4350.4876797139104</v>
      </c>
      <c r="M281" s="4">
        <v>4346.2549551589</v>
      </c>
      <c r="N281" s="4">
        <v>2151.2311231768599</v>
      </c>
      <c r="O281" s="4">
        <v>4240.9100098516201</v>
      </c>
      <c r="P281" s="4">
        <v>2653.8526720877599</v>
      </c>
      <c r="Q281" s="10">
        <f t="shared" si="24"/>
        <v>0.56847272486902989</v>
      </c>
      <c r="R281" s="5">
        <f t="shared" si="25"/>
        <v>-0.81483696413425033</v>
      </c>
      <c r="S281">
        <f t="shared" si="26"/>
        <v>0.11616660034617682</v>
      </c>
      <c r="T281" s="5">
        <f t="shared" si="27"/>
        <v>0.93491872022793843</v>
      </c>
      <c r="U281" s="5">
        <v>280</v>
      </c>
      <c r="V281" s="5">
        <f t="shared" si="28"/>
        <v>0.48126163000558964</v>
      </c>
      <c r="W281" s="5">
        <f t="shared" si="29"/>
        <v>0.31761876234323916</v>
      </c>
    </row>
    <row r="282" spans="1:23">
      <c r="A282" s="2" t="s">
        <v>458</v>
      </c>
      <c r="B282" s="2" t="s">
        <v>54</v>
      </c>
      <c r="C282" s="2">
        <v>1</v>
      </c>
      <c r="D282" s="2">
        <v>11</v>
      </c>
      <c r="E282" s="2" t="s">
        <v>439</v>
      </c>
      <c r="F282" s="2" t="s">
        <v>459</v>
      </c>
      <c r="G282" s="2" t="s">
        <v>1351</v>
      </c>
      <c r="H282" s="2" t="s">
        <v>1268</v>
      </c>
      <c r="I282" s="2">
        <v>1</v>
      </c>
      <c r="J282" s="2">
        <v>997.54990999999995</v>
      </c>
      <c r="K282" s="4">
        <v>26909.328208837</v>
      </c>
      <c r="L282" s="4">
        <v>27384.095835876698</v>
      </c>
      <c r="M282" s="4">
        <v>37384.288935655</v>
      </c>
      <c r="N282" s="4">
        <v>33903.892805358097</v>
      </c>
      <c r="O282" s="4">
        <v>41037.3291380972</v>
      </c>
      <c r="P282" s="4">
        <v>43450.459211178197</v>
      </c>
      <c r="Q282" s="10">
        <f t="shared" si="24"/>
        <v>1.2913899933344231</v>
      </c>
      <c r="R282" s="5">
        <f t="shared" si="25"/>
        <v>0.36892475314978462</v>
      </c>
      <c r="S282">
        <f t="shared" si="26"/>
        <v>0.11648130145423893</v>
      </c>
      <c r="T282" s="5">
        <f t="shared" si="27"/>
        <v>0.9337437855994033</v>
      </c>
      <c r="U282" s="5">
        <v>281</v>
      </c>
      <c r="V282" s="5">
        <f t="shared" si="28"/>
        <v>0.48084807717764116</v>
      </c>
      <c r="W282" s="5">
        <f t="shared" si="29"/>
        <v>0.31799211627756468</v>
      </c>
    </row>
    <row r="283" spans="1:23">
      <c r="A283" s="2" t="s">
        <v>3659</v>
      </c>
      <c r="B283" s="2" t="s">
        <v>2985</v>
      </c>
      <c r="C283" s="2">
        <v>2</v>
      </c>
      <c r="D283" s="2">
        <v>8</v>
      </c>
      <c r="E283" s="2" t="s">
        <v>3660</v>
      </c>
      <c r="F283" s="2" t="s">
        <v>3661</v>
      </c>
      <c r="G283" s="2" t="s">
        <v>3662</v>
      </c>
      <c r="H283" s="2" t="s">
        <v>3663</v>
      </c>
      <c r="I283" s="2">
        <v>1</v>
      </c>
      <c r="J283" s="2">
        <v>1454.8035600000001</v>
      </c>
      <c r="K283" s="4">
        <v>18533.011883555799</v>
      </c>
      <c r="L283" s="4">
        <v>24304.996818335101</v>
      </c>
      <c r="M283" s="4">
        <v>24363.799653377999</v>
      </c>
      <c r="N283" s="4">
        <v>18996.793080032599</v>
      </c>
      <c r="O283" s="4">
        <v>15973.109504244299</v>
      </c>
      <c r="P283" s="4">
        <v>19116.506287484401</v>
      </c>
      <c r="Q283" s="10">
        <f t="shared" si="24"/>
        <v>0.80483561671180393</v>
      </c>
      <c r="R283" s="5">
        <f t="shared" si="25"/>
        <v>-0.31323394417171058</v>
      </c>
      <c r="S283">
        <f t="shared" si="26"/>
        <v>0.1166533818001282</v>
      </c>
      <c r="T283" s="5">
        <f t="shared" si="27"/>
        <v>0.93310266642148887</v>
      </c>
      <c r="U283" s="5">
        <v>282</v>
      </c>
      <c r="V283" s="5">
        <f t="shared" si="28"/>
        <v>0.47985079038350603</v>
      </c>
      <c r="W283" s="5">
        <f t="shared" si="29"/>
        <v>0.31889378551393149</v>
      </c>
    </row>
    <row r="284" spans="1:23">
      <c r="A284" s="2" t="s">
        <v>3507</v>
      </c>
      <c r="B284" s="2" t="s">
        <v>58</v>
      </c>
      <c r="C284" s="2">
        <v>2</v>
      </c>
      <c r="D284" s="2">
        <v>7</v>
      </c>
      <c r="E284" s="2" t="s">
        <v>3508</v>
      </c>
      <c r="F284" s="2" t="s">
        <v>3509</v>
      </c>
      <c r="G284" s="2" t="s">
        <v>3510</v>
      </c>
      <c r="H284" s="2" t="s">
        <v>3511</v>
      </c>
      <c r="I284" s="2">
        <v>1</v>
      </c>
      <c r="J284" s="2">
        <v>1508.7817600000001</v>
      </c>
      <c r="K284" s="4">
        <v>18939.5915602932</v>
      </c>
      <c r="L284" s="4">
        <v>20194.705693643798</v>
      </c>
      <c r="M284" s="4">
        <v>15745.629375718299</v>
      </c>
      <c r="N284" s="4">
        <v>15347.240385347801</v>
      </c>
      <c r="O284" s="4">
        <v>16268.8127901064</v>
      </c>
      <c r="P284" s="4">
        <v>15162.2731790899</v>
      </c>
      <c r="Q284" s="10">
        <f t="shared" si="24"/>
        <v>0.85237589091940669</v>
      </c>
      <c r="R284" s="5">
        <f t="shared" si="25"/>
        <v>-0.23043830719014496</v>
      </c>
      <c r="S284">
        <f t="shared" si="26"/>
        <v>0.11958322539579756</v>
      </c>
      <c r="T284" s="5">
        <f t="shared" si="27"/>
        <v>0.92232973697787013</v>
      </c>
      <c r="U284" s="5">
        <v>283</v>
      </c>
      <c r="V284" s="5">
        <f t="shared" si="28"/>
        <v>0.49016445745273918</v>
      </c>
      <c r="W284" s="5">
        <f t="shared" si="29"/>
        <v>0.30965818327524186</v>
      </c>
    </row>
    <row r="285" spans="1:23">
      <c r="A285" s="2" t="s">
        <v>1316</v>
      </c>
      <c r="B285" s="2" t="s">
        <v>97</v>
      </c>
      <c r="C285" s="2">
        <v>3</v>
      </c>
      <c r="D285" s="2">
        <v>9</v>
      </c>
      <c r="E285" s="2" t="s">
        <v>128</v>
      </c>
      <c r="F285" s="2" t="s">
        <v>1317</v>
      </c>
      <c r="G285" s="2" t="s">
        <v>1318</v>
      </c>
      <c r="H285" s="2" t="s">
        <v>1319</v>
      </c>
      <c r="I285" s="2">
        <v>1</v>
      </c>
      <c r="J285" s="2">
        <v>1356.6827800000001</v>
      </c>
      <c r="K285" s="4">
        <v>42231.291355621499</v>
      </c>
      <c r="L285" s="4">
        <v>42924.780212216203</v>
      </c>
      <c r="M285" s="4">
        <v>50932.143756176702</v>
      </c>
      <c r="N285" s="4">
        <v>46423.942944563198</v>
      </c>
      <c r="O285" s="4">
        <v>65202.725706154299</v>
      </c>
      <c r="P285" s="4">
        <v>64063.059162056503</v>
      </c>
      <c r="Q285" s="10">
        <f t="shared" si="24"/>
        <v>1.2909988377353014</v>
      </c>
      <c r="R285" s="5">
        <f t="shared" si="25"/>
        <v>0.36848770181143081</v>
      </c>
      <c r="S285">
        <f t="shared" si="26"/>
        <v>0.11969611217708752</v>
      </c>
      <c r="T285" s="5">
        <f t="shared" si="27"/>
        <v>0.92191995558739437</v>
      </c>
      <c r="U285" s="5">
        <v>284</v>
      </c>
      <c r="V285" s="5">
        <f t="shared" si="28"/>
        <v>0.48889961311768143</v>
      </c>
      <c r="W285" s="5">
        <f t="shared" si="29"/>
        <v>0.31078030640751353</v>
      </c>
    </row>
    <row r="286" spans="1:23">
      <c r="A286" s="2" t="s">
        <v>3721</v>
      </c>
      <c r="B286" s="2" t="s">
        <v>107</v>
      </c>
      <c r="C286" s="2">
        <v>1</v>
      </c>
      <c r="D286" s="2">
        <v>18</v>
      </c>
      <c r="E286" s="2" t="s">
        <v>3722</v>
      </c>
      <c r="F286" s="2" t="s">
        <v>3723</v>
      </c>
      <c r="G286" s="2" t="s">
        <v>3724</v>
      </c>
      <c r="H286" s="2" t="s">
        <v>3725</v>
      </c>
      <c r="I286" s="2">
        <v>1</v>
      </c>
      <c r="J286" s="2">
        <v>2399.2976100000001</v>
      </c>
      <c r="K286" s="4">
        <v>102594.054744136</v>
      </c>
      <c r="L286" s="4">
        <v>102468.70168405</v>
      </c>
      <c r="M286" s="4">
        <v>75619.4716638963</v>
      </c>
      <c r="N286" s="4">
        <v>74568.234963828902</v>
      </c>
      <c r="O286" s="4">
        <v>79817.519764462893</v>
      </c>
      <c r="P286" s="4">
        <v>71191.908725044806</v>
      </c>
      <c r="Q286" s="10">
        <f t="shared" si="24"/>
        <v>0.80367633172461572</v>
      </c>
      <c r="R286" s="5">
        <f t="shared" si="25"/>
        <v>-0.31531349974256451</v>
      </c>
      <c r="S286">
        <f t="shared" si="26"/>
        <v>0.11991218984868862</v>
      </c>
      <c r="T286" s="5">
        <f t="shared" si="27"/>
        <v>0.92113666581751708</v>
      </c>
      <c r="U286" s="5">
        <v>285</v>
      </c>
      <c r="V286" s="5">
        <f t="shared" si="28"/>
        <v>0.48806364991045198</v>
      </c>
      <c r="W286" s="5">
        <f t="shared" si="29"/>
        <v>0.31152353659910875</v>
      </c>
    </row>
    <row r="287" spans="1:23">
      <c r="A287" s="2" t="s">
        <v>101</v>
      </c>
      <c r="B287" s="2" t="s">
        <v>39</v>
      </c>
      <c r="C287" s="2">
        <v>2</v>
      </c>
      <c r="D287" s="2">
        <v>15</v>
      </c>
      <c r="E287" s="2" t="s">
        <v>59</v>
      </c>
      <c r="F287" s="2" t="s">
        <v>102</v>
      </c>
      <c r="G287" s="2" t="s">
        <v>103</v>
      </c>
      <c r="H287" s="2" t="s">
        <v>2169</v>
      </c>
      <c r="I287" s="2">
        <v>1</v>
      </c>
      <c r="J287" s="2">
        <v>1420.72531</v>
      </c>
      <c r="K287" s="4">
        <v>112925.117768109</v>
      </c>
      <c r="L287" s="4">
        <v>139731.90567200899</v>
      </c>
      <c r="M287" s="4">
        <v>170932.03943994801</v>
      </c>
      <c r="N287" s="4">
        <v>88252.3653830127</v>
      </c>
      <c r="O287" s="4">
        <v>112684.728736723</v>
      </c>
      <c r="P287" s="4">
        <v>112766.632594082</v>
      </c>
      <c r="Q287" s="10">
        <f t="shared" si="24"/>
        <v>0.74058504858667462</v>
      </c>
      <c r="R287" s="5">
        <f t="shared" si="25"/>
        <v>-0.43326267115097011</v>
      </c>
      <c r="S287">
        <f t="shared" si="26"/>
        <v>0.12086796642193852</v>
      </c>
      <c r="T287" s="5">
        <f t="shared" si="27"/>
        <v>0.91768878474361992</v>
      </c>
      <c r="U287" s="5">
        <v>286</v>
      </c>
      <c r="V287" s="5">
        <f t="shared" si="28"/>
        <v>0.49023370996310728</v>
      </c>
      <c r="W287" s="5">
        <f t="shared" si="29"/>
        <v>0.3095968286457445</v>
      </c>
    </row>
    <row r="288" spans="1:23">
      <c r="A288" s="2" t="s">
        <v>4481</v>
      </c>
      <c r="B288" s="2" t="s">
        <v>466</v>
      </c>
      <c r="C288" s="2">
        <v>1</v>
      </c>
      <c r="D288" s="2">
        <v>9</v>
      </c>
      <c r="E288" s="2" t="s">
        <v>4482</v>
      </c>
      <c r="F288" s="2" t="s">
        <v>4483</v>
      </c>
      <c r="G288" s="2" t="s">
        <v>4484</v>
      </c>
      <c r="H288" s="2" t="s">
        <v>4485</v>
      </c>
      <c r="I288" s="2">
        <v>1</v>
      </c>
      <c r="J288" s="2">
        <v>1708.8621599999999</v>
      </c>
      <c r="K288" s="4">
        <v>51019.595260900103</v>
      </c>
      <c r="L288" s="4">
        <v>39035.264964532398</v>
      </c>
      <c r="M288" s="4">
        <v>40905.9032873428</v>
      </c>
      <c r="N288" s="4">
        <v>26631.664529647202</v>
      </c>
      <c r="O288" s="4">
        <v>41491.319741156403</v>
      </c>
      <c r="P288" s="4">
        <v>25068.689053495898</v>
      </c>
      <c r="Q288" s="10">
        <f t="shared" si="24"/>
        <v>0.71159995425048506</v>
      </c>
      <c r="R288" s="5">
        <f t="shared" si="25"/>
        <v>-0.4908616770346792</v>
      </c>
      <c r="S288">
        <f t="shared" si="26"/>
        <v>0.12150015687789219</v>
      </c>
      <c r="T288" s="5">
        <f t="shared" si="27"/>
        <v>0.91542316131538981</v>
      </c>
      <c r="U288" s="5">
        <v>287</v>
      </c>
      <c r="V288" s="5">
        <f t="shared" si="28"/>
        <v>0.4910807734437454</v>
      </c>
      <c r="W288" s="5">
        <f t="shared" si="29"/>
        <v>0.30884706882246366</v>
      </c>
    </row>
    <row r="289" spans="1:23">
      <c r="A289" s="2" t="s">
        <v>1866</v>
      </c>
      <c r="B289" s="2" t="s">
        <v>32</v>
      </c>
      <c r="C289" s="2">
        <v>1</v>
      </c>
      <c r="D289" s="2">
        <v>8</v>
      </c>
      <c r="E289" s="2" t="s">
        <v>1867</v>
      </c>
      <c r="F289" s="2" t="s">
        <v>1868</v>
      </c>
      <c r="G289" s="2" t="s">
        <v>1869</v>
      </c>
      <c r="H289" s="2" t="s">
        <v>1870</v>
      </c>
      <c r="I289" s="2">
        <v>1</v>
      </c>
      <c r="J289" s="2">
        <v>1617.75773</v>
      </c>
      <c r="K289" s="4">
        <v>7014.4039430665098</v>
      </c>
      <c r="L289" s="4">
        <v>6400.21346672654</v>
      </c>
      <c r="M289" s="4">
        <v>6680.8352620106898</v>
      </c>
      <c r="N289" s="4">
        <v>6829.4891011080399</v>
      </c>
      <c r="O289" s="4">
        <v>7355.9816998512397</v>
      </c>
      <c r="P289" s="4">
        <v>7448.73079950797</v>
      </c>
      <c r="Q289" s="10">
        <f t="shared" si="24"/>
        <v>1.0765719963513216</v>
      </c>
      <c r="R289" s="5">
        <f t="shared" si="25"/>
        <v>0.1064448037650586</v>
      </c>
      <c r="S289">
        <f t="shared" si="26"/>
        <v>0.12197720759247398</v>
      </c>
      <c r="T289" s="5">
        <f t="shared" si="27"/>
        <v>0.91372131310867577</v>
      </c>
      <c r="U289" s="5">
        <v>288</v>
      </c>
      <c r="V289" s="5">
        <f t="shared" si="28"/>
        <v>0.49129708613635348</v>
      </c>
      <c r="W289" s="5">
        <f t="shared" si="29"/>
        <v>0.30865581164098815</v>
      </c>
    </row>
    <row r="290" spans="1:23">
      <c r="A290" s="2" t="s">
        <v>4752</v>
      </c>
      <c r="B290" s="2" t="s">
        <v>27</v>
      </c>
      <c r="C290" s="2">
        <v>6</v>
      </c>
      <c r="D290" s="2">
        <v>1</v>
      </c>
      <c r="E290" s="2" t="s">
        <v>4753</v>
      </c>
      <c r="F290" s="2" t="s">
        <v>4754</v>
      </c>
      <c r="G290" s="2" t="s">
        <v>4755</v>
      </c>
      <c r="H290" s="2" t="s">
        <v>4756</v>
      </c>
      <c r="I290" s="2">
        <v>1</v>
      </c>
      <c r="J290" s="2">
        <v>1670.9298200000001</v>
      </c>
      <c r="K290" s="4">
        <v>8313.8190438698002</v>
      </c>
      <c r="L290" s="4">
        <v>10076.747290786499</v>
      </c>
      <c r="M290" s="4">
        <v>6597.1466487264397</v>
      </c>
      <c r="N290" s="4">
        <v>7407.4507619645801</v>
      </c>
      <c r="O290" s="4">
        <v>1947.05513889434</v>
      </c>
      <c r="P290" s="4">
        <v>4682.6787885997901</v>
      </c>
      <c r="Q290" s="10">
        <f t="shared" si="24"/>
        <v>0.56176348346860228</v>
      </c>
      <c r="R290" s="5">
        <f t="shared" si="25"/>
        <v>-0.83196524744509148</v>
      </c>
      <c r="S290">
        <f t="shared" si="26"/>
        <v>0.12255397702237369</v>
      </c>
      <c r="T290" s="5">
        <f t="shared" si="27"/>
        <v>0.9116725908105473</v>
      </c>
      <c r="U290" s="5">
        <v>289</v>
      </c>
      <c r="V290" s="5">
        <f t="shared" si="28"/>
        <v>0.49191215690641338</v>
      </c>
      <c r="W290" s="5">
        <f t="shared" si="29"/>
        <v>0.30811244434017676</v>
      </c>
    </row>
    <row r="291" spans="1:23">
      <c r="A291" s="2" t="s">
        <v>3877</v>
      </c>
      <c r="B291" s="2" t="s">
        <v>39</v>
      </c>
      <c r="C291" s="2">
        <v>1</v>
      </c>
      <c r="D291" s="2">
        <v>2</v>
      </c>
      <c r="E291" s="2" t="s">
        <v>3878</v>
      </c>
      <c r="F291" s="2" t="s">
        <v>3879</v>
      </c>
      <c r="G291" s="2" t="s">
        <v>3880</v>
      </c>
      <c r="H291" s="2" t="s">
        <v>3881</v>
      </c>
      <c r="I291" s="2">
        <v>1</v>
      </c>
      <c r="J291" s="2">
        <v>1231.6615899999999</v>
      </c>
      <c r="K291" s="4">
        <v>9820.6319873413304</v>
      </c>
      <c r="L291" s="4">
        <v>7507.8324810803697</v>
      </c>
      <c r="M291" s="4">
        <v>10959.118873884499</v>
      </c>
      <c r="N291" s="4">
        <v>5671.3566031980499</v>
      </c>
      <c r="O291" s="4">
        <v>7889.0290171388597</v>
      </c>
      <c r="P291" s="4">
        <v>7543.4674343410297</v>
      </c>
      <c r="Q291" s="10">
        <f t="shared" si="24"/>
        <v>0.7460465179828758</v>
      </c>
      <c r="R291" s="5">
        <f t="shared" si="25"/>
        <v>-0.42266250573274633</v>
      </c>
      <c r="S291">
        <f t="shared" si="26"/>
        <v>0.12273239304391238</v>
      </c>
      <c r="T291" s="5">
        <f t="shared" si="27"/>
        <v>0.9110407977983086</v>
      </c>
      <c r="U291" s="5">
        <v>290</v>
      </c>
      <c r="V291" s="5">
        <f t="shared" si="28"/>
        <v>0.49092957217564953</v>
      </c>
      <c r="W291" s="5">
        <f t="shared" si="29"/>
        <v>0.3089808064703462</v>
      </c>
    </row>
    <row r="292" spans="1:23">
      <c r="A292" s="2" t="s">
        <v>3293</v>
      </c>
      <c r="B292" s="2" t="s">
        <v>2600</v>
      </c>
      <c r="C292" s="2">
        <v>1</v>
      </c>
      <c r="D292" s="2">
        <v>5</v>
      </c>
      <c r="E292" s="2" t="s">
        <v>292</v>
      </c>
      <c r="F292" s="2" t="s">
        <v>3294</v>
      </c>
      <c r="G292" s="2" t="s">
        <v>3295</v>
      </c>
      <c r="H292" s="2" t="s">
        <v>3296</v>
      </c>
      <c r="I292" s="2">
        <v>1</v>
      </c>
      <c r="J292" s="2">
        <v>1312.70418</v>
      </c>
      <c r="K292" s="4">
        <v>32330.075744739199</v>
      </c>
      <c r="L292" s="4">
        <v>40042.723628812797</v>
      </c>
      <c r="M292" s="4">
        <v>39829.745061666697</v>
      </c>
      <c r="N292" s="4">
        <v>33640.929831541303</v>
      </c>
      <c r="O292" s="4">
        <v>32123.0403588974</v>
      </c>
      <c r="P292" s="4">
        <v>30864.538525124601</v>
      </c>
      <c r="Q292" s="10">
        <f t="shared" si="24"/>
        <v>0.861197125269764</v>
      </c>
      <c r="R292" s="5">
        <f t="shared" si="25"/>
        <v>-0.21558459118107473</v>
      </c>
      <c r="S292">
        <f t="shared" si="26"/>
        <v>0.12273841856856915</v>
      </c>
      <c r="T292" s="5">
        <f t="shared" si="27"/>
        <v>0.91101947671257666</v>
      </c>
      <c r="U292" s="5">
        <v>291</v>
      </c>
      <c r="V292" s="5">
        <f t="shared" si="28"/>
        <v>0.4892665482458427</v>
      </c>
      <c r="W292" s="5">
        <f t="shared" si="29"/>
        <v>0.31045447647156549</v>
      </c>
    </row>
    <row r="293" spans="1:23">
      <c r="A293" s="2" t="s">
        <v>1422</v>
      </c>
      <c r="B293" s="2" t="s">
        <v>36</v>
      </c>
      <c r="C293" s="2">
        <v>1</v>
      </c>
      <c r="D293" s="2">
        <v>3</v>
      </c>
      <c r="E293" s="2" t="s">
        <v>1423</v>
      </c>
      <c r="F293" s="2" t="s">
        <v>1424</v>
      </c>
      <c r="G293" s="2" t="s">
        <v>1425</v>
      </c>
      <c r="H293" s="2" t="s">
        <v>1426</v>
      </c>
      <c r="I293" s="2">
        <v>1</v>
      </c>
      <c r="J293" s="2">
        <v>999.52918</v>
      </c>
      <c r="K293" s="4">
        <v>13482.404383052201</v>
      </c>
      <c r="L293" s="4">
        <v>12348.527889184799</v>
      </c>
      <c r="M293" s="4">
        <v>16129.565916982399</v>
      </c>
      <c r="N293" s="4">
        <v>16236.9583742465</v>
      </c>
      <c r="O293" s="4">
        <v>15515.341912420399</v>
      </c>
      <c r="P293" s="4">
        <v>17612.530005443099</v>
      </c>
      <c r="Q293" s="10">
        <f t="shared" si="24"/>
        <v>1.1764595851436517</v>
      </c>
      <c r="R293" s="5">
        <f t="shared" si="25"/>
        <v>0.23445176058404016</v>
      </c>
      <c r="S293">
        <f t="shared" si="26"/>
        <v>0.12564434035117517</v>
      </c>
      <c r="T293" s="5">
        <f t="shared" si="27"/>
        <v>0.90085706942407195</v>
      </c>
      <c r="U293" s="5">
        <v>292</v>
      </c>
      <c r="V293" s="5">
        <f t="shared" si="28"/>
        <v>0.49913505071014791</v>
      </c>
      <c r="W293" s="5">
        <f t="shared" si="29"/>
        <v>0.30178193164557177</v>
      </c>
    </row>
    <row r="294" spans="1:23">
      <c r="A294" s="2" t="s">
        <v>307</v>
      </c>
      <c r="B294" s="2" t="s">
        <v>74</v>
      </c>
      <c r="C294" s="2">
        <v>2</v>
      </c>
      <c r="D294" s="2">
        <v>9</v>
      </c>
      <c r="E294" s="2" t="s">
        <v>3597</v>
      </c>
      <c r="F294" s="2" t="s">
        <v>3598</v>
      </c>
      <c r="G294" s="2" t="s">
        <v>3599</v>
      </c>
      <c r="H294" s="2" t="s">
        <v>3600</v>
      </c>
      <c r="I294" s="2">
        <v>0</v>
      </c>
      <c r="J294" s="2">
        <v>1629.79412</v>
      </c>
      <c r="K294" s="4">
        <v>62459.240027544402</v>
      </c>
      <c r="L294" s="4">
        <v>70824.063070312593</v>
      </c>
      <c r="M294" s="4">
        <v>57796.5289958715</v>
      </c>
      <c r="N294" s="4">
        <v>60301.3671059935</v>
      </c>
      <c r="O294" s="4">
        <v>49668.288930170398</v>
      </c>
      <c r="P294" s="4">
        <v>38047.299803431</v>
      </c>
      <c r="Q294" s="10">
        <f t="shared" si="24"/>
        <v>0.77463411087251532</v>
      </c>
      <c r="R294" s="5">
        <f t="shared" si="25"/>
        <v>-0.36841306330797224</v>
      </c>
      <c r="S294">
        <f t="shared" si="26"/>
        <v>0.12708950715332831</v>
      </c>
      <c r="T294" s="5">
        <f t="shared" si="27"/>
        <v>0.89589030446976992</v>
      </c>
      <c r="U294" s="5">
        <v>293</v>
      </c>
      <c r="V294" s="5">
        <f t="shared" si="28"/>
        <v>0.50315299760362064</v>
      </c>
      <c r="W294" s="5">
        <f t="shared" si="29"/>
        <v>0.29829993559696083</v>
      </c>
    </row>
    <row r="295" spans="1:23">
      <c r="A295" s="2" t="s">
        <v>4229</v>
      </c>
      <c r="B295" s="2" t="s">
        <v>97</v>
      </c>
      <c r="C295" s="2">
        <v>1</v>
      </c>
      <c r="D295" s="2">
        <v>11</v>
      </c>
      <c r="E295" s="2" t="s">
        <v>4230</v>
      </c>
      <c r="F295" s="2" t="s">
        <v>4231</v>
      </c>
      <c r="G295" s="2" t="s">
        <v>4232</v>
      </c>
      <c r="H295" s="2" t="s">
        <v>4233</v>
      </c>
      <c r="I295" s="2">
        <v>1</v>
      </c>
      <c r="J295" s="2">
        <v>1495.76857</v>
      </c>
      <c r="K295" s="4">
        <v>38546.025725722</v>
      </c>
      <c r="L295" s="4">
        <v>32504.765988421299</v>
      </c>
      <c r="M295" s="4">
        <v>43662.540612014403</v>
      </c>
      <c r="N295" s="4">
        <v>18207.031338517401</v>
      </c>
      <c r="O295" s="4">
        <v>26887.197125180701</v>
      </c>
      <c r="P295" s="4">
        <v>35444.7962030825</v>
      </c>
      <c r="Q295" s="10">
        <f t="shared" si="24"/>
        <v>0.70208948719045761</v>
      </c>
      <c r="R295" s="5">
        <f t="shared" si="25"/>
        <v>-0.51027316906132347</v>
      </c>
      <c r="S295">
        <f t="shared" si="26"/>
        <v>0.12710998592987166</v>
      </c>
      <c r="T295" s="5">
        <f t="shared" si="27"/>
        <v>0.89582032935250844</v>
      </c>
      <c r="U295" s="5">
        <v>294</v>
      </c>
      <c r="V295" s="5">
        <f t="shared" si="28"/>
        <v>0.50152239346479965</v>
      </c>
      <c r="W295" s="5">
        <f t="shared" si="29"/>
        <v>0.29970967053774739</v>
      </c>
    </row>
    <row r="296" spans="1:23">
      <c r="A296" s="2" t="s">
        <v>4758</v>
      </c>
      <c r="B296" s="2" t="s">
        <v>77</v>
      </c>
      <c r="C296" s="2">
        <v>3</v>
      </c>
      <c r="D296" s="2">
        <v>1</v>
      </c>
      <c r="E296" s="2" t="s">
        <v>4759</v>
      </c>
      <c r="F296" s="2" t="s">
        <v>4760</v>
      </c>
      <c r="G296" s="2" t="s">
        <v>4761</v>
      </c>
      <c r="H296" s="2" t="s">
        <v>4762</v>
      </c>
      <c r="I296" s="2">
        <v>1</v>
      </c>
      <c r="J296" s="2">
        <v>2301.0492199999999</v>
      </c>
      <c r="K296" s="4">
        <v>7349.9684862775102</v>
      </c>
      <c r="L296" s="4">
        <v>7120.0069955722001</v>
      </c>
      <c r="M296" s="4">
        <v>3574.8296259972799</v>
      </c>
      <c r="N296" s="4">
        <v>3601.3144999639999</v>
      </c>
      <c r="O296" s="4">
        <v>4112.4951305613104</v>
      </c>
      <c r="P296" s="4">
        <v>3167.4694568553</v>
      </c>
      <c r="Q296" s="10">
        <f t="shared" si="24"/>
        <v>0.60301449765443904</v>
      </c>
      <c r="R296" s="5">
        <f t="shared" si="25"/>
        <v>-0.72973540711899321</v>
      </c>
      <c r="S296">
        <f t="shared" si="26"/>
        <v>0.12916062495206435</v>
      </c>
      <c r="T296" s="5">
        <f t="shared" si="27"/>
        <v>0.88886986228776255</v>
      </c>
      <c r="U296" s="5">
        <v>295</v>
      </c>
      <c r="V296" s="5">
        <f t="shared" si="28"/>
        <v>0.50788584726913433</v>
      </c>
      <c r="W296" s="5">
        <f t="shared" si="29"/>
        <v>0.2942338890390071</v>
      </c>
    </row>
    <row r="297" spans="1:23">
      <c r="A297" s="2" t="s">
        <v>368</v>
      </c>
      <c r="B297" s="2" t="s">
        <v>3754</v>
      </c>
      <c r="C297" s="2">
        <v>1</v>
      </c>
      <c r="D297" s="2">
        <v>12</v>
      </c>
      <c r="E297" s="2" t="s">
        <v>369</v>
      </c>
      <c r="F297" s="2" t="s">
        <v>370</v>
      </c>
      <c r="G297" s="2" t="s">
        <v>371</v>
      </c>
      <c r="H297" s="2" t="s">
        <v>3755</v>
      </c>
      <c r="I297" s="2">
        <v>1</v>
      </c>
      <c r="J297" s="2">
        <v>1982.00854</v>
      </c>
      <c r="K297" s="4">
        <v>34652.416274564101</v>
      </c>
      <c r="L297" s="4">
        <v>34053.977659925498</v>
      </c>
      <c r="M297" s="4">
        <v>30988.3866145504</v>
      </c>
      <c r="N297" s="4">
        <v>30750.596558700399</v>
      </c>
      <c r="O297" s="4">
        <v>26336.348927207899</v>
      </c>
      <c r="P297" s="4">
        <v>15000.8799817698</v>
      </c>
      <c r="Q297" s="10">
        <f t="shared" si="24"/>
        <v>0.72308525151141667</v>
      </c>
      <c r="R297" s="5">
        <f t="shared" si="25"/>
        <v>-0.46776234441621112</v>
      </c>
      <c r="S297">
        <f t="shared" si="26"/>
        <v>0.12921447484128942</v>
      </c>
      <c r="T297" s="5">
        <f t="shared" si="27"/>
        <v>0.88868883315531999</v>
      </c>
      <c r="U297" s="5">
        <v>296</v>
      </c>
      <c r="V297" s="5">
        <f t="shared" si="28"/>
        <v>0.50638105005370182</v>
      </c>
      <c r="W297" s="5">
        <f t="shared" si="29"/>
        <v>0.29552255498734004</v>
      </c>
    </row>
    <row r="298" spans="1:23">
      <c r="A298" s="2" t="s">
        <v>4815</v>
      </c>
      <c r="B298" s="2" t="s">
        <v>39</v>
      </c>
      <c r="C298" s="2">
        <v>5</v>
      </c>
      <c r="D298" s="2">
        <v>1</v>
      </c>
      <c r="E298" s="2" t="s">
        <v>4816</v>
      </c>
      <c r="F298" s="2" t="s">
        <v>4817</v>
      </c>
      <c r="G298" s="2" t="s">
        <v>4818</v>
      </c>
      <c r="H298" s="2" t="s">
        <v>4819</v>
      </c>
      <c r="I298" s="2">
        <v>1</v>
      </c>
      <c r="J298" s="2">
        <v>1630.79339</v>
      </c>
      <c r="K298" s="4">
        <v>58873.792076516802</v>
      </c>
      <c r="L298" s="4">
        <v>53654.192369775003</v>
      </c>
      <c r="M298" s="4">
        <v>26473.4679409565</v>
      </c>
      <c r="N298" s="4">
        <v>31019.402799568801</v>
      </c>
      <c r="O298" s="4">
        <v>28872.9783412576</v>
      </c>
      <c r="P298" s="4">
        <v>14277.648315598601</v>
      </c>
      <c r="Q298" s="10">
        <f t="shared" si="24"/>
        <v>0.53359175880977483</v>
      </c>
      <c r="R298" s="5">
        <f t="shared" si="25"/>
        <v>-0.90619171025407685</v>
      </c>
      <c r="S298">
        <f t="shared" si="26"/>
        <v>0.12932716096223174</v>
      </c>
      <c r="T298" s="5">
        <f t="shared" si="27"/>
        <v>0.88831025611522985</v>
      </c>
      <c r="U298" s="5">
        <v>297</v>
      </c>
      <c r="V298" s="5">
        <f t="shared" si="28"/>
        <v>0.50511618422959192</v>
      </c>
      <c r="W298" s="5">
        <f t="shared" si="29"/>
        <v>0.29660871620552381</v>
      </c>
    </row>
    <row r="299" spans="1:23">
      <c r="A299" s="2" t="s">
        <v>4975</v>
      </c>
      <c r="B299" s="2" t="s">
        <v>848</v>
      </c>
      <c r="C299" s="2">
        <v>4</v>
      </c>
      <c r="D299" s="2">
        <v>2</v>
      </c>
      <c r="E299" s="2" t="s">
        <v>4976</v>
      </c>
      <c r="F299" s="2" t="s">
        <v>4977</v>
      </c>
      <c r="G299" s="2" t="s">
        <v>4978</v>
      </c>
      <c r="H299" s="2" t="s">
        <v>4979</v>
      </c>
      <c r="I299" s="2">
        <v>0</v>
      </c>
      <c r="J299" s="2">
        <v>2370.1176500000001</v>
      </c>
      <c r="K299" s="4">
        <v>10859.547033098201</v>
      </c>
      <c r="L299" s="4">
        <v>11090.461728734899</v>
      </c>
      <c r="M299" s="4">
        <v>3428.2544815623501</v>
      </c>
      <c r="N299" s="4">
        <v>2275.4273343118498</v>
      </c>
      <c r="O299" s="4">
        <v>3740.7640842023402</v>
      </c>
      <c r="P299" s="4">
        <v>4516.4908046795899</v>
      </c>
      <c r="Q299" s="10">
        <f t="shared" si="24"/>
        <v>0.41502769997213468</v>
      </c>
      <c r="R299" s="5">
        <f t="shared" si="25"/>
        <v>-1.2687204661897273</v>
      </c>
      <c r="S299">
        <f t="shared" si="26"/>
        <v>0.12983864047874003</v>
      </c>
      <c r="T299" s="5">
        <f t="shared" si="27"/>
        <v>0.88659604059150099</v>
      </c>
      <c r="U299" s="5">
        <v>298</v>
      </c>
      <c r="V299" s="5">
        <f t="shared" si="28"/>
        <v>0.50541215756824975</v>
      </c>
      <c r="W299" s="5">
        <f t="shared" si="29"/>
        <v>0.29635431544083779</v>
      </c>
    </row>
    <row r="300" spans="1:23">
      <c r="A300" s="2" t="s">
        <v>4503</v>
      </c>
      <c r="B300" s="2" t="s">
        <v>22</v>
      </c>
      <c r="C300" s="2">
        <v>1</v>
      </c>
      <c r="D300" s="2">
        <v>9</v>
      </c>
      <c r="E300" s="2" t="s">
        <v>4504</v>
      </c>
      <c r="F300" s="2" t="s">
        <v>4505</v>
      </c>
      <c r="G300" s="2" t="s">
        <v>4506</v>
      </c>
      <c r="H300" s="2" t="s">
        <v>4507</v>
      </c>
      <c r="I300" s="2">
        <v>1</v>
      </c>
      <c r="J300" s="2">
        <v>1839.9269200000001</v>
      </c>
      <c r="K300" s="4">
        <v>7007.8301249861697</v>
      </c>
      <c r="L300" s="4">
        <v>8767.3248376232805</v>
      </c>
      <c r="M300" s="4">
        <v>11642.130952592301</v>
      </c>
      <c r="N300" s="4">
        <v>4540.1786079288304</v>
      </c>
      <c r="O300" s="4">
        <v>8078.6578215688496</v>
      </c>
      <c r="P300" s="4">
        <v>4602.8747858688603</v>
      </c>
      <c r="Q300" s="10">
        <f t="shared" si="24"/>
        <v>0.62813333415390382</v>
      </c>
      <c r="R300" s="5">
        <f t="shared" si="25"/>
        <v>-0.6708572617180002</v>
      </c>
      <c r="S300">
        <f t="shared" si="26"/>
        <v>0.12987447924309903</v>
      </c>
      <c r="T300" s="5">
        <f t="shared" si="27"/>
        <v>0.88647618081918911</v>
      </c>
      <c r="U300" s="5">
        <v>299</v>
      </c>
      <c r="V300" s="5">
        <f t="shared" si="28"/>
        <v>0.50386085592640428</v>
      </c>
      <c r="W300" s="5">
        <f t="shared" si="29"/>
        <v>0.29768937991670025</v>
      </c>
    </row>
    <row r="301" spans="1:23">
      <c r="A301" s="2" t="s">
        <v>4120</v>
      </c>
      <c r="B301" s="2" t="s">
        <v>58</v>
      </c>
      <c r="C301" s="2">
        <v>1</v>
      </c>
      <c r="D301" s="2">
        <v>1</v>
      </c>
      <c r="E301" s="2" t="s">
        <v>4121</v>
      </c>
      <c r="F301" s="2" t="s">
        <v>4122</v>
      </c>
      <c r="G301" s="2" t="s">
        <v>4123</v>
      </c>
      <c r="H301" s="2" t="s">
        <v>4124</v>
      </c>
      <c r="I301" s="2">
        <v>1</v>
      </c>
      <c r="J301" s="2">
        <v>1466.83995</v>
      </c>
      <c r="K301" s="4">
        <v>16546.229324135002</v>
      </c>
      <c r="L301" s="4">
        <v>13511.555614252</v>
      </c>
      <c r="M301" s="4">
        <v>12624.759672068099</v>
      </c>
      <c r="N301" s="4">
        <v>1961.6172844365899</v>
      </c>
      <c r="O301" s="4">
        <v>11851.8249502771</v>
      </c>
      <c r="P301" s="4">
        <v>10171.252749310401</v>
      </c>
      <c r="Q301" s="10">
        <f t="shared" si="24"/>
        <v>0.56193217163882569</v>
      </c>
      <c r="R301" s="5">
        <f t="shared" si="25"/>
        <v>-0.8315320953057912</v>
      </c>
      <c r="S301">
        <f t="shared" si="26"/>
        <v>0.13003448601775608</v>
      </c>
      <c r="T301" s="5">
        <f t="shared" si="27"/>
        <v>0.88594145460834239</v>
      </c>
      <c r="U301" s="5">
        <v>300</v>
      </c>
      <c r="V301" s="5">
        <f t="shared" si="28"/>
        <v>0.50280001260199014</v>
      </c>
      <c r="W301" s="5">
        <f t="shared" si="29"/>
        <v>0.29860472010108641</v>
      </c>
    </row>
    <row r="302" spans="1:23">
      <c r="A302" s="2" t="s">
        <v>4578</v>
      </c>
      <c r="B302" s="2" t="s">
        <v>58</v>
      </c>
      <c r="C302" s="2">
        <v>1</v>
      </c>
      <c r="D302" s="2">
        <v>5</v>
      </c>
      <c r="E302" s="2" t="s">
        <v>3477</v>
      </c>
      <c r="F302" s="2" t="s">
        <v>4579</v>
      </c>
      <c r="G302" s="2" t="s">
        <v>4580</v>
      </c>
      <c r="H302" s="2" t="s">
        <v>3480</v>
      </c>
      <c r="I302" s="2">
        <v>1</v>
      </c>
      <c r="J302" s="2">
        <v>1428.72253</v>
      </c>
      <c r="K302" s="4">
        <v>5367.2140462726302</v>
      </c>
      <c r="L302" s="4">
        <v>7887.3047041917898</v>
      </c>
      <c r="M302" s="4">
        <v>10109.4544300792</v>
      </c>
      <c r="N302" s="4">
        <v>4434.0551024831802</v>
      </c>
      <c r="O302" s="4">
        <v>3537.4975918056498</v>
      </c>
      <c r="P302" s="4">
        <v>6304.0329208487601</v>
      </c>
      <c r="Q302" s="10">
        <f t="shared" si="24"/>
        <v>0.61100847466412966</v>
      </c>
      <c r="R302" s="5">
        <f t="shared" si="25"/>
        <v>-0.71073570457965363</v>
      </c>
      <c r="S302">
        <f t="shared" si="26"/>
        <v>0.13014808482984314</v>
      </c>
      <c r="T302" s="5">
        <f t="shared" si="27"/>
        <v>0.88556221828813553</v>
      </c>
      <c r="U302" s="5">
        <v>301</v>
      </c>
      <c r="V302" s="5">
        <f t="shared" si="28"/>
        <v>0.50156737010836561</v>
      </c>
      <c r="W302" s="5">
        <f t="shared" si="29"/>
        <v>0.29967072465506039</v>
      </c>
    </row>
    <row r="303" spans="1:23">
      <c r="A303" s="2" t="s">
        <v>4537</v>
      </c>
      <c r="B303" s="2" t="s">
        <v>4538</v>
      </c>
      <c r="C303" s="2">
        <v>1</v>
      </c>
      <c r="D303" s="2">
        <v>1</v>
      </c>
      <c r="E303" s="2" t="s">
        <v>4539</v>
      </c>
      <c r="F303" s="2" t="s">
        <v>4540</v>
      </c>
      <c r="G303" s="2" t="s">
        <v>4541</v>
      </c>
      <c r="H303" s="2" t="s">
        <v>4542</v>
      </c>
      <c r="I303" s="2">
        <v>1</v>
      </c>
      <c r="J303" s="2">
        <v>1788.84412</v>
      </c>
      <c r="K303" s="4">
        <v>4862.39926949454</v>
      </c>
      <c r="L303" s="4">
        <v>5597.1561918778098</v>
      </c>
      <c r="M303" s="4">
        <v>2954.3848229149498</v>
      </c>
      <c r="N303" s="4">
        <v>2508.3393060375602</v>
      </c>
      <c r="O303" s="4">
        <v>3186.49646434538</v>
      </c>
      <c r="P303" s="4">
        <v>3084.3294680219601</v>
      </c>
      <c r="Q303" s="10">
        <f t="shared" si="24"/>
        <v>0.6544807157587067</v>
      </c>
      <c r="R303" s="5">
        <f t="shared" si="25"/>
        <v>-0.61157741102724117</v>
      </c>
      <c r="S303">
        <f t="shared" si="26"/>
        <v>0.13102746871519425</v>
      </c>
      <c r="T303" s="5">
        <f t="shared" si="27"/>
        <v>0.88263764891759644</v>
      </c>
      <c r="U303" s="5">
        <v>302</v>
      </c>
      <c r="V303" s="5">
        <f t="shared" si="28"/>
        <v>0.50328431691928921</v>
      </c>
      <c r="W303" s="5">
        <f t="shared" si="29"/>
        <v>0.29818660264782859</v>
      </c>
    </row>
    <row r="304" spans="1:23">
      <c r="A304" s="2" t="s">
        <v>1015</v>
      </c>
      <c r="B304" s="2" t="s">
        <v>107</v>
      </c>
      <c r="C304" s="2">
        <v>3</v>
      </c>
      <c r="D304" s="2">
        <v>5</v>
      </c>
      <c r="E304" s="2" t="s">
        <v>983</v>
      </c>
      <c r="F304" s="2" t="s">
        <v>1016</v>
      </c>
      <c r="G304" s="2" t="s">
        <v>1017</v>
      </c>
      <c r="H304" s="2" t="s">
        <v>986</v>
      </c>
      <c r="I304" s="2">
        <v>1</v>
      </c>
      <c r="J304" s="2">
        <v>2048.13211</v>
      </c>
      <c r="K304" s="4">
        <v>1989.5139109271299</v>
      </c>
      <c r="L304" s="4">
        <v>3472.0124057760499</v>
      </c>
      <c r="M304" s="4">
        <v>3796.3551077728998</v>
      </c>
      <c r="N304" s="4">
        <v>22783.560428888701</v>
      </c>
      <c r="O304" s="4">
        <v>14080.6501453614</v>
      </c>
      <c r="P304" s="4">
        <v>3670.8953562517199</v>
      </c>
      <c r="Q304" s="10">
        <f t="shared" si="24"/>
        <v>4.3784429797658344</v>
      </c>
      <c r="R304" s="5">
        <f t="shared" si="25"/>
        <v>2.130417923541533</v>
      </c>
      <c r="S304">
        <f t="shared" si="26"/>
        <v>0.1336466084419943</v>
      </c>
      <c r="T304" s="5">
        <f t="shared" si="27"/>
        <v>0.87404205788474398</v>
      </c>
      <c r="U304" s="5">
        <v>303</v>
      </c>
      <c r="V304" s="5">
        <f t="shared" si="28"/>
        <v>0.51165038215416969</v>
      </c>
      <c r="W304" s="5">
        <f t="shared" si="29"/>
        <v>0.29102669716013047</v>
      </c>
    </row>
    <row r="305" spans="1:23">
      <c r="A305" s="2" t="s">
        <v>2878</v>
      </c>
      <c r="B305" s="2" t="s">
        <v>36</v>
      </c>
      <c r="C305" s="2">
        <v>3</v>
      </c>
      <c r="D305" s="2">
        <v>9</v>
      </c>
      <c r="E305" s="2" t="s">
        <v>1585</v>
      </c>
      <c r="F305" s="2" t="s">
        <v>2879</v>
      </c>
      <c r="G305" s="2" t="s">
        <v>2880</v>
      </c>
      <c r="H305" s="2" t="s">
        <v>1588</v>
      </c>
      <c r="I305" s="2">
        <v>1</v>
      </c>
      <c r="J305" s="2">
        <v>1626.78322</v>
      </c>
      <c r="K305" s="4">
        <v>22195.112919610601</v>
      </c>
      <c r="L305" s="4">
        <v>23457.570468746799</v>
      </c>
      <c r="M305" s="4">
        <v>19878.538595326201</v>
      </c>
      <c r="N305" s="4">
        <v>17848.969273216899</v>
      </c>
      <c r="O305" s="4">
        <v>17842.629648494301</v>
      </c>
      <c r="P305" s="4">
        <v>21204.881216609501</v>
      </c>
      <c r="Q305" s="10">
        <f t="shared" si="24"/>
        <v>0.86823468899278522</v>
      </c>
      <c r="R305" s="5">
        <f t="shared" si="25"/>
        <v>-0.20384303046507496</v>
      </c>
      <c r="S305">
        <f t="shared" si="26"/>
        <v>0.13378321435341348</v>
      </c>
      <c r="T305" s="5">
        <f t="shared" si="27"/>
        <v>0.87359837364590631</v>
      </c>
      <c r="U305" s="5">
        <v>304</v>
      </c>
      <c r="V305" s="5">
        <f t="shared" si="28"/>
        <v>0.51048858108539352</v>
      </c>
      <c r="W305" s="5">
        <f t="shared" si="29"/>
        <v>0.2920139680277416</v>
      </c>
    </row>
    <row r="306" spans="1:23">
      <c r="A306" s="2" t="s">
        <v>2625</v>
      </c>
      <c r="B306" s="2" t="s">
        <v>27</v>
      </c>
      <c r="C306" s="2">
        <v>2</v>
      </c>
      <c r="D306" s="2">
        <v>5</v>
      </c>
      <c r="E306" s="2" t="s">
        <v>2626</v>
      </c>
      <c r="F306" s="2" t="s">
        <v>2627</v>
      </c>
      <c r="G306" s="2" t="s">
        <v>2628</v>
      </c>
      <c r="H306" s="2" t="s">
        <v>2629</v>
      </c>
      <c r="I306" s="2">
        <v>1</v>
      </c>
      <c r="J306" s="2">
        <v>1577.7991999999999</v>
      </c>
      <c r="K306" s="4">
        <v>20750.885232042499</v>
      </c>
      <c r="L306" s="4">
        <v>22824.349027747801</v>
      </c>
      <c r="M306" s="4">
        <v>20978.579955453501</v>
      </c>
      <c r="N306" s="4">
        <v>19906.644969438701</v>
      </c>
      <c r="O306" s="4">
        <v>19522.2867868127</v>
      </c>
      <c r="P306" s="4">
        <v>20838.8818830899</v>
      </c>
      <c r="Q306" s="10">
        <f t="shared" si="24"/>
        <v>0.93360577329154304</v>
      </c>
      <c r="R306" s="5">
        <f t="shared" si="25"/>
        <v>-9.9114612383954651E-2</v>
      </c>
      <c r="S306">
        <f t="shared" si="26"/>
        <v>0.13485672004217431</v>
      </c>
      <c r="T306" s="5">
        <f t="shared" si="27"/>
        <v>0.87012740735333716</v>
      </c>
      <c r="U306" s="5">
        <v>305</v>
      </c>
      <c r="V306" s="5">
        <f t="shared" si="28"/>
        <v>0.51289768934072855</v>
      </c>
      <c r="W306" s="5">
        <f t="shared" si="29"/>
        <v>0.28996925747320451</v>
      </c>
    </row>
    <row r="307" spans="1:23">
      <c r="A307" s="2" t="s">
        <v>3281</v>
      </c>
      <c r="B307" s="2" t="s">
        <v>3282</v>
      </c>
      <c r="C307" s="2">
        <v>1</v>
      </c>
      <c r="D307" s="2">
        <v>2</v>
      </c>
      <c r="E307" s="2" t="s">
        <v>3137</v>
      </c>
      <c r="F307" s="2" t="s">
        <v>3283</v>
      </c>
      <c r="G307" s="2" t="s">
        <v>3284</v>
      </c>
      <c r="H307" s="2" t="s">
        <v>3140</v>
      </c>
      <c r="I307" s="2">
        <v>1</v>
      </c>
      <c r="J307" s="2">
        <v>1690.77748</v>
      </c>
      <c r="K307" s="4">
        <v>8126.7448256728203</v>
      </c>
      <c r="L307" s="4">
        <v>10160.1175052453</v>
      </c>
      <c r="M307" s="4">
        <v>10571.275268265499</v>
      </c>
      <c r="N307" s="4">
        <v>7700.9767988911399</v>
      </c>
      <c r="O307" s="4">
        <v>7112.58759351547</v>
      </c>
      <c r="P307" s="4">
        <v>8891.0757587134394</v>
      </c>
      <c r="Q307" s="10">
        <f t="shared" si="24"/>
        <v>0.82141961066089864</v>
      </c>
      <c r="R307" s="5">
        <f t="shared" si="25"/>
        <v>-0.28380870410131798</v>
      </c>
      <c r="S307">
        <f t="shared" si="26"/>
        <v>0.13497682894861762</v>
      </c>
      <c r="T307" s="5">
        <f t="shared" si="27"/>
        <v>0.86974077908612635</v>
      </c>
      <c r="U307" s="5">
        <v>306</v>
      </c>
      <c r="V307" s="5">
        <f t="shared" si="28"/>
        <v>0.51167686790979228</v>
      </c>
      <c r="W307" s="5">
        <f t="shared" si="29"/>
        <v>0.29100421634078794</v>
      </c>
    </row>
    <row r="308" spans="1:23">
      <c r="A308" s="2" t="s">
        <v>262</v>
      </c>
      <c r="B308" s="2" t="s">
        <v>22</v>
      </c>
      <c r="C308" s="2">
        <v>6</v>
      </c>
      <c r="D308" s="2">
        <v>17</v>
      </c>
      <c r="E308" s="2" t="s">
        <v>263</v>
      </c>
      <c r="F308" s="2" t="s">
        <v>264</v>
      </c>
      <c r="G308" s="2" t="s">
        <v>265</v>
      </c>
      <c r="H308" s="2" t="s">
        <v>4389</v>
      </c>
      <c r="I308" s="2">
        <v>1</v>
      </c>
      <c r="J308" s="2">
        <v>2167.9753300000002</v>
      </c>
      <c r="K308" s="4">
        <v>156114.73043393501</v>
      </c>
      <c r="L308" s="4">
        <v>136404.753198202</v>
      </c>
      <c r="M308" s="4">
        <v>88413.343076698002</v>
      </c>
      <c r="N308" s="4">
        <v>92323.214121695695</v>
      </c>
      <c r="O308" s="4">
        <v>98032.974704991197</v>
      </c>
      <c r="P308" s="4">
        <v>61535.015110968699</v>
      </c>
      <c r="Q308" s="10">
        <f t="shared" si="24"/>
        <v>0.66124835214106648</v>
      </c>
      <c r="R308" s="5">
        <f t="shared" si="25"/>
        <v>-0.59673587291343799</v>
      </c>
      <c r="S308">
        <f t="shared" si="26"/>
        <v>0.13581049148524277</v>
      </c>
      <c r="T308" s="5">
        <f t="shared" si="27"/>
        <v>0.86706667911184587</v>
      </c>
      <c r="U308" s="5">
        <v>307</v>
      </c>
      <c r="V308" s="5">
        <f t="shared" si="28"/>
        <v>0.51316016326671532</v>
      </c>
      <c r="W308" s="5">
        <f t="shared" si="29"/>
        <v>0.28974706536211392</v>
      </c>
    </row>
    <row r="309" spans="1:23">
      <c r="A309" s="2" t="s">
        <v>4225</v>
      </c>
      <c r="B309" s="2" t="s">
        <v>27</v>
      </c>
      <c r="C309" s="2">
        <v>1</v>
      </c>
      <c r="D309" s="2">
        <v>2</v>
      </c>
      <c r="E309" s="2" t="s">
        <v>220</v>
      </c>
      <c r="F309" s="2" t="s">
        <v>4226</v>
      </c>
      <c r="G309" s="2" t="s">
        <v>4227</v>
      </c>
      <c r="H309" s="2" t="s">
        <v>4228</v>
      </c>
      <c r="I309" s="2">
        <v>1</v>
      </c>
      <c r="J309" s="2">
        <v>1607.8937699999999</v>
      </c>
      <c r="K309" s="4">
        <v>5875.8461562208704</v>
      </c>
      <c r="L309" s="4">
        <v>6073.0485342292604</v>
      </c>
      <c r="M309" s="4">
        <v>7207.6474915928202</v>
      </c>
      <c r="N309" s="4">
        <v>4046.5896863063099</v>
      </c>
      <c r="O309" s="4">
        <v>6268.66284792646</v>
      </c>
      <c r="P309" s="4">
        <v>4245.5012074373199</v>
      </c>
      <c r="Q309" s="10">
        <f t="shared" si="24"/>
        <v>0.76009300651967959</v>
      </c>
      <c r="R309" s="5">
        <f t="shared" si="25"/>
        <v>-0.39575213444284157</v>
      </c>
      <c r="S309">
        <f t="shared" si="26"/>
        <v>0.13591928603639875</v>
      </c>
      <c r="T309" s="5">
        <f t="shared" si="27"/>
        <v>0.8667189154167233</v>
      </c>
      <c r="U309" s="5">
        <v>308</v>
      </c>
      <c r="V309" s="5">
        <f t="shared" si="28"/>
        <v>0.51190380455267059</v>
      </c>
      <c r="W309" s="5">
        <f t="shared" si="29"/>
        <v>0.29081164269024906</v>
      </c>
    </row>
    <row r="310" spans="1:23">
      <c r="A310" s="2" t="s">
        <v>4903</v>
      </c>
      <c r="B310" s="2" t="s">
        <v>126</v>
      </c>
      <c r="C310" s="2">
        <v>1</v>
      </c>
      <c r="D310" s="2">
        <v>1</v>
      </c>
      <c r="E310" s="2" t="s">
        <v>143</v>
      </c>
      <c r="F310" s="2" t="s">
        <v>4904</v>
      </c>
      <c r="G310" s="2" t="s">
        <v>4905</v>
      </c>
      <c r="H310" s="2" t="s">
        <v>1853</v>
      </c>
      <c r="I310" s="2">
        <v>1</v>
      </c>
      <c r="J310" s="2">
        <v>2338.07683</v>
      </c>
      <c r="K310" s="4">
        <v>6989.1041981871103</v>
      </c>
      <c r="L310" s="4">
        <v>4637.2492271905203</v>
      </c>
      <c r="M310" s="4">
        <v>2659.5659957651401</v>
      </c>
      <c r="N310" s="4">
        <v>2931.97972123913</v>
      </c>
      <c r="O310" s="4">
        <v>2232.4830591619302</v>
      </c>
      <c r="P310" s="4">
        <v>1947.0301823316299</v>
      </c>
      <c r="Q310" s="10">
        <f t="shared" si="24"/>
        <v>0.49779735928006658</v>
      </c>
      <c r="R310" s="5">
        <f t="shared" si="25"/>
        <v>-1.0063695177698144</v>
      </c>
      <c r="S310">
        <f t="shared" si="26"/>
        <v>0.13626218192816142</v>
      </c>
      <c r="T310" s="5">
        <f t="shared" si="27"/>
        <v>0.86562466110502023</v>
      </c>
      <c r="U310" s="5">
        <v>309</v>
      </c>
      <c r="V310" s="5">
        <f t="shared" si="28"/>
        <v>0.51153440464940858</v>
      </c>
      <c r="W310" s="5">
        <f t="shared" si="29"/>
        <v>0.29112515130293631</v>
      </c>
    </row>
    <row r="311" spans="1:23">
      <c r="A311" s="2" t="s">
        <v>3533</v>
      </c>
      <c r="B311" s="2" t="s">
        <v>54</v>
      </c>
      <c r="C311" s="2">
        <v>4</v>
      </c>
      <c r="D311" s="2">
        <v>9</v>
      </c>
      <c r="E311" s="2" t="s">
        <v>2091</v>
      </c>
      <c r="F311" s="2" t="s">
        <v>3534</v>
      </c>
      <c r="G311" s="2" t="s">
        <v>3535</v>
      </c>
      <c r="H311" s="2" t="s">
        <v>2094</v>
      </c>
      <c r="I311" s="2">
        <v>1</v>
      </c>
      <c r="J311" s="2">
        <v>1665.8628699999999</v>
      </c>
      <c r="K311" s="4">
        <v>23929.037575983501</v>
      </c>
      <c r="L311" s="4">
        <v>26922.232065975499</v>
      </c>
      <c r="M311" s="4">
        <v>34028.903152601502</v>
      </c>
      <c r="N311" s="4">
        <v>24493.978199953999</v>
      </c>
      <c r="O311" s="4">
        <v>20984.039401619299</v>
      </c>
      <c r="P311" s="4">
        <v>21654.231700718901</v>
      </c>
      <c r="Q311" s="10">
        <f t="shared" si="24"/>
        <v>0.79090613381261088</v>
      </c>
      <c r="R311" s="5">
        <f t="shared" si="25"/>
        <v>-0.33842161171735979</v>
      </c>
      <c r="S311">
        <f t="shared" si="26"/>
        <v>0.13656878829549499</v>
      </c>
      <c r="T311" s="5">
        <f t="shared" si="27"/>
        <v>0.86464854384534184</v>
      </c>
      <c r="U311" s="5">
        <v>310</v>
      </c>
      <c r="V311" s="5">
        <f t="shared" si="28"/>
        <v>0.51103159491217476</v>
      </c>
      <c r="W311" s="5">
        <f t="shared" si="29"/>
        <v>0.29155224845269612</v>
      </c>
    </row>
    <row r="312" spans="1:23">
      <c r="A312" s="2" t="s">
        <v>1003</v>
      </c>
      <c r="B312" s="2" t="s">
        <v>1004</v>
      </c>
      <c r="C312" s="2">
        <v>1</v>
      </c>
      <c r="D312" s="2">
        <v>3</v>
      </c>
      <c r="E312" s="2" t="s">
        <v>1005</v>
      </c>
      <c r="F312" s="2" t="s">
        <v>1006</v>
      </c>
      <c r="G312" s="2" t="s">
        <v>1007</v>
      </c>
      <c r="H312" s="2" t="s">
        <v>1008</v>
      </c>
      <c r="I312" s="2">
        <v>1</v>
      </c>
      <c r="J312" s="2">
        <v>1487.7345</v>
      </c>
      <c r="K312" s="4">
        <v>2901.6000355576698</v>
      </c>
      <c r="L312" s="4">
        <v>2187.1987293280399</v>
      </c>
      <c r="M312" s="4">
        <v>3765.3729234009802</v>
      </c>
      <c r="N312" s="4">
        <v>19696.057582105899</v>
      </c>
      <c r="O312" s="4">
        <v>2102.89470516242</v>
      </c>
      <c r="P312" s="4">
        <v>22372.063389009902</v>
      </c>
      <c r="Q312" s="10">
        <f t="shared" si="24"/>
        <v>4.9887236470366494</v>
      </c>
      <c r="R312" s="5">
        <f t="shared" si="25"/>
        <v>2.3186707527112489</v>
      </c>
      <c r="S312">
        <f t="shared" si="26"/>
        <v>0.13847546266786775</v>
      </c>
      <c r="T312" s="5">
        <f t="shared" si="27"/>
        <v>0.85862717513404108</v>
      </c>
      <c r="U312" s="5">
        <v>311</v>
      </c>
      <c r="V312" s="5">
        <f t="shared" si="28"/>
        <v>0.51650011798947459</v>
      </c>
      <c r="W312" s="5">
        <f t="shared" si="29"/>
        <v>0.28692957493396004</v>
      </c>
    </row>
    <row r="313" spans="1:23">
      <c r="A313" s="2" t="s">
        <v>3319</v>
      </c>
      <c r="B313" s="2" t="s">
        <v>22</v>
      </c>
      <c r="C313" s="2">
        <v>1</v>
      </c>
      <c r="D313" s="2">
        <v>15</v>
      </c>
      <c r="E313" s="2" t="s">
        <v>3320</v>
      </c>
      <c r="F313" s="2" t="s">
        <v>3321</v>
      </c>
      <c r="G313" s="2" t="s">
        <v>3322</v>
      </c>
      <c r="H313" s="2" t="s">
        <v>3323</v>
      </c>
      <c r="I313" s="2">
        <v>1</v>
      </c>
      <c r="J313" s="2">
        <v>1000.56483</v>
      </c>
      <c r="K313" s="4">
        <v>115179.69164780701</v>
      </c>
      <c r="L313" s="4">
        <v>106834.302962462</v>
      </c>
      <c r="M313" s="4">
        <v>135813.365041193</v>
      </c>
      <c r="N313" s="4">
        <v>89248.248289993498</v>
      </c>
      <c r="O313" s="4">
        <v>99923.576117513701</v>
      </c>
      <c r="P313" s="4">
        <v>110353.685642656</v>
      </c>
      <c r="Q313" s="10">
        <f t="shared" si="24"/>
        <v>0.83706709945799818</v>
      </c>
      <c r="R313" s="5">
        <f t="shared" si="25"/>
        <v>-0.2565848207673217</v>
      </c>
      <c r="S313">
        <f t="shared" si="26"/>
        <v>0.13925641418931864</v>
      </c>
      <c r="T313" s="5">
        <f t="shared" si="27"/>
        <v>0.85618479196843711</v>
      </c>
      <c r="U313" s="5">
        <v>312</v>
      </c>
      <c r="V313" s="5">
        <f t="shared" si="28"/>
        <v>0.51774820660131293</v>
      </c>
      <c r="W313" s="5">
        <f t="shared" si="29"/>
        <v>0.28588139675996144</v>
      </c>
    </row>
    <row r="314" spans="1:23">
      <c r="A314" s="2" t="s">
        <v>3353</v>
      </c>
      <c r="B314" s="2" t="s">
        <v>22</v>
      </c>
      <c r="C314" s="2">
        <v>2</v>
      </c>
      <c r="D314" s="2">
        <v>18</v>
      </c>
      <c r="E314" s="2" t="s">
        <v>3354</v>
      </c>
      <c r="F314" s="2" t="s">
        <v>3355</v>
      </c>
      <c r="G314" s="2" t="s">
        <v>3356</v>
      </c>
      <c r="H314" s="2" t="s">
        <v>3357</v>
      </c>
      <c r="I314" s="2">
        <v>1</v>
      </c>
      <c r="J314" s="2">
        <v>1250.70379</v>
      </c>
      <c r="K314" s="4">
        <v>1306423.4886056599</v>
      </c>
      <c r="L314" s="4">
        <v>1570391.52199867</v>
      </c>
      <c r="M314" s="4">
        <v>1689909.1548049401</v>
      </c>
      <c r="N314" s="4">
        <v>1239433.5455843001</v>
      </c>
      <c r="O314" s="4">
        <v>1222604.55192971</v>
      </c>
      <c r="P314" s="4">
        <v>1404253.7475763599</v>
      </c>
      <c r="Q314" s="10">
        <f t="shared" si="24"/>
        <v>0.84662259095385339</v>
      </c>
      <c r="R314" s="5">
        <f t="shared" si="25"/>
        <v>-0.240209109393969</v>
      </c>
      <c r="S314">
        <f t="shared" si="26"/>
        <v>0.14044623516195257</v>
      </c>
      <c r="T314" s="5">
        <f t="shared" si="27"/>
        <v>0.85248989811639975</v>
      </c>
      <c r="U314" s="5">
        <v>313</v>
      </c>
      <c r="V314" s="5">
        <f t="shared" si="28"/>
        <v>0.52050361913055909</v>
      </c>
      <c r="W314" s="5">
        <f t="shared" si="29"/>
        <v>0.28357624643592971</v>
      </c>
    </row>
    <row r="315" spans="1:23">
      <c r="A315" s="2" t="s">
        <v>4222</v>
      </c>
      <c r="B315" s="2" t="s">
        <v>58</v>
      </c>
      <c r="C315" s="2">
        <v>5</v>
      </c>
      <c r="D315" s="2">
        <v>6</v>
      </c>
      <c r="E315" s="2" t="s">
        <v>1650</v>
      </c>
      <c r="F315" s="2" t="s">
        <v>4223</v>
      </c>
      <c r="G315" s="2" t="s">
        <v>4224</v>
      </c>
      <c r="H315" s="2" t="s">
        <v>1653</v>
      </c>
      <c r="I315" s="2">
        <v>1</v>
      </c>
      <c r="J315" s="2">
        <v>1778.98332</v>
      </c>
      <c r="K315" s="4">
        <v>17501.7870218477</v>
      </c>
      <c r="L315" s="4">
        <v>17678.2906598954</v>
      </c>
      <c r="M315" s="4">
        <v>11156.940960305499</v>
      </c>
      <c r="N315" s="4">
        <v>11730.3984974788</v>
      </c>
      <c r="O315" s="4">
        <v>12378.259012455001</v>
      </c>
      <c r="P315" s="4">
        <v>9457.7624034025503</v>
      </c>
      <c r="Q315" s="10">
        <f t="shared" si="24"/>
        <v>0.72439748816460214</v>
      </c>
      <c r="R315" s="5">
        <f t="shared" si="25"/>
        <v>-0.46514655110998654</v>
      </c>
      <c r="S315">
        <f t="shared" si="26"/>
        <v>0.14050630016578608</v>
      </c>
      <c r="T315" s="5">
        <f t="shared" si="27"/>
        <v>0.85230420198030765</v>
      </c>
      <c r="U315" s="5">
        <v>314</v>
      </c>
      <c r="V315" s="5">
        <f t="shared" si="28"/>
        <v>0.51906786048506959</v>
      </c>
      <c r="W315" s="5">
        <f t="shared" si="29"/>
        <v>0.28477586082660411</v>
      </c>
    </row>
    <row r="316" spans="1:23">
      <c r="A316" s="2" t="s">
        <v>364</v>
      </c>
      <c r="B316" s="2" t="s">
        <v>39</v>
      </c>
      <c r="C316" s="2">
        <v>5</v>
      </c>
      <c r="D316" s="2">
        <v>9</v>
      </c>
      <c r="E316" s="2" t="s">
        <v>365</v>
      </c>
      <c r="F316" s="2" t="s">
        <v>366</v>
      </c>
      <c r="G316" s="2" t="s">
        <v>367</v>
      </c>
      <c r="H316" s="2" t="s">
        <v>3308</v>
      </c>
      <c r="I316" s="2">
        <v>1</v>
      </c>
      <c r="J316" s="2">
        <v>1713.9244000000001</v>
      </c>
      <c r="K316" s="4">
        <v>15371.6313203687</v>
      </c>
      <c r="L316" s="4">
        <v>18662.121748245499</v>
      </c>
      <c r="M316" s="4">
        <v>17528.632637052098</v>
      </c>
      <c r="N316" s="4">
        <v>14550.336518402901</v>
      </c>
      <c r="O316" s="4">
        <v>16413.654277951999</v>
      </c>
      <c r="P316" s="4">
        <v>12868.3571418839</v>
      </c>
      <c r="Q316" s="10">
        <f t="shared" si="24"/>
        <v>0.85008378371875781</v>
      </c>
      <c r="R316" s="5">
        <f t="shared" si="25"/>
        <v>-0.23432305552088942</v>
      </c>
      <c r="S316">
        <f t="shared" si="26"/>
        <v>0.14101515797841593</v>
      </c>
      <c r="T316" s="5">
        <f t="shared" si="27"/>
        <v>0.85073420172363168</v>
      </c>
      <c r="U316" s="5">
        <v>315</v>
      </c>
      <c r="V316" s="5">
        <f t="shared" si="28"/>
        <v>0.51929391509511902</v>
      </c>
      <c r="W316" s="5">
        <f t="shared" si="29"/>
        <v>0.28458676628631369</v>
      </c>
    </row>
    <row r="317" spans="1:23">
      <c r="A317" s="2" t="s">
        <v>4395</v>
      </c>
      <c r="B317" s="2" t="s">
        <v>39</v>
      </c>
      <c r="C317" s="2">
        <v>1</v>
      </c>
      <c r="D317" s="2">
        <v>8</v>
      </c>
      <c r="E317" s="2" t="s">
        <v>4396</v>
      </c>
      <c r="F317" s="2" t="s">
        <v>4397</v>
      </c>
      <c r="G317" s="2" t="s">
        <v>4398</v>
      </c>
      <c r="H317" s="2" t="s">
        <v>4399</v>
      </c>
      <c r="I317" s="2">
        <v>1</v>
      </c>
      <c r="J317" s="2">
        <v>1521.77701</v>
      </c>
      <c r="K317" s="4">
        <v>16264.372197135601</v>
      </c>
      <c r="L317" s="4">
        <v>12314.4399378618</v>
      </c>
      <c r="M317" s="4">
        <v>10983.0650692494</v>
      </c>
      <c r="N317" s="4">
        <v>12119.3323839924</v>
      </c>
      <c r="O317" s="4">
        <v>8307.4758217411909</v>
      </c>
      <c r="P317" s="4">
        <v>7180.5676543982499</v>
      </c>
      <c r="Q317" s="10">
        <f t="shared" si="24"/>
        <v>0.69782775265194696</v>
      </c>
      <c r="R317" s="5">
        <f t="shared" si="25"/>
        <v>-0.51905712014504934</v>
      </c>
      <c r="S317">
        <f t="shared" si="26"/>
        <v>0.14142226015936518</v>
      </c>
      <c r="T317" s="5">
        <f t="shared" si="27"/>
        <v>0.84948222629938031</v>
      </c>
      <c r="U317" s="5">
        <v>316</v>
      </c>
      <c r="V317" s="5">
        <f t="shared" si="28"/>
        <v>0.51914500564830257</v>
      </c>
      <c r="W317" s="5">
        <f t="shared" si="29"/>
        <v>0.28471131969086561</v>
      </c>
    </row>
    <row r="318" spans="1:23">
      <c r="A318" s="2" t="s">
        <v>3887</v>
      </c>
      <c r="B318" s="2" t="s">
        <v>58</v>
      </c>
      <c r="C318" s="2">
        <v>3</v>
      </c>
      <c r="D318" s="2">
        <v>8</v>
      </c>
      <c r="E318" s="2" t="s">
        <v>3888</v>
      </c>
      <c r="F318" s="2" t="s">
        <v>3889</v>
      </c>
      <c r="G318" s="2" t="s">
        <v>3890</v>
      </c>
      <c r="H318" s="2" t="s">
        <v>3891</v>
      </c>
      <c r="I318" s="2">
        <v>1</v>
      </c>
      <c r="J318" s="2">
        <v>1637.9407200000001</v>
      </c>
      <c r="K318" s="4">
        <v>9308.6244882603205</v>
      </c>
      <c r="L318" s="4">
        <v>8851.9444022655298</v>
      </c>
      <c r="M318" s="4">
        <v>8085.9965142604697</v>
      </c>
      <c r="N318" s="4">
        <v>3162.8551987279402</v>
      </c>
      <c r="O318" s="4">
        <v>8117.5188218959402</v>
      </c>
      <c r="P318" s="4">
        <v>6672.7842382377003</v>
      </c>
      <c r="Q318" s="10">
        <f t="shared" si="24"/>
        <v>0.68401933670100856</v>
      </c>
      <c r="R318" s="5">
        <f t="shared" si="25"/>
        <v>-0.54789098531955815</v>
      </c>
      <c r="S318">
        <f t="shared" si="26"/>
        <v>0.1418444775643323</v>
      </c>
      <c r="T318" s="5">
        <f t="shared" si="27"/>
        <v>0.84818756794020733</v>
      </c>
      <c r="U318" s="5">
        <v>317</v>
      </c>
      <c r="V318" s="5">
        <f t="shared" si="28"/>
        <v>0.51905234692310875</v>
      </c>
      <c r="W318" s="5">
        <f t="shared" si="29"/>
        <v>0.28478884093104029</v>
      </c>
    </row>
    <row r="319" spans="1:23">
      <c r="A319" s="2" t="s">
        <v>3421</v>
      </c>
      <c r="B319" s="2" t="s">
        <v>4648</v>
      </c>
      <c r="C319" s="2">
        <v>4</v>
      </c>
      <c r="D319" s="2">
        <v>2</v>
      </c>
      <c r="E319" s="2" t="s">
        <v>3422</v>
      </c>
      <c r="F319" s="2" t="s">
        <v>3423</v>
      </c>
      <c r="G319" s="2" t="s">
        <v>3424</v>
      </c>
      <c r="H319" s="2" t="s">
        <v>3425</v>
      </c>
      <c r="I319" s="2">
        <v>1</v>
      </c>
      <c r="J319" s="2">
        <v>1803.9343200000001</v>
      </c>
      <c r="K319" s="4">
        <v>4655.5140565880101</v>
      </c>
      <c r="L319" s="4">
        <v>11023.248252806799</v>
      </c>
      <c r="M319" s="4">
        <v>4852.03324378867</v>
      </c>
      <c r="N319" s="4">
        <v>3075.7777577321299</v>
      </c>
      <c r="O319" s="4">
        <v>2809.5432396391998</v>
      </c>
      <c r="P319" s="4">
        <v>3212.8028726224702</v>
      </c>
      <c r="Q319" s="10">
        <f t="shared" si="24"/>
        <v>0.44314521794471118</v>
      </c>
      <c r="R319" s="5">
        <f t="shared" si="25"/>
        <v>-1.1741485498820579</v>
      </c>
      <c r="S319">
        <f t="shared" si="26"/>
        <v>0.14288403749924383</v>
      </c>
      <c r="T319" s="5">
        <f t="shared" si="27"/>
        <v>0.84501628634698955</v>
      </c>
      <c r="U319" s="5">
        <v>318</v>
      </c>
      <c r="V319" s="5">
        <f t="shared" si="28"/>
        <v>0.52121221226139258</v>
      </c>
      <c r="W319" s="5">
        <f t="shared" si="29"/>
        <v>0.28298541710450376</v>
      </c>
    </row>
    <row r="320" spans="1:23">
      <c r="A320" s="2" t="s">
        <v>4855</v>
      </c>
      <c r="B320" s="2" t="s">
        <v>4856</v>
      </c>
      <c r="C320" s="2">
        <v>1</v>
      </c>
      <c r="D320" s="2">
        <v>3</v>
      </c>
      <c r="E320" s="2" t="s">
        <v>4857</v>
      </c>
      <c r="F320" s="2" t="s">
        <v>4858</v>
      </c>
      <c r="G320" s="2" t="s">
        <v>4859</v>
      </c>
      <c r="H320" s="2" t="s">
        <v>4860</v>
      </c>
      <c r="I320" s="2">
        <v>1</v>
      </c>
      <c r="J320" s="2">
        <v>1460.7422200000001</v>
      </c>
      <c r="K320" s="4">
        <v>3852.0005514926902</v>
      </c>
      <c r="L320" s="4">
        <v>4757.5579653985997</v>
      </c>
      <c r="M320" s="4">
        <v>4197.51416699522</v>
      </c>
      <c r="N320" s="4">
        <v>1911.51939890362</v>
      </c>
      <c r="O320" s="4">
        <v>4330.5410780340599</v>
      </c>
      <c r="P320" s="4">
        <v>2120.2716858077101</v>
      </c>
      <c r="Q320" s="10">
        <f t="shared" si="24"/>
        <v>0.65294641243557827</v>
      </c>
      <c r="R320" s="5">
        <f t="shared" si="25"/>
        <v>-0.61496350079683482</v>
      </c>
      <c r="S320">
        <f t="shared" si="26"/>
        <v>0.14420774961575533</v>
      </c>
      <c r="T320" s="5">
        <f t="shared" si="27"/>
        <v>0.84101140033139576</v>
      </c>
      <c r="U320" s="5">
        <v>319</v>
      </c>
      <c r="V320" s="5">
        <f t="shared" si="28"/>
        <v>0.52439181678456481</v>
      </c>
      <c r="W320" s="5">
        <f t="shared" si="29"/>
        <v>0.28034409416165845</v>
      </c>
    </row>
    <row r="321" spans="1:23">
      <c r="A321" s="2" t="s">
        <v>3897</v>
      </c>
      <c r="B321" s="2" t="s">
        <v>97</v>
      </c>
      <c r="C321" s="2">
        <v>3</v>
      </c>
      <c r="D321" s="2">
        <v>5</v>
      </c>
      <c r="E321" s="2" t="s">
        <v>2349</v>
      </c>
      <c r="F321" s="2" t="s">
        <v>3898</v>
      </c>
      <c r="G321" s="2" t="s">
        <v>3899</v>
      </c>
      <c r="H321" s="2" t="s">
        <v>2352</v>
      </c>
      <c r="I321" s="2">
        <v>1</v>
      </c>
      <c r="J321" s="2">
        <v>1315.6674599999999</v>
      </c>
      <c r="K321" s="4">
        <v>8276.5117920230095</v>
      </c>
      <c r="L321" s="4">
        <v>6574.8066961473896</v>
      </c>
      <c r="M321" s="4">
        <v>10057.391882149999</v>
      </c>
      <c r="N321" s="4">
        <v>5449.7568435121002</v>
      </c>
      <c r="O321" s="4">
        <v>6207.4826011554997</v>
      </c>
      <c r="P321" s="4">
        <v>7183.7552714588501</v>
      </c>
      <c r="Q321" s="10">
        <f t="shared" si="24"/>
        <v>0.75640185445233477</v>
      </c>
      <c r="R321" s="5">
        <f t="shared" si="25"/>
        <v>-0.40277519457442706</v>
      </c>
      <c r="S321">
        <f t="shared" si="26"/>
        <v>0.14625920804781781</v>
      </c>
      <c r="T321" s="5">
        <f t="shared" si="27"/>
        <v>0.83487678248700603</v>
      </c>
      <c r="U321" s="5">
        <v>320</v>
      </c>
      <c r="V321" s="5">
        <f t="shared" si="28"/>
        <v>0.53018962917333956</v>
      </c>
      <c r="W321" s="5">
        <f t="shared" si="29"/>
        <v>0.27556877157999349</v>
      </c>
    </row>
    <row r="322" spans="1:23">
      <c r="A322" s="2" t="s">
        <v>4910</v>
      </c>
      <c r="B322" s="2" t="s">
        <v>4911</v>
      </c>
      <c r="C322" s="2">
        <v>1</v>
      </c>
      <c r="D322" s="2">
        <v>5</v>
      </c>
      <c r="E322" s="2" t="s">
        <v>481</v>
      </c>
      <c r="F322" s="2" t="s">
        <v>4912</v>
      </c>
      <c r="G322" s="2" t="s">
        <v>4913</v>
      </c>
      <c r="H322" s="2" t="s">
        <v>4131</v>
      </c>
      <c r="I322" s="2">
        <v>1</v>
      </c>
      <c r="J322" s="2">
        <v>2033.9526900000001</v>
      </c>
      <c r="K322" s="4">
        <v>9625.5743367886698</v>
      </c>
      <c r="L322" s="4">
        <v>6296.7231202083904</v>
      </c>
      <c r="M322" s="4">
        <v>3926.7516534214001</v>
      </c>
      <c r="N322" s="4">
        <v>5018.7744115736396</v>
      </c>
      <c r="O322" s="4">
        <v>1876.1025604490401</v>
      </c>
      <c r="P322" s="4">
        <v>2716.0718249043298</v>
      </c>
      <c r="Q322" s="10">
        <f t="shared" ref="Q322:Q385" si="30">(AVERAGE(N322:P322))/(AVERAGE(K322:M322))</f>
        <v>0.48420197579552404</v>
      </c>
      <c r="R322" s="5">
        <f t="shared" ref="R322:R385" si="31">LOG(Q322,2)</f>
        <v>-1.0463191285934939</v>
      </c>
      <c r="S322">
        <f t="shared" ref="S322:S385" si="32">_xlfn.T.TEST(K322:M322,N322:P322,2,2)</f>
        <v>0.14708028378594906</v>
      </c>
      <c r="T322" s="5">
        <f t="shared" ref="T322:T385" si="33">-LOG10(S322)</f>
        <v>0.83244554084728173</v>
      </c>
      <c r="U322" s="5">
        <v>321</v>
      </c>
      <c r="V322" s="5">
        <f t="shared" si="28"/>
        <v>0.53150507536355429</v>
      </c>
      <c r="W322" s="5">
        <f t="shared" si="29"/>
        <v>0.27449258402523524</v>
      </c>
    </row>
    <row r="323" spans="1:23">
      <c r="A323" s="2" t="s">
        <v>425</v>
      </c>
      <c r="B323" s="2" t="s">
        <v>36</v>
      </c>
      <c r="C323" s="2">
        <v>2</v>
      </c>
      <c r="D323" s="2">
        <v>8</v>
      </c>
      <c r="E323" s="2" t="s">
        <v>3950</v>
      </c>
      <c r="F323" s="2" t="s">
        <v>5036</v>
      </c>
      <c r="G323" s="2" t="s">
        <v>5037</v>
      </c>
      <c r="H323" s="2" t="s">
        <v>3953</v>
      </c>
      <c r="I323" s="2">
        <v>1</v>
      </c>
      <c r="J323" s="2">
        <v>1110.6339800000001</v>
      </c>
      <c r="K323" s="4">
        <v>115930.852241992</v>
      </c>
      <c r="L323" s="4">
        <v>170882.21305050899</v>
      </c>
      <c r="M323" s="4">
        <v>226629.28282255601</v>
      </c>
      <c r="N323" s="4">
        <v>4373.60797708473</v>
      </c>
      <c r="O323" s="4">
        <v>3813.7285405852599</v>
      </c>
      <c r="P323" s="4">
        <v>167236.303156043</v>
      </c>
      <c r="Q323" s="10">
        <f t="shared" si="30"/>
        <v>0.34166180549330616</v>
      </c>
      <c r="R323" s="5">
        <f t="shared" si="31"/>
        <v>-1.5493591175482644</v>
      </c>
      <c r="S323">
        <f t="shared" si="32"/>
        <v>0.14858580883871994</v>
      </c>
      <c r="T323" s="5">
        <f t="shared" si="33"/>
        <v>0.82802266727357055</v>
      </c>
      <c r="U323" s="5">
        <v>322</v>
      </c>
      <c r="V323" s="5">
        <f t="shared" ref="V323:V386" si="34">S323*1160/U323</f>
        <v>0.53527806910843212</v>
      </c>
      <c r="W323" s="5">
        <f t="shared" ref="W323:W386" si="35">-LOG10(V323)</f>
        <v>0.27142054974248292</v>
      </c>
    </row>
    <row r="324" spans="1:23">
      <c r="A324" s="2" t="s">
        <v>4508</v>
      </c>
      <c r="B324" s="2" t="s">
        <v>58</v>
      </c>
      <c r="C324" s="2">
        <v>1</v>
      </c>
      <c r="D324" s="2">
        <v>2</v>
      </c>
      <c r="E324" s="2" t="s">
        <v>4509</v>
      </c>
      <c r="F324" s="2" t="s">
        <v>4510</v>
      </c>
      <c r="G324" s="2" t="s">
        <v>4511</v>
      </c>
      <c r="H324" s="2" t="s">
        <v>4512</v>
      </c>
      <c r="I324" s="2">
        <v>1</v>
      </c>
      <c r="J324" s="2">
        <v>1264.6506899999999</v>
      </c>
      <c r="K324" s="4">
        <v>8233.97612510402</v>
      </c>
      <c r="L324" s="4">
        <v>9061.8340300574091</v>
      </c>
      <c r="M324" s="4">
        <v>7547.5376797912504</v>
      </c>
      <c r="N324" s="4">
        <v>5067.3467683968902</v>
      </c>
      <c r="O324" s="4">
        <v>8390.3024751906305</v>
      </c>
      <c r="P324" s="4">
        <v>4884.8955001665199</v>
      </c>
      <c r="Q324" s="10">
        <f t="shared" si="30"/>
        <v>0.7383282183066926</v>
      </c>
      <c r="R324" s="5">
        <f t="shared" si="31"/>
        <v>-0.43766579668009098</v>
      </c>
      <c r="S324">
        <f t="shared" si="32"/>
        <v>0.15047870613577138</v>
      </c>
      <c r="T324" s="5">
        <f t="shared" si="33"/>
        <v>0.82252495164501527</v>
      </c>
      <c r="U324" s="5">
        <v>323</v>
      </c>
      <c r="V324" s="5">
        <f t="shared" si="34"/>
        <v>0.54041888271670213</v>
      </c>
      <c r="W324" s="5">
        <f t="shared" si="35"/>
        <v>0.26726948474919976</v>
      </c>
    </row>
    <row r="325" spans="1:23">
      <c r="A325" s="2" t="s">
        <v>53</v>
      </c>
      <c r="B325" s="2" t="s">
        <v>54</v>
      </c>
      <c r="C325" s="2">
        <v>3</v>
      </c>
      <c r="D325" s="2">
        <v>14</v>
      </c>
      <c r="E325" s="2" t="s">
        <v>2959</v>
      </c>
      <c r="F325" s="2" t="s">
        <v>2960</v>
      </c>
      <c r="G325" s="2" t="s">
        <v>2961</v>
      </c>
      <c r="H325" s="2" t="s">
        <v>2962</v>
      </c>
      <c r="I325" s="2">
        <v>1</v>
      </c>
      <c r="J325" s="2">
        <v>1803.88804</v>
      </c>
      <c r="K325" s="4">
        <v>30763.914399951998</v>
      </c>
      <c r="L325" s="4">
        <v>34563.123048422</v>
      </c>
      <c r="M325" s="4">
        <v>29406.317122789998</v>
      </c>
      <c r="N325" s="4">
        <v>30105.879321553799</v>
      </c>
      <c r="O325" s="4">
        <v>26125.868356311301</v>
      </c>
      <c r="P325" s="4">
        <v>28262.546442458701</v>
      </c>
      <c r="Q325" s="10">
        <f t="shared" si="30"/>
        <v>0.89191704973195496</v>
      </c>
      <c r="R325" s="5">
        <f t="shared" si="31"/>
        <v>-0.16501855234834589</v>
      </c>
      <c r="S325">
        <f t="shared" si="32"/>
        <v>0.15084615488123385</v>
      </c>
      <c r="T325" s="5">
        <f t="shared" si="33"/>
        <v>0.82146575565899971</v>
      </c>
      <c r="U325" s="5">
        <v>324</v>
      </c>
      <c r="V325" s="5">
        <f t="shared" si="34"/>
        <v>0.54006648043898531</v>
      </c>
      <c r="W325" s="5">
        <f t="shared" si="35"/>
        <v>0.26755277663869348</v>
      </c>
    </row>
    <row r="326" spans="1:23">
      <c r="A326" s="2" t="s">
        <v>3065</v>
      </c>
      <c r="B326" s="2" t="s">
        <v>36</v>
      </c>
      <c r="C326" s="2">
        <v>1</v>
      </c>
      <c r="D326" s="2">
        <v>5</v>
      </c>
      <c r="E326" s="2" t="s">
        <v>3066</v>
      </c>
      <c r="F326" s="2" t="s">
        <v>3067</v>
      </c>
      <c r="G326" s="2" t="s">
        <v>3068</v>
      </c>
      <c r="H326" s="2" t="s">
        <v>3069</v>
      </c>
      <c r="I326" s="2">
        <v>1</v>
      </c>
      <c r="J326" s="2">
        <v>1064.55573</v>
      </c>
      <c r="K326" s="4">
        <v>26715.205919263299</v>
      </c>
      <c r="L326" s="4">
        <v>25197.751060280902</v>
      </c>
      <c r="M326" s="4">
        <v>30027.176907369201</v>
      </c>
      <c r="N326" s="4">
        <v>23982.105134058202</v>
      </c>
      <c r="O326" s="4">
        <v>21697.551900036098</v>
      </c>
      <c r="P326" s="4">
        <v>26100.500788044999</v>
      </c>
      <c r="Q326" s="10">
        <f t="shared" si="30"/>
        <v>0.87600732897512701</v>
      </c>
      <c r="R326" s="5">
        <f t="shared" si="31"/>
        <v>-0.1909851549332427</v>
      </c>
      <c r="S326">
        <f t="shared" si="32"/>
        <v>0.15094217487095096</v>
      </c>
      <c r="T326" s="5">
        <f t="shared" si="33"/>
        <v>0.82118939670815527</v>
      </c>
      <c r="U326" s="5">
        <v>325</v>
      </c>
      <c r="V326" s="5">
        <f t="shared" si="34"/>
        <v>0.53874745492400966</v>
      </c>
      <c r="W326" s="5">
        <f t="shared" si="35"/>
        <v>0.26861476846011112</v>
      </c>
    </row>
    <row r="327" spans="1:23">
      <c r="A327" s="2" t="s">
        <v>3385</v>
      </c>
      <c r="B327" s="2" t="s">
        <v>2985</v>
      </c>
      <c r="C327" s="2">
        <v>1</v>
      </c>
      <c r="D327" s="2">
        <v>10</v>
      </c>
      <c r="E327" s="2" t="s">
        <v>894</v>
      </c>
      <c r="F327" s="2" t="s">
        <v>3386</v>
      </c>
      <c r="G327" s="2" t="s">
        <v>3387</v>
      </c>
      <c r="H327" s="2" t="s">
        <v>3388</v>
      </c>
      <c r="I327" s="2">
        <v>1</v>
      </c>
      <c r="J327" s="2">
        <v>1520.7202199999999</v>
      </c>
      <c r="K327" s="4">
        <v>94456.994656467301</v>
      </c>
      <c r="L327" s="4">
        <v>70688.404212257301</v>
      </c>
      <c r="M327" s="4">
        <v>73965.998231694</v>
      </c>
      <c r="N327" s="4">
        <v>69920.520775229903</v>
      </c>
      <c r="O327" s="4">
        <v>58428.697140159296</v>
      </c>
      <c r="P327" s="4">
        <v>67275.300271689499</v>
      </c>
      <c r="Q327" s="10">
        <f t="shared" si="30"/>
        <v>0.81813130013590751</v>
      </c>
      <c r="R327" s="5">
        <f t="shared" si="31"/>
        <v>-0.28959569810928915</v>
      </c>
      <c r="S327">
        <f t="shared" si="32"/>
        <v>0.15216830339443937</v>
      </c>
      <c r="T327" s="5">
        <f t="shared" si="33"/>
        <v>0.81767580153707364</v>
      </c>
      <c r="U327" s="5">
        <v>326</v>
      </c>
      <c r="V327" s="5">
        <f t="shared" si="34"/>
        <v>0.54145776667960022</v>
      </c>
      <c r="W327" s="5">
        <f t="shared" si="35"/>
        <v>0.26643541237809421</v>
      </c>
    </row>
    <row r="328" spans="1:23">
      <c r="A328" s="2" t="s">
        <v>1177</v>
      </c>
      <c r="B328" s="2" t="s">
        <v>22</v>
      </c>
      <c r="C328" s="2">
        <v>1</v>
      </c>
      <c r="D328" s="2">
        <v>1</v>
      </c>
      <c r="E328" s="2" t="s">
        <v>1178</v>
      </c>
      <c r="F328" s="2" t="s">
        <v>1179</v>
      </c>
      <c r="G328" s="2" t="s">
        <v>1180</v>
      </c>
      <c r="H328" s="2" t="s">
        <v>1181</v>
      </c>
      <c r="I328" s="2">
        <v>1</v>
      </c>
      <c r="J328" s="2">
        <v>1027.4989399999999</v>
      </c>
      <c r="K328" s="4">
        <v>5643.6668092156297</v>
      </c>
      <c r="L328" s="4">
        <v>4587.1467960359596</v>
      </c>
      <c r="M328" s="4">
        <v>2472.7461949923199</v>
      </c>
      <c r="N328" s="4">
        <v>6451.6138607718703</v>
      </c>
      <c r="O328" s="4">
        <v>5016.1747577582501</v>
      </c>
      <c r="P328" s="4">
        <v>8420.6125227810298</v>
      </c>
      <c r="Q328" s="10">
        <f t="shared" si="30"/>
        <v>1.5655770078658813</v>
      </c>
      <c r="R328" s="5">
        <f t="shared" si="31"/>
        <v>0.64669447374889</v>
      </c>
      <c r="S328">
        <f t="shared" si="32"/>
        <v>0.15245597945537262</v>
      </c>
      <c r="T328" s="5">
        <f t="shared" si="33"/>
        <v>0.81685553755936002</v>
      </c>
      <c r="U328" s="5">
        <v>327</v>
      </c>
      <c r="V328" s="5">
        <f t="shared" si="34"/>
        <v>0.54082243476523617</v>
      </c>
      <c r="W328" s="5">
        <f t="shared" si="35"/>
        <v>0.26694530099272767</v>
      </c>
    </row>
    <row r="329" spans="1:23">
      <c r="A329" s="2" t="s">
        <v>3281</v>
      </c>
      <c r="B329" s="2" t="s">
        <v>36</v>
      </c>
      <c r="C329" s="2">
        <v>1</v>
      </c>
      <c r="D329" s="2">
        <v>6</v>
      </c>
      <c r="E329" s="2" t="s">
        <v>3137</v>
      </c>
      <c r="F329" s="2" t="s">
        <v>3283</v>
      </c>
      <c r="G329" s="2" t="s">
        <v>3284</v>
      </c>
      <c r="H329" s="2" t="s">
        <v>3140</v>
      </c>
      <c r="I329" s="2">
        <v>1</v>
      </c>
      <c r="J329" s="2">
        <v>1674.7825700000001</v>
      </c>
      <c r="K329" s="4">
        <v>25565.023365050802</v>
      </c>
      <c r="L329" s="4">
        <v>52541.218052251403</v>
      </c>
      <c r="M329" s="4">
        <v>27340.372424890698</v>
      </c>
      <c r="N329" s="4">
        <v>25102.384845885899</v>
      </c>
      <c r="O329" s="4">
        <v>11423.555781695601</v>
      </c>
      <c r="P329" s="4">
        <v>18483.369186334301</v>
      </c>
      <c r="Q329" s="10">
        <f t="shared" si="30"/>
        <v>0.5216792442120568</v>
      </c>
      <c r="R329" s="5">
        <f t="shared" si="31"/>
        <v>-0.93876506015696837</v>
      </c>
      <c r="S329">
        <f t="shared" si="32"/>
        <v>0.15361908611587263</v>
      </c>
      <c r="T329" s="5">
        <f t="shared" si="33"/>
        <v>0.81355482284709923</v>
      </c>
      <c r="U329" s="5">
        <v>328</v>
      </c>
      <c r="V329" s="5">
        <f t="shared" si="34"/>
        <v>0.54328701187320816</v>
      </c>
      <c r="W329" s="5">
        <f t="shared" si="35"/>
        <v>0.26497067733185981</v>
      </c>
    </row>
    <row r="330" spans="1:23">
      <c r="A330" s="2" t="s">
        <v>3172</v>
      </c>
      <c r="B330" s="2" t="s">
        <v>27</v>
      </c>
      <c r="C330" s="2">
        <v>9</v>
      </c>
      <c r="D330" s="2">
        <v>1</v>
      </c>
      <c r="E330" s="2" t="s">
        <v>3173</v>
      </c>
      <c r="F330" s="2" t="s">
        <v>3174</v>
      </c>
      <c r="G330" s="2" t="s">
        <v>3175</v>
      </c>
      <c r="H330" s="2" t="s">
        <v>3176</v>
      </c>
      <c r="I330" s="2">
        <v>1</v>
      </c>
      <c r="J330" s="2">
        <v>915.47166000000004</v>
      </c>
      <c r="K330" s="4">
        <v>14616.8384919819</v>
      </c>
      <c r="L330" s="4">
        <v>15745.163962942101</v>
      </c>
      <c r="M330" s="4">
        <v>17610.097844571101</v>
      </c>
      <c r="N330" s="4">
        <v>12424.615163583199</v>
      </c>
      <c r="O330" s="4">
        <v>13480.8561834066</v>
      </c>
      <c r="P330" s="4">
        <v>15476.284141251899</v>
      </c>
      <c r="Q330" s="10">
        <f t="shared" si="30"/>
        <v>0.86262129925291664</v>
      </c>
      <c r="R330" s="5">
        <f t="shared" si="31"/>
        <v>-0.21320075633964986</v>
      </c>
      <c r="S330">
        <f t="shared" si="32"/>
        <v>0.15365421089748252</v>
      </c>
      <c r="T330" s="5">
        <f t="shared" si="33"/>
        <v>0.81345553339340482</v>
      </c>
      <c r="U330" s="5">
        <v>329</v>
      </c>
      <c r="V330" s="5">
        <f t="shared" si="34"/>
        <v>0.54175952778443681</v>
      </c>
      <c r="W330" s="5">
        <f t="shared" si="35"/>
        <v>0.26619344211646062</v>
      </c>
    </row>
    <row r="331" spans="1:23">
      <c r="A331" s="2" t="s">
        <v>4063</v>
      </c>
      <c r="B331" s="2" t="s">
        <v>39</v>
      </c>
      <c r="C331" s="2">
        <v>1</v>
      </c>
      <c r="D331" s="2">
        <v>8</v>
      </c>
      <c r="E331" s="2" t="s">
        <v>4064</v>
      </c>
      <c r="F331" s="2" t="s">
        <v>4065</v>
      </c>
      <c r="G331" s="2" t="s">
        <v>4066</v>
      </c>
      <c r="H331" s="2" t="s">
        <v>4067</v>
      </c>
      <c r="I331" s="2">
        <v>1</v>
      </c>
      <c r="J331" s="2">
        <v>1458.71983</v>
      </c>
      <c r="K331" s="4">
        <v>24194.795370932799</v>
      </c>
      <c r="L331" s="4">
        <v>34495.810923755402</v>
      </c>
      <c r="M331" s="4">
        <v>22678.428248009699</v>
      </c>
      <c r="N331" s="4">
        <v>23502.092394001102</v>
      </c>
      <c r="O331" s="4">
        <v>19348.7959540784</v>
      </c>
      <c r="P331" s="4">
        <v>16490.087830205401</v>
      </c>
      <c r="Q331" s="10">
        <f t="shared" si="30"/>
        <v>0.72928204828516296</v>
      </c>
      <c r="R331" s="5">
        <f t="shared" si="31"/>
        <v>-0.45545121316584181</v>
      </c>
      <c r="S331">
        <f t="shared" si="32"/>
        <v>0.1578863195139967</v>
      </c>
      <c r="T331" s="5">
        <f t="shared" si="33"/>
        <v>0.80165549897825494</v>
      </c>
      <c r="U331" s="5">
        <v>330</v>
      </c>
      <c r="V331" s="5">
        <f t="shared" si="34"/>
        <v>0.55499433526132169</v>
      </c>
      <c r="W331" s="5">
        <f t="shared" si="35"/>
        <v>0.25571144962922399</v>
      </c>
    </row>
    <row r="332" spans="1:23">
      <c r="A332" s="2" t="s">
        <v>3817</v>
      </c>
      <c r="B332" s="2" t="s">
        <v>36</v>
      </c>
      <c r="C332" s="2">
        <v>1</v>
      </c>
      <c r="D332" s="2">
        <v>3</v>
      </c>
      <c r="E332" s="2" t="s">
        <v>3818</v>
      </c>
      <c r="F332" s="2" t="s">
        <v>3819</v>
      </c>
      <c r="G332" s="2" t="s">
        <v>3820</v>
      </c>
      <c r="H332" s="2" t="s">
        <v>3821</v>
      </c>
      <c r="I332" s="2">
        <v>1</v>
      </c>
      <c r="J332" s="2">
        <v>1012.5972</v>
      </c>
      <c r="K332" s="4">
        <v>20056.3053818763</v>
      </c>
      <c r="L332" s="4">
        <v>25679.207432096598</v>
      </c>
      <c r="M332" s="4">
        <v>29866.842160910001</v>
      </c>
      <c r="N332" s="4">
        <v>19436.557166864299</v>
      </c>
      <c r="O332" s="4">
        <v>19627.309319694301</v>
      </c>
      <c r="P332" s="4">
        <v>21425.470875122301</v>
      </c>
      <c r="Q332" s="10">
        <f t="shared" si="30"/>
        <v>0.80009858663499389</v>
      </c>
      <c r="R332" s="5">
        <f t="shared" si="31"/>
        <v>-0.32175031777941215</v>
      </c>
      <c r="S332">
        <f t="shared" si="32"/>
        <v>0.15867772464357435</v>
      </c>
      <c r="T332" s="5">
        <f t="shared" si="33"/>
        <v>0.79948403571127846</v>
      </c>
      <c r="U332" s="5">
        <v>331</v>
      </c>
      <c r="V332" s="5">
        <f t="shared" si="34"/>
        <v>0.55609111959681645</v>
      </c>
      <c r="W332" s="5">
        <f t="shared" si="35"/>
        <v>0.25485404026007874</v>
      </c>
    </row>
    <row r="333" spans="1:23">
      <c r="A333" s="2" t="s">
        <v>1486</v>
      </c>
      <c r="B333" s="2" t="s">
        <v>4529</v>
      </c>
      <c r="C333" s="2">
        <v>2</v>
      </c>
      <c r="D333" s="2">
        <v>4</v>
      </c>
      <c r="E333" s="2" t="s">
        <v>1487</v>
      </c>
      <c r="F333" s="2" t="s">
        <v>1488</v>
      </c>
      <c r="G333" s="2" t="s">
        <v>1489</v>
      </c>
      <c r="H333" s="2" t="s">
        <v>1490</v>
      </c>
      <c r="I333" s="2">
        <v>1</v>
      </c>
      <c r="J333" s="2">
        <v>1446.7330999999999</v>
      </c>
      <c r="K333" s="4">
        <v>4149.3897492317301</v>
      </c>
      <c r="L333" s="4">
        <v>5797.0239499503796</v>
      </c>
      <c r="M333" s="4">
        <v>4998.9247480806898</v>
      </c>
      <c r="N333" s="4">
        <v>1997.65414299598</v>
      </c>
      <c r="O333" s="4">
        <v>4840.0631825340597</v>
      </c>
      <c r="P333" s="4">
        <v>3176.4246066425299</v>
      </c>
      <c r="Q333" s="10">
        <f t="shared" si="30"/>
        <v>0.67005119807150537</v>
      </c>
      <c r="R333" s="5">
        <f t="shared" si="31"/>
        <v>-0.57765675994101484</v>
      </c>
      <c r="S333">
        <f t="shared" si="32"/>
        <v>0.1592774618248432</v>
      </c>
      <c r="T333" s="5">
        <f t="shared" si="33"/>
        <v>0.79784567365020775</v>
      </c>
      <c r="U333" s="5">
        <v>332</v>
      </c>
      <c r="V333" s="5">
        <f t="shared" si="34"/>
        <v>0.55651161360487378</v>
      </c>
      <c r="W333" s="5">
        <f t="shared" si="35"/>
        <v>0.25452576812732564</v>
      </c>
    </row>
    <row r="334" spans="1:23">
      <c r="A334" s="2" t="s">
        <v>3131</v>
      </c>
      <c r="B334" s="2" t="s">
        <v>58</v>
      </c>
      <c r="C334" s="2">
        <v>3</v>
      </c>
      <c r="D334" s="2">
        <v>8</v>
      </c>
      <c r="E334" s="2" t="s">
        <v>3132</v>
      </c>
      <c r="F334" s="2" t="s">
        <v>3133</v>
      </c>
      <c r="G334" s="2" t="s">
        <v>3134</v>
      </c>
      <c r="H334" s="2" t="s">
        <v>3135</v>
      </c>
      <c r="I334" s="2">
        <v>2</v>
      </c>
      <c r="J334" s="2">
        <v>1112.6496299999999</v>
      </c>
      <c r="K334" s="4">
        <v>37856.042795567097</v>
      </c>
      <c r="L334" s="4">
        <v>42374.103704765199</v>
      </c>
      <c r="M334" s="4">
        <v>45792.264304387099</v>
      </c>
      <c r="N334" s="4">
        <v>32962.038577342297</v>
      </c>
      <c r="O334" s="4">
        <v>32574.618451505601</v>
      </c>
      <c r="P334" s="4">
        <v>41419.587863296299</v>
      </c>
      <c r="Q334" s="10">
        <f t="shared" si="30"/>
        <v>0.84870813222166042</v>
      </c>
      <c r="R334" s="5">
        <f t="shared" si="31"/>
        <v>-0.23665959363134306</v>
      </c>
      <c r="S334">
        <f t="shared" si="32"/>
        <v>0.1600502573459272</v>
      </c>
      <c r="T334" s="5">
        <f t="shared" si="33"/>
        <v>0.79574362321415515</v>
      </c>
      <c r="U334" s="5">
        <v>333</v>
      </c>
      <c r="V334" s="5">
        <f t="shared" si="34"/>
        <v>0.55753242799181846</v>
      </c>
      <c r="W334" s="5">
        <f t="shared" si="35"/>
        <v>0.25372986749355664</v>
      </c>
    </row>
    <row r="335" spans="1:23">
      <c r="A335" s="2" t="s">
        <v>3136</v>
      </c>
      <c r="B335" s="2" t="s">
        <v>58</v>
      </c>
      <c r="C335" s="2">
        <v>1</v>
      </c>
      <c r="D335" s="2">
        <v>3</v>
      </c>
      <c r="E335" s="2" t="s">
        <v>3137</v>
      </c>
      <c r="F335" s="2" t="s">
        <v>3138</v>
      </c>
      <c r="G335" s="2" t="s">
        <v>3139</v>
      </c>
      <c r="H335" s="2" t="s">
        <v>3140</v>
      </c>
      <c r="I335" s="2">
        <v>2</v>
      </c>
      <c r="J335" s="2">
        <v>1112.6496299999999</v>
      </c>
      <c r="K335" s="4">
        <v>37856.042795567097</v>
      </c>
      <c r="L335" s="4">
        <v>42374.103704765199</v>
      </c>
      <c r="M335" s="4">
        <v>45792.264304387099</v>
      </c>
      <c r="N335" s="4">
        <v>32962.038577342297</v>
      </c>
      <c r="O335" s="4">
        <v>32574.618451505601</v>
      </c>
      <c r="P335" s="4">
        <v>41419.587863296299</v>
      </c>
      <c r="Q335" s="10">
        <f t="shared" si="30"/>
        <v>0.84870813222166042</v>
      </c>
      <c r="R335" s="5">
        <f t="shared" si="31"/>
        <v>-0.23665959363134306</v>
      </c>
      <c r="S335">
        <f t="shared" si="32"/>
        <v>0.1600502573459272</v>
      </c>
      <c r="T335" s="5">
        <f t="shared" si="33"/>
        <v>0.79574362321415515</v>
      </c>
      <c r="U335" s="5">
        <v>334</v>
      </c>
      <c r="V335" s="5">
        <f t="shared" si="34"/>
        <v>0.55586316922537593</v>
      </c>
      <c r="W335" s="5">
        <f t="shared" si="35"/>
        <v>0.25503210079880118</v>
      </c>
    </row>
    <row r="336" spans="1:23">
      <c r="A336" s="2" t="s">
        <v>3538</v>
      </c>
      <c r="B336" s="2" t="s">
        <v>39</v>
      </c>
      <c r="C336" s="2">
        <v>1</v>
      </c>
      <c r="D336" s="2">
        <v>18</v>
      </c>
      <c r="E336" s="2" t="s">
        <v>3539</v>
      </c>
      <c r="F336" s="2" t="s">
        <v>3540</v>
      </c>
      <c r="G336" s="2" t="s">
        <v>3541</v>
      </c>
      <c r="H336" s="2" t="s">
        <v>3542</v>
      </c>
      <c r="I336" s="2">
        <v>1</v>
      </c>
      <c r="J336" s="2">
        <v>1436.73146</v>
      </c>
      <c r="K336" s="4">
        <v>66506.361933772598</v>
      </c>
      <c r="L336" s="4">
        <v>73454.837255810402</v>
      </c>
      <c r="M336" s="4">
        <v>92868.117912362504</v>
      </c>
      <c r="N336" s="4">
        <v>53274.980489117297</v>
      </c>
      <c r="O336" s="4">
        <v>59125.762270247797</v>
      </c>
      <c r="P336" s="4">
        <v>71324.961406949602</v>
      </c>
      <c r="Q336" s="10">
        <f t="shared" si="30"/>
        <v>0.78910038672608152</v>
      </c>
      <c r="R336" s="5">
        <f t="shared" si="31"/>
        <v>-0.34171924810963467</v>
      </c>
      <c r="S336">
        <f t="shared" si="32"/>
        <v>0.1604416058437744</v>
      </c>
      <c r="T336" s="5">
        <f t="shared" si="33"/>
        <v>0.79468299985917756</v>
      </c>
      <c r="U336" s="5">
        <v>335</v>
      </c>
      <c r="V336" s="5">
        <f t="shared" si="34"/>
        <v>0.55555899336948744</v>
      </c>
      <c r="W336" s="5">
        <f t="shared" si="35"/>
        <v>0.25526981766910428</v>
      </c>
    </row>
    <row r="337" spans="1:23">
      <c r="A337" s="2" t="s">
        <v>1383</v>
      </c>
      <c r="B337" s="2" t="s">
        <v>87</v>
      </c>
      <c r="C337" s="2">
        <v>1</v>
      </c>
      <c r="D337" s="2">
        <v>16</v>
      </c>
      <c r="E337" s="2" t="s">
        <v>1384</v>
      </c>
      <c r="F337" s="2" t="s">
        <v>1385</v>
      </c>
      <c r="G337" s="2" t="s">
        <v>1386</v>
      </c>
      <c r="H337" s="2" t="s">
        <v>1387</v>
      </c>
      <c r="I337" s="2">
        <v>1</v>
      </c>
      <c r="J337" s="2">
        <v>1227.7129500000001</v>
      </c>
      <c r="K337" s="4">
        <v>197377.25679482101</v>
      </c>
      <c r="L337" s="4">
        <v>208436.96977632801</v>
      </c>
      <c r="M337" s="4">
        <v>258708.49169848801</v>
      </c>
      <c r="N337" s="4">
        <v>239748.85779211501</v>
      </c>
      <c r="O337" s="4">
        <v>258678.16839076701</v>
      </c>
      <c r="P337" s="4">
        <v>279591.56311183597</v>
      </c>
      <c r="Q337" s="10">
        <f t="shared" si="30"/>
        <v>1.1707930638106925</v>
      </c>
      <c r="R337" s="5">
        <f t="shared" si="31"/>
        <v>0.22748610385250367</v>
      </c>
      <c r="S337">
        <f t="shared" si="32"/>
        <v>0.16214057427773659</v>
      </c>
      <c r="T337" s="5">
        <f t="shared" si="33"/>
        <v>0.79010829310972286</v>
      </c>
      <c r="U337" s="5">
        <v>336</v>
      </c>
      <c r="V337" s="5">
        <f t="shared" si="34"/>
        <v>0.55977103024456676</v>
      </c>
      <c r="W337" s="5">
        <f t="shared" si="35"/>
        <v>0.25198958127264853</v>
      </c>
    </row>
    <row r="338" spans="1:23">
      <c r="A338" s="2" t="s">
        <v>4473</v>
      </c>
      <c r="B338" s="2" t="s">
        <v>4474</v>
      </c>
      <c r="C338" s="2">
        <v>3</v>
      </c>
      <c r="D338" s="2">
        <v>1</v>
      </c>
      <c r="E338" s="2" t="s">
        <v>1307</v>
      </c>
      <c r="F338" s="2" t="s">
        <v>4475</v>
      </c>
      <c r="G338" s="2" t="s">
        <v>4476</v>
      </c>
      <c r="H338" s="2" t="s">
        <v>1310</v>
      </c>
      <c r="I338" s="2">
        <v>1</v>
      </c>
      <c r="J338" s="2">
        <v>1721.76217</v>
      </c>
      <c r="K338" s="4">
        <v>4082.4219239741501</v>
      </c>
      <c r="L338" s="4">
        <v>3730.2477614743598</v>
      </c>
      <c r="M338" s="4">
        <v>6291.0455830320197</v>
      </c>
      <c r="N338" s="4">
        <v>4073.6483050517099</v>
      </c>
      <c r="O338" s="4">
        <v>2435.7496322245202</v>
      </c>
      <c r="P338" s="4">
        <v>2748.5129423189101</v>
      </c>
      <c r="Q338" s="10">
        <f t="shared" si="30"/>
        <v>0.65641646214207394</v>
      </c>
      <c r="R338" s="5">
        <f t="shared" si="31"/>
        <v>-0.60731667451087223</v>
      </c>
      <c r="S338">
        <f t="shared" si="32"/>
        <v>0.16279867750564969</v>
      </c>
      <c r="T338" s="5">
        <f t="shared" si="33"/>
        <v>0.78834912742182717</v>
      </c>
      <c r="U338" s="5">
        <v>337</v>
      </c>
      <c r="V338" s="5">
        <f t="shared" si="34"/>
        <v>0.56037526975238472</v>
      </c>
      <c r="W338" s="5">
        <f t="shared" si="35"/>
        <v>0.25152103906624723</v>
      </c>
    </row>
    <row r="339" spans="1:23">
      <c r="A339" s="2" t="s">
        <v>4739</v>
      </c>
      <c r="B339" s="2" t="s">
        <v>58</v>
      </c>
      <c r="C339" s="2">
        <v>1</v>
      </c>
      <c r="D339" s="2">
        <v>4</v>
      </c>
      <c r="E339" s="2" t="s">
        <v>2263</v>
      </c>
      <c r="F339" s="2" t="s">
        <v>4740</v>
      </c>
      <c r="G339" s="2" t="s">
        <v>4741</v>
      </c>
      <c r="H339" s="2" t="s">
        <v>2266</v>
      </c>
      <c r="I339" s="2">
        <v>1</v>
      </c>
      <c r="J339" s="2">
        <v>1698.8229799999999</v>
      </c>
      <c r="K339" s="4">
        <v>8161.2454889821602</v>
      </c>
      <c r="L339" s="4">
        <v>4973.2558536440001</v>
      </c>
      <c r="M339" s="4">
        <v>4881.7967959950302</v>
      </c>
      <c r="N339" s="4">
        <v>4559.7217193521601</v>
      </c>
      <c r="O339" s="4">
        <v>2797.3363257032602</v>
      </c>
      <c r="P339" s="4">
        <v>4430.3977516574896</v>
      </c>
      <c r="Q339" s="10">
        <f t="shared" si="30"/>
        <v>0.6542662485943419</v>
      </c>
      <c r="R339" s="5">
        <f t="shared" si="31"/>
        <v>-0.61205024607581782</v>
      </c>
      <c r="S339">
        <f t="shared" si="32"/>
        <v>0.16353628999843164</v>
      </c>
      <c r="T339" s="5">
        <f t="shared" si="33"/>
        <v>0.78638585892269963</v>
      </c>
      <c r="U339" s="5">
        <v>338</v>
      </c>
      <c r="V339" s="5">
        <f t="shared" si="34"/>
        <v>0.56124880591177728</v>
      </c>
      <c r="W339" s="5">
        <f t="shared" si="35"/>
        <v>0.2508445699734359</v>
      </c>
    </row>
    <row r="340" spans="1:23">
      <c r="A340" s="2" t="s">
        <v>4643</v>
      </c>
      <c r="B340" s="2" t="s">
        <v>39</v>
      </c>
      <c r="C340" s="2">
        <v>1</v>
      </c>
      <c r="D340" s="2">
        <v>2</v>
      </c>
      <c r="E340" s="2" t="s">
        <v>4644</v>
      </c>
      <c r="F340" s="2" t="s">
        <v>4645</v>
      </c>
      <c r="G340" s="2" t="s">
        <v>4646</v>
      </c>
      <c r="H340" s="2" t="s">
        <v>4647</v>
      </c>
      <c r="I340" s="2">
        <v>1</v>
      </c>
      <c r="J340" s="2">
        <v>1402.71812</v>
      </c>
      <c r="K340" s="4">
        <v>3645.7883721704302</v>
      </c>
      <c r="L340" s="4">
        <v>7869.16837420516</v>
      </c>
      <c r="M340" s="4">
        <v>6658.1387576568904</v>
      </c>
      <c r="N340" s="4">
        <v>3100.0974910319801</v>
      </c>
      <c r="O340" s="4">
        <v>4339.6648459513899</v>
      </c>
      <c r="P340" s="4">
        <v>4036.50969711268</v>
      </c>
      <c r="Q340" s="10">
        <f t="shared" si="30"/>
        <v>0.63149792128421645</v>
      </c>
      <c r="R340" s="5">
        <f t="shared" si="31"/>
        <v>-0.66315010981814237</v>
      </c>
      <c r="S340">
        <f t="shared" si="32"/>
        <v>0.16354587950729049</v>
      </c>
      <c r="T340" s="5">
        <f t="shared" si="33"/>
        <v>0.78636039332921259</v>
      </c>
      <c r="U340" s="5">
        <v>339</v>
      </c>
      <c r="V340" s="5">
        <f t="shared" si="34"/>
        <v>0.55962601837302939</v>
      </c>
      <c r="W340" s="5">
        <f t="shared" si="35"/>
        <v>0.25210210230537627</v>
      </c>
    </row>
    <row r="341" spans="1:23">
      <c r="A341" s="2" t="s">
        <v>3840</v>
      </c>
      <c r="B341" s="2" t="s">
        <v>32</v>
      </c>
      <c r="C341" s="2">
        <v>5</v>
      </c>
      <c r="D341" s="2">
        <v>7</v>
      </c>
      <c r="E341" s="2" t="s">
        <v>3841</v>
      </c>
      <c r="F341" s="2" t="s">
        <v>3842</v>
      </c>
      <c r="G341" s="2" t="s">
        <v>3843</v>
      </c>
      <c r="H341" s="2" t="s">
        <v>3844</v>
      </c>
      <c r="I341" s="2">
        <v>1</v>
      </c>
      <c r="J341" s="2">
        <v>1611.8271500000001</v>
      </c>
      <c r="K341" s="4">
        <v>7698.8621762391704</v>
      </c>
      <c r="L341" s="4">
        <v>7601.4525400873099</v>
      </c>
      <c r="M341" s="4">
        <v>9453.0974537300499</v>
      </c>
      <c r="N341" s="4">
        <v>5859.8239057900801</v>
      </c>
      <c r="O341" s="4">
        <v>4486.4469311385401</v>
      </c>
      <c r="P341" s="4">
        <v>8145.74765286806</v>
      </c>
      <c r="Q341" s="10">
        <f t="shared" si="30"/>
        <v>0.74704926992513487</v>
      </c>
      <c r="R341" s="5">
        <f t="shared" si="31"/>
        <v>-0.42072469908490157</v>
      </c>
      <c r="S341">
        <f t="shared" si="32"/>
        <v>0.16366634424060883</v>
      </c>
      <c r="T341" s="5">
        <f t="shared" si="33"/>
        <v>0.78604061816489557</v>
      </c>
      <c r="U341" s="5">
        <v>340</v>
      </c>
      <c r="V341" s="5">
        <f t="shared" si="34"/>
        <v>0.55839105682090073</v>
      </c>
      <c r="W341" s="5">
        <f t="shared" si="35"/>
        <v>0.25306154598023223</v>
      </c>
    </row>
    <row r="342" spans="1:23">
      <c r="A342" s="2" t="s">
        <v>1320</v>
      </c>
      <c r="B342" s="2" t="s">
        <v>36</v>
      </c>
      <c r="C342" s="2">
        <v>3</v>
      </c>
      <c r="D342" s="2">
        <v>9</v>
      </c>
      <c r="E342" s="2" t="s">
        <v>128</v>
      </c>
      <c r="F342" s="2" t="s">
        <v>451</v>
      </c>
      <c r="G342" s="2" t="s">
        <v>452</v>
      </c>
      <c r="H342" s="2" t="s">
        <v>1319</v>
      </c>
      <c r="I342" s="2">
        <v>1</v>
      </c>
      <c r="J342" s="2">
        <v>1231.61734</v>
      </c>
      <c r="K342" s="4">
        <v>22464.264305311801</v>
      </c>
      <c r="L342" s="4">
        <v>18689.115411622501</v>
      </c>
      <c r="M342" s="4">
        <v>23331.301278392999</v>
      </c>
      <c r="N342" s="4">
        <v>21326.689706224701</v>
      </c>
      <c r="O342" s="4">
        <v>28847.531055694799</v>
      </c>
      <c r="P342" s="4">
        <v>29847.468992505099</v>
      </c>
      <c r="Q342" s="10">
        <f t="shared" si="30"/>
        <v>1.2409410811883077</v>
      </c>
      <c r="R342" s="5">
        <f t="shared" si="31"/>
        <v>0.31143461917872933</v>
      </c>
      <c r="S342">
        <f t="shared" si="32"/>
        <v>0.16402367493955028</v>
      </c>
      <c r="T342" s="5">
        <f t="shared" si="33"/>
        <v>0.78509346199173247</v>
      </c>
      <c r="U342" s="5">
        <v>341</v>
      </c>
      <c r="V342" s="5">
        <f t="shared" si="34"/>
        <v>0.5579690995011094</v>
      </c>
      <c r="W342" s="5">
        <f t="shared" si="35"/>
        <v>0.25338985175731177</v>
      </c>
    </row>
    <row r="343" spans="1:23">
      <c r="A343" s="2" t="s">
        <v>485</v>
      </c>
      <c r="B343" s="2" t="s">
        <v>486</v>
      </c>
      <c r="C343" s="2">
        <v>1</v>
      </c>
      <c r="D343" s="2">
        <v>1</v>
      </c>
      <c r="E343" s="2" t="s">
        <v>240</v>
      </c>
      <c r="F343" s="2" t="s">
        <v>487</v>
      </c>
      <c r="G343" s="2" t="s">
        <v>488</v>
      </c>
      <c r="H343" s="2" t="s">
        <v>1051</v>
      </c>
      <c r="I343" s="2">
        <v>1</v>
      </c>
      <c r="J343" s="2">
        <v>1674.76883</v>
      </c>
      <c r="K343" s="4">
        <v>1995.1253579731499</v>
      </c>
      <c r="L343" s="4">
        <v>7135.4028154789303</v>
      </c>
      <c r="M343" s="4">
        <v>1745.60761120282</v>
      </c>
      <c r="N343" s="4">
        <v>9540.2272793372595</v>
      </c>
      <c r="O343" s="4">
        <v>8211.3819273762692</v>
      </c>
      <c r="P343" s="4">
        <v>4680.9759411450696</v>
      </c>
      <c r="Q343" s="10">
        <f t="shared" si="30"/>
        <v>2.0625510376128853</v>
      </c>
      <c r="R343" s="5">
        <f t="shared" si="31"/>
        <v>1.0444298191402699</v>
      </c>
      <c r="S343">
        <f t="shared" si="32"/>
        <v>0.16603967158886876</v>
      </c>
      <c r="T343" s="5">
        <f t="shared" si="33"/>
        <v>0.77978813428703264</v>
      </c>
      <c r="U343" s="5">
        <v>342</v>
      </c>
      <c r="V343" s="5">
        <f t="shared" si="34"/>
        <v>0.56317549427803437</v>
      </c>
      <c r="W343" s="5">
        <f t="shared" si="35"/>
        <v>0.24935625111624923</v>
      </c>
    </row>
    <row r="344" spans="1:23">
      <c r="A344" s="2" t="s">
        <v>3358</v>
      </c>
      <c r="B344" s="2" t="s">
        <v>2472</v>
      </c>
      <c r="C344" s="2">
        <v>2</v>
      </c>
      <c r="D344" s="2">
        <v>5</v>
      </c>
      <c r="E344" s="2" t="s">
        <v>3359</v>
      </c>
      <c r="F344" s="2" t="s">
        <v>3360</v>
      </c>
      <c r="G344" s="2" t="s">
        <v>4410</v>
      </c>
      <c r="H344" s="2" t="s">
        <v>3362</v>
      </c>
      <c r="I344" s="2">
        <v>1</v>
      </c>
      <c r="J344" s="2">
        <v>1304.6701</v>
      </c>
      <c r="K344" s="4">
        <v>13660.4596990098</v>
      </c>
      <c r="L344" s="4">
        <v>15868.0790882158</v>
      </c>
      <c r="M344" s="4">
        <v>22542.307536280299</v>
      </c>
      <c r="N344" s="4">
        <v>12497.4062826431</v>
      </c>
      <c r="O344" s="4">
        <v>9159.3974911775604</v>
      </c>
      <c r="P344" s="4">
        <v>14669.722871939</v>
      </c>
      <c r="Q344" s="10">
        <f t="shared" si="30"/>
        <v>0.69763657037702265</v>
      </c>
      <c r="R344" s="5">
        <f t="shared" si="31"/>
        <v>-0.51945242616199738</v>
      </c>
      <c r="S344">
        <f t="shared" si="32"/>
        <v>0.16719277452332806</v>
      </c>
      <c r="T344" s="5">
        <f t="shared" si="33"/>
        <v>0.77678249515330045</v>
      </c>
      <c r="U344" s="5">
        <v>343</v>
      </c>
      <c r="V344" s="5">
        <f t="shared" si="34"/>
        <v>0.56543328993312114</v>
      </c>
      <c r="W344" s="5">
        <f t="shared" si="35"/>
        <v>0.24761862596915246</v>
      </c>
    </row>
    <row r="345" spans="1:23">
      <c r="A345" s="2" t="s">
        <v>777</v>
      </c>
      <c r="B345" s="2" t="s">
        <v>54</v>
      </c>
      <c r="C345" s="2">
        <v>1</v>
      </c>
      <c r="D345" s="2">
        <v>16</v>
      </c>
      <c r="E345" s="2" t="s">
        <v>778</v>
      </c>
      <c r="F345" s="2" t="s">
        <v>779</v>
      </c>
      <c r="G345" s="2" t="s">
        <v>780</v>
      </c>
      <c r="H345" s="2" t="s">
        <v>3886</v>
      </c>
      <c r="I345" s="2">
        <v>1</v>
      </c>
      <c r="J345" s="2">
        <v>1854.95308</v>
      </c>
      <c r="K345" s="4">
        <v>93953.497425493304</v>
      </c>
      <c r="L345" s="4">
        <v>103582.623991891</v>
      </c>
      <c r="M345" s="4">
        <v>69512.845349854004</v>
      </c>
      <c r="N345" s="4">
        <v>70085.9129970871</v>
      </c>
      <c r="O345" s="4">
        <v>78087.555516979293</v>
      </c>
      <c r="P345" s="4">
        <v>63308.694243818201</v>
      </c>
      <c r="Q345" s="10">
        <f t="shared" si="30"/>
        <v>0.79192278973396613</v>
      </c>
      <c r="R345" s="5">
        <f t="shared" si="31"/>
        <v>-0.33656831647374763</v>
      </c>
      <c r="S345">
        <f t="shared" si="32"/>
        <v>0.16758827035909735</v>
      </c>
      <c r="T345" s="5">
        <f t="shared" si="33"/>
        <v>0.77575638127009394</v>
      </c>
      <c r="U345" s="5">
        <v>344</v>
      </c>
      <c r="V345" s="5">
        <f t="shared" si="34"/>
        <v>0.56512323725742131</v>
      </c>
      <c r="W345" s="5">
        <f t="shared" si="35"/>
        <v>0.24785683461470556</v>
      </c>
    </row>
    <row r="346" spans="1:23">
      <c r="A346" s="2" t="s">
        <v>4255</v>
      </c>
      <c r="B346" s="2" t="s">
        <v>345</v>
      </c>
      <c r="C346" s="2">
        <v>2</v>
      </c>
      <c r="D346" s="2">
        <v>3</v>
      </c>
      <c r="E346" s="2" t="s">
        <v>4256</v>
      </c>
      <c r="F346" s="2" t="s">
        <v>4257</v>
      </c>
      <c r="G346" s="2" t="s">
        <v>4258</v>
      </c>
      <c r="H346" s="2" t="s">
        <v>4259</v>
      </c>
      <c r="I346" s="2">
        <v>1</v>
      </c>
      <c r="J346" s="2">
        <v>1476.6973800000001</v>
      </c>
      <c r="K346" s="4">
        <v>10912.3570083705</v>
      </c>
      <c r="L346" s="4">
        <v>8604.8509666505906</v>
      </c>
      <c r="M346" s="4">
        <v>14335.059802521901</v>
      </c>
      <c r="N346" s="4">
        <v>9913.6729977358409</v>
      </c>
      <c r="O346" s="4">
        <v>6609.5885638651098</v>
      </c>
      <c r="P346" s="4">
        <v>7573.5425193338397</v>
      </c>
      <c r="Q346" s="10">
        <f t="shared" si="30"/>
        <v>0.71182244685303442</v>
      </c>
      <c r="R346" s="5">
        <f t="shared" si="31"/>
        <v>-0.49041066688239027</v>
      </c>
      <c r="S346">
        <f t="shared" si="32"/>
        <v>0.16766121366429726</v>
      </c>
      <c r="T346" s="5">
        <f t="shared" si="33"/>
        <v>0.77556739439942191</v>
      </c>
      <c r="U346" s="5">
        <v>345</v>
      </c>
      <c r="V346" s="5">
        <f t="shared" si="34"/>
        <v>0.56373045753792705</v>
      </c>
      <c r="W346" s="5">
        <f t="shared" si="35"/>
        <v>0.24892850024577748</v>
      </c>
    </row>
    <row r="347" spans="1:23">
      <c r="A347" s="2" t="s">
        <v>5023</v>
      </c>
      <c r="B347" s="2" t="s">
        <v>27</v>
      </c>
      <c r="C347" s="2">
        <v>7</v>
      </c>
      <c r="D347" s="2">
        <v>1</v>
      </c>
      <c r="E347" s="2" t="s">
        <v>5024</v>
      </c>
      <c r="F347" s="2" t="s">
        <v>5025</v>
      </c>
      <c r="G347" s="2" t="s">
        <v>5026</v>
      </c>
      <c r="H347" s="2" t="s">
        <v>5027</v>
      </c>
      <c r="I347" s="2">
        <v>1</v>
      </c>
      <c r="J347" s="2">
        <v>1262.61978</v>
      </c>
      <c r="K347" s="4">
        <v>17482.159609305101</v>
      </c>
      <c r="L347" s="4">
        <v>2250.4461450345002</v>
      </c>
      <c r="M347" s="4">
        <v>11929.605994203999</v>
      </c>
      <c r="N347" s="4">
        <v>3023.2332725282399</v>
      </c>
      <c r="O347" s="4">
        <v>2153.9059574777102</v>
      </c>
      <c r="P347" s="4">
        <v>3877.4790724413901</v>
      </c>
      <c r="Q347" s="10">
        <f t="shared" si="30"/>
        <v>0.28597554631867544</v>
      </c>
      <c r="R347" s="5">
        <f t="shared" si="31"/>
        <v>-1.8060363070203844</v>
      </c>
      <c r="S347">
        <f t="shared" si="32"/>
        <v>0.16770590395683871</v>
      </c>
      <c r="T347" s="5">
        <f t="shared" si="33"/>
        <v>0.77545164812293566</v>
      </c>
      <c r="U347" s="5">
        <v>346</v>
      </c>
      <c r="V347" s="5">
        <f t="shared" si="34"/>
        <v>0.56225100748535528</v>
      </c>
      <c r="W347" s="5">
        <f t="shared" si="35"/>
        <v>0.25006975768879375</v>
      </c>
    </row>
    <row r="348" spans="1:23">
      <c r="A348" s="2" t="s">
        <v>1211</v>
      </c>
      <c r="B348" s="2" t="s">
        <v>694</v>
      </c>
      <c r="C348" s="2">
        <v>1</v>
      </c>
      <c r="D348" s="2">
        <v>2</v>
      </c>
      <c r="E348" s="2" t="s">
        <v>1212</v>
      </c>
      <c r="F348" s="2" t="s">
        <v>1213</v>
      </c>
      <c r="G348" s="2" t="s">
        <v>1214</v>
      </c>
      <c r="H348" s="2" t="s">
        <v>1215</v>
      </c>
      <c r="I348" s="2">
        <v>1</v>
      </c>
      <c r="J348" s="2">
        <v>1160.5260800000001</v>
      </c>
      <c r="K348" s="4">
        <v>4191.6312879966499</v>
      </c>
      <c r="L348" s="4">
        <v>4108.9969615137798</v>
      </c>
      <c r="M348" s="4">
        <v>5537.2903473279703</v>
      </c>
      <c r="N348" s="4">
        <v>7941.5408482846797</v>
      </c>
      <c r="O348" s="4">
        <v>4695.6096900872399</v>
      </c>
      <c r="P348" s="4">
        <v>6476.5488172289197</v>
      </c>
      <c r="Q348" s="10">
        <f t="shared" si="30"/>
        <v>1.3812553688506171</v>
      </c>
      <c r="R348" s="5">
        <f t="shared" si="31"/>
        <v>0.46598007217763099</v>
      </c>
      <c r="S348">
        <f t="shared" si="32"/>
        <v>0.1681550051656879</v>
      </c>
      <c r="T348" s="5">
        <f t="shared" si="33"/>
        <v>0.77429020129916171</v>
      </c>
      <c r="U348" s="5">
        <v>347</v>
      </c>
      <c r="V348" s="5">
        <f t="shared" si="34"/>
        <v>0.56213200574120448</v>
      </c>
      <c r="W348" s="5">
        <f t="shared" si="35"/>
        <v>0.25016168686311702</v>
      </c>
    </row>
    <row r="349" spans="1:23">
      <c r="A349" s="2" t="s">
        <v>3397</v>
      </c>
      <c r="B349" s="2" t="s">
        <v>3398</v>
      </c>
      <c r="C349" s="2">
        <v>1</v>
      </c>
      <c r="D349" s="2">
        <v>20</v>
      </c>
      <c r="E349" s="2" t="s">
        <v>3137</v>
      </c>
      <c r="F349" s="2" t="s">
        <v>3399</v>
      </c>
      <c r="G349" s="2" t="s">
        <v>3400</v>
      </c>
      <c r="H349" s="2" t="s">
        <v>3140</v>
      </c>
      <c r="I349" s="2">
        <v>1</v>
      </c>
      <c r="J349" s="2">
        <v>1968.8288700000001</v>
      </c>
      <c r="K349" s="4">
        <v>113973.587652666</v>
      </c>
      <c r="L349" s="4">
        <v>94313.150608011594</v>
      </c>
      <c r="M349" s="4">
        <v>114875.036934791</v>
      </c>
      <c r="N349" s="4">
        <v>69442.528126949794</v>
      </c>
      <c r="O349" s="4">
        <v>100976.87818043699</v>
      </c>
      <c r="P349" s="4">
        <v>93953.9265888644</v>
      </c>
      <c r="Q349" s="10">
        <f t="shared" si="30"/>
        <v>0.81808355191866822</v>
      </c>
      <c r="R349" s="5">
        <f t="shared" si="31"/>
        <v>-0.28967989990730542</v>
      </c>
      <c r="S349">
        <f t="shared" si="32"/>
        <v>0.16863692726606386</v>
      </c>
      <c r="T349" s="5">
        <f t="shared" si="33"/>
        <v>0.77304731967645668</v>
      </c>
      <c r="U349" s="5">
        <v>348</v>
      </c>
      <c r="V349" s="5">
        <f t="shared" si="34"/>
        <v>0.56212309088687962</v>
      </c>
      <c r="W349" s="5">
        <f t="shared" si="35"/>
        <v>0.250168574396119</v>
      </c>
    </row>
    <row r="350" spans="1:23">
      <c r="A350" s="2" t="s">
        <v>4980</v>
      </c>
      <c r="B350" s="2" t="s">
        <v>22</v>
      </c>
      <c r="C350" s="2">
        <v>1</v>
      </c>
      <c r="D350" s="2">
        <v>1</v>
      </c>
      <c r="E350" s="2" t="s">
        <v>4981</v>
      </c>
      <c r="F350" s="2" t="s">
        <v>4982</v>
      </c>
      <c r="G350" s="2" t="s">
        <v>4983</v>
      </c>
      <c r="H350" s="2" t="s">
        <v>4984</v>
      </c>
      <c r="I350" s="2">
        <v>1</v>
      </c>
      <c r="J350" s="2">
        <v>1438.77226</v>
      </c>
      <c r="K350" s="4">
        <v>7031.4042552595001</v>
      </c>
      <c r="L350" s="4">
        <v>7412.9672825068301</v>
      </c>
      <c r="M350" s="4">
        <v>5788.72878903131</v>
      </c>
      <c r="N350" s="4">
        <v>7130.1468917450002</v>
      </c>
      <c r="O350" s="4">
        <v>2612.44657977937</v>
      </c>
      <c r="P350" s="4">
        <v>2295.94751893804</v>
      </c>
      <c r="Q350" s="10">
        <f t="shared" si="30"/>
        <v>0.59499240334008607</v>
      </c>
      <c r="R350" s="5">
        <f t="shared" si="31"/>
        <v>-0.74905684618703239</v>
      </c>
      <c r="S350">
        <f t="shared" si="32"/>
        <v>0.1704195768201888</v>
      </c>
      <c r="T350" s="5">
        <f t="shared" si="33"/>
        <v>0.76848051745296853</v>
      </c>
      <c r="U350" s="5">
        <v>349</v>
      </c>
      <c r="V350" s="5">
        <f t="shared" si="34"/>
        <v>0.56643756192383665</v>
      </c>
      <c r="W350" s="5">
        <f t="shared" si="35"/>
        <v>0.24684795518523001</v>
      </c>
    </row>
    <row r="351" spans="1:23">
      <c r="A351" s="2" t="s">
        <v>3729</v>
      </c>
      <c r="B351" s="2" t="s">
        <v>54</v>
      </c>
      <c r="C351" s="2">
        <v>1</v>
      </c>
      <c r="D351" s="2">
        <v>9</v>
      </c>
      <c r="E351" s="2" t="s">
        <v>1693</v>
      </c>
      <c r="F351" s="2" t="s">
        <v>3730</v>
      </c>
      <c r="G351" s="2" t="s">
        <v>3731</v>
      </c>
      <c r="H351" s="2" t="s">
        <v>1696</v>
      </c>
      <c r="I351" s="2">
        <v>1</v>
      </c>
      <c r="J351" s="2">
        <v>1603.8546100000001</v>
      </c>
      <c r="K351" s="4">
        <v>10531.7368852031</v>
      </c>
      <c r="L351" s="4">
        <v>16063.963001192</v>
      </c>
      <c r="M351" s="4">
        <v>14228.614336267499</v>
      </c>
      <c r="N351" s="4">
        <v>8410.2340535344301</v>
      </c>
      <c r="O351" s="4">
        <v>11758.7678426066</v>
      </c>
      <c r="P351" s="4">
        <v>11055.6218539603</v>
      </c>
      <c r="Q351" s="10">
        <f t="shared" si="30"/>
        <v>0.76485360120924606</v>
      </c>
      <c r="R351" s="5">
        <f t="shared" si="31"/>
        <v>-0.38674446345018892</v>
      </c>
      <c r="S351">
        <f t="shared" si="32"/>
        <v>0.17089658413106368</v>
      </c>
      <c r="T351" s="5">
        <f t="shared" si="33"/>
        <v>0.7672666178401516</v>
      </c>
      <c r="U351" s="5">
        <v>350</v>
      </c>
      <c r="V351" s="5">
        <f t="shared" si="34"/>
        <v>0.56640010740581104</v>
      </c>
      <c r="W351" s="5">
        <f t="shared" si="35"/>
        <v>0.24687667296350874</v>
      </c>
    </row>
    <row r="352" spans="1:23">
      <c r="A352" s="2" t="s">
        <v>742</v>
      </c>
      <c r="B352" s="2" t="s">
        <v>58</v>
      </c>
      <c r="C352" s="2">
        <v>2</v>
      </c>
      <c r="D352" s="2">
        <v>9</v>
      </c>
      <c r="E352" s="2" t="s">
        <v>743</v>
      </c>
      <c r="F352" s="2" t="s">
        <v>744</v>
      </c>
      <c r="G352" s="2" t="s">
        <v>745</v>
      </c>
      <c r="H352" s="2" t="s">
        <v>3129</v>
      </c>
      <c r="I352" s="2">
        <v>1</v>
      </c>
      <c r="J352" s="2">
        <v>1167.6302900000001</v>
      </c>
      <c r="K352" s="4">
        <v>24984.415986171301</v>
      </c>
      <c r="L352" s="4">
        <v>24525.178396844101</v>
      </c>
      <c r="M352" s="4">
        <v>30755.800334722499</v>
      </c>
      <c r="N352" s="4">
        <v>21128.269143378198</v>
      </c>
      <c r="O352" s="4">
        <v>21802.723256614299</v>
      </c>
      <c r="P352" s="4">
        <v>25366.420450143702</v>
      </c>
      <c r="Q352" s="10">
        <f t="shared" si="30"/>
        <v>0.85089487306841982</v>
      </c>
      <c r="R352" s="5">
        <f t="shared" si="31"/>
        <v>-0.2329471950225892</v>
      </c>
      <c r="S352">
        <f t="shared" si="32"/>
        <v>0.17144297832340596</v>
      </c>
      <c r="T352" s="5">
        <f t="shared" si="33"/>
        <v>0.7658802972964579</v>
      </c>
      <c r="U352" s="5">
        <v>351</v>
      </c>
      <c r="V352" s="5">
        <f t="shared" si="34"/>
        <v>0.56659217907450399</v>
      </c>
      <c r="W352" s="5">
        <f t="shared" si="35"/>
        <v>0.24672942453536359</v>
      </c>
    </row>
    <row r="353" spans="1:23">
      <c r="A353" s="2" t="s">
        <v>3167</v>
      </c>
      <c r="B353" s="2" t="s">
        <v>1913</v>
      </c>
      <c r="C353" s="2">
        <v>1</v>
      </c>
      <c r="D353" s="2">
        <v>3</v>
      </c>
      <c r="E353" s="2" t="s">
        <v>3168</v>
      </c>
      <c r="F353" s="2" t="s">
        <v>3169</v>
      </c>
      <c r="G353" s="2" t="s">
        <v>3170</v>
      </c>
      <c r="H353" s="2" t="s">
        <v>3171</v>
      </c>
      <c r="I353" s="2">
        <v>1</v>
      </c>
      <c r="J353" s="2">
        <v>1901.0135700000001</v>
      </c>
      <c r="K353" s="4">
        <v>18850.3995821424</v>
      </c>
      <c r="L353" s="4">
        <v>15523.815442037399</v>
      </c>
      <c r="M353" s="4">
        <v>13316.6124840384</v>
      </c>
      <c r="N353" s="4">
        <v>12104.780064082101</v>
      </c>
      <c r="O353" s="4">
        <v>13884.060308341001</v>
      </c>
      <c r="P353" s="4">
        <v>13292.4821221068</v>
      </c>
      <c r="Q353" s="10">
        <f t="shared" si="30"/>
        <v>0.82366619635108751</v>
      </c>
      <c r="R353" s="5">
        <f t="shared" si="31"/>
        <v>-0.27986831383691219</v>
      </c>
      <c r="S353">
        <f t="shared" si="32"/>
        <v>0.1727722150299566</v>
      </c>
      <c r="T353" s="5">
        <f t="shared" si="33"/>
        <v>0.76252609883284794</v>
      </c>
      <c r="U353" s="5">
        <v>352</v>
      </c>
      <c r="V353" s="5">
        <f t="shared" si="34"/>
        <v>0.56936298134872054</v>
      </c>
      <c r="W353" s="5">
        <f t="shared" si="35"/>
        <v>0.24461077308406054</v>
      </c>
    </row>
    <row r="354" spans="1:23">
      <c r="A354" s="2" t="s">
        <v>4052</v>
      </c>
      <c r="B354" s="2" t="s">
        <v>58</v>
      </c>
      <c r="C354" s="2">
        <v>9</v>
      </c>
      <c r="D354" s="2">
        <v>8</v>
      </c>
      <c r="E354" s="2" t="s">
        <v>3019</v>
      </c>
      <c r="F354" s="2" t="s">
        <v>4053</v>
      </c>
      <c r="G354" s="2" t="s">
        <v>4054</v>
      </c>
      <c r="H354" s="2" t="s">
        <v>3022</v>
      </c>
      <c r="I354" s="2">
        <v>1</v>
      </c>
      <c r="J354" s="2">
        <v>1576.7788</v>
      </c>
      <c r="K354" s="4">
        <v>10083.018437962101</v>
      </c>
      <c r="L354" s="4">
        <v>13635.776030762199</v>
      </c>
      <c r="M354" s="4">
        <v>8059.1359553764096</v>
      </c>
      <c r="N354" s="4">
        <v>8774.5965393574406</v>
      </c>
      <c r="O354" s="4">
        <v>7357.9626215819799</v>
      </c>
      <c r="P354" s="4">
        <v>7182.7369203214903</v>
      </c>
      <c r="Q354" s="10">
        <f t="shared" si="30"/>
        <v>0.733694604088451</v>
      </c>
      <c r="R354" s="5">
        <f t="shared" si="31"/>
        <v>-0.44674841989992459</v>
      </c>
      <c r="S354">
        <f t="shared" si="32"/>
        <v>0.17357424766425503</v>
      </c>
      <c r="T354" s="5">
        <f t="shared" si="33"/>
        <v>0.76051470846213742</v>
      </c>
      <c r="U354" s="5">
        <v>353</v>
      </c>
      <c r="V354" s="5">
        <f t="shared" si="34"/>
        <v>0.57038562971823181</v>
      </c>
      <c r="W354" s="5">
        <f t="shared" si="35"/>
        <v>0.24383142462304153</v>
      </c>
    </row>
    <row r="355" spans="1:23">
      <c r="A355" s="2" t="s">
        <v>1644</v>
      </c>
      <c r="B355" s="2" t="s">
        <v>39</v>
      </c>
      <c r="C355" s="2">
        <v>1</v>
      </c>
      <c r="D355" s="2">
        <v>8</v>
      </c>
      <c r="E355" s="2" t="s">
        <v>1645</v>
      </c>
      <c r="F355" s="2" t="s">
        <v>1646</v>
      </c>
      <c r="G355" s="2" t="s">
        <v>1647</v>
      </c>
      <c r="H355" s="2" t="s">
        <v>1648</v>
      </c>
      <c r="I355" s="2">
        <v>1</v>
      </c>
      <c r="J355" s="2">
        <v>1812.9160199999999</v>
      </c>
      <c r="K355" s="4">
        <v>12839.317924380401</v>
      </c>
      <c r="L355" s="4">
        <v>11169.081164306201</v>
      </c>
      <c r="M355" s="4">
        <v>10838.775595929699</v>
      </c>
      <c r="N355" s="4">
        <v>13997.4616529004</v>
      </c>
      <c r="O355" s="4">
        <v>12376.692447227</v>
      </c>
      <c r="P355" s="4">
        <v>12489.818130375699</v>
      </c>
      <c r="Q355" s="10">
        <f t="shared" si="30"/>
        <v>1.1152689588823412</v>
      </c>
      <c r="R355" s="5">
        <f t="shared" si="31"/>
        <v>0.15739167324311804</v>
      </c>
      <c r="S355">
        <f t="shared" si="32"/>
        <v>0.17372866923010874</v>
      </c>
      <c r="T355" s="5">
        <f t="shared" si="33"/>
        <v>0.7601285070506647</v>
      </c>
      <c r="U355" s="5">
        <v>354</v>
      </c>
      <c r="V355" s="5">
        <f t="shared" si="34"/>
        <v>0.56928038504781397</v>
      </c>
      <c r="W355" s="5">
        <f t="shared" si="35"/>
        <v>0.24467377984953406</v>
      </c>
    </row>
    <row r="356" spans="1:23">
      <c r="A356" s="2" t="s">
        <v>1134</v>
      </c>
      <c r="B356" s="2" t="s">
        <v>54</v>
      </c>
      <c r="C356" s="2">
        <v>1</v>
      </c>
      <c r="D356" s="2">
        <v>2</v>
      </c>
      <c r="E356" s="2" t="s">
        <v>1135</v>
      </c>
      <c r="F356" s="2" t="s">
        <v>1136</v>
      </c>
      <c r="G356" s="2" t="s">
        <v>1137</v>
      </c>
      <c r="H356" s="2" t="s">
        <v>1138</v>
      </c>
      <c r="I356" s="2">
        <v>1</v>
      </c>
      <c r="J356" s="2">
        <v>1384.6785600000001</v>
      </c>
      <c r="K356" s="4">
        <v>4542.7883962062597</v>
      </c>
      <c r="L356" s="4">
        <v>2532.9151081026898</v>
      </c>
      <c r="M356" s="4">
        <v>2296.5003150153598</v>
      </c>
      <c r="N356" s="4">
        <v>5392.5863314436401</v>
      </c>
      <c r="O356" s="4">
        <v>4366.7786409909604</v>
      </c>
      <c r="P356" s="4">
        <v>3811.8106442874</v>
      </c>
      <c r="Q356" s="10">
        <f t="shared" si="30"/>
        <v>1.4480239523536542</v>
      </c>
      <c r="R356" s="5">
        <f t="shared" si="31"/>
        <v>0.53408546682445468</v>
      </c>
      <c r="S356">
        <f t="shared" si="32"/>
        <v>0.17491451699404201</v>
      </c>
      <c r="T356" s="5">
        <f t="shared" si="33"/>
        <v>0.75717414484509449</v>
      </c>
      <c r="U356" s="5">
        <v>355</v>
      </c>
      <c r="V356" s="5">
        <f t="shared" si="34"/>
        <v>0.57155166116363021</v>
      </c>
      <c r="W356" s="5">
        <f t="shared" si="35"/>
        <v>0.24294450867327011</v>
      </c>
    </row>
    <row r="357" spans="1:23">
      <c r="A357" s="2" t="s">
        <v>490</v>
      </c>
      <c r="B357" s="2" t="s">
        <v>36</v>
      </c>
      <c r="C357" s="2">
        <v>4</v>
      </c>
      <c r="D357" s="2">
        <v>6</v>
      </c>
      <c r="E357" s="2" t="s">
        <v>1070</v>
      </c>
      <c r="F357" s="2" t="s">
        <v>1110</v>
      </c>
      <c r="G357" s="2" t="s">
        <v>1111</v>
      </c>
      <c r="H357" s="2" t="s">
        <v>1073</v>
      </c>
      <c r="I357" s="2">
        <v>1</v>
      </c>
      <c r="J357" s="2">
        <v>2279.1886300000001</v>
      </c>
      <c r="K357" s="4">
        <v>22219.408036238601</v>
      </c>
      <c r="L357" s="4">
        <v>16930.449008899599</v>
      </c>
      <c r="M357" s="4">
        <v>4391.6857742666198</v>
      </c>
      <c r="N357" s="4">
        <v>31048.5361610734</v>
      </c>
      <c r="O357" s="4">
        <v>32148.359186111498</v>
      </c>
      <c r="P357" s="4">
        <v>16413.8042426149</v>
      </c>
      <c r="Q357" s="10">
        <f t="shared" si="30"/>
        <v>1.8283849040443356</v>
      </c>
      <c r="R357" s="5">
        <f t="shared" si="31"/>
        <v>0.87056981257444865</v>
      </c>
      <c r="S357">
        <f t="shared" si="32"/>
        <v>0.17609623726969789</v>
      </c>
      <c r="T357" s="5">
        <f t="shared" si="33"/>
        <v>0.75424992370600874</v>
      </c>
      <c r="U357" s="5">
        <v>356</v>
      </c>
      <c r="V357" s="5">
        <f t="shared" si="34"/>
        <v>0.57379672818216165</v>
      </c>
      <c r="W357" s="5">
        <f t="shared" si="35"/>
        <v>0.24124193245196549</v>
      </c>
    </row>
    <row r="358" spans="1:23">
      <c r="A358" s="2" t="s">
        <v>2304</v>
      </c>
      <c r="B358" s="2" t="s">
        <v>97</v>
      </c>
      <c r="C358" s="2">
        <v>3</v>
      </c>
      <c r="D358" s="2">
        <v>5</v>
      </c>
      <c r="E358" s="2" t="s">
        <v>272</v>
      </c>
      <c r="F358" s="2" t="s">
        <v>2306</v>
      </c>
      <c r="G358" s="2" t="s">
        <v>3003</v>
      </c>
      <c r="H358" s="2" t="s">
        <v>2308</v>
      </c>
      <c r="I358" s="2">
        <v>1</v>
      </c>
      <c r="J358" s="2">
        <v>1563.8021799999999</v>
      </c>
      <c r="K358" s="4">
        <v>53697.902832089901</v>
      </c>
      <c r="L358" s="4">
        <v>50519.7658462744</v>
      </c>
      <c r="M358" s="4">
        <v>57561.5897980792</v>
      </c>
      <c r="N358" s="4">
        <v>42822.183132110003</v>
      </c>
      <c r="O358" s="4">
        <v>47343.690986592897</v>
      </c>
      <c r="P358" s="4">
        <v>53459.1289692914</v>
      </c>
      <c r="Q358" s="10">
        <f t="shared" si="30"/>
        <v>0.88778378909993194</v>
      </c>
      <c r="R358" s="5">
        <f t="shared" si="31"/>
        <v>-0.1717197295434163</v>
      </c>
      <c r="S358">
        <f t="shared" si="32"/>
        <v>0.17671482215536582</v>
      </c>
      <c r="T358" s="5">
        <f t="shared" si="33"/>
        <v>0.75272702202512698</v>
      </c>
      <c r="U358" s="5">
        <v>357</v>
      </c>
      <c r="V358" s="5">
        <f t="shared" si="34"/>
        <v>0.57419942212947994</v>
      </c>
      <c r="W358" s="5">
        <f t="shared" si="35"/>
        <v>0.24093724891040169</v>
      </c>
    </row>
    <row r="359" spans="1:23">
      <c r="A359" s="2" t="s">
        <v>4162</v>
      </c>
      <c r="B359" s="2" t="s">
        <v>36</v>
      </c>
      <c r="C359" s="2">
        <v>2</v>
      </c>
      <c r="D359" s="2">
        <v>4</v>
      </c>
      <c r="E359" s="2" t="s">
        <v>3978</v>
      </c>
      <c r="F359" s="2" t="s">
        <v>4163</v>
      </c>
      <c r="G359" s="2" t="s">
        <v>4164</v>
      </c>
      <c r="H359" s="2" t="s">
        <v>3981</v>
      </c>
      <c r="I359" s="2">
        <v>1</v>
      </c>
      <c r="J359" s="2">
        <v>1792.9261899999999</v>
      </c>
      <c r="K359" s="4">
        <v>8702.8735950649098</v>
      </c>
      <c r="L359" s="4">
        <v>9529.0338545939794</v>
      </c>
      <c r="M359" s="4">
        <v>5693.3522083251401</v>
      </c>
      <c r="N359" s="4">
        <v>5877.0265988769697</v>
      </c>
      <c r="O359" s="4">
        <v>6728.14622031619</v>
      </c>
      <c r="P359" s="4">
        <v>5191.2622708792996</v>
      </c>
      <c r="Q359" s="10">
        <f t="shared" si="30"/>
        <v>0.74383456415837323</v>
      </c>
      <c r="R359" s="5">
        <f t="shared" si="31"/>
        <v>-0.42694630689807583</v>
      </c>
      <c r="S359">
        <f t="shared" si="32"/>
        <v>0.17681857181213281</v>
      </c>
      <c r="T359" s="5">
        <f t="shared" si="33"/>
        <v>0.75247212160838783</v>
      </c>
      <c r="U359" s="5">
        <v>358</v>
      </c>
      <c r="V359" s="5">
        <f t="shared" si="34"/>
        <v>0.5729316852013242</v>
      </c>
      <c r="W359" s="5">
        <f t="shared" si="35"/>
        <v>0.24189715902534376</v>
      </c>
    </row>
    <row r="360" spans="1:23">
      <c r="A360" s="2" t="s">
        <v>1139</v>
      </c>
      <c r="B360" s="2" t="s">
        <v>46</v>
      </c>
      <c r="C360" s="2">
        <v>1</v>
      </c>
      <c r="D360" s="2">
        <v>8</v>
      </c>
      <c r="E360" s="2" t="s">
        <v>75</v>
      </c>
      <c r="F360" s="2" t="s">
        <v>1140</v>
      </c>
      <c r="G360" s="2" t="s">
        <v>1141</v>
      </c>
      <c r="H360" s="2" t="s">
        <v>1142</v>
      </c>
      <c r="I360" s="2">
        <v>1</v>
      </c>
      <c r="J360" s="2">
        <v>1683.7981600000001</v>
      </c>
      <c r="K360" s="4">
        <v>1856.60283905355</v>
      </c>
      <c r="L360" s="4">
        <v>5009.9685230824498</v>
      </c>
      <c r="M360" s="4">
        <v>5547.6743777914699</v>
      </c>
      <c r="N360" s="4">
        <v>8042.9052560104101</v>
      </c>
      <c r="O360" s="4">
        <v>8636.2579156740994</v>
      </c>
      <c r="P360" s="4">
        <v>4349.9149886120304</v>
      </c>
      <c r="Q360" s="10">
        <f t="shared" si="30"/>
        <v>1.693947308668259</v>
      </c>
      <c r="R360" s="5">
        <f t="shared" si="31"/>
        <v>0.76038899940135385</v>
      </c>
      <c r="S360">
        <f t="shared" si="32"/>
        <v>0.17951640486298015</v>
      </c>
      <c r="T360" s="5">
        <f t="shared" si="33"/>
        <v>0.74589585786045054</v>
      </c>
      <c r="U360" s="5">
        <v>359</v>
      </c>
      <c r="V360" s="5">
        <f t="shared" si="34"/>
        <v>0.58005300735670473</v>
      </c>
      <c r="W360" s="5">
        <f t="shared" si="35"/>
        <v>0.23653231721185117</v>
      </c>
    </row>
    <row r="361" spans="1:23">
      <c r="A361" s="2" t="s">
        <v>809</v>
      </c>
      <c r="B361" s="2" t="s">
        <v>32</v>
      </c>
      <c r="C361" s="2">
        <v>1</v>
      </c>
      <c r="D361" s="2">
        <v>18</v>
      </c>
      <c r="E361" s="2" t="s">
        <v>439</v>
      </c>
      <c r="F361" s="2" t="s">
        <v>810</v>
      </c>
      <c r="G361" s="2" t="s">
        <v>811</v>
      </c>
      <c r="H361" s="2" t="s">
        <v>1268</v>
      </c>
      <c r="I361" s="2">
        <v>1</v>
      </c>
      <c r="J361" s="2">
        <v>884.46585000000005</v>
      </c>
      <c r="K361" s="4">
        <v>126010.536750065</v>
      </c>
      <c r="L361" s="4">
        <v>135727.66194132299</v>
      </c>
      <c r="M361" s="4">
        <v>157277.20618673999</v>
      </c>
      <c r="N361" s="4">
        <v>155812.97856353401</v>
      </c>
      <c r="O361" s="4">
        <v>175916.439670639</v>
      </c>
      <c r="P361" s="4">
        <v>280300.23807150102</v>
      </c>
      <c r="Q361" s="10">
        <f t="shared" si="30"/>
        <v>1.460637602294562</v>
      </c>
      <c r="R361" s="5">
        <f t="shared" si="31"/>
        <v>0.54659827654900595</v>
      </c>
      <c r="S361">
        <f t="shared" si="32"/>
        <v>0.18019963915023629</v>
      </c>
      <c r="T361" s="5">
        <f t="shared" si="33"/>
        <v>0.74424608303075213</v>
      </c>
      <c r="U361" s="5">
        <v>360</v>
      </c>
      <c r="V361" s="5">
        <f t="shared" si="34"/>
        <v>0.58064328170631696</v>
      </c>
      <c r="W361" s="5">
        <f t="shared" si="35"/>
        <v>0.23609059457112086</v>
      </c>
    </row>
    <row r="362" spans="1:23">
      <c r="A362" s="2" t="s">
        <v>1091</v>
      </c>
      <c r="B362" s="2" t="s">
        <v>22</v>
      </c>
      <c r="C362" s="2">
        <v>1</v>
      </c>
      <c r="D362" s="2">
        <v>4</v>
      </c>
      <c r="E362" s="2" t="s">
        <v>1077</v>
      </c>
      <c r="F362" s="2" t="s">
        <v>1092</v>
      </c>
      <c r="G362" s="2" t="s">
        <v>1093</v>
      </c>
      <c r="H362" s="2" t="s">
        <v>1080</v>
      </c>
      <c r="I362" s="2">
        <v>1</v>
      </c>
      <c r="J362" s="2">
        <v>1714.86214</v>
      </c>
      <c r="K362" s="4">
        <v>5499.9083995541596</v>
      </c>
      <c r="L362" s="4">
        <v>4621.2263261252501</v>
      </c>
      <c r="M362" s="4">
        <v>2628.9189304925999</v>
      </c>
      <c r="N362" s="4">
        <v>12415.771278374599</v>
      </c>
      <c r="O362" s="4">
        <v>9089.9352056877397</v>
      </c>
      <c r="P362" s="4">
        <v>3934.1041712465599</v>
      </c>
      <c r="Q362" s="10">
        <f t="shared" si="30"/>
        <v>1.9952708703303432</v>
      </c>
      <c r="R362" s="5">
        <f t="shared" si="31"/>
        <v>0.99658461449548519</v>
      </c>
      <c r="S362">
        <f t="shared" si="32"/>
        <v>0.18033492264749687</v>
      </c>
      <c r="T362" s="5">
        <f t="shared" si="33"/>
        <v>0.74392016210479528</v>
      </c>
      <c r="U362" s="5">
        <v>361</v>
      </c>
      <c r="V362" s="5">
        <f t="shared" si="34"/>
        <v>0.57946955753766305</v>
      </c>
      <c r="W362" s="5">
        <f t="shared" si="35"/>
        <v>0.23696937478353478</v>
      </c>
    </row>
    <row r="363" spans="1:23">
      <c r="A363" s="2" t="s">
        <v>492</v>
      </c>
      <c r="B363" s="2" t="s">
        <v>54</v>
      </c>
      <c r="C363" s="2">
        <v>2</v>
      </c>
      <c r="D363" s="2">
        <v>9</v>
      </c>
      <c r="E363" s="2" t="s">
        <v>336</v>
      </c>
      <c r="F363" s="2" t="s">
        <v>493</v>
      </c>
      <c r="G363" s="2" t="s">
        <v>494</v>
      </c>
      <c r="H363" s="2" t="s">
        <v>1163</v>
      </c>
      <c r="I363" s="2">
        <v>1</v>
      </c>
      <c r="J363" s="2">
        <v>2472.1976199999999</v>
      </c>
      <c r="K363" s="4">
        <v>22160.6633219547</v>
      </c>
      <c r="L363" s="4">
        <v>19558.687199995202</v>
      </c>
      <c r="M363" s="4">
        <v>17970.554027542799</v>
      </c>
      <c r="N363" s="4">
        <v>33899.105858019197</v>
      </c>
      <c r="O363" s="4">
        <v>26155.792885295501</v>
      </c>
      <c r="P363" s="4">
        <v>20013.3466803962</v>
      </c>
      <c r="Q363" s="10">
        <f t="shared" si="30"/>
        <v>1.3414034756467272</v>
      </c>
      <c r="R363" s="5">
        <f t="shared" si="31"/>
        <v>0.4237432452686421</v>
      </c>
      <c r="S363">
        <f t="shared" si="32"/>
        <v>0.18102445204707876</v>
      </c>
      <c r="T363" s="5">
        <f t="shared" si="33"/>
        <v>0.74226275843538292</v>
      </c>
      <c r="U363" s="5">
        <v>362</v>
      </c>
      <c r="V363" s="5">
        <f t="shared" si="34"/>
        <v>0.58007835462599822</v>
      </c>
      <c r="W363" s="5">
        <f t="shared" si="35"/>
        <v>0.23651333974163016</v>
      </c>
    </row>
    <row r="364" spans="1:23">
      <c r="A364" s="2" t="s">
        <v>3696</v>
      </c>
      <c r="B364" s="2" t="s">
        <v>36</v>
      </c>
      <c r="C364" s="2">
        <v>5</v>
      </c>
      <c r="D364" s="2">
        <v>4</v>
      </c>
      <c r="E364" s="2" t="s">
        <v>3697</v>
      </c>
      <c r="F364" s="2" t="s">
        <v>3698</v>
      </c>
      <c r="G364" s="2" t="s">
        <v>3699</v>
      </c>
      <c r="H364" s="2" t="s">
        <v>3700</v>
      </c>
      <c r="I364" s="2">
        <v>1</v>
      </c>
      <c r="J364" s="2">
        <v>1341.73812</v>
      </c>
      <c r="K364" s="4">
        <v>11315.4338846418</v>
      </c>
      <c r="L364" s="4">
        <v>9042.5500062094106</v>
      </c>
      <c r="M364" s="4">
        <v>12866.721007739499</v>
      </c>
      <c r="N364" s="4">
        <v>8619.9414403814299</v>
      </c>
      <c r="O364" s="4">
        <v>8716.9305419351003</v>
      </c>
      <c r="P364" s="4">
        <v>10055.5054788217</v>
      </c>
      <c r="Q364" s="10">
        <f t="shared" si="30"/>
        <v>0.82445811165956007</v>
      </c>
      <c r="R364" s="5">
        <f t="shared" si="31"/>
        <v>-0.27848189853958444</v>
      </c>
      <c r="S364">
        <f t="shared" si="32"/>
        <v>0.18144806278264017</v>
      </c>
      <c r="T364" s="5">
        <f t="shared" si="33"/>
        <v>0.74124766415287502</v>
      </c>
      <c r="U364" s="5">
        <v>363</v>
      </c>
      <c r="V364" s="5">
        <f t="shared" si="34"/>
        <v>0.57983402982882259</v>
      </c>
      <c r="W364" s="5">
        <f t="shared" si="35"/>
        <v>0.23669629996206909</v>
      </c>
    </row>
    <row r="365" spans="1:23">
      <c r="A365" s="2" t="s">
        <v>1410</v>
      </c>
      <c r="B365" s="2" t="s">
        <v>32</v>
      </c>
      <c r="C365" s="2">
        <v>2</v>
      </c>
      <c r="D365" s="2">
        <v>6</v>
      </c>
      <c r="E365" s="2" t="s">
        <v>1411</v>
      </c>
      <c r="F365" s="2" t="s">
        <v>1412</v>
      </c>
      <c r="G365" s="2" t="s">
        <v>1413</v>
      </c>
      <c r="H365" s="2" t="s">
        <v>1414</v>
      </c>
      <c r="I365" s="2">
        <v>1</v>
      </c>
      <c r="J365" s="2">
        <v>1402.81267</v>
      </c>
      <c r="K365" s="4">
        <v>12046.1894526705</v>
      </c>
      <c r="L365" s="4">
        <v>11366.2908200866</v>
      </c>
      <c r="M365" s="4">
        <v>9641.4312458924396</v>
      </c>
      <c r="N365" s="4">
        <v>17527.027916886698</v>
      </c>
      <c r="O365" s="4">
        <v>13135.734814146201</v>
      </c>
      <c r="P365" s="4">
        <v>11630.541497541</v>
      </c>
      <c r="Q365" s="10">
        <f t="shared" si="30"/>
        <v>1.2795249422965069</v>
      </c>
      <c r="R365" s="5">
        <f t="shared" si="31"/>
        <v>0.35560827068861378</v>
      </c>
      <c r="S365">
        <f t="shared" si="32"/>
        <v>0.18181965951835022</v>
      </c>
      <c r="T365" s="5">
        <f t="shared" si="33"/>
        <v>0.74035915984492739</v>
      </c>
      <c r="U365" s="5">
        <v>364</v>
      </c>
      <c r="V365" s="5">
        <f t="shared" si="34"/>
        <v>0.57942528857496223</v>
      </c>
      <c r="W365" s="5">
        <f t="shared" si="35"/>
        <v>0.23700255426706496</v>
      </c>
    </row>
    <row r="366" spans="1:23">
      <c r="A366" s="2" t="s">
        <v>4014</v>
      </c>
      <c r="B366" s="2" t="s">
        <v>54</v>
      </c>
      <c r="C366" s="2">
        <v>1</v>
      </c>
      <c r="D366" s="2">
        <v>13</v>
      </c>
      <c r="E366" s="2" t="s">
        <v>4015</v>
      </c>
      <c r="F366" s="2" t="s">
        <v>4016</v>
      </c>
      <c r="G366" s="2" t="s">
        <v>4017</v>
      </c>
      <c r="H366" s="2" t="s">
        <v>4018</v>
      </c>
      <c r="I366" s="2">
        <v>1</v>
      </c>
      <c r="J366" s="2">
        <v>1301.67696</v>
      </c>
      <c r="K366" s="4">
        <v>117538.47586377501</v>
      </c>
      <c r="L366" s="4">
        <v>159736.66682856099</v>
      </c>
      <c r="M366" s="4">
        <v>165013.144788053</v>
      </c>
      <c r="N366" s="4">
        <v>86412.888320392507</v>
      </c>
      <c r="O366" s="4">
        <v>103663.48741628</v>
      </c>
      <c r="P366" s="4">
        <v>143164.55831857701</v>
      </c>
      <c r="Q366" s="10">
        <f t="shared" si="30"/>
        <v>0.75344734076871833</v>
      </c>
      <c r="R366" s="5">
        <f t="shared" si="31"/>
        <v>-0.40842141102261664</v>
      </c>
      <c r="S366">
        <f t="shared" si="32"/>
        <v>0.18204244685566601</v>
      </c>
      <c r="T366" s="5">
        <f t="shared" si="33"/>
        <v>0.73982733571908299</v>
      </c>
      <c r="U366" s="5">
        <v>365</v>
      </c>
      <c r="V366" s="5">
        <f t="shared" si="34"/>
        <v>0.5785458585001988</v>
      </c>
      <c r="W366" s="5">
        <f t="shared" si="35"/>
        <v>0.23766221094863929</v>
      </c>
    </row>
    <row r="367" spans="1:23">
      <c r="A367" s="2" t="s">
        <v>1595</v>
      </c>
      <c r="B367" s="2" t="s">
        <v>27</v>
      </c>
      <c r="C367" s="2">
        <v>1</v>
      </c>
      <c r="D367" s="2">
        <v>11</v>
      </c>
      <c r="E367" s="2" t="s">
        <v>885</v>
      </c>
      <c r="F367" s="2" t="s">
        <v>1596</v>
      </c>
      <c r="G367" s="2" t="s">
        <v>1597</v>
      </c>
      <c r="H367" s="2" t="s">
        <v>1598</v>
      </c>
      <c r="I367" s="2">
        <v>1</v>
      </c>
      <c r="J367" s="2">
        <v>1382.7898299999999</v>
      </c>
      <c r="K367" s="4">
        <v>35909.816476993503</v>
      </c>
      <c r="L367" s="4">
        <v>33621.689263072702</v>
      </c>
      <c r="M367" s="4">
        <v>25222.990363605</v>
      </c>
      <c r="N367" s="4">
        <v>34573.028260880397</v>
      </c>
      <c r="O367" s="4">
        <v>40723.6557825052</v>
      </c>
      <c r="P367" s="4">
        <v>37368.881208377199</v>
      </c>
      <c r="Q367" s="10">
        <f t="shared" si="30"/>
        <v>1.1890260608688694</v>
      </c>
      <c r="R367" s="5">
        <f t="shared" si="31"/>
        <v>0.24978033617208364</v>
      </c>
      <c r="S367">
        <f t="shared" si="32"/>
        <v>0.18223492359474988</v>
      </c>
      <c r="T367" s="5">
        <f t="shared" si="33"/>
        <v>0.73936839096852291</v>
      </c>
      <c r="U367" s="5">
        <v>366</v>
      </c>
      <c r="V367" s="5">
        <f t="shared" si="34"/>
        <v>0.5775751676773494</v>
      </c>
      <c r="W367" s="5">
        <f t="shared" si="35"/>
        <v>0.23839148713601505</v>
      </c>
    </row>
    <row r="368" spans="1:23">
      <c r="A368" s="2" t="s">
        <v>2954</v>
      </c>
      <c r="B368" s="2" t="s">
        <v>32</v>
      </c>
      <c r="C368" s="2">
        <v>1</v>
      </c>
      <c r="D368" s="2">
        <v>3</v>
      </c>
      <c r="E368" s="2" t="s">
        <v>2955</v>
      </c>
      <c r="F368" s="2" t="s">
        <v>2956</v>
      </c>
      <c r="G368" s="2" t="s">
        <v>2957</v>
      </c>
      <c r="H368" s="2" t="s">
        <v>2958</v>
      </c>
      <c r="I368" s="2">
        <v>1</v>
      </c>
      <c r="J368" s="2">
        <v>2093.00803</v>
      </c>
      <c r="K368" s="4">
        <v>7994.5606233252302</v>
      </c>
      <c r="L368" s="4">
        <v>9460.1619971272703</v>
      </c>
      <c r="M368" s="4">
        <v>9414.7245486784796</v>
      </c>
      <c r="N368" s="4">
        <v>7105.50288901979</v>
      </c>
      <c r="O368" s="4">
        <v>8887.1519530386704</v>
      </c>
      <c r="P368" s="4">
        <v>7292.6968272857102</v>
      </c>
      <c r="Q368" s="10">
        <f t="shared" si="30"/>
        <v>0.86661074650227987</v>
      </c>
      <c r="R368" s="5">
        <f t="shared" si="31"/>
        <v>-0.20654396786745302</v>
      </c>
      <c r="S368">
        <f t="shared" si="32"/>
        <v>0.18280831807562548</v>
      </c>
      <c r="T368" s="5">
        <f t="shared" si="33"/>
        <v>0.73800404704772471</v>
      </c>
      <c r="U368" s="5">
        <v>367</v>
      </c>
      <c r="V368" s="5">
        <f t="shared" si="34"/>
        <v>0.57781375740524676</v>
      </c>
      <c r="W368" s="5">
        <f t="shared" si="35"/>
        <v>0.2382121220728956</v>
      </c>
    </row>
    <row r="369" spans="1:23">
      <c r="A369" s="2" t="s">
        <v>3928</v>
      </c>
      <c r="B369" s="2" t="s">
        <v>77</v>
      </c>
      <c r="C369" s="2">
        <v>4</v>
      </c>
      <c r="D369" s="2">
        <v>2</v>
      </c>
      <c r="E369" s="2" t="s">
        <v>1650</v>
      </c>
      <c r="F369" s="2" t="s">
        <v>3929</v>
      </c>
      <c r="G369" s="2" t="s">
        <v>3930</v>
      </c>
      <c r="H369" s="2" t="s">
        <v>1653</v>
      </c>
      <c r="I369" s="2">
        <v>1</v>
      </c>
      <c r="J369" s="2">
        <v>1733.8526999999999</v>
      </c>
      <c r="K369" s="4">
        <v>4731.0523020827004</v>
      </c>
      <c r="L369" s="4">
        <v>5925.0928702996998</v>
      </c>
      <c r="M369" s="4">
        <v>3971.2922920596802</v>
      </c>
      <c r="N369" s="4">
        <v>4124.3209350199004</v>
      </c>
      <c r="O369" s="4">
        <v>2961.0169312849398</v>
      </c>
      <c r="P369" s="4">
        <v>4189.0134991534096</v>
      </c>
      <c r="Q369" s="10">
        <f t="shared" si="30"/>
        <v>0.77076736050761685</v>
      </c>
      <c r="R369" s="5">
        <f t="shared" si="31"/>
        <v>-0.37563261540579596</v>
      </c>
      <c r="S369">
        <f t="shared" si="32"/>
        <v>0.18289998275281005</v>
      </c>
      <c r="T369" s="5">
        <f t="shared" si="33"/>
        <v>0.73778633547688977</v>
      </c>
      <c r="U369" s="5">
        <v>368</v>
      </c>
      <c r="V369" s="5">
        <f t="shared" si="34"/>
        <v>0.57653255432950989</v>
      </c>
      <c r="W369" s="5">
        <f t="shared" si="35"/>
        <v>0.23917616492348895</v>
      </c>
    </row>
    <row r="370" spans="1:23">
      <c r="A370" s="2" t="s">
        <v>1450</v>
      </c>
      <c r="B370" s="2" t="s">
        <v>77</v>
      </c>
      <c r="C370" s="2">
        <v>2</v>
      </c>
      <c r="D370" s="2">
        <v>27</v>
      </c>
      <c r="E370" s="2" t="s">
        <v>1054</v>
      </c>
      <c r="F370" s="2" t="s">
        <v>1451</v>
      </c>
      <c r="G370" s="2" t="s">
        <v>1452</v>
      </c>
      <c r="H370" s="2" t="s">
        <v>1054</v>
      </c>
      <c r="I370" s="2">
        <v>1</v>
      </c>
      <c r="J370" s="2">
        <v>1618.7563500000001</v>
      </c>
      <c r="K370" s="4">
        <v>486906.89609324001</v>
      </c>
      <c r="L370" s="4">
        <v>554088.68551324401</v>
      </c>
      <c r="M370" s="4">
        <v>648554.14707018796</v>
      </c>
      <c r="N370" s="4">
        <v>626386.19674596295</v>
      </c>
      <c r="O370" s="4">
        <v>620125.58490187605</v>
      </c>
      <c r="P370" s="4">
        <v>769137.15918430802</v>
      </c>
      <c r="Q370" s="10">
        <f t="shared" si="30"/>
        <v>1.1930095377606258</v>
      </c>
      <c r="R370" s="5">
        <f t="shared" si="31"/>
        <v>0.25460557700208647</v>
      </c>
      <c r="S370">
        <f t="shared" si="32"/>
        <v>0.18297726561382721</v>
      </c>
      <c r="T370" s="5">
        <f t="shared" si="33"/>
        <v>0.73760286672755127</v>
      </c>
      <c r="U370" s="5">
        <v>369</v>
      </c>
      <c r="V370" s="5">
        <f t="shared" si="34"/>
        <v>0.57521308431447038</v>
      </c>
      <c r="W370" s="5">
        <f t="shared" si="35"/>
        <v>0.24017124365969314</v>
      </c>
    </row>
    <row r="371" spans="1:23">
      <c r="A371" s="2" t="s">
        <v>3371</v>
      </c>
      <c r="B371" s="2" t="s">
        <v>46</v>
      </c>
      <c r="C371" s="2">
        <v>2</v>
      </c>
      <c r="D371" s="2">
        <v>7</v>
      </c>
      <c r="E371" s="2" t="s">
        <v>1549</v>
      </c>
      <c r="F371" s="2" t="s">
        <v>3372</v>
      </c>
      <c r="G371" s="2" t="s">
        <v>3373</v>
      </c>
      <c r="H371" s="2" t="s">
        <v>1552</v>
      </c>
      <c r="I371" s="2">
        <v>1</v>
      </c>
      <c r="J371" s="2">
        <v>2128.0280299999999</v>
      </c>
      <c r="K371" s="4">
        <v>24284.567778491099</v>
      </c>
      <c r="L371" s="4">
        <v>22103.241184915201</v>
      </c>
      <c r="M371" s="4">
        <v>22304.132567731001</v>
      </c>
      <c r="N371" s="4">
        <v>2598.5097826912702</v>
      </c>
      <c r="O371" s="4">
        <v>20130.7939845654</v>
      </c>
      <c r="P371" s="4">
        <v>18678.4953821852</v>
      </c>
      <c r="Q371" s="10">
        <f t="shared" si="30"/>
        <v>0.60280432065924605</v>
      </c>
      <c r="R371" s="5">
        <f t="shared" si="31"/>
        <v>-0.73023833725599108</v>
      </c>
      <c r="S371">
        <f t="shared" si="32"/>
        <v>0.18340686822836108</v>
      </c>
      <c r="T371" s="5">
        <f t="shared" si="33"/>
        <v>0.73658440488286614</v>
      </c>
      <c r="U371" s="5">
        <v>370</v>
      </c>
      <c r="V371" s="5">
        <f t="shared" si="34"/>
        <v>0.57500531660783472</v>
      </c>
      <c r="W371" s="5">
        <f t="shared" si="35"/>
        <v>0.24032813972294267</v>
      </c>
    </row>
    <row r="372" spans="1:23">
      <c r="A372" s="2" t="s">
        <v>4967</v>
      </c>
      <c r="B372" s="2" t="s">
        <v>36</v>
      </c>
      <c r="C372" s="2">
        <v>3</v>
      </c>
      <c r="D372" s="2">
        <v>1</v>
      </c>
      <c r="E372" s="2" t="s">
        <v>4968</v>
      </c>
      <c r="F372" s="2" t="s">
        <v>4969</v>
      </c>
      <c r="G372" s="2" t="s">
        <v>4970</v>
      </c>
      <c r="H372" s="2" t="s">
        <v>4971</v>
      </c>
      <c r="I372" s="2">
        <v>1</v>
      </c>
      <c r="J372" s="2">
        <v>2641.3878800000002</v>
      </c>
      <c r="K372" s="4">
        <v>8504.4102193477192</v>
      </c>
      <c r="L372" s="4">
        <v>2231.96886538425</v>
      </c>
      <c r="M372" s="4">
        <v>4274.2357857881398</v>
      </c>
      <c r="N372" s="4">
        <v>1772.4589718984801</v>
      </c>
      <c r="O372" s="4">
        <v>1765.0713673402599</v>
      </c>
      <c r="P372" s="4">
        <v>2577.0029881124901</v>
      </c>
      <c r="Q372" s="10">
        <f t="shared" si="30"/>
        <v>0.40734729257225727</v>
      </c>
      <c r="R372" s="5">
        <f t="shared" si="31"/>
        <v>-1.2956687755161518</v>
      </c>
      <c r="S372">
        <f t="shared" si="32"/>
        <v>0.18733881642951036</v>
      </c>
      <c r="T372" s="5">
        <f t="shared" si="33"/>
        <v>0.72737222788601918</v>
      </c>
      <c r="U372" s="5">
        <v>371</v>
      </c>
      <c r="V372" s="5">
        <f t="shared" si="34"/>
        <v>0.58574939907879253</v>
      </c>
      <c r="W372" s="5">
        <f t="shared" si="35"/>
        <v>0.23228814827414659</v>
      </c>
    </row>
    <row r="373" spans="1:23">
      <c r="A373" s="2" t="s">
        <v>559</v>
      </c>
      <c r="B373" s="2" t="s">
        <v>629</v>
      </c>
      <c r="C373" s="2">
        <v>1</v>
      </c>
      <c r="D373" s="2">
        <v>10</v>
      </c>
      <c r="E373" s="2" t="s">
        <v>560</v>
      </c>
      <c r="F373" s="2" t="s">
        <v>561</v>
      </c>
      <c r="G373" s="2" t="s">
        <v>562</v>
      </c>
      <c r="H373" s="2" t="s">
        <v>1837</v>
      </c>
      <c r="I373" s="2">
        <v>1</v>
      </c>
      <c r="J373" s="2">
        <v>1511.72326</v>
      </c>
      <c r="K373" s="4">
        <v>56059.028989708997</v>
      </c>
      <c r="L373" s="4">
        <v>74561.228574581895</v>
      </c>
      <c r="M373" s="4">
        <v>72174.585492378697</v>
      </c>
      <c r="N373" s="4">
        <v>74151.167389980095</v>
      </c>
      <c r="O373" s="4">
        <v>77393.943096653195</v>
      </c>
      <c r="P373" s="4">
        <v>80134.764875398701</v>
      </c>
      <c r="Q373" s="10">
        <f t="shared" si="30"/>
        <v>1.1424347476986418</v>
      </c>
      <c r="R373" s="5">
        <f t="shared" si="31"/>
        <v>0.19211176540588992</v>
      </c>
      <c r="S373">
        <f t="shared" si="32"/>
        <v>0.18744128858947318</v>
      </c>
      <c r="T373" s="5">
        <f t="shared" si="33"/>
        <v>0.7271347387870325</v>
      </c>
      <c r="U373" s="5">
        <v>372</v>
      </c>
      <c r="V373" s="5">
        <f t="shared" si="34"/>
        <v>0.58449434076287332</v>
      </c>
      <c r="W373" s="5">
        <f t="shared" si="35"/>
        <v>0.23321968944201157</v>
      </c>
    </row>
    <row r="374" spans="1:23">
      <c r="A374" s="2" t="s">
        <v>392</v>
      </c>
      <c r="B374" s="2" t="s">
        <v>39</v>
      </c>
      <c r="C374" s="2">
        <v>2</v>
      </c>
      <c r="D374" s="2">
        <v>10</v>
      </c>
      <c r="E374" s="2" t="s">
        <v>59</v>
      </c>
      <c r="F374" s="2" t="s">
        <v>393</v>
      </c>
      <c r="G374" s="2" t="s">
        <v>394</v>
      </c>
      <c r="H374" s="2" t="s">
        <v>2169</v>
      </c>
      <c r="I374" s="2">
        <v>1</v>
      </c>
      <c r="J374" s="2">
        <v>1388.6991</v>
      </c>
      <c r="K374" s="4">
        <v>30575.275853717802</v>
      </c>
      <c r="L374" s="4">
        <v>27665.75001494</v>
      </c>
      <c r="M374" s="4">
        <v>40831.385629525401</v>
      </c>
      <c r="N374" s="4">
        <v>21231.1518112349</v>
      </c>
      <c r="O374" s="4">
        <v>28688.809799929601</v>
      </c>
      <c r="P374" s="4">
        <v>27321.525349191099</v>
      </c>
      <c r="Q374" s="10">
        <f t="shared" si="30"/>
        <v>0.77964678352229322</v>
      </c>
      <c r="R374" s="5">
        <f t="shared" si="31"/>
        <v>-0.35910743126624839</v>
      </c>
      <c r="S374">
        <f t="shared" si="32"/>
        <v>0.18913966613927624</v>
      </c>
      <c r="T374" s="5">
        <f t="shared" si="33"/>
        <v>0.72321738189589302</v>
      </c>
      <c r="U374" s="5">
        <v>373</v>
      </c>
      <c r="V374" s="5">
        <f t="shared" si="34"/>
        <v>0.58820914938756153</v>
      </c>
      <c r="W374" s="5">
        <f t="shared" si="35"/>
        <v>0.23046822447766219</v>
      </c>
    </row>
    <row r="375" spans="1:23">
      <c r="A375" s="2" t="s">
        <v>3337</v>
      </c>
      <c r="B375" s="2" t="s">
        <v>36</v>
      </c>
      <c r="C375" s="2">
        <v>4</v>
      </c>
      <c r="D375" s="2">
        <v>8</v>
      </c>
      <c r="E375" s="2" t="s">
        <v>3338</v>
      </c>
      <c r="F375" s="2" t="s">
        <v>3339</v>
      </c>
      <c r="G375" s="2" t="s">
        <v>3340</v>
      </c>
      <c r="H375" s="2" t="s">
        <v>3341</v>
      </c>
      <c r="I375" s="2">
        <v>1</v>
      </c>
      <c r="J375" s="2">
        <v>1442.7058199999999</v>
      </c>
      <c r="K375" s="4">
        <v>25777.001442912901</v>
      </c>
      <c r="L375" s="4">
        <v>24581.208474307299</v>
      </c>
      <c r="M375" s="4">
        <v>19009.2011806552</v>
      </c>
      <c r="N375" s="4">
        <v>21583.592404710402</v>
      </c>
      <c r="O375" s="4">
        <v>19297.3922492538</v>
      </c>
      <c r="P375" s="4">
        <v>15843.737459100001</v>
      </c>
      <c r="Q375" s="10">
        <f t="shared" si="30"/>
        <v>0.81774310465511335</v>
      </c>
      <c r="R375" s="5">
        <f t="shared" si="31"/>
        <v>-0.29028040557082713</v>
      </c>
      <c r="S375">
        <f t="shared" si="32"/>
        <v>0.1897062881922251</v>
      </c>
      <c r="T375" s="5">
        <f t="shared" si="33"/>
        <v>0.72191827331838543</v>
      </c>
      <c r="U375" s="5">
        <v>374</v>
      </c>
      <c r="V375" s="5">
        <f t="shared" si="34"/>
        <v>0.58839383503470888</v>
      </c>
      <c r="W375" s="5">
        <f t="shared" si="35"/>
        <v>0.23033188629194709</v>
      </c>
    </row>
    <row r="376" spans="1:23">
      <c r="A376" s="2" t="s">
        <v>3147</v>
      </c>
      <c r="B376" s="2" t="s">
        <v>77</v>
      </c>
      <c r="C376" s="2">
        <v>1</v>
      </c>
      <c r="D376" s="2">
        <v>3</v>
      </c>
      <c r="E376" s="2" t="s">
        <v>3148</v>
      </c>
      <c r="F376" s="2" t="s">
        <v>3149</v>
      </c>
      <c r="G376" s="2" t="s">
        <v>3150</v>
      </c>
      <c r="H376" s="2" t="s">
        <v>3151</v>
      </c>
      <c r="I376" s="2">
        <v>1</v>
      </c>
      <c r="J376" s="2">
        <v>1954.96912</v>
      </c>
      <c r="K376" s="4">
        <v>13611.192972245901</v>
      </c>
      <c r="L376" s="4">
        <v>15461.1482293192</v>
      </c>
      <c r="M376" s="4">
        <v>16814.510507563002</v>
      </c>
      <c r="N376" s="4">
        <v>13619.0981439357</v>
      </c>
      <c r="O376" s="4">
        <v>9924.0042977864196</v>
      </c>
      <c r="P376" s="4">
        <v>14446.5147300509</v>
      </c>
      <c r="Q376" s="10">
        <f t="shared" si="30"/>
        <v>0.82789766037088752</v>
      </c>
      <c r="R376" s="5">
        <f t="shared" si="31"/>
        <v>-0.27247565325033163</v>
      </c>
      <c r="S376">
        <f t="shared" si="32"/>
        <v>0.19046042771363642</v>
      </c>
      <c r="T376" s="5">
        <f t="shared" si="33"/>
        <v>0.72019524471731322</v>
      </c>
      <c r="U376" s="5">
        <v>375</v>
      </c>
      <c r="V376" s="5">
        <f t="shared" si="34"/>
        <v>0.58915758972751531</v>
      </c>
      <c r="W376" s="5">
        <f t="shared" si="35"/>
        <v>0.22976852321811356</v>
      </c>
    </row>
    <row r="377" spans="1:23">
      <c r="A377" s="2" t="s">
        <v>918</v>
      </c>
      <c r="B377" s="2" t="s">
        <v>27</v>
      </c>
      <c r="C377" s="2">
        <v>2</v>
      </c>
      <c r="D377" s="2">
        <v>12</v>
      </c>
      <c r="E377" s="2" t="s">
        <v>919</v>
      </c>
      <c r="F377" s="2" t="s">
        <v>920</v>
      </c>
      <c r="G377" s="2" t="s">
        <v>921</v>
      </c>
      <c r="H377" s="2" t="s">
        <v>4394</v>
      </c>
      <c r="I377" s="2">
        <v>1</v>
      </c>
      <c r="J377" s="2">
        <v>2331.12201</v>
      </c>
      <c r="K377" s="4">
        <v>25162.7028671712</v>
      </c>
      <c r="L377" s="4">
        <v>30819.708988685201</v>
      </c>
      <c r="M377" s="4">
        <v>16428.739097131202</v>
      </c>
      <c r="N377" s="4">
        <v>20093.426867655198</v>
      </c>
      <c r="O377" s="4">
        <v>17753.4889538936</v>
      </c>
      <c r="P377" s="4">
        <v>11100.9839165832</v>
      </c>
      <c r="Q377" s="10">
        <f t="shared" si="30"/>
        <v>0.67597185093648149</v>
      </c>
      <c r="R377" s="5">
        <f t="shared" si="31"/>
        <v>-0.56496492435607282</v>
      </c>
      <c r="S377">
        <f t="shared" si="32"/>
        <v>0.19121969290216051</v>
      </c>
      <c r="T377" s="5">
        <f t="shared" si="33"/>
        <v>0.71846738361675921</v>
      </c>
      <c r="U377" s="5">
        <v>376</v>
      </c>
      <c r="V377" s="5">
        <f t="shared" si="34"/>
        <v>0.58993309512368663</v>
      </c>
      <c r="W377" s="5">
        <f t="shared" si="35"/>
        <v>0.2291972393175018</v>
      </c>
    </row>
    <row r="378" spans="1:23">
      <c r="A378" s="2" t="s">
        <v>4304</v>
      </c>
      <c r="B378" s="2" t="s">
        <v>54</v>
      </c>
      <c r="C378" s="2">
        <v>4</v>
      </c>
      <c r="D378" s="2">
        <v>1</v>
      </c>
      <c r="E378" s="2" t="s">
        <v>4305</v>
      </c>
      <c r="F378" s="2" t="s">
        <v>4306</v>
      </c>
      <c r="G378" s="2" t="s">
        <v>4307</v>
      </c>
      <c r="H378" s="2" t="s">
        <v>4308</v>
      </c>
      <c r="I378" s="2">
        <v>1</v>
      </c>
      <c r="J378" s="2">
        <v>1922.9752699999999</v>
      </c>
      <c r="K378" s="4">
        <v>6423.9029730320899</v>
      </c>
      <c r="L378" s="4">
        <v>5994.5385746970896</v>
      </c>
      <c r="M378" s="4">
        <v>3424.80025337798</v>
      </c>
      <c r="N378" s="4">
        <v>3229.2162902960499</v>
      </c>
      <c r="O378" s="4">
        <v>3471.6937914702598</v>
      </c>
      <c r="P378" s="4">
        <v>4425.1361933232802</v>
      </c>
      <c r="Q378" s="10">
        <f t="shared" si="30"/>
        <v>0.70225818773479032</v>
      </c>
      <c r="R378" s="5">
        <f t="shared" si="31"/>
        <v>-0.50992655483719596</v>
      </c>
      <c r="S378">
        <f t="shared" si="32"/>
        <v>0.19273288761710333</v>
      </c>
      <c r="T378" s="5">
        <f t="shared" si="33"/>
        <v>0.71504417173813484</v>
      </c>
      <c r="U378" s="5">
        <v>377</v>
      </c>
      <c r="V378" s="5">
        <f t="shared" si="34"/>
        <v>0.59302426959108723</v>
      </c>
      <c r="W378" s="5">
        <f t="shared" si="35"/>
        <v>0.22692753271700919</v>
      </c>
    </row>
    <row r="379" spans="1:23">
      <c r="A379" s="2" t="s">
        <v>2837</v>
      </c>
      <c r="B379" s="2" t="s">
        <v>77</v>
      </c>
      <c r="C379" s="2">
        <v>1</v>
      </c>
      <c r="D379" s="2">
        <v>9</v>
      </c>
      <c r="E379" s="2" t="s">
        <v>2838</v>
      </c>
      <c r="F379" s="2" t="s">
        <v>2839</v>
      </c>
      <c r="G379" s="2" t="s">
        <v>2840</v>
      </c>
      <c r="H379" s="2" t="s">
        <v>2841</v>
      </c>
      <c r="I379" s="2">
        <v>1</v>
      </c>
      <c r="J379" s="2">
        <v>1525.84067</v>
      </c>
      <c r="K379" s="4">
        <v>15778.6346903495</v>
      </c>
      <c r="L379" s="4">
        <v>13245.884936910201</v>
      </c>
      <c r="M379" s="4">
        <v>14838.231648267099</v>
      </c>
      <c r="N379" s="4">
        <v>13412.016397704099</v>
      </c>
      <c r="O379" s="4">
        <v>13835.770935189499</v>
      </c>
      <c r="P379" s="4">
        <v>12958.517286095001</v>
      </c>
      <c r="Q379" s="10">
        <f t="shared" si="30"/>
        <v>0.91663891228413841</v>
      </c>
      <c r="R379" s="5">
        <f t="shared" si="31"/>
        <v>-0.12557456395610025</v>
      </c>
      <c r="S379">
        <f t="shared" si="32"/>
        <v>0.19380764421090463</v>
      </c>
      <c r="T379" s="5">
        <f t="shared" si="33"/>
        <v>0.71262909739287705</v>
      </c>
      <c r="U379" s="5">
        <v>378</v>
      </c>
      <c r="V379" s="5">
        <f t="shared" si="34"/>
        <v>0.59475361715515707</v>
      </c>
      <c r="W379" s="5">
        <f t="shared" si="35"/>
        <v>0.22566290800318387</v>
      </c>
    </row>
    <row r="380" spans="1:23">
      <c r="A380" s="2" t="s">
        <v>1345</v>
      </c>
      <c r="B380" s="2" t="s">
        <v>1346</v>
      </c>
      <c r="C380" s="2">
        <v>3</v>
      </c>
      <c r="D380" s="2">
        <v>7</v>
      </c>
      <c r="E380" s="2" t="s">
        <v>1347</v>
      </c>
      <c r="F380" s="2" t="s">
        <v>1348</v>
      </c>
      <c r="G380" s="2" t="s">
        <v>1349</v>
      </c>
      <c r="H380" s="2" t="s">
        <v>1350</v>
      </c>
      <c r="I380" s="2">
        <v>1</v>
      </c>
      <c r="J380" s="2">
        <v>1142.6172799999999</v>
      </c>
      <c r="K380" s="4">
        <v>18550.7038572727</v>
      </c>
      <c r="L380" s="4">
        <v>19888.782721849198</v>
      </c>
      <c r="M380" s="4">
        <v>18567.571362131301</v>
      </c>
      <c r="N380" s="4">
        <v>18272.9396251285</v>
      </c>
      <c r="O380" s="4">
        <v>25299.066560305</v>
      </c>
      <c r="P380" s="4">
        <v>23471.296152033199</v>
      </c>
      <c r="Q380" s="10">
        <f t="shared" si="30"/>
        <v>1.1760526636290551</v>
      </c>
      <c r="R380" s="5">
        <f t="shared" si="31"/>
        <v>0.23395266549341892</v>
      </c>
      <c r="S380">
        <f t="shared" si="32"/>
        <v>0.19482153853503367</v>
      </c>
      <c r="T380" s="5">
        <f t="shared" si="33"/>
        <v>0.71036303128787581</v>
      </c>
      <c r="U380" s="5">
        <v>379</v>
      </c>
      <c r="V380" s="5">
        <f t="shared" si="34"/>
        <v>0.59628755857688409</v>
      </c>
      <c r="W380" s="5">
        <f t="shared" si="35"/>
        <v>0.22454425202902961</v>
      </c>
    </row>
    <row r="381" spans="1:23">
      <c r="A381" s="2" t="s">
        <v>4149</v>
      </c>
      <c r="B381" s="2" t="s">
        <v>22</v>
      </c>
      <c r="C381" s="2">
        <v>2</v>
      </c>
      <c r="D381" s="2">
        <v>1</v>
      </c>
      <c r="E381" s="2" t="s">
        <v>4150</v>
      </c>
      <c r="F381" s="2" t="s">
        <v>4151</v>
      </c>
      <c r="G381" s="2" t="s">
        <v>4152</v>
      </c>
      <c r="H381" s="2" t="s">
        <v>4153</v>
      </c>
      <c r="I381" s="2">
        <v>1</v>
      </c>
      <c r="J381" s="2">
        <v>1026.6016099999999</v>
      </c>
      <c r="K381" s="4">
        <v>11554.9055080793</v>
      </c>
      <c r="L381" s="4">
        <v>12305.3642539097</v>
      </c>
      <c r="M381" s="4">
        <v>15632.763901599899</v>
      </c>
      <c r="N381" s="4">
        <v>8181.6333833653498</v>
      </c>
      <c r="O381" s="4">
        <v>8223.0982687160904</v>
      </c>
      <c r="P381" s="4">
        <v>13291.503118483501</v>
      </c>
      <c r="Q381" s="10">
        <f t="shared" si="30"/>
        <v>0.75193602556654848</v>
      </c>
      <c r="R381" s="5">
        <f t="shared" si="31"/>
        <v>-0.41131817171318663</v>
      </c>
      <c r="S381">
        <f t="shared" si="32"/>
        <v>0.19644923956433871</v>
      </c>
      <c r="T381" s="5">
        <f t="shared" si="33"/>
        <v>0.70674964796009432</v>
      </c>
      <c r="U381" s="5">
        <v>380</v>
      </c>
      <c r="V381" s="5">
        <f t="shared" si="34"/>
        <v>0.59968715235429704</v>
      </c>
      <c r="W381" s="5">
        <f t="shared" si="35"/>
        <v>0.22207525534998604</v>
      </c>
    </row>
    <row r="382" spans="1:23">
      <c r="A382" s="2" t="s">
        <v>3261</v>
      </c>
      <c r="B382" s="2" t="s">
        <v>1231</v>
      </c>
      <c r="C382" s="2">
        <v>3</v>
      </c>
      <c r="D382" s="2">
        <v>3</v>
      </c>
      <c r="E382" s="2" t="s">
        <v>121</v>
      </c>
      <c r="F382" s="2" t="s">
        <v>3262</v>
      </c>
      <c r="G382" s="2" t="s">
        <v>3263</v>
      </c>
      <c r="H382" s="2" t="s">
        <v>3264</v>
      </c>
      <c r="I382" s="2">
        <v>1</v>
      </c>
      <c r="J382" s="2">
        <v>1341.66535</v>
      </c>
      <c r="K382" s="4">
        <v>8740.8745308377202</v>
      </c>
      <c r="L382" s="4">
        <v>8755.2205170925899</v>
      </c>
      <c r="M382" s="4">
        <v>10326.839639322499</v>
      </c>
      <c r="N382" s="4">
        <v>7197.2854238221598</v>
      </c>
      <c r="O382" s="4">
        <v>7384.5253015870603</v>
      </c>
      <c r="P382" s="4">
        <v>9295.4229920542293</v>
      </c>
      <c r="Q382" s="10">
        <f t="shared" si="30"/>
        <v>0.85818530596640841</v>
      </c>
      <c r="R382" s="5">
        <f t="shared" si="31"/>
        <v>-0.22063889572471704</v>
      </c>
      <c r="S382">
        <f t="shared" si="32"/>
        <v>0.19764722760985487</v>
      </c>
      <c r="T382" s="5">
        <f t="shared" si="33"/>
        <v>0.70410927311046745</v>
      </c>
      <c r="U382" s="5">
        <v>381</v>
      </c>
      <c r="V382" s="5">
        <f t="shared" si="34"/>
        <v>0.60176058799850829</v>
      </c>
      <c r="W382" s="5">
        <f t="shared" si="35"/>
        <v>0.22057625955916821</v>
      </c>
    </row>
    <row r="383" spans="1:23">
      <c r="A383" s="2" t="s">
        <v>1368</v>
      </c>
      <c r="B383" s="2" t="s">
        <v>552</v>
      </c>
      <c r="C383" s="2">
        <v>3</v>
      </c>
      <c r="D383" s="2">
        <v>57</v>
      </c>
      <c r="E383" s="2" t="s">
        <v>1054</v>
      </c>
      <c r="F383" s="2" t="s">
        <v>1369</v>
      </c>
      <c r="G383" s="2" t="s">
        <v>1370</v>
      </c>
      <c r="H383" s="2" t="s">
        <v>1054</v>
      </c>
      <c r="I383" s="2">
        <v>1</v>
      </c>
      <c r="J383" s="2">
        <v>1626.7401299999999</v>
      </c>
      <c r="K383" s="4">
        <v>2368754.5613279399</v>
      </c>
      <c r="L383" s="4">
        <v>2441607.17370302</v>
      </c>
      <c r="M383" s="4">
        <v>3202683.3328887499</v>
      </c>
      <c r="N383" s="4">
        <v>2963115.5520046498</v>
      </c>
      <c r="O383" s="4">
        <v>3786810.5019349898</v>
      </c>
      <c r="P383" s="4">
        <v>3010088.9017576501</v>
      </c>
      <c r="Q383" s="10">
        <f t="shared" si="30"/>
        <v>1.2180157322179039</v>
      </c>
      <c r="R383" s="5">
        <f t="shared" si="31"/>
        <v>0.28453276760070895</v>
      </c>
      <c r="S383">
        <f t="shared" si="32"/>
        <v>0.19771839330423027</v>
      </c>
      <c r="T383" s="5">
        <f t="shared" si="33"/>
        <v>0.70395292735318893</v>
      </c>
      <c r="U383" s="5">
        <v>382</v>
      </c>
      <c r="V383" s="5">
        <f t="shared" si="34"/>
        <v>0.60040140375106577</v>
      </c>
      <c r="W383" s="5">
        <f t="shared" si="35"/>
        <v>0.22155830103797916</v>
      </c>
    </row>
    <row r="384" spans="1:23">
      <c r="A384" s="2" t="s">
        <v>507</v>
      </c>
      <c r="B384" s="2" t="s">
        <v>36</v>
      </c>
      <c r="C384" s="2">
        <v>3</v>
      </c>
      <c r="D384" s="2">
        <v>7</v>
      </c>
      <c r="E384" s="2" t="s">
        <v>1388</v>
      </c>
      <c r="F384" s="2" t="s">
        <v>1389</v>
      </c>
      <c r="G384" s="2" t="s">
        <v>1390</v>
      </c>
      <c r="H384" s="2" t="s">
        <v>1391</v>
      </c>
      <c r="I384" s="2">
        <v>1</v>
      </c>
      <c r="J384" s="2">
        <v>1030.5324900000001</v>
      </c>
      <c r="K384" s="4">
        <v>42653.148257948502</v>
      </c>
      <c r="L384" s="4">
        <v>39291.046707345296</v>
      </c>
      <c r="M384" s="4">
        <v>41309.593490319297</v>
      </c>
      <c r="N384" s="4">
        <v>50123.969211989403</v>
      </c>
      <c r="O384" s="4">
        <v>39935.7987980658</v>
      </c>
      <c r="P384" s="4">
        <v>59501.007204109897</v>
      </c>
      <c r="Q384" s="10">
        <f t="shared" si="30"/>
        <v>1.2134375509928106</v>
      </c>
      <c r="R384" s="5">
        <f t="shared" si="31"/>
        <v>0.27909986276075127</v>
      </c>
      <c r="S384">
        <f t="shared" si="32"/>
        <v>0.20089154364194892</v>
      </c>
      <c r="T384" s="5">
        <f t="shared" si="33"/>
        <v>0.6970383441225021</v>
      </c>
      <c r="U384" s="5">
        <v>383</v>
      </c>
      <c r="V384" s="5">
        <f t="shared" si="34"/>
        <v>0.60844436194428386</v>
      </c>
      <c r="W384" s="5">
        <f t="shared" si="35"/>
        <v>0.21577912886420636</v>
      </c>
    </row>
    <row r="385" spans="1:23">
      <c r="A385" s="2" t="s">
        <v>4964</v>
      </c>
      <c r="B385" s="2" t="s">
        <v>880</v>
      </c>
      <c r="C385" s="2">
        <v>2</v>
      </c>
      <c r="D385" s="2">
        <v>3</v>
      </c>
      <c r="E385" s="2" t="s">
        <v>1611</v>
      </c>
      <c r="F385" s="2" t="s">
        <v>4965</v>
      </c>
      <c r="G385" s="2" t="s">
        <v>4966</v>
      </c>
      <c r="H385" s="2" t="s">
        <v>1614</v>
      </c>
      <c r="I385" s="2">
        <v>1</v>
      </c>
      <c r="J385" s="2">
        <v>1400.7177200000001</v>
      </c>
      <c r="K385" s="4">
        <v>9871.3690004440705</v>
      </c>
      <c r="L385" s="4">
        <v>7270.3031609769396</v>
      </c>
      <c r="M385" s="4">
        <v>2430.5868166462101</v>
      </c>
      <c r="N385" s="4">
        <v>2035.0652331557601</v>
      </c>
      <c r="O385" s="4">
        <v>3064.3097273041799</v>
      </c>
      <c r="P385" s="4">
        <v>4112.9307689525604</v>
      </c>
      <c r="Q385" s="10">
        <f t="shared" si="30"/>
        <v>0.47068178178798159</v>
      </c>
      <c r="R385" s="5">
        <f t="shared" si="31"/>
        <v>-1.087176081742897</v>
      </c>
      <c r="S385">
        <f t="shared" si="32"/>
        <v>0.20141346773559732</v>
      </c>
      <c r="T385" s="5">
        <f t="shared" si="33"/>
        <v>0.69591149322778023</v>
      </c>
      <c r="U385" s="5">
        <v>384</v>
      </c>
      <c r="V385" s="5">
        <f t="shared" si="34"/>
        <v>0.60843651711795022</v>
      </c>
      <c r="W385" s="5">
        <f t="shared" si="35"/>
        <v>0.21578472836839263</v>
      </c>
    </row>
    <row r="386" spans="1:23">
      <c r="A386" s="2" t="s">
        <v>3446</v>
      </c>
      <c r="B386" s="2" t="s">
        <v>2631</v>
      </c>
      <c r="C386" s="2">
        <v>3</v>
      </c>
      <c r="D386" s="2">
        <v>9</v>
      </c>
      <c r="E386" s="2" t="s">
        <v>3447</v>
      </c>
      <c r="F386" s="2" t="s">
        <v>3448</v>
      </c>
      <c r="G386" s="2" t="s">
        <v>3449</v>
      </c>
      <c r="H386" s="2" t="s">
        <v>3450</v>
      </c>
      <c r="I386" s="2">
        <v>1</v>
      </c>
      <c r="J386" s="2">
        <v>1531.76071</v>
      </c>
      <c r="K386" s="4">
        <v>16644.2359419114</v>
      </c>
      <c r="L386" s="4">
        <v>21814.939043296301</v>
      </c>
      <c r="M386" s="4">
        <v>19772.3263866452</v>
      </c>
      <c r="N386" s="4">
        <v>13122.405285876201</v>
      </c>
      <c r="O386" s="4">
        <v>18781.921793823702</v>
      </c>
      <c r="P386" s="4">
        <v>16196.9507242454</v>
      </c>
      <c r="Q386" s="10">
        <f t="shared" ref="Q386:Q449" si="36">(AVERAGE(N386:P386))/(AVERAGE(K386:M386))</f>
        <v>0.82603533604228507</v>
      </c>
      <c r="R386" s="5">
        <f t="shared" ref="R386:R449" si="37">LOG(Q386,2)</f>
        <v>-0.27572459648408953</v>
      </c>
      <c r="S386">
        <f t="shared" ref="S386:S449" si="38">_xlfn.T.TEST(K386:M386,N386:P386,2,2)</f>
        <v>0.2031928049844316</v>
      </c>
      <c r="T386" s="5">
        <f t="shared" ref="T386:T449" si="39">-LOG10(S386)</f>
        <v>0.69209167439442443</v>
      </c>
      <c r="U386" s="5">
        <v>385</v>
      </c>
      <c r="V386" s="5">
        <f t="shared" si="34"/>
        <v>0.61221728255049523</v>
      </c>
      <c r="W386" s="5">
        <f t="shared" si="35"/>
        <v>0.21309441467600657</v>
      </c>
    </row>
    <row r="387" spans="1:23">
      <c r="A387" s="2" t="s">
        <v>4942</v>
      </c>
      <c r="B387" s="2" t="s">
        <v>126</v>
      </c>
      <c r="C387" s="2">
        <v>4</v>
      </c>
      <c r="D387" s="2">
        <v>2</v>
      </c>
      <c r="E387" s="2" t="s">
        <v>4456</v>
      </c>
      <c r="F387" s="2" t="s">
        <v>4943</v>
      </c>
      <c r="G387" s="2" t="s">
        <v>4944</v>
      </c>
      <c r="H387" s="2" t="s">
        <v>4459</v>
      </c>
      <c r="I387" s="2">
        <v>1</v>
      </c>
      <c r="J387" s="2">
        <v>3709.6922399999999</v>
      </c>
      <c r="K387" s="4">
        <v>19570.036994534599</v>
      </c>
      <c r="L387" s="4">
        <v>15841.168434143299</v>
      </c>
      <c r="M387" s="4">
        <v>3503.3071903567002</v>
      </c>
      <c r="N387" s="4">
        <v>8907.3186434511699</v>
      </c>
      <c r="O387" s="4">
        <v>1874.88738733631</v>
      </c>
      <c r="P387" s="4">
        <v>4107.3073598869396</v>
      </c>
      <c r="Q387" s="10">
        <f t="shared" si="36"/>
        <v>0.38262109399749694</v>
      </c>
      <c r="R387" s="5">
        <f t="shared" si="37"/>
        <v>-1.3860116828690496</v>
      </c>
      <c r="S387">
        <f t="shared" si="38"/>
        <v>0.20390579415818963</v>
      </c>
      <c r="T387" s="5">
        <f t="shared" si="39"/>
        <v>0.69057043319598321</v>
      </c>
      <c r="U387" s="5">
        <v>386</v>
      </c>
      <c r="V387" s="5">
        <f t="shared" ref="V387:V450" si="40">S387*1160/U387</f>
        <v>0.61277388918005171</v>
      </c>
      <c r="W387" s="5">
        <f t="shared" ref="W387:W450" si="41">-LOG10(V387)</f>
        <v>0.21269974864081972</v>
      </c>
    </row>
    <row r="388" spans="1:23">
      <c r="A388" s="2" t="s">
        <v>3514</v>
      </c>
      <c r="B388" s="2" t="s">
        <v>54</v>
      </c>
      <c r="C388" s="2">
        <v>6</v>
      </c>
      <c r="D388" s="2">
        <v>17</v>
      </c>
      <c r="E388" s="2" t="s">
        <v>3515</v>
      </c>
      <c r="F388" s="2" t="s">
        <v>3516</v>
      </c>
      <c r="G388" s="2" t="s">
        <v>3517</v>
      </c>
      <c r="H388" s="2" t="s">
        <v>3518</v>
      </c>
      <c r="I388" s="2">
        <v>1</v>
      </c>
      <c r="J388" s="2">
        <v>1243.64633</v>
      </c>
      <c r="K388" s="4">
        <v>289848.600425852</v>
      </c>
      <c r="L388" s="4">
        <v>380964.836272182</v>
      </c>
      <c r="M388" s="4">
        <v>410737.68456207402</v>
      </c>
      <c r="N388" s="4">
        <v>234506.831326199</v>
      </c>
      <c r="O388" s="4">
        <v>284752.63147568901</v>
      </c>
      <c r="P388" s="4">
        <v>343613.67088022502</v>
      </c>
      <c r="Q388" s="10">
        <f t="shared" si="36"/>
        <v>0.79781077077224549</v>
      </c>
      <c r="R388" s="5">
        <f t="shared" si="37"/>
        <v>-0.32588149435672881</v>
      </c>
      <c r="S388">
        <f t="shared" si="38"/>
        <v>0.20446573764777684</v>
      </c>
      <c r="T388" s="5">
        <f t="shared" si="39"/>
        <v>0.6893794563468868</v>
      </c>
      <c r="U388" s="5">
        <v>387</v>
      </c>
      <c r="V388" s="5">
        <f t="shared" si="40"/>
        <v>0.6128688777039305</v>
      </c>
      <c r="W388" s="5">
        <f t="shared" si="41"/>
        <v>0.21263243213887983</v>
      </c>
    </row>
    <row r="389" spans="1:23">
      <c r="A389" s="2" t="s">
        <v>4959</v>
      </c>
      <c r="B389" s="2" t="s">
        <v>27</v>
      </c>
      <c r="C389" s="2">
        <v>1</v>
      </c>
      <c r="D389" s="2">
        <v>1</v>
      </c>
      <c r="E389" s="2" t="s">
        <v>4960</v>
      </c>
      <c r="F389" s="2" t="s">
        <v>4961</v>
      </c>
      <c r="G389" s="2" t="s">
        <v>4962</v>
      </c>
      <c r="H389" s="2" t="s">
        <v>4963</v>
      </c>
      <c r="I389" s="2">
        <v>1</v>
      </c>
      <c r="J389" s="2">
        <v>1685.9056700000001</v>
      </c>
      <c r="K389" s="4">
        <v>3446.0604639953299</v>
      </c>
      <c r="L389" s="4">
        <v>16971.749145441801</v>
      </c>
      <c r="M389" s="4">
        <v>13079.422079432799</v>
      </c>
      <c r="N389" s="4">
        <v>2210.7530077725601</v>
      </c>
      <c r="O389" s="4">
        <v>4599.5814905150501</v>
      </c>
      <c r="P389" s="4">
        <v>7290.9130733155698</v>
      </c>
      <c r="Q389" s="10">
        <f t="shared" si="36"/>
        <v>0.42096755047040441</v>
      </c>
      <c r="R389" s="5">
        <f t="shared" si="37"/>
        <v>-1.248219064872881</v>
      </c>
      <c r="S389">
        <f t="shared" si="38"/>
        <v>0.20537075735518717</v>
      </c>
      <c r="T389" s="5">
        <f t="shared" si="39"/>
        <v>0.68746139532200889</v>
      </c>
      <c r="U389" s="5">
        <v>388</v>
      </c>
      <c r="V389" s="5">
        <f t="shared" si="40"/>
        <v>0.61399504776293079</v>
      </c>
      <c r="W389" s="5">
        <f t="shared" si="41"/>
        <v>0.21183513168929757</v>
      </c>
    </row>
    <row r="390" spans="1:23">
      <c r="A390" s="2" t="s">
        <v>1371</v>
      </c>
      <c r="B390" s="2" t="s">
        <v>46</v>
      </c>
      <c r="C390" s="2">
        <v>1</v>
      </c>
      <c r="D390" s="2">
        <v>7</v>
      </c>
      <c r="E390" s="2" t="s">
        <v>1372</v>
      </c>
      <c r="F390" s="2" t="s">
        <v>1373</v>
      </c>
      <c r="G390" s="2" t="s">
        <v>1374</v>
      </c>
      <c r="H390" s="2" t="s">
        <v>1375</v>
      </c>
      <c r="I390" s="2">
        <v>1</v>
      </c>
      <c r="J390" s="2">
        <v>1746.8917200000001</v>
      </c>
      <c r="K390" s="4">
        <v>13241.519100535101</v>
      </c>
      <c r="L390" s="4">
        <v>19890.594490146101</v>
      </c>
      <c r="M390" s="4">
        <v>9626.3223934183898</v>
      </c>
      <c r="N390" s="4">
        <v>10031.0617116785</v>
      </c>
      <c r="O390" s="4">
        <v>11515.5899222723</v>
      </c>
      <c r="P390" s="4">
        <v>4798.5586227369604</v>
      </c>
      <c r="Q390" s="10">
        <f t="shared" si="36"/>
        <v>0.61614064336882313</v>
      </c>
      <c r="R390" s="5">
        <f t="shared" si="37"/>
        <v>-0.69866838953397503</v>
      </c>
      <c r="S390">
        <f t="shared" si="38"/>
        <v>0.20636015169845823</v>
      </c>
      <c r="T390" s="5">
        <f t="shared" si="39"/>
        <v>0.68537416154219166</v>
      </c>
      <c r="U390" s="5">
        <v>389</v>
      </c>
      <c r="V390" s="5">
        <f t="shared" si="40"/>
        <v>0.61536703334244613</v>
      </c>
      <c r="W390" s="5">
        <f t="shared" si="41"/>
        <v>0.21086577364098091</v>
      </c>
    </row>
    <row r="391" spans="1:23">
      <c r="A391" s="2" t="s">
        <v>656</v>
      </c>
      <c r="B391" s="2" t="s">
        <v>56</v>
      </c>
      <c r="C391" s="2">
        <v>4</v>
      </c>
      <c r="D391" s="2">
        <v>77</v>
      </c>
      <c r="E391" s="2" t="s">
        <v>657</v>
      </c>
      <c r="F391" s="2" t="s">
        <v>658</v>
      </c>
      <c r="G391" s="2" t="s">
        <v>659</v>
      </c>
      <c r="H391" s="2" t="s">
        <v>3307</v>
      </c>
      <c r="I391" s="2">
        <v>1</v>
      </c>
      <c r="J391" s="2">
        <v>2554.3809999999999</v>
      </c>
      <c r="K391" s="4">
        <v>1223402.4579439899</v>
      </c>
      <c r="L391" s="4">
        <v>906414.87866178795</v>
      </c>
      <c r="M391" s="4">
        <v>1001827.04372715</v>
      </c>
      <c r="N391" s="4">
        <v>937562.77440464497</v>
      </c>
      <c r="O391" s="4">
        <v>760044.00992715801</v>
      </c>
      <c r="P391" s="4">
        <v>933958.01963232004</v>
      </c>
      <c r="Q391" s="10">
        <f t="shared" si="36"/>
        <v>0.84031406007995035</v>
      </c>
      <c r="R391" s="5">
        <f t="shared" si="37"/>
        <v>-0.25099947147267387</v>
      </c>
      <c r="S391">
        <f t="shared" si="38"/>
        <v>0.20646993517136961</v>
      </c>
      <c r="T391" s="5">
        <f t="shared" si="39"/>
        <v>0.68514317858271312</v>
      </c>
      <c r="U391" s="5">
        <v>390</v>
      </c>
      <c r="V391" s="5">
        <f t="shared" si="40"/>
        <v>0.61411570461227882</v>
      </c>
      <c r="W391" s="5">
        <f t="shared" si="41"/>
        <v>0.21174979638229383</v>
      </c>
    </row>
    <row r="392" spans="1:23">
      <c r="A392" s="2" t="s">
        <v>602</v>
      </c>
      <c r="B392" s="2" t="s">
        <v>32</v>
      </c>
      <c r="C392" s="2">
        <v>8</v>
      </c>
      <c r="D392" s="2">
        <v>1</v>
      </c>
      <c r="E392" s="2" t="s">
        <v>1019</v>
      </c>
      <c r="F392" s="2" t="s">
        <v>1102</v>
      </c>
      <c r="G392" s="2" t="s">
        <v>1103</v>
      </c>
      <c r="H392" s="2" t="s">
        <v>1022</v>
      </c>
      <c r="I392" s="2">
        <v>1</v>
      </c>
      <c r="J392" s="2">
        <v>1090.5826099999999</v>
      </c>
      <c r="K392" s="4">
        <v>4716.46622278221</v>
      </c>
      <c r="L392" s="4">
        <v>6234.4938116469302</v>
      </c>
      <c r="M392" s="4">
        <v>12043.4384023332</v>
      </c>
      <c r="N392" s="4">
        <v>9076.4199516714198</v>
      </c>
      <c r="O392" s="4">
        <v>13460.888743011201</v>
      </c>
      <c r="P392" s="4">
        <v>12098.5014821036</v>
      </c>
      <c r="Q392" s="10">
        <f t="shared" si="36"/>
        <v>1.5062716370701899</v>
      </c>
      <c r="R392" s="5">
        <f t="shared" si="37"/>
        <v>0.590981965305859</v>
      </c>
      <c r="S392">
        <f t="shared" si="38"/>
        <v>0.20720485180652959</v>
      </c>
      <c r="T392" s="5">
        <f t="shared" si="39"/>
        <v>0.68360007958253188</v>
      </c>
      <c r="U392" s="5">
        <v>391</v>
      </c>
      <c r="V392" s="5">
        <f t="shared" si="40"/>
        <v>0.61472539154878336</v>
      </c>
      <c r="W392" s="5">
        <f t="shared" si="41"/>
        <v>0.21131884775148022</v>
      </c>
    </row>
    <row r="393" spans="1:23">
      <c r="A393" s="2" t="s">
        <v>702</v>
      </c>
      <c r="B393" s="2" t="s">
        <v>22</v>
      </c>
      <c r="C393" s="2">
        <v>1</v>
      </c>
      <c r="D393" s="2">
        <v>23</v>
      </c>
      <c r="E393" s="2" t="s">
        <v>703</v>
      </c>
      <c r="F393" s="2" t="s">
        <v>704</v>
      </c>
      <c r="G393" s="2" t="s">
        <v>705</v>
      </c>
      <c r="H393" s="2" t="s">
        <v>3420</v>
      </c>
      <c r="I393" s="2">
        <v>1</v>
      </c>
      <c r="J393" s="2">
        <v>1201.62453</v>
      </c>
      <c r="K393" s="4">
        <v>279473.93643464602</v>
      </c>
      <c r="L393" s="4">
        <v>351471.26949482103</v>
      </c>
      <c r="M393" s="4">
        <v>426060.99296421302</v>
      </c>
      <c r="N393" s="4">
        <v>289017.11548910203</v>
      </c>
      <c r="O393" s="4">
        <v>253855.20282226801</v>
      </c>
      <c r="P393" s="4">
        <v>309949.73660499702</v>
      </c>
      <c r="Q393" s="10">
        <f t="shared" si="36"/>
        <v>0.8068278651619798</v>
      </c>
      <c r="R393" s="5">
        <f t="shared" si="37"/>
        <v>-0.30966718416803191</v>
      </c>
      <c r="S393">
        <f t="shared" si="38"/>
        <v>0.20798670189994301</v>
      </c>
      <c r="T393" s="5">
        <f t="shared" si="39"/>
        <v>0.68196443174925181</v>
      </c>
      <c r="U393" s="5">
        <v>392</v>
      </c>
      <c r="V393" s="5">
        <f t="shared" si="40"/>
        <v>0.61547085256105583</v>
      </c>
      <c r="W393" s="5">
        <f t="shared" si="41"/>
        <v>0.21079250954279055</v>
      </c>
    </row>
    <row r="394" spans="1:23">
      <c r="A394" s="2" t="s">
        <v>4195</v>
      </c>
      <c r="B394" s="2" t="s">
        <v>46</v>
      </c>
      <c r="C394" s="2">
        <v>2</v>
      </c>
      <c r="D394" s="2">
        <v>6</v>
      </c>
      <c r="E394" s="2" t="s">
        <v>59</v>
      </c>
      <c r="F394" s="2" t="s">
        <v>4196</v>
      </c>
      <c r="G394" s="2" t="s">
        <v>4197</v>
      </c>
      <c r="H394" s="2" t="s">
        <v>2169</v>
      </c>
      <c r="I394" s="2">
        <v>1</v>
      </c>
      <c r="J394" s="2">
        <v>1541.7780700000001</v>
      </c>
      <c r="K394" s="4">
        <v>8709.0712463515392</v>
      </c>
      <c r="L394" s="4">
        <v>12559.272873722501</v>
      </c>
      <c r="M394" s="4">
        <v>15925.845261865999</v>
      </c>
      <c r="N394" s="4">
        <v>7645.1474299021302</v>
      </c>
      <c r="O394" s="4">
        <v>8831.2819707491399</v>
      </c>
      <c r="P394" s="4">
        <v>10594.5195789888</v>
      </c>
      <c r="Q394" s="10">
        <f t="shared" si="36"/>
        <v>0.72782736845407914</v>
      </c>
      <c r="R394" s="5">
        <f t="shared" si="37"/>
        <v>-0.45833179310239164</v>
      </c>
      <c r="S394">
        <f t="shared" si="38"/>
        <v>0.20872974310533554</v>
      </c>
      <c r="T394" s="5">
        <f t="shared" si="39"/>
        <v>0.68041566139860798</v>
      </c>
      <c r="U394" s="5">
        <v>393</v>
      </c>
      <c r="V394" s="5">
        <f t="shared" si="40"/>
        <v>0.61609796947121942</v>
      </c>
      <c r="W394" s="5">
        <f t="shared" si="41"/>
        <v>0.21035022254711619</v>
      </c>
    </row>
    <row r="395" spans="1:23">
      <c r="A395" s="2" t="s">
        <v>3735</v>
      </c>
      <c r="B395" s="2" t="s">
        <v>22</v>
      </c>
      <c r="C395" s="2">
        <v>1</v>
      </c>
      <c r="D395" s="2">
        <v>1</v>
      </c>
      <c r="E395" s="2" t="s">
        <v>3736</v>
      </c>
      <c r="F395" s="2" t="s">
        <v>3737</v>
      </c>
      <c r="G395" s="2" t="s">
        <v>3738</v>
      </c>
      <c r="H395" s="2" t="s">
        <v>3739</v>
      </c>
      <c r="I395" s="2">
        <v>1</v>
      </c>
      <c r="J395" s="2">
        <v>1722.8591799999999</v>
      </c>
      <c r="K395" s="4">
        <v>9788.9439797758005</v>
      </c>
      <c r="L395" s="4">
        <v>7307.0750798102199</v>
      </c>
      <c r="M395" s="4">
        <v>8752.28321126439</v>
      </c>
      <c r="N395" s="4">
        <v>5799.0412430421402</v>
      </c>
      <c r="O395" s="4">
        <v>5674.14390273549</v>
      </c>
      <c r="P395" s="4">
        <v>8783.3385178700992</v>
      </c>
      <c r="Q395" s="10">
        <f t="shared" si="36"/>
        <v>0.78366940510794669</v>
      </c>
      <c r="R395" s="5">
        <f t="shared" si="37"/>
        <v>-0.35168292039195931</v>
      </c>
      <c r="S395">
        <f t="shared" si="38"/>
        <v>0.20878100899037835</v>
      </c>
      <c r="T395" s="5">
        <f t="shared" si="39"/>
        <v>0.68030900790054061</v>
      </c>
      <c r="U395" s="5">
        <v>394</v>
      </c>
      <c r="V395" s="5">
        <f t="shared" si="40"/>
        <v>0.61468520413410888</v>
      </c>
      <c r="W395" s="5">
        <f t="shared" si="41"/>
        <v>0.21134724049919623</v>
      </c>
    </row>
    <row r="396" spans="1:23">
      <c r="A396" s="2" t="s">
        <v>4517</v>
      </c>
      <c r="B396" s="2" t="s">
        <v>36</v>
      </c>
      <c r="C396" s="2">
        <v>1</v>
      </c>
      <c r="D396" s="2">
        <v>9</v>
      </c>
      <c r="E396" s="2" t="s">
        <v>4518</v>
      </c>
      <c r="F396" s="2" t="s">
        <v>4519</v>
      </c>
      <c r="G396" s="2" t="s">
        <v>4520</v>
      </c>
      <c r="H396" s="2" t="s">
        <v>4521</v>
      </c>
      <c r="I396" s="2">
        <v>1</v>
      </c>
      <c r="J396" s="2">
        <v>1860.8895299999999</v>
      </c>
      <c r="K396" s="4">
        <v>41066.331109142397</v>
      </c>
      <c r="L396" s="4">
        <v>47963.950265718799</v>
      </c>
      <c r="M396" s="4">
        <v>22438.692352326601</v>
      </c>
      <c r="N396" s="4">
        <v>31006.005729616401</v>
      </c>
      <c r="O396" s="4">
        <v>25184.224796574701</v>
      </c>
      <c r="P396" s="4">
        <v>15543.662074829699</v>
      </c>
      <c r="Q396" s="10">
        <f t="shared" si="36"/>
        <v>0.64353236781908729</v>
      </c>
      <c r="R396" s="5">
        <f t="shared" si="37"/>
        <v>-0.63591538122351032</v>
      </c>
      <c r="S396">
        <f t="shared" si="38"/>
        <v>0.20912433456449978</v>
      </c>
      <c r="T396" s="5">
        <f t="shared" si="39"/>
        <v>0.67959542795627037</v>
      </c>
      <c r="U396" s="5">
        <v>395</v>
      </c>
      <c r="V396" s="5">
        <f t="shared" si="40"/>
        <v>0.61413728631599929</v>
      </c>
      <c r="W396" s="5">
        <f t="shared" si="41"/>
        <v>0.21173453435581222</v>
      </c>
    </row>
    <row r="397" spans="1:23">
      <c r="A397" s="2" t="s">
        <v>3103</v>
      </c>
      <c r="B397" s="2" t="s">
        <v>22</v>
      </c>
      <c r="C397" s="2">
        <v>3</v>
      </c>
      <c r="D397" s="2">
        <v>12</v>
      </c>
      <c r="E397" s="2" t="s">
        <v>3104</v>
      </c>
      <c r="F397" s="2" t="s">
        <v>3105</v>
      </c>
      <c r="G397" s="2" t="s">
        <v>3106</v>
      </c>
      <c r="H397" s="2" t="s">
        <v>3107</v>
      </c>
      <c r="I397" s="2">
        <v>1</v>
      </c>
      <c r="J397" s="2">
        <v>1324.74459</v>
      </c>
      <c r="K397" s="4">
        <v>25580.5635029156</v>
      </c>
      <c r="L397" s="4">
        <v>28158.9792715853</v>
      </c>
      <c r="M397" s="4">
        <v>21217.047852118299</v>
      </c>
      <c r="N397" s="4">
        <v>20012.351936225401</v>
      </c>
      <c r="O397" s="4">
        <v>22157.6411415277</v>
      </c>
      <c r="P397" s="4">
        <v>22905.323383670398</v>
      </c>
      <c r="Q397" s="10">
        <f t="shared" si="36"/>
        <v>0.86817337764977554</v>
      </c>
      <c r="R397" s="5">
        <f t="shared" si="37"/>
        <v>-0.20394491155195346</v>
      </c>
      <c r="S397">
        <f t="shared" si="38"/>
        <v>0.20931125078037743</v>
      </c>
      <c r="T397" s="5">
        <f t="shared" si="39"/>
        <v>0.67920742708169657</v>
      </c>
      <c r="U397" s="5">
        <v>396</v>
      </c>
      <c r="V397" s="5">
        <f t="shared" si="40"/>
        <v>0.61313396693241873</v>
      </c>
      <c r="W397" s="5">
        <f t="shared" si="41"/>
        <v>0.21244462378029039</v>
      </c>
    </row>
    <row r="398" spans="1:23">
      <c r="A398" s="2" t="s">
        <v>4570</v>
      </c>
      <c r="B398" s="2" t="s">
        <v>1592</v>
      </c>
      <c r="C398" s="2">
        <v>2</v>
      </c>
      <c r="D398" s="2">
        <v>2</v>
      </c>
      <c r="E398" s="2" t="s">
        <v>4571</v>
      </c>
      <c r="F398" s="2" t="s">
        <v>4572</v>
      </c>
      <c r="G398" s="2" t="s">
        <v>4573</v>
      </c>
      <c r="H398" s="2" t="s">
        <v>4574</v>
      </c>
      <c r="I398" s="2">
        <v>1</v>
      </c>
      <c r="J398" s="2">
        <v>1499.77088</v>
      </c>
      <c r="K398" s="4">
        <v>4283.9573789546503</v>
      </c>
      <c r="L398" s="4">
        <v>9060.36693082895</v>
      </c>
      <c r="M398" s="4">
        <v>6299.6605175389204</v>
      </c>
      <c r="N398" s="4">
        <v>3590.21170091044</v>
      </c>
      <c r="O398" s="4">
        <v>3386.9861651439701</v>
      </c>
      <c r="P398" s="4">
        <v>5658.5711477689301</v>
      </c>
      <c r="Q398" s="10">
        <f t="shared" si="36"/>
        <v>0.64323858549556812</v>
      </c>
      <c r="R398" s="5">
        <f t="shared" si="37"/>
        <v>-0.63657414385335431</v>
      </c>
      <c r="S398">
        <f t="shared" si="38"/>
        <v>0.20934931035669302</v>
      </c>
      <c r="T398" s="5">
        <f t="shared" si="39"/>
        <v>0.67912846543325245</v>
      </c>
      <c r="U398" s="5">
        <v>397</v>
      </c>
      <c r="V398" s="5">
        <f t="shared" si="40"/>
        <v>0.61170075570217608</v>
      </c>
      <c r="W398" s="5">
        <f t="shared" si="41"/>
        <v>0.21346098296944899</v>
      </c>
    </row>
    <row r="399" spans="1:23">
      <c r="A399" s="2" t="s">
        <v>4843</v>
      </c>
      <c r="B399" s="2" t="s">
        <v>4844</v>
      </c>
      <c r="C399" s="2">
        <v>4</v>
      </c>
      <c r="D399" s="2">
        <v>1</v>
      </c>
      <c r="E399" s="2" t="s">
        <v>4845</v>
      </c>
      <c r="F399" s="2" t="s">
        <v>4846</v>
      </c>
      <c r="G399" s="2" t="s">
        <v>4847</v>
      </c>
      <c r="H399" s="2" t="s">
        <v>4848</v>
      </c>
      <c r="I399" s="2">
        <v>1</v>
      </c>
      <c r="J399" s="2">
        <v>2698.3765100000001</v>
      </c>
      <c r="K399" s="4">
        <v>9109.64337760126</v>
      </c>
      <c r="L399" s="4">
        <v>3484.1374907566801</v>
      </c>
      <c r="M399" s="4">
        <v>4862.93895369652</v>
      </c>
      <c r="N399" s="4">
        <v>4671.5504020969902</v>
      </c>
      <c r="O399" s="4">
        <v>1830.85185216215</v>
      </c>
      <c r="P399" s="4">
        <v>2437.4809702961902</v>
      </c>
      <c r="Q399" s="10">
        <f t="shared" si="36"/>
        <v>0.51211701371645246</v>
      </c>
      <c r="R399" s="5">
        <f t="shared" si="37"/>
        <v>-0.96545460532483252</v>
      </c>
      <c r="S399">
        <f t="shared" si="38"/>
        <v>0.20952175726781916</v>
      </c>
      <c r="T399" s="5">
        <f t="shared" si="39"/>
        <v>0.6787708721214043</v>
      </c>
      <c r="U399" s="5">
        <v>398</v>
      </c>
      <c r="V399" s="5">
        <f t="shared" si="40"/>
        <v>0.6106664282177644</v>
      </c>
      <c r="W399" s="5">
        <f t="shared" si="41"/>
        <v>0.21419595496817367</v>
      </c>
    </row>
    <row r="400" spans="1:23">
      <c r="A400" s="2" t="s">
        <v>1722</v>
      </c>
      <c r="B400" s="2" t="s">
        <v>1723</v>
      </c>
      <c r="C400" s="2">
        <v>3</v>
      </c>
      <c r="D400" s="2">
        <v>156</v>
      </c>
      <c r="E400" s="2" t="s">
        <v>1054</v>
      </c>
      <c r="F400" s="2" t="s">
        <v>1724</v>
      </c>
      <c r="G400" s="2" t="s">
        <v>1725</v>
      </c>
      <c r="H400" s="2" t="s">
        <v>1054</v>
      </c>
      <c r="I400" s="2">
        <v>1</v>
      </c>
      <c r="J400" s="2">
        <v>1730.8022599999999</v>
      </c>
      <c r="K400" s="4">
        <v>5368911.73656148</v>
      </c>
      <c r="L400" s="4">
        <v>5206155.4248319604</v>
      </c>
      <c r="M400" s="4">
        <v>6095250.7252982901</v>
      </c>
      <c r="N400" s="4">
        <v>5711707.72741389</v>
      </c>
      <c r="O400" s="4">
        <v>6299702.7494211104</v>
      </c>
      <c r="P400" s="4">
        <v>6102943.4036064399</v>
      </c>
      <c r="Q400" s="10">
        <f t="shared" si="36"/>
        <v>1.0866231828070008</v>
      </c>
      <c r="R400" s="5">
        <f t="shared" si="37"/>
        <v>0.11985173195245977</v>
      </c>
      <c r="S400">
        <f t="shared" si="38"/>
        <v>0.21082298381405912</v>
      </c>
      <c r="T400" s="5">
        <f t="shared" si="39"/>
        <v>0.67608204431576757</v>
      </c>
      <c r="U400" s="5">
        <v>399</v>
      </c>
      <c r="V400" s="5">
        <f t="shared" si="40"/>
        <v>0.61291895043686362</v>
      </c>
      <c r="W400" s="5">
        <f t="shared" si="41"/>
        <v>0.21259695077559734</v>
      </c>
    </row>
    <row r="401" spans="1:23">
      <c r="A401" s="2" t="s">
        <v>3512</v>
      </c>
      <c r="B401" s="2" t="s">
        <v>87</v>
      </c>
      <c r="C401" s="2">
        <v>3</v>
      </c>
      <c r="D401" s="2">
        <v>34</v>
      </c>
      <c r="E401" s="2" t="s">
        <v>1054</v>
      </c>
      <c r="F401" s="2" t="s">
        <v>3513</v>
      </c>
      <c r="G401" s="2" t="s">
        <v>1725</v>
      </c>
      <c r="H401" s="2" t="s">
        <v>1054</v>
      </c>
      <c r="I401" s="2">
        <v>1</v>
      </c>
      <c r="J401" s="2">
        <v>1652.83123</v>
      </c>
      <c r="K401" s="4">
        <v>172098.12120418801</v>
      </c>
      <c r="L401" s="4">
        <v>209174.87798055899</v>
      </c>
      <c r="M401" s="4">
        <v>228371.947441322</v>
      </c>
      <c r="N401" s="4">
        <v>130658.24685284799</v>
      </c>
      <c r="O401" s="4">
        <v>184764.437675653</v>
      </c>
      <c r="P401" s="4">
        <v>185022.44188822701</v>
      </c>
      <c r="Q401" s="10">
        <f t="shared" si="36"/>
        <v>0.82087964344873077</v>
      </c>
      <c r="R401" s="5">
        <f t="shared" si="37"/>
        <v>-0.28475738388103339</v>
      </c>
      <c r="S401">
        <f t="shared" si="38"/>
        <v>0.21134343828599986</v>
      </c>
      <c r="T401" s="5">
        <f t="shared" si="39"/>
        <v>0.67501123144234398</v>
      </c>
      <c r="U401" s="5">
        <v>400</v>
      </c>
      <c r="V401" s="5">
        <f t="shared" si="40"/>
        <v>0.61289597102939952</v>
      </c>
      <c r="W401" s="5">
        <f t="shared" si="41"/>
        <v>0.2126132335433879</v>
      </c>
    </row>
    <row r="402" spans="1:23">
      <c r="A402" s="2" t="s">
        <v>567</v>
      </c>
      <c r="B402" s="2" t="s">
        <v>39</v>
      </c>
      <c r="C402" s="2">
        <v>1</v>
      </c>
      <c r="D402" s="2">
        <v>72</v>
      </c>
      <c r="E402" s="2" t="s">
        <v>568</v>
      </c>
      <c r="F402" s="2" t="s">
        <v>569</v>
      </c>
      <c r="G402" s="2" t="s">
        <v>570</v>
      </c>
      <c r="H402" s="2" t="s">
        <v>1589</v>
      </c>
      <c r="I402" s="2">
        <v>1</v>
      </c>
      <c r="J402" s="2">
        <v>1855.9921099999999</v>
      </c>
      <c r="K402" s="4">
        <v>654353.17996788805</v>
      </c>
      <c r="L402" s="4">
        <v>657251.16693346505</v>
      </c>
      <c r="M402" s="4">
        <v>634971.86505920696</v>
      </c>
      <c r="N402" s="4">
        <v>625244.47470135498</v>
      </c>
      <c r="O402" s="4">
        <v>639293.23735208204</v>
      </c>
      <c r="P402" s="4">
        <v>642804.29069705505</v>
      </c>
      <c r="Q402" s="10">
        <f t="shared" si="36"/>
        <v>0.97984450391975564</v>
      </c>
      <c r="R402" s="5">
        <f t="shared" si="37"/>
        <v>-2.9375275479069273E-2</v>
      </c>
      <c r="S402">
        <f t="shared" si="38"/>
        <v>0.21203555125449683</v>
      </c>
      <c r="T402" s="5">
        <f t="shared" si="39"/>
        <v>0.67359131633908276</v>
      </c>
      <c r="U402" s="5">
        <v>401</v>
      </c>
      <c r="V402" s="5">
        <f t="shared" si="40"/>
        <v>0.61336967445191104</v>
      </c>
      <c r="W402" s="5">
        <f t="shared" si="41"/>
        <v>0.21227769973234661</v>
      </c>
    </row>
    <row r="403" spans="1:23">
      <c r="A403" s="2" t="s">
        <v>1697</v>
      </c>
      <c r="B403" s="2" t="s">
        <v>58</v>
      </c>
      <c r="C403" s="2">
        <v>2</v>
      </c>
      <c r="D403" s="2">
        <v>1</v>
      </c>
      <c r="E403" s="2" t="s">
        <v>1698</v>
      </c>
      <c r="F403" s="2" t="s">
        <v>1699</v>
      </c>
      <c r="G403" s="2" t="s">
        <v>1700</v>
      </c>
      <c r="H403" s="2" t="s">
        <v>1701</v>
      </c>
      <c r="I403" s="2">
        <v>1</v>
      </c>
      <c r="J403" s="2">
        <v>1350.7085999999999</v>
      </c>
      <c r="K403" s="4">
        <v>8177.3923474819003</v>
      </c>
      <c r="L403" s="4">
        <v>9234.09999137046</v>
      </c>
      <c r="M403" s="4">
        <v>10023.421713796901</v>
      </c>
      <c r="N403" s="4">
        <v>10214.350733986699</v>
      </c>
      <c r="O403" s="4">
        <v>9374.7406805416995</v>
      </c>
      <c r="P403" s="4">
        <v>11062.3437209434</v>
      </c>
      <c r="Q403" s="10">
        <f t="shared" si="36"/>
        <v>1.1172418866211804</v>
      </c>
      <c r="R403" s="5">
        <f t="shared" si="37"/>
        <v>0.15994156796059011</v>
      </c>
      <c r="S403">
        <f t="shared" si="38"/>
        <v>0.21243859746396573</v>
      </c>
      <c r="T403" s="5">
        <f t="shared" si="39"/>
        <v>0.67276657448916033</v>
      </c>
      <c r="U403" s="5">
        <v>402</v>
      </c>
      <c r="V403" s="5">
        <f t="shared" si="40"/>
        <v>0.61300689815472698</v>
      </c>
      <c r="W403" s="5">
        <f t="shared" si="41"/>
        <v>0.21253463834671193</v>
      </c>
    </row>
    <row r="404" spans="1:23">
      <c r="A404" s="2" t="s">
        <v>3892</v>
      </c>
      <c r="B404" s="2" t="s">
        <v>97</v>
      </c>
      <c r="C404" s="2">
        <v>1</v>
      </c>
      <c r="D404" s="2">
        <v>3</v>
      </c>
      <c r="E404" s="2" t="s">
        <v>3893</v>
      </c>
      <c r="F404" s="2" t="s">
        <v>3894</v>
      </c>
      <c r="G404" s="2" t="s">
        <v>3895</v>
      </c>
      <c r="H404" s="2" t="s">
        <v>3896</v>
      </c>
      <c r="I404" s="2">
        <v>1</v>
      </c>
      <c r="J404" s="2">
        <v>1655.87852</v>
      </c>
      <c r="K404" s="4">
        <v>10315.1841337531</v>
      </c>
      <c r="L404" s="4">
        <v>14688.473562928701</v>
      </c>
      <c r="M404" s="4">
        <v>8003.7325351673999</v>
      </c>
      <c r="N404" s="4">
        <v>8922.8594679869093</v>
      </c>
      <c r="O404" s="4">
        <v>7386.7075269495899</v>
      </c>
      <c r="P404" s="4">
        <v>7754.3785412438201</v>
      </c>
      <c r="Q404" s="10">
        <f t="shared" si="36"/>
        <v>0.72904720328239547</v>
      </c>
      <c r="R404" s="5">
        <f t="shared" si="37"/>
        <v>-0.45591586780187104</v>
      </c>
      <c r="S404">
        <f t="shared" si="38"/>
        <v>0.21292870851727896</v>
      </c>
      <c r="T404" s="5">
        <f t="shared" si="39"/>
        <v>0.67176578003611354</v>
      </c>
      <c r="U404" s="5">
        <v>403</v>
      </c>
      <c r="V404" s="5">
        <f t="shared" si="40"/>
        <v>0.61289653071971117</v>
      </c>
      <c r="W404" s="5">
        <f t="shared" si="41"/>
        <v>0.21261283695030453</v>
      </c>
    </row>
    <row r="405" spans="1:23">
      <c r="A405" s="2" t="s">
        <v>4115</v>
      </c>
      <c r="B405" s="2" t="s">
        <v>36</v>
      </c>
      <c r="C405" s="2">
        <v>1</v>
      </c>
      <c r="D405" s="2">
        <v>1</v>
      </c>
      <c r="E405" s="2" t="s">
        <v>4116</v>
      </c>
      <c r="F405" s="2" t="s">
        <v>4117</v>
      </c>
      <c r="G405" s="2" t="s">
        <v>4118</v>
      </c>
      <c r="H405" s="2" t="s">
        <v>4119</v>
      </c>
      <c r="I405" s="2">
        <v>1</v>
      </c>
      <c r="J405" s="2">
        <v>1569.7882500000001</v>
      </c>
      <c r="K405" s="4">
        <v>5749.3686670460802</v>
      </c>
      <c r="L405" s="4">
        <v>3702.51866957537</v>
      </c>
      <c r="M405" s="4">
        <v>3678.4462975235901</v>
      </c>
      <c r="N405" s="4">
        <v>3174.6209948580499</v>
      </c>
      <c r="O405" s="4">
        <v>3879.4286865710001</v>
      </c>
      <c r="P405" s="4">
        <v>2635.8316167663702</v>
      </c>
      <c r="Q405" s="10">
        <f t="shared" si="36"/>
        <v>0.73797677714732035</v>
      </c>
      <c r="R405" s="5">
        <f t="shared" si="37"/>
        <v>-0.43835267700486064</v>
      </c>
      <c r="S405">
        <f t="shared" si="38"/>
        <v>0.21305499779228113</v>
      </c>
      <c r="T405" s="5">
        <f t="shared" si="39"/>
        <v>0.67150827376978706</v>
      </c>
      <c r="U405" s="5">
        <v>404</v>
      </c>
      <c r="V405" s="5">
        <f t="shared" si="40"/>
        <v>0.61174207286892601</v>
      </c>
      <c r="W405" s="5">
        <f t="shared" si="41"/>
        <v>0.21343164965347353</v>
      </c>
    </row>
    <row r="406" spans="1:23">
      <c r="A406" s="2" t="s">
        <v>4914</v>
      </c>
      <c r="B406" s="2" t="s">
        <v>46</v>
      </c>
      <c r="C406" s="2">
        <v>2</v>
      </c>
      <c r="D406" s="2">
        <v>3</v>
      </c>
      <c r="E406" s="2" t="s">
        <v>4915</v>
      </c>
      <c r="F406" s="2" t="s">
        <v>4916</v>
      </c>
      <c r="G406" s="2" t="s">
        <v>4917</v>
      </c>
      <c r="H406" s="2" t="s">
        <v>4918</v>
      </c>
      <c r="I406" s="2">
        <v>1</v>
      </c>
      <c r="J406" s="2">
        <v>1408.8167100000001</v>
      </c>
      <c r="K406" s="4">
        <v>12055.6189025396</v>
      </c>
      <c r="L406" s="4">
        <v>8081.8658819472203</v>
      </c>
      <c r="M406" s="4">
        <v>3988.1484846209401</v>
      </c>
      <c r="N406" s="4">
        <v>6850.9035100286001</v>
      </c>
      <c r="O406" s="4">
        <v>1902.04080955994</v>
      </c>
      <c r="P406" s="4">
        <v>3104.8315834866198</v>
      </c>
      <c r="Q406" s="10">
        <f t="shared" si="36"/>
        <v>0.49150112541330593</v>
      </c>
      <c r="R406" s="5">
        <f t="shared" si="37"/>
        <v>-1.0247333749108523</v>
      </c>
      <c r="S406">
        <f t="shared" si="38"/>
        <v>0.21322686816368958</v>
      </c>
      <c r="T406" s="5">
        <f t="shared" si="39"/>
        <v>0.67115807187798227</v>
      </c>
      <c r="U406" s="5">
        <v>405</v>
      </c>
      <c r="V406" s="5">
        <f t="shared" si="40"/>
        <v>0.61072386930834544</v>
      </c>
      <c r="W406" s="5">
        <f t="shared" si="41"/>
        <v>0.21415510586573236</v>
      </c>
    </row>
    <row r="407" spans="1:23">
      <c r="A407" s="2" t="s">
        <v>2912</v>
      </c>
      <c r="B407" s="2" t="s">
        <v>54</v>
      </c>
      <c r="C407" s="2">
        <v>8</v>
      </c>
      <c r="D407" s="2">
        <v>11</v>
      </c>
      <c r="E407" s="2" t="s">
        <v>2913</v>
      </c>
      <c r="F407" s="2" t="s">
        <v>2914</v>
      </c>
      <c r="G407" s="2" t="s">
        <v>2915</v>
      </c>
      <c r="H407" s="2" t="s">
        <v>2916</v>
      </c>
      <c r="I407" s="2">
        <v>1</v>
      </c>
      <c r="J407" s="2">
        <v>1610.8682899999999</v>
      </c>
      <c r="K407" s="4">
        <v>12121.582581179</v>
      </c>
      <c r="L407" s="4">
        <v>15275.4684456221</v>
      </c>
      <c r="M407" s="4">
        <v>14408.9739741755</v>
      </c>
      <c r="N407" s="4">
        <v>10810.435777468299</v>
      </c>
      <c r="O407" s="4">
        <v>12919.828444582599</v>
      </c>
      <c r="P407" s="4">
        <v>12882.6065630424</v>
      </c>
      <c r="Q407" s="10">
        <f t="shared" si="36"/>
        <v>0.87577976581696082</v>
      </c>
      <c r="R407" s="5">
        <f t="shared" si="37"/>
        <v>-0.19135997701361773</v>
      </c>
      <c r="S407">
        <f t="shared" si="38"/>
        <v>0.21335402556557168</v>
      </c>
      <c r="T407" s="5">
        <f t="shared" si="39"/>
        <v>0.67089915845537962</v>
      </c>
      <c r="U407" s="5">
        <v>406</v>
      </c>
      <c r="V407" s="5">
        <f t="shared" si="40"/>
        <v>0.60958293018734766</v>
      </c>
      <c r="W407" s="5">
        <f t="shared" si="41"/>
        <v>0.21496720280565521</v>
      </c>
    </row>
    <row r="408" spans="1:23">
      <c r="A408" s="2" t="s">
        <v>783</v>
      </c>
      <c r="B408" s="2" t="s">
        <v>3097</v>
      </c>
      <c r="C408" s="2">
        <v>4</v>
      </c>
      <c r="D408" s="2">
        <v>17</v>
      </c>
      <c r="E408" s="2" t="s">
        <v>784</v>
      </c>
      <c r="F408" s="2" t="s">
        <v>785</v>
      </c>
      <c r="G408" s="2" t="s">
        <v>786</v>
      </c>
      <c r="H408" s="2" t="s">
        <v>2484</v>
      </c>
      <c r="I408" s="2">
        <v>1</v>
      </c>
      <c r="J408" s="2">
        <v>1172.6278500000001</v>
      </c>
      <c r="K408" s="4">
        <v>207395.476457763</v>
      </c>
      <c r="L408" s="4">
        <v>171404.560527511</v>
      </c>
      <c r="M408" s="4">
        <v>220967.893682533</v>
      </c>
      <c r="N408" s="4">
        <v>148612.01835980499</v>
      </c>
      <c r="O408" s="4">
        <v>174059.145001428</v>
      </c>
      <c r="P408" s="4">
        <v>191671.13935837199</v>
      </c>
      <c r="Q408" s="10">
        <f t="shared" si="36"/>
        <v>0.85756886358847895</v>
      </c>
      <c r="R408" s="5">
        <f t="shared" si="37"/>
        <v>-0.22167556917791925</v>
      </c>
      <c r="S408">
        <f t="shared" si="38"/>
        <v>0.21533331884976384</v>
      </c>
      <c r="T408" s="5">
        <f t="shared" si="39"/>
        <v>0.66688876593572943</v>
      </c>
      <c r="U408" s="5">
        <v>407</v>
      </c>
      <c r="V408" s="5">
        <f t="shared" si="40"/>
        <v>0.61372641244650139</v>
      </c>
      <c r="W408" s="5">
        <f t="shared" si="41"/>
        <v>0.21202518593403091</v>
      </c>
    </row>
    <row r="409" spans="1:23">
      <c r="A409" s="2" t="s">
        <v>4239</v>
      </c>
      <c r="B409" s="2" t="s">
        <v>2248</v>
      </c>
      <c r="C409" s="2">
        <v>2</v>
      </c>
      <c r="D409" s="2">
        <v>9</v>
      </c>
      <c r="E409" s="2" t="s">
        <v>1202</v>
      </c>
      <c r="F409" s="2" t="s">
        <v>4240</v>
      </c>
      <c r="G409" s="2" t="s">
        <v>4241</v>
      </c>
      <c r="H409" s="2" t="s">
        <v>1205</v>
      </c>
      <c r="I409" s="2">
        <v>1</v>
      </c>
      <c r="J409" s="2">
        <v>1209.6659999999999</v>
      </c>
      <c r="K409" s="4">
        <v>387365.303423893</v>
      </c>
      <c r="L409" s="4">
        <v>585200.67868409399</v>
      </c>
      <c r="M409" s="4">
        <v>677725.21443713701</v>
      </c>
      <c r="N409" s="4">
        <v>375242.03634398698</v>
      </c>
      <c r="O409" s="4">
        <v>404791.356290836</v>
      </c>
      <c r="P409" s="4">
        <v>472343.32760646899</v>
      </c>
      <c r="Q409" s="10">
        <f t="shared" si="36"/>
        <v>0.75888226445316809</v>
      </c>
      <c r="R409" s="5">
        <f t="shared" si="37"/>
        <v>-0.39805201644678273</v>
      </c>
      <c r="S409">
        <f t="shared" si="38"/>
        <v>0.21592475996125687</v>
      </c>
      <c r="T409" s="5">
        <f t="shared" si="39"/>
        <v>0.66569755452544555</v>
      </c>
      <c r="U409" s="5">
        <v>408</v>
      </c>
      <c r="V409" s="5">
        <f t="shared" si="40"/>
        <v>0.61390372930161263</v>
      </c>
      <c r="W409" s="5">
        <f t="shared" si="41"/>
        <v>0.21189972838840709</v>
      </c>
    </row>
    <row r="410" spans="1:23">
      <c r="A410" s="2" t="s">
        <v>3962</v>
      </c>
      <c r="B410" s="2" t="s">
        <v>834</v>
      </c>
      <c r="C410" s="2">
        <v>2</v>
      </c>
      <c r="D410" s="2">
        <v>2</v>
      </c>
      <c r="E410" s="2" t="s">
        <v>3963</v>
      </c>
      <c r="F410" s="2" t="s">
        <v>3964</v>
      </c>
      <c r="G410" s="2" t="s">
        <v>3965</v>
      </c>
      <c r="H410" s="2" t="s">
        <v>3966</v>
      </c>
      <c r="I410" s="2">
        <v>1</v>
      </c>
      <c r="J410" s="2">
        <v>1374.7119700000001</v>
      </c>
      <c r="K410" s="4">
        <v>7865.5151890627603</v>
      </c>
      <c r="L410" s="4">
        <v>6419.4788435568798</v>
      </c>
      <c r="M410" s="4">
        <v>13956.691607749</v>
      </c>
      <c r="N410" s="4">
        <v>6753.4165296473802</v>
      </c>
      <c r="O410" s="4">
        <v>6233.6528565709796</v>
      </c>
      <c r="P410" s="4">
        <v>4762.7777971014602</v>
      </c>
      <c r="Q410" s="10">
        <f t="shared" si="36"/>
        <v>0.6284981501935637</v>
      </c>
      <c r="R410" s="5">
        <f t="shared" si="37"/>
        <v>-0.67001959639989195</v>
      </c>
      <c r="S410">
        <f t="shared" si="38"/>
        <v>0.21645557347784325</v>
      </c>
      <c r="T410" s="5">
        <f t="shared" si="39"/>
        <v>0.66463122713190959</v>
      </c>
      <c r="U410" s="5">
        <v>409</v>
      </c>
      <c r="V410" s="5">
        <f t="shared" si="40"/>
        <v>0.61390822795671918</v>
      </c>
      <c r="W410" s="5">
        <f t="shared" si="41"/>
        <v>0.21189654591233295</v>
      </c>
    </row>
    <row r="411" spans="1:23">
      <c r="A411" s="2" t="s">
        <v>3343</v>
      </c>
      <c r="B411" s="2" t="s">
        <v>848</v>
      </c>
      <c r="C411" s="2">
        <v>1</v>
      </c>
      <c r="D411" s="2">
        <v>6</v>
      </c>
      <c r="E411" s="2" t="s">
        <v>3344</v>
      </c>
      <c r="F411" s="2" t="s">
        <v>3345</v>
      </c>
      <c r="G411" s="2" t="s">
        <v>3346</v>
      </c>
      <c r="H411" s="2" t="s">
        <v>3347</v>
      </c>
      <c r="I411" s="2">
        <v>1</v>
      </c>
      <c r="J411" s="2">
        <v>1762.835</v>
      </c>
      <c r="K411" s="4">
        <v>6334.3378616908003</v>
      </c>
      <c r="L411" s="4">
        <v>7949.9370289414601</v>
      </c>
      <c r="M411" s="4">
        <v>7101.9655370467499</v>
      </c>
      <c r="N411" s="4">
        <v>5912.0096100296396</v>
      </c>
      <c r="O411" s="4">
        <v>3871.22937039726</v>
      </c>
      <c r="P411" s="4">
        <v>7040.2286560529201</v>
      </c>
      <c r="Q411" s="10">
        <f t="shared" si="36"/>
        <v>0.78664913982291862</v>
      </c>
      <c r="R411" s="5">
        <f t="shared" si="37"/>
        <v>-0.34620778457333451</v>
      </c>
      <c r="S411">
        <f t="shared" si="38"/>
        <v>0.2167670453785753</v>
      </c>
      <c r="T411" s="5">
        <f t="shared" si="39"/>
        <v>0.66400674195881071</v>
      </c>
      <c r="U411" s="5">
        <v>410</v>
      </c>
      <c r="V411" s="5">
        <f t="shared" si="40"/>
        <v>0.61329212838816427</v>
      </c>
      <c r="W411" s="5">
        <f t="shared" si="41"/>
        <v>0.21233260945162771</v>
      </c>
    </row>
    <row r="412" spans="1:23">
      <c r="A412" s="2" t="s">
        <v>2896</v>
      </c>
      <c r="B412" s="2" t="s">
        <v>27</v>
      </c>
      <c r="C412" s="2">
        <v>3</v>
      </c>
      <c r="D412" s="2">
        <v>9</v>
      </c>
      <c r="E412" s="2" t="s">
        <v>1378</v>
      </c>
      <c r="F412" s="2" t="s">
        <v>2897</v>
      </c>
      <c r="G412" s="2" t="s">
        <v>2898</v>
      </c>
      <c r="H412" s="2" t="s">
        <v>1381</v>
      </c>
      <c r="I412" s="2">
        <v>1</v>
      </c>
      <c r="J412" s="2">
        <v>1728.9200499999999</v>
      </c>
      <c r="K412" s="4">
        <v>16960.432445651299</v>
      </c>
      <c r="L412" s="4">
        <v>20843.9274788318</v>
      </c>
      <c r="M412" s="4">
        <v>16472.599657827399</v>
      </c>
      <c r="N412" s="4">
        <v>14740.927231052099</v>
      </c>
      <c r="O412" s="4">
        <v>17232.3490989036</v>
      </c>
      <c r="P412" s="4">
        <v>15416.893753025601</v>
      </c>
      <c r="Q412" s="10">
        <f t="shared" si="36"/>
        <v>0.87311762574162888</v>
      </c>
      <c r="R412" s="5">
        <f t="shared" si="37"/>
        <v>-0.19575206916229437</v>
      </c>
      <c r="S412">
        <f t="shared" si="38"/>
        <v>0.21759646794055576</v>
      </c>
      <c r="T412" s="5">
        <f t="shared" si="39"/>
        <v>0.6623481584516886</v>
      </c>
      <c r="U412" s="5">
        <v>411</v>
      </c>
      <c r="V412" s="5">
        <f t="shared" si="40"/>
        <v>0.61414088275193357</v>
      </c>
      <c r="W412" s="5">
        <f t="shared" si="41"/>
        <v>0.21173199110083932</v>
      </c>
    </row>
    <row r="413" spans="1:23">
      <c r="A413" s="2" t="s">
        <v>803</v>
      </c>
      <c r="B413" s="2" t="s">
        <v>32</v>
      </c>
      <c r="C413" s="2">
        <v>3</v>
      </c>
      <c r="D413" s="2">
        <v>8</v>
      </c>
      <c r="E413" s="2" t="s">
        <v>3761</v>
      </c>
      <c r="F413" s="2" t="s">
        <v>3762</v>
      </c>
      <c r="G413" s="2" t="s">
        <v>3763</v>
      </c>
      <c r="H413" s="2" t="s">
        <v>3764</v>
      </c>
      <c r="I413" s="2">
        <v>1</v>
      </c>
      <c r="J413" s="2">
        <v>958.50262999999995</v>
      </c>
      <c r="K413" s="4">
        <v>31326.9622724533</v>
      </c>
      <c r="L413" s="4">
        <v>36237.764786517801</v>
      </c>
      <c r="M413" s="4">
        <v>57015.588064636802</v>
      </c>
      <c r="N413" s="4">
        <v>27996.2891814416</v>
      </c>
      <c r="O413" s="4">
        <v>27605.016111409001</v>
      </c>
      <c r="P413" s="4">
        <v>33508.238035834896</v>
      </c>
      <c r="Q413" s="10">
        <f t="shared" si="36"/>
        <v>0.71527787708894053</v>
      </c>
      <c r="R413" s="5">
        <f t="shared" si="37"/>
        <v>-0.48342427395130239</v>
      </c>
      <c r="S413">
        <f t="shared" si="38"/>
        <v>0.21816887163122969</v>
      </c>
      <c r="T413" s="5">
        <f t="shared" si="39"/>
        <v>0.66120721453218467</v>
      </c>
      <c r="U413" s="5">
        <v>412</v>
      </c>
      <c r="V413" s="5">
        <f t="shared" si="40"/>
        <v>0.61426187158307388</v>
      </c>
      <c r="W413" s="5">
        <f t="shared" si="41"/>
        <v>0.21164644133840085</v>
      </c>
    </row>
    <row r="414" spans="1:23">
      <c r="A414" s="2" t="s">
        <v>731</v>
      </c>
      <c r="B414" s="2" t="s">
        <v>46</v>
      </c>
      <c r="C414" s="2">
        <v>1</v>
      </c>
      <c r="D414" s="2">
        <v>5</v>
      </c>
      <c r="E414" s="2" t="s">
        <v>732</v>
      </c>
      <c r="F414" s="2" t="s">
        <v>733</v>
      </c>
      <c r="G414" s="2" t="s">
        <v>734</v>
      </c>
      <c r="H414" s="2" t="s">
        <v>1681</v>
      </c>
      <c r="I414" s="2">
        <v>1</v>
      </c>
      <c r="J414" s="2">
        <v>1592.8828699999999</v>
      </c>
      <c r="K414" s="4">
        <v>10767.4832439417</v>
      </c>
      <c r="L414" s="4">
        <v>9754.3433629605406</v>
      </c>
      <c r="M414" s="4">
        <v>11562.594188500099</v>
      </c>
      <c r="N414" s="4">
        <v>11940.7640895849</v>
      </c>
      <c r="O414" s="4">
        <v>10779.952039858599</v>
      </c>
      <c r="P414" s="4">
        <v>13489.4688932648</v>
      </c>
      <c r="Q414" s="10">
        <f t="shared" si="36"/>
        <v>1.1285908900651611</v>
      </c>
      <c r="R414" s="5">
        <f t="shared" si="37"/>
        <v>0.17452260937250336</v>
      </c>
      <c r="S414">
        <f t="shared" si="38"/>
        <v>0.21859743613604998</v>
      </c>
      <c r="T414" s="5">
        <f t="shared" si="39"/>
        <v>0.66035493606653384</v>
      </c>
      <c r="U414" s="5">
        <v>413</v>
      </c>
      <c r="V414" s="5">
        <f t="shared" si="40"/>
        <v>0.61397827098745272</v>
      </c>
      <c r="W414" s="5">
        <f t="shared" si="41"/>
        <v>0.21184699849601635</v>
      </c>
    </row>
    <row r="415" spans="1:23">
      <c r="A415" s="2" t="s">
        <v>276</v>
      </c>
      <c r="B415" s="2" t="s">
        <v>74</v>
      </c>
      <c r="C415" s="2">
        <v>6</v>
      </c>
      <c r="D415" s="2">
        <v>37</v>
      </c>
      <c r="E415" s="2" t="s">
        <v>277</v>
      </c>
      <c r="F415" s="2" t="s">
        <v>278</v>
      </c>
      <c r="G415" s="2" t="s">
        <v>1738</v>
      </c>
      <c r="H415" s="2" t="s">
        <v>1739</v>
      </c>
      <c r="I415" s="2">
        <v>1</v>
      </c>
      <c r="J415" s="2">
        <v>2030.0487700000001</v>
      </c>
      <c r="K415" s="4">
        <v>353959.475590043</v>
      </c>
      <c r="L415" s="4">
        <v>337741.22256398399</v>
      </c>
      <c r="M415" s="4">
        <v>363467.14767380402</v>
      </c>
      <c r="N415" s="4">
        <v>346403.66568226501</v>
      </c>
      <c r="O415" s="4">
        <v>387330.35759752197</v>
      </c>
      <c r="P415" s="4">
        <v>421666.45760806801</v>
      </c>
      <c r="Q415" s="10">
        <f t="shared" si="36"/>
        <v>1.0949921241974414</v>
      </c>
      <c r="R415" s="5">
        <f t="shared" si="37"/>
        <v>0.13092049318520987</v>
      </c>
      <c r="S415">
        <f t="shared" si="38"/>
        <v>0.22020546132991831</v>
      </c>
      <c r="T415" s="5">
        <f t="shared" si="39"/>
        <v>0.65717191426510613</v>
      </c>
      <c r="U415" s="5">
        <v>414</v>
      </c>
      <c r="V415" s="5">
        <f t="shared" si="40"/>
        <v>0.61700080952344261</v>
      </c>
      <c r="W415" s="5">
        <f t="shared" si="41"/>
        <v>0.20971426615908659</v>
      </c>
    </row>
    <row r="416" spans="1:23">
      <c r="A416" s="2" t="s">
        <v>1539</v>
      </c>
      <c r="B416" s="2" t="s">
        <v>27</v>
      </c>
      <c r="C416" s="2">
        <v>2</v>
      </c>
      <c r="D416" s="2">
        <v>1</v>
      </c>
      <c r="E416" s="2" t="s">
        <v>1540</v>
      </c>
      <c r="F416" s="2" t="s">
        <v>1541</v>
      </c>
      <c r="G416" s="2" t="s">
        <v>1542</v>
      </c>
      <c r="H416" s="2" t="s">
        <v>1543</v>
      </c>
      <c r="I416" s="2">
        <v>1</v>
      </c>
      <c r="J416" s="2">
        <v>1153.5458900000001</v>
      </c>
      <c r="K416" s="4">
        <v>10359.848884500399</v>
      </c>
      <c r="L416" s="4">
        <v>10898.3529345606</v>
      </c>
      <c r="M416" s="4">
        <v>14017.4348633962</v>
      </c>
      <c r="N416" s="4">
        <v>14516.4146139104</v>
      </c>
      <c r="O416" s="4">
        <v>11992.9145144018</v>
      </c>
      <c r="P416" s="4">
        <v>15476.839690676399</v>
      </c>
      <c r="Q416" s="10">
        <f t="shared" si="36"/>
        <v>1.1902313542045462</v>
      </c>
      <c r="R416" s="5">
        <f t="shared" si="37"/>
        <v>0.25124202825796571</v>
      </c>
      <c r="S416">
        <f t="shared" si="38"/>
        <v>0.22061385156300695</v>
      </c>
      <c r="T416" s="5">
        <f t="shared" si="39"/>
        <v>0.65636722322617824</v>
      </c>
      <c r="U416" s="5">
        <v>415</v>
      </c>
      <c r="V416" s="5">
        <f t="shared" si="40"/>
        <v>0.61665558509177854</v>
      </c>
      <c r="W416" s="5">
        <f t="shared" si="41"/>
        <v>0.20995733071135242</v>
      </c>
    </row>
    <row r="417" spans="1:23">
      <c r="A417" s="2" t="s">
        <v>4924</v>
      </c>
      <c r="B417" s="2" t="s">
        <v>4925</v>
      </c>
      <c r="C417" s="2">
        <v>5</v>
      </c>
      <c r="D417" s="2">
        <v>2</v>
      </c>
      <c r="E417" s="2" t="s">
        <v>4926</v>
      </c>
      <c r="F417" s="2" t="s">
        <v>4927</v>
      </c>
      <c r="G417" s="2" t="s">
        <v>4928</v>
      </c>
      <c r="H417" s="2" t="s">
        <v>4929</v>
      </c>
      <c r="I417" s="2">
        <v>1</v>
      </c>
      <c r="J417" s="2">
        <v>1707.7498900000001</v>
      </c>
      <c r="K417" s="4">
        <v>8071.1985403365597</v>
      </c>
      <c r="L417" s="4">
        <v>9869.2859859078508</v>
      </c>
      <c r="M417" s="4">
        <v>2902.3532086631199</v>
      </c>
      <c r="N417" s="4">
        <v>4218.1664295656001</v>
      </c>
      <c r="O417" s="4">
        <v>3767.7490349611498</v>
      </c>
      <c r="P417" s="4">
        <v>3767.9227922423902</v>
      </c>
      <c r="Q417" s="10">
        <f t="shared" si="36"/>
        <v>0.56392696648421548</v>
      </c>
      <c r="R417" s="5">
        <f t="shared" si="37"/>
        <v>-0.82641976189733757</v>
      </c>
      <c r="S417">
        <f t="shared" si="38"/>
        <v>0.22141113185996711</v>
      </c>
      <c r="T417" s="5">
        <f t="shared" si="39"/>
        <v>0.65480054793867326</v>
      </c>
      <c r="U417" s="5">
        <v>416</v>
      </c>
      <c r="V417" s="5">
        <f t="shared" si="40"/>
        <v>0.61739642537875439</v>
      </c>
      <c r="W417" s="5">
        <f t="shared" si="41"/>
        <v>0.20943588933849752</v>
      </c>
    </row>
    <row r="418" spans="1:23">
      <c r="A418" s="2" t="s">
        <v>255</v>
      </c>
      <c r="B418" s="2" t="s">
        <v>54</v>
      </c>
      <c r="C418" s="2">
        <v>3</v>
      </c>
      <c r="D418" s="2">
        <v>13</v>
      </c>
      <c r="E418" s="2" t="s">
        <v>128</v>
      </c>
      <c r="F418" s="2" t="s">
        <v>256</v>
      </c>
      <c r="G418" s="2" t="s">
        <v>257</v>
      </c>
      <c r="H418" s="2" t="s">
        <v>1319</v>
      </c>
      <c r="I418" s="2">
        <v>1</v>
      </c>
      <c r="J418" s="2">
        <v>1099.62923</v>
      </c>
      <c r="K418" s="4">
        <v>84324.112883116803</v>
      </c>
      <c r="L418" s="4">
        <v>87982.519389973095</v>
      </c>
      <c r="M418" s="4">
        <v>99277.536967387699</v>
      </c>
      <c r="N418" s="4">
        <v>77223.162123033893</v>
      </c>
      <c r="O418" s="4">
        <v>83516.581308345703</v>
      </c>
      <c r="P418" s="4">
        <v>87429.778990208099</v>
      </c>
      <c r="Q418" s="10">
        <f t="shared" si="36"/>
        <v>0.91378493494531676</v>
      </c>
      <c r="R418" s="5">
        <f t="shared" si="37"/>
        <v>-0.1300734370409809</v>
      </c>
      <c r="S418">
        <f t="shared" si="38"/>
        <v>0.22143929251536512</v>
      </c>
      <c r="T418" s="5">
        <f t="shared" si="39"/>
        <v>0.65474531476471898</v>
      </c>
      <c r="U418" s="5">
        <v>417</v>
      </c>
      <c r="V418" s="5">
        <f t="shared" si="40"/>
        <v>0.61599419500677111</v>
      </c>
      <c r="W418" s="5">
        <f t="shared" si="41"/>
        <v>0.21042338051155798</v>
      </c>
    </row>
    <row r="419" spans="1:23">
      <c r="A419" s="2" t="s">
        <v>1099</v>
      </c>
      <c r="B419" s="2" t="s">
        <v>22</v>
      </c>
      <c r="C419" s="2">
        <v>2</v>
      </c>
      <c r="D419" s="2">
        <v>1</v>
      </c>
      <c r="E419" s="2" t="s">
        <v>1064</v>
      </c>
      <c r="F419" s="2" t="s">
        <v>1100</v>
      </c>
      <c r="G419" s="2" t="s">
        <v>1101</v>
      </c>
      <c r="H419" s="2" t="s">
        <v>1067</v>
      </c>
      <c r="I419" s="2">
        <v>1</v>
      </c>
      <c r="J419" s="2">
        <v>1749.8952300000001</v>
      </c>
      <c r="K419" s="4">
        <v>4293.2314391763302</v>
      </c>
      <c r="L419" s="4">
        <v>4662.06300550373</v>
      </c>
      <c r="M419" s="4">
        <v>2299.6298615261098</v>
      </c>
      <c r="N419" s="4">
        <v>2878.0292470034701</v>
      </c>
      <c r="O419" s="4">
        <v>8295.0600090270891</v>
      </c>
      <c r="P419" s="4">
        <v>9280.8550434010704</v>
      </c>
      <c r="Q419" s="10">
        <f t="shared" si="36"/>
        <v>1.8173329062864465</v>
      </c>
      <c r="R419" s="5">
        <f t="shared" si="37"/>
        <v>0.86182272240958646</v>
      </c>
      <c r="S419">
        <f t="shared" si="38"/>
        <v>0.22185233567806667</v>
      </c>
      <c r="T419" s="5">
        <f t="shared" si="39"/>
        <v>0.65393599463840602</v>
      </c>
      <c r="U419" s="5">
        <v>418</v>
      </c>
      <c r="V419" s="5">
        <f t="shared" si="40"/>
        <v>0.61566676886736205</v>
      </c>
      <c r="W419" s="5">
        <f t="shared" si="41"/>
        <v>0.21065428718652277</v>
      </c>
    </row>
    <row r="420" spans="1:23">
      <c r="A420" s="2" t="s">
        <v>3601</v>
      </c>
      <c r="B420" s="2" t="s">
        <v>22</v>
      </c>
      <c r="C420" s="2">
        <v>2</v>
      </c>
      <c r="D420" s="2">
        <v>3</v>
      </c>
      <c r="E420" s="2" t="s">
        <v>1862</v>
      </c>
      <c r="F420" s="2" t="s">
        <v>3602</v>
      </c>
      <c r="G420" s="2" t="s">
        <v>3603</v>
      </c>
      <c r="H420" s="2" t="s">
        <v>1865</v>
      </c>
      <c r="I420" s="2">
        <v>1</v>
      </c>
      <c r="J420" s="2">
        <v>1100.6206299999999</v>
      </c>
      <c r="K420" s="4">
        <v>19672.2775111423</v>
      </c>
      <c r="L420" s="4">
        <v>23066.156334613301</v>
      </c>
      <c r="M420" s="4">
        <v>23365.072092889801</v>
      </c>
      <c r="N420" s="4">
        <v>18303.923939603999</v>
      </c>
      <c r="O420" s="4">
        <v>22270.969603247901</v>
      </c>
      <c r="P420" s="4">
        <v>14239.6751540064</v>
      </c>
      <c r="Q420" s="10">
        <f t="shared" si="36"/>
        <v>0.82922332058658088</v>
      </c>
      <c r="R420" s="5">
        <f t="shared" si="37"/>
        <v>-0.27016740436682257</v>
      </c>
      <c r="S420">
        <f t="shared" si="38"/>
        <v>0.2218688683793919</v>
      </c>
      <c r="T420" s="5">
        <f t="shared" si="39"/>
        <v>0.65390363170017285</v>
      </c>
      <c r="U420" s="5">
        <v>419</v>
      </c>
      <c r="V420" s="5">
        <f t="shared" si="40"/>
        <v>0.61424316782838806</v>
      </c>
      <c r="W420" s="5">
        <f t="shared" si="41"/>
        <v>0.21165966543954973</v>
      </c>
    </row>
    <row r="421" spans="1:23">
      <c r="A421" s="2" t="s">
        <v>399</v>
      </c>
      <c r="B421" s="2" t="s">
        <v>27</v>
      </c>
      <c r="C421" s="2">
        <v>3</v>
      </c>
      <c r="D421" s="2">
        <v>1</v>
      </c>
      <c r="E421" s="2" t="s">
        <v>3794</v>
      </c>
      <c r="F421" s="2" t="s">
        <v>3795</v>
      </c>
      <c r="G421" s="2" t="s">
        <v>3796</v>
      </c>
      <c r="H421" s="2" t="s">
        <v>3797</v>
      </c>
      <c r="I421" s="2">
        <v>1</v>
      </c>
      <c r="J421" s="2">
        <v>1225.7085400000001</v>
      </c>
      <c r="K421" s="4">
        <v>29179.506943267901</v>
      </c>
      <c r="L421" s="4">
        <v>28240.978027970701</v>
      </c>
      <c r="M421" s="4">
        <v>19988.0937105101</v>
      </c>
      <c r="N421" s="4">
        <v>20580.615241773299</v>
      </c>
      <c r="O421" s="4">
        <v>22381.219764295201</v>
      </c>
      <c r="P421" s="4">
        <v>21606.615587648401</v>
      </c>
      <c r="Q421" s="10">
        <f t="shared" si="36"/>
        <v>0.8341252570878267</v>
      </c>
      <c r="R421" s="5">
        <f t="shared" si="37"/>
        <v>-0.26166405149236316</v>
      </c>
      <c r="S421">
        <f t="shared" si="38"/>
        <v>0.22251023011364721</v>
      </c>
      <c r="T421" s="5">
        <f t="shared" si="39"/>
        <v>0.65265001713351312</v>
      </c>
      <c r="U421" s="5">
        <v>420</v>
      </c>
      <c r="V421" s="5">
        <f t="shared" si="40"/>
        <v>0.61455206412340657</v>
      </c>
      <c r="W421" s="5">
        <f t="shared" si="41"/>
        <v>0.21144131830449514</v>
      </c>
    </row>
    <row r="422" spans="1:23">
      <c r="A422" s="2" t="s">
        <v>5009</v>
      </c>
      <c r="B422" s="2" t="s">
        <v>107</v>
      </c>
      <c r="C422" s="2">
        <v>2</v>
      </c>
      <c r="D422" s="2">
        <v>1</v>
      </c>
      <c r="E422" s="2" t="s">
        <v>5010</v>
      </c>
      <c r="F422" s="2" t="s">
        <v>5011</v>
      </c>
      <c r="G422" s="2" t="s">
        <v>5012</v>
      </c>
      <c r="H422" s="2" t="s">
        <v>5013</v>
      </c>
      <c r="I422" s="2">
        <v>1</v>
      </c>
      <c r="J422" s="2">
        <v>2489.3544499999998</v>
      </c>
      <c r="K422" s="4">
        <v>15956.6920287092</v>
      </c>
      <c r="L422" s="4">
        <v>6977.4511470480902</v>
      </c>
      <c r="M422" s="4">
        <v>3440.0530779139199</v>
      </c>
      <c r="N422" s="4">
        <v>5255.8755034797696</v>
      </c>
      <c r="O422" s="4">
        <v>1862.0774723337499</v>
      </c>
      <c r="P422" s="4">
        <v>2515.7270088615001</v>
      </c>
      <c r="Q422" s="10">
        <f t="shared" si="36"/>
        <v>0.36526914003432581</v>
      </c>
      <c r="R422" s="5">
        <f t="shared" si="37"/>
        <v>-1.4529682229287391</v>
      </c>
      <c r="S422">
        <f t="shared" si="38"/>
        <v>0.22255626908600823</v>
      </c>
      <c r="T422" s="5">
        <f t="shared" si="39"/>
        <v>0.65256016776603143</v>
      </c>
      <c r="U422" s="5">
        <v>421</v>
      </c>
      <c r="V422" s="5">
        <f t="shared" si="40"/>
        <v>0.61321917372866885</v>
      </c>
      <c r="W422" s="5">
        <f t="shared" si="41"/>
        <v>0.21238427437478116</v>
      </c>
    </row>
    <row r="423" spans="1:23">
      <c r="A423" s="2" t="s">
        <v>4632</v>
      </c>
      <c r="B423" s="2" t="s">
        <v>4633</v>
      </c>
      <c r="C423" s="2">
        <v>1</v>
      </c>
      <c r="D423" s="2">
        <v>2</v>
      </c>
      <c r="E423" s="2" t="s">
        <v>4634</v>
      </c>
      <c r="F423" s="2" t="s">
        <v>4635</v>
      </c>
      <c r="G423" s="2" t="s">
        <v>4636</v>
      </c>
      <c r="H423" s="2" t="s">
        <v>4637</v>
      </c>
      <c r="I423" s="2">
        <v>1</v>
      </c>
      <c r="J423" s="2">
        <v>1918.91498</v>
      </c>
      <c r="K423" s="4">
        <v>5664.4176661340498</v>
      </c>
      <c r="L423" s="4">
        <v>8203.0835270967891</v>
      </c>
      <c r="M423" s="4">
        <v>3396.4662020738801</v>
      </c>
      <c r="N423" s="4">
        <v>4769.0997567252298</v>
      </c>
      <c r="O423" s="4">
        <v>3535.5175460987102</v>
      </c>
      <c r="P423" s="4">
        <v>2074.7641622292999</v>
      </c>
      <c r="Q423" s="10">
        <f t="shared" si="36"/>
        <v>0.60121646591362987</v>
      </c>
      <c r="R423" s="5">
        <f t="shared" si="37"/>
        <v>-0.73404357304720058</v>
      </c>
      <c r="S423">
        <f t="shared" si="38"/>
        <v>0.22283686584803303</v>
      </c>
      <c r="T423" s="5">
        <f t="shared" si="39"/>
        <v>0.65201295842690443</v>
      </c>
      <c r="U423" s="5">
        <v>422</v>
      </c>
      <c r="V423" s="5">
        <f t="shared" si="40"/>
        <v>0.61253735635952211</v>
      </c>
      <c r="W423" s="5">
        <f t="shared" si="41"/>
        <v>0.21286742016165974</v>
      </c>
    </row>
    <row r="424" spans="1:23">
      <c r="A424" s="2" t="s">
        <v>3374</v>
      </c>
      <c r="B424" s="2" t="s">
        <v>2600</v>
      </c>
      <c r="C424" s="2">
        <v>1</v>
      </c>
      <c r="D424" s="2">
        <v>2</v>
      </c>
      <c r="E424" s="2" t="s">
        <v>3375</v>
      </c>
      <c r="F424" s="2" t="s">
        <v>3376</v>
      </c>
      <c r="G424" s="2" t="s">
        <v>3377</v>
      </c>
      <c r="H424" s="2" t="s">
        <v>3378</v>
      </c>
      <c r="I424" s="2">
        <v>1</v>
      </c>
      <c r="J424" s="2">
        <v>1654.88327</v>
      </c>
      <c r="K424" s="4">
        <v>6051.1049956515499</v>
      </c>
      <c r="L424" s="4">
        <v>4862.11895695977</v>
      </c>
      <c r="M424" s="4">
        <v>5567.9562594157096</v>
      </c>
      <c r="N424" s="4">
        <v>5485.67091592219</v>
      </c>
      <c r="O424" s="4">
        <v>4609.8519930963203</v>
      </c>
      <c r="P424" s="4">
        <v>3613.8515828449999</v>
      </c>
      <c r="Q424" s="10">
        <f t="shared" si="36"/>
        <v>0.8318199495118187</v>
      </c>
      <c r="R424" s="5">
        <f t="shared" si="37"/>
        <v>-0.265656809378161</v>
      </c>
      <c r="S424">
        <f t="shared" si="38"/>
        <v>0.22323333644640669</v>
      </c>
      <c r="T424" s="5">
        <f t="shared" si="39"/>
        <v>0.65124094972708202</v>
      </c>
      <c r="U424" s="5">
        <v>423</v>
      </c>
      <c r="V424" s="5">
        <f t="shared" si="40"/>
        <v>0.61217652547950774</v>
      </c>
      <c r="W424" s="5">
        <f t="shared" si="41"/>
        <v>0.21312332787520583</v>
      </c>
    </row>
    <row r="425" spans="1:23">
      <c r="A425" s="2" t="s">
        <v>1717</v>
      </c>
      <c r="B425" s="2" t="s">
        <v>37</v>
      </c>
      <c r="C425" s="2">
        <v>1</v>
      </c>
      <c r="D425" s="2">
        <v>7</v>
      </c>
      <c r="E425" s="2" t="s">
        <v>1718</v>
      </c>
      <c r="F425" s="2" t="s">
        <v>1719</v>
      </c>
      <c r="G425" s="2" t="s">
        <v>1720</v>
      </c>
      <c r="H425" s="2" t="s">
        <v>1721</v>
      </c>
      <c r="I425" s="2">
        <v>1</v>
      </c>
      <c r="J425" s="2">
        <v>1404.7013999999999</v>
      </c>
      <c r="K425" s="4">
        <v>5960.4715503921198</v>
      </c>
      <c r="L425" s="4">
        <v>6738.8974440065404</v>
      </c>
      <c r="M425" s="4">
        <v>5342.1436032208303</v>
      </c>
      <c r="N425" s="4">
        <v>6922.4739575170197</v>
      </c>
      <c r="O425" s="4">
        <v>6427.5677834646403</v>
      </c>
      <c r="P425" s="4">
        <v>6546.8394036918298</v>
      </c>
      <c r="Q425" s="10">
        <f t="shared" si="36"/>
        <v>1.1028388577185491</v>
      </c>
      <c r="R425" s="5">
        <f t="shared" si="37"/>
        <v>0.1412220056582619</v>
      </c>
      <c r="S425">
        <f t="shared" si="38"/>
        <v>0.22438709225850981</v>
      </c>
      <c r="T425" s="5">
        <f t="shared" si="39"/>
        <v>0.64900212924356804</v>
      </c>
      <c r="U425" s="5">
        <v>424</v>
      </c>
      <c r="V425" s="5">
        <f t="shared" si="40"/>
        <v>0.61388921466950797</v>
      </c>
      <c r="W425" s="5">
        <f t="shared" si="41"/>
        <v>0.21190999660938223</v>
      </c>
    </row>
    <row r="426" spans="1:23">
      <c r="A426" s="2" t="s">
        <v>157</v>
      </c>
      <c r="B426" s="2" t="s">
        <v>158</v>
      </c>
      <c r="C426" s="2">
        <v>1</v>
      </c>
      <c r="D426" s="2">
        <v>6</v>
      </c>
      <c r="E426" s="2" t="s">
        <v>159</v>
      </c>
      <c r="F426" s="2" t="s">
        <v>160</v>
      </c>
      <c r="G426" s="2" t="s">
        <v>161</v>
      </c>
      <c r="H426" s="2" t="s">
        <v>4428</v>
      </c>
      <c r="I426" s="2">
        <v>1</v>
      </c>
      <c r="J426" s="2">
        <v>2027.00235</v>
      </c>
      <c r="K426" s="4">
        <v>20512.905130166098</v>
      </c>
      <c r="L426" s="4">
        <v>12933.0036199435</v>
      </c>
      <c r="M426" s="4">
        <v>10933.7914410863</v>
      </c>
      <c r="N426" s="4">
        <v>13767.8094499659</v>
      </c>
      <c r="O426" s="4">
        <v>8596.8486175172293</v>
      </c>
      <c r="P426" s="4">
        <v>6332.4315206894998</v>
      </c>
      <c r="Q426" s="10">
        <f t="shared" si="36"/>
        <v>0.64662648608576212</v>
      </c>
      <c r="R426" s="5">
        <f t="shared" si="37"/>
        <v>-0.62899549283320821</v>
      </c>
      <c r="S426">
        <f t="shared" si="38"/>
        <v>0.22579863422837407</v>
      </c>
      <c r="T426" s="5">
        <f t="shared" si="39"/>
        <v>0.64627868928826326</v>
      </c>
      <c r="U426" s="5">
        <v>425</v>
      </c>
      <c r="V426" s="5">
        <f t="shared" si="40"/>
        <v>0.61629744871744441</v>
      </c>
      <c r="W426" s="5">
        <f t="shared" si="41"/>
        <v>0.21020963011165639</v>
      </c>
    </row>
    <row r="427" spans="1:23">
      <c r="A427" s="2" t="s">
        <v>498</v>
      </c>
      <c r="B427" s="2" t="s">
        <v>54</v>
      </c>
      <c r="C427" s="2">
        <v>1</v>
      </c>
      <c r="D427" s="2">
        <v>35</v>
      </c>
      <c r="E427" s="2" t="s">
        <v>1618</v>
      </c>
      <c r="F427" s="2" t="s">
        <v>4007</v>
      </c>
      <c r="G427" s="2" t="s">
        <v>4008</v>
      </c>
      <c r="H427" s="2" t="s">
        <v>1621</v>
      </c>
      <c r="I427" s="2">
        <v>1</v>
      </c>
      <c r="J427" s="2">
        <v>1917.0626299999999</v>
      </c>
      <c r="K427" s="4">
        <v>1183344.69068083</v>
      </c>
      <c r="L427" s="4">
        <v>1159576.2318735099</v>
      </c>
      <c r="M427" s="4">
        <v>679065.72943783097</v>
      </c>
      <c r="N427" s="4">
        <v>870875.49189663201</v>
      </c>
      <c r="O427" s="4">
        <v>791052.13834584702</v>
      </c>
      <c r="P427" s="4">
        <v>542949.61603780405</v>
      </c>
      <c r="Q427" s="10">
        <f t="shared" si="36"/>
        <v>0.72961184154363212</v>
      </c>
      <c r="R427" s="5">
        <f t="shared" si="37"/>
        <v>-0.45479895036601264</v>
      </c>
      <c r="S427">
        <f t="shared" si="38"/>
        <v>0.22833354182977844</v>
      </c>
      <c r="T427" s="5">
        <f t="shared" si="39"/>
        <v>0.64143028666308677</v>
      </c>
      <c r="U427" s="5">
        <v>426</v>
      </c>
      <c r="V427" s="5">
        <f t="shared" si="40"/>
        <v>0.62175330639094595</v>
      </c>
      <c r="W427" s="5">
        <f t="shared" si="41"/>
        <v>0.20638189653888728</v>
      </c>
    </row>
    <row r="428" spans="1:23">
      <c r="A428" s="2" t="s">
        <v>4270</v>
      </c>
      <c r="B428" s="2" t="s">
        <v>27</v>
      </c>
      <c r="C428" s="2">
        <v>3</v>
      </c>
      <c r="D428" s="2">
        <v>11</v>
      </c>
      <c r="E428" s="2" t="s">
        <v>4271</v>
      </c>
      <c r="F428" s="2" t="s">
        <v>4272</v>
      </c>
      <c r="G428" s="2" t="s">
        <v>4273</v>
      </c>
      <c r="H428" s="2" t="s">
        <v>4274</v>
      </c>
      <c r="I428" s="2">
        <v>1</v>
      </c>
      <c r="J428" s="2">
        <v>940.50329999999997</v>
      </c>
      <c r="K428" s="4">
        <v>47139.2446780194</v>
      </c>
      <c r="L428" s="4">
        <v>58507.142477584799</v>
      </c>
      <c r="M428" s="4">
        <v>86397.775233915294</v>
      </c>
      <c r="N428" s="4">
        <v>38860.566149104197</v>
      </c>
      <c r="O428" s="4">
        <v>40538.682026650102</v>
      </c>
      <c r="P428" s="4">
        <v>57330.620813563801</v>
      </c>
      <c r="Q428" s="10">
        <f t="shared" si="36"/>
        <v>0.71197097213500049</v>
      </c>
      <c r="R428" s="5">
        <f t="shared" si="37"/>
        <v>-0.49010967281167928</v>
      </c>
      <c r="S428">
        <f t="shared" si="38"/>
        <v>0.23111687461102132</v>
      </c>
      <c r="T428" s="5">
        <f t="shared" si="39"/>
        <v>0.63616834407994127</v>
      </c>
      <c r="U428" s="5">
        <v>427</v>
      </c>
      <c r="V428" s="5">
        <f t="shared" si="40"/>
        <v>0.62785848840464809</v>
      </c>
      <c r="W428" s="5">
        <f t="shared" si="41"/>
        <v>0.20213822987804669</v>
      </c>
    </row>
    <row r="429" spans="1:23">
      <c r="A429" s="2" t="s">
        <v>3451</v>
      </c>
      <c r="B429" s="2" t="s">
        <v>32</v>
      </c>
      <c r="C429" s="2">
        <v>1</v>
      </c>
      <c r="D429" s="2">
        <v>5</v>
      </c>
      <c r="E429" s="2" t="s">
        <v>3137</v>
      </c>
      <c r="F429" s="2" t="s">
        <v>3452</v>
      </c>
      <c r="G429" s="2" t="s">
        <v>3453</v>
      </c>
      <c r="H429" s="2" t="s">
        <v>3140</v>
      </c>
      <c r="I429" s="2">
        <v>1</v>
      </c>
      <c r="J429" s="2">
        <v>1865.8019200000001</v>
      </c>
      <c r="K429" s="4">
        <v>15602.785815101301</v>
      </c>
      <c r="L429" s="4">
        <v>13559.2679188037</v>
      </c>
      <c r="M429" s="4">
        <v>5250.7964792881503</v>
      </c>
      <c r="N429" s="4">
        <v>9942.5646183997596</v>
      </c>
      <c r="O429" s="4">
        <v>4925.0182853505103</v>
      </c>
      <c r="P429" s="4">
        <v>4123.4449236500204</v>
      </c>
      <c r="Q429" s="10">
        <f t="shared" si="36"/>
        <v>0.55185861414407167</v>
      </c>
      <c r="R429" s="5">
        <f t="shared" si="37"/>
        <v>-0.85762939817435457</v>
      </c>
      <c r="S429">
        <f t="shared" si="38"/>
        <v>0.23198899334100137</v>
      </c>
      <c r="T429" s="5">
        <f t="shared" si="39"/>
        <v>0.63453261961195184</v>
      </c>
      <c r="U429" s="5">
        <v>428</v>
      </c>
      <c r="V429" s="5">
        <f t="shared" si="40"/>
        <v>0.62875521559710656</v>
      </c>
      <c r="W429" s="5">
        <f t="shared" si="41"/>
        <v>0.2015183993982054</v>
      </c>
    </row>
    <row r="430" spans="1:23">
      <c r="A430" s="2" t="s">
        <v>4768</v>
      </c>
      <c r="B430" s="2" t="s">
        <v>2631</v>
      </c>
      <c r="C430" s="2">
        <v>1</v>
      </c>
      <c r="D430" s="2">
        <v>1</v>
      </c>
      <c r="E430" s="2" t="s">
        <v>4769</v>
      </c>
      <c r="F430" s="2" t="s">
        <v>4770</v>
      </c>
      <c r="G430" s="2" t="s">
        <v>4771</v>
      </c>
      <c r="H430" s="2" t="s">
        <v>4772</v>
      </c>
      <c r="I430" s="2">
        <v>1</v>
      </c>
      <c r="J430" s="2">
        <v>1643.81448</v>
      </c>
      <c r="K430" s="4">
        <v>8458.161927743</v>
      </c>
      <c r="L430" s="4">
        <v>6305.1251054577397</v>
      </c>
      <c r="M430" s="4">
        <v>2865.7627561673298</v>
      </c>
      <c r="N430" s="4">
        <v>3141.8197398688299</v>
      </c>
      <c r="O430" s="4">
        <v>2323.3250060979199</v>
      </c>
      <c r="P430" s="4">
        <v>4699.9014533335003</v>
      </c>
      <c r="Q430" s="10">
        <f t="shared" si="36"/>
        <v>0.57660771968723479</v>
      </c>
      <c r="R430" s="5">
        <f t="shared" si="37"/>
        <v>-0.79433794296620108</v>
      </c>
      <c r="S430">
        <f t="shared" si="38"/>
        <v>0.23286111839570584</v>
      </c>
      <c r="T430" s="5">
        <f t="shared" si="39"/>
        <v>0.63290302102253559</v>
      </c>
      <c r="U430" s="5">
        <v>429</v>
      </c>
      <c r="V430" s="5">
        <f t="shared" si="40"/>
        <v>0.62964777934503202</v>
      </c>
      <c r="W430" s="5">
        <f t="shared" si="41"/>
        <v>0.20090232398034144</v>
      </c>
    </row>
    <row r="431" spans="1:23">
      <c r="A431" s="2" t="s">
        <v>4338</v>
      </c>
      <c r="B431" s="2" t="s">
        <v>58</v>
      </c>
      <c r="C431" s="2">
        <v>3</v>
      </c>
      <c r="D431" s="2">
        <v>2</v>
      </c>
      <c r="E431" s="2" t="s">
        <v>4339</v>
      </c>
      <c r="F431" s="2" t="s">
        <v>4340</v>
      </c>
      <c r="G431" s="2" t="s">
        <v>4341</v>
      </c>
      <c r="H431" s="2" t="s">
        <v>4342</v>
      </c>
      <c r="I431" s="2">
        <v>1</v>
      </c>
      <c r="J431" s="2">
        <v>1231.6615899999999</v>
      </c>
      <c r="K431" s="4">
        <v>5066.3190369477097</v>
      </c>
      <c r="L431" s="4">
        <v>6311.4512565794003</v>
      </c>
      <c r="M431" s="4">
        <v>9585.6169126325694</v>
      </c>
      <c r="N431" s="4">
        <v>6556.1384515658201</v>
      </c>
      <c r="O431" s="4">
        <v>2792.88149613518</v>
      </c>
      <c r="P431" s="4">
        <v>4309.5796890695301</v>
      </c>
      <c r="Q431" s="10">
        <f t="shared" si="36"/>
        <v>0.65154545410281883</v>
      </c>
      <c r="R431" s="5">
        <f t="shared" si="37"/>
        <v>-0.61806226510200912</v>
      </c>
      <c r="S431">
        <f t="shared" si="38"/>
        <v>0.2332282009343179</v>
      </c>
      <c r="T431" s="5">
        <f t="shared" si="39"/>
        <v>0.63221893774805249</v>
      </c>
      <c r="U431" s="5">
        <v>430</v>
      </c>
      <c r="V431" s="5">
        <f t="shared" si="40"/>
        <v>0.62917375135769471</v>
      </c>
      <c r="W431" s="5">
        <f t="shared" si="41"/>
        <v>0.2012294041007206</v>
      </c>
    </row>
    <row r="432" spans="1:23">
      <c r="A432" s="2" t="s">
        <v>4128</v>
      </c>
      <c r="B432" s="2" t="s">
        <v>39</v>
      </c>
      <c r="C432" s="2">
        <v>1</v>
      </c>
      <c r="D432" s="2">
        <v>4</v>
      </c>
      <c r="E432" s="2" t="s">
        <v>481</v>
      </c>
      <c r="F432" s="2" t="s">
        <v>4129</v>
      </c>
      <c r="G432" s="2" t="s">
        <v>4130</v>
      </c>
      <c r="H432" s="2" t="s">
        <v>4131</v>
      </c>
      <c r="I432" s="2">
        <v>1</v>
      </c>
      <c r="J432" s="2">
        <v>1326.75622</v>
      </c>
      <c r="K432" s="4">
        <v>8406.3894447565108</v>
      </c>
      <c r="L432" s="4">
        <v>12488.094199715701</v>
      </c>
      <c r="M432" s="4">
        <v>14029.504586672299</v>
      </c>
      <c r="N432" s="4">
        <v>8686.2893283231206</v>
      </c>
      <c r="O432" s="4">
        <v>10042.001123885901</v>
      </c>
      <c r="P432" s="4">
        <v>8942.6931392242805</v>
      </c>
      <c r="Q432" s="10">
        <f t="shared" si="36"/>
        <v>0.79232026446386428</v>
      </c>
      <c r="R432" s="5">
        <f t="shared" si="37"/>
        <v>-0.33584439367387758</v>
      </c>
      <c r="S432">
        <f t="shared" si="38"/>
        <v>0.23441872319140902</v>
      </c>
      <c r="T432" s="5">
        <f t="shared" si="39"/>
        <v>0.6300077038571279</v>
      </c>
      <c r="U432" s="5">
        <v>431</v>
      </c>
      <c r="V432" s="5">
        <f t="shared" si="40"/>
        <v>0.63091814130402435</v>
      </c>
      <c r="W432" s="5">
        <f t="shared" si="41"/>
        <v>0.20002698479094097</v>
      </c>
    </row>
    <row r="433" spans="1:23">
      <c r="A433" s="2" t="s">
        <v>3316</v>
      </c>
      <c r="B433" s="2" t="s">
        <v>32</v>
      </c>
      <c r="C433" s="2">
        <v>1</v>
      </c>
      <c r="D433" s="2">
        <v>3</v>
      </c>
      <c r="E433" s="2" t="s">
        <v>2818</v>
      </c>
      <c r="F433" s="2" t="s">
        <v>3317</v>
      </c>
      <c r="G433" s="2" t="s">
        <v>3318</v>
      </c>
      <c r="H433" s="2" t="s">
        <v>2821</v>
      </c>
      <c r="I433" s="2">
        <v>1</v>
      </c>
      <c r="J433" s="2">
        <v>1530.7620899999999</v>
      </c>
      <c r="K433" s="4">
        <v>5950.7948618642304</v>
      </c>
      <c r="L433" s="4">
        <v>7845.5317755243796</v>
      </c>
      <c r="M433" s="4">
        <v>5577.5201589633398</v>
      </c>
      <c r="N433" s="4">
        <v>6192.2275344417803</v>
      </c>
      <c r="O433" s="4">
        <v>4971.5867865991004</v>
      </c>
      <c r="P433" s="4">
        <v>4718.5595056057</v>
      </c>
      <c r="Q433" s="10">
        <f t="shared" si="36"/>
        <v>0.81978421702174264</v>
      </c>
      <c r="R433" s="5">
        <f t="shared" si="37"/>
        <v>-0.28668388027896935</v>
      </c>
      <c r="S433">
        <f t="shared" si="38"/>
        <v>0.23657788864804291</v>
      </c>
      <c r="T433" s="5">
        <f t="shared" si="39"/>
        <v>0.62602584841005338</v>
      </c>
      <c r="U433" s="5">
        <v>432</v>
      </c>
      <c r="V433" s="5">
        <f t="shared" si="40"/>
        <v>0.63525544174011517</v>
      </c>
      <c r="W433" s="5">
        <f t="shared" si="41"/>
        <v>0.19705160599804705</v>
      </c>
    </row>
    <row r="434" spans="1:23">
      <c r="A434" s="2" t="s">
        <v>4581</v>
      </c>
      <c r="B434" s="2" t="s">
        <v>27</v>
      </c>
      <c r="C434" s="2">
        <v>1</v>
      </c>
      <c r="D434" s="2">
        <v>1</v>
      </c>
      <c r="E434" s="2" t="s">
        <v>4582</v>
      </c>
      <c r="F434" s="2" t="s">
        <v>4583</v>
      </c>
      <c r="G434" s="2" t="s">
        <v>4584</v>
      </c>
      <c r="H434" s="2" t="s">
        <v>4585</v>
      </c>
      <c r="I434" s="2">
        <v>1</v>
      </c>
      <c r="J434" s="2">
        <v>984.52950999999996</v>
      </c>
      <c r="K434" s="4">
        <v>5591.6061339275102</v>
      </c>
      <c r="L434" s="4">
        <v>5579.3482900087502</v>
      </c>
      <c r="M434" s="4">
        <v>10035.222919633799</v>
      </c>
      <c r="N434" s="4">
        <v>4527.0461811184396</v>
      </c>
      <c r="O434" s="4">
        <v>3359.14653424485</v>
      </c>
      <c r="P434" s="4">
        <v>6256.8154355694196</v>
      </c>
      <c r="Q434" s="10">
        <f t="shared" si="36"/>
        <v>0.66692869354980766</v>
      </c>
      <c r="R434" s="5">
        <f t="shared" si="37"/>
        <v>-0.58439557479890303</v>
      </c>
      <c r="S434">
        <f t="shared" si="38"/>
        <v>0.23955388348853596</v>
      </c>
      <c r="T434" s="5">
        <f t="shared" si="39"/>
        <v>0.62059678425492459</v>
      </c>
      <c r="U434" s="5">
        <v>433</v>
      </c>
      <c r="V434" s="5">
        <f t="shared" si="40"/>
        <v>0.64176098117021174</v>
      </c>
      <c r="W434" s="5">
        <f t="shared" si="41"/>
        <v>0.19262669138137159</v>
      </c>
    </row>
    <row r="435" spans="1:23">
      <c r="A435" s="2" t="s">
        <v>4043</v>
      </c>
      <c r="B435" s="2" t="s">
        <v>27</v>
      </c>
      <c r="C435" s="2">
        <v>1</v>
      </c>
      <c r="D435" s="2">
        <v>3</v>
      </c>
      <c r="E435" s="2" t="s">
        <v>4044</v>
      </c>
      <c r="F435" s="2" t="s">
        <v>4045</v>
      </c>
      <c r="G435" s="2" t="s">
        <v>4046</v>
      </c>
      <c r="H435" s="2" t="s">
        <v>4047</v>
      </c>
      <c r="I435" s="2">
        <v>1</v>
      </c>
      <c r="J435" s="2">
        <v>1672.8145400000001</v>
      </c>
      <c r="K435" s="4">
        <v>10306.673865646</v>
      </c>
      <c r="L435" s="4">
        <v>10529.584701104999</v>
      </c>
      <c r="M435" s="4">
        <v>14613.1977604532</v>
      </c>
      <c r="N435" s="4">
        <v>10672.2621381801</v>
      </c>
      <c r="O435" s="4">
        <v>10054.120072489301</v>
      </c>
      <c r="P435" s="4">
        <v>2919.7849438544699</v>
      </c>
      <c r="Q435" s="10">
        <f t="shared" si="36"/>
        <v>0.66703892257940245</v>
      </c>
      <c r="R435" s="5">
        <f t="shared" si="37"/>
        <v>-0.58415714790937801</v>
      </c>
      <c r="S435">
        <f t="shared" si="38"/>
        <v>0.24015793059381571</v>
      </c>
      <c r="T435" s="5">
        <f t="shared" si="39"/>
        <v>0.61950306733747518</v>
      </c>
      <c r="U435" s="5">
        <v>434</v>
      </c>
      <c r="V435" s="5">
        <f t="shared" si="40"/>
        <v>0.64189677301572856</v>
      </c>
      <c r="W435" s="5">
        <f t="shared" si="41"/>
        <v>0.19253480762306749</v>
      </c>
    </row>
    <row r="436" spans="1:23">
      <c r="A436" s="2" t="s">
        <v>1627</v>
      </c>
      <c r="B436" s="2" t="s">
        <v>22</v>
      </c>
      <c r="C436" s="2">
        <v>2</v>
      </c>
      <c r="D436" s="2">
        <v>5</v>
      </c>
      <c r="E436" s="2" t="s">
        <v>1628</v>
      </c>
      <c r="F436" s="2" t="s">
        <v>1629</v>
      </c>
      <c r="G436" s="2" t="s">
        <v>1630</v>
      </c>
      <c r="H436" s="2" t="s">
        <v>1631</v>
      </c>
      <c r="I436" s="2">
        <v>1</v>
      </c>
      <c r="J436" s="2">
        <v>1307.6412499999999</v>
      </c>
      <c r="K436" s="4">
        <v>37155.450343907898</v>
      </c>
      <c r="L436" s="4">
        <v>38778.321091457299</v>
      </c>
      <c r="M436" s="4">
        <v>44542.871645981802</v>
      </c>
      <c r="N436" s="4">
        <v>39258.300838300303</v>
      </c>
      <c r="O436" s="4">
        <v>50013.606903366897</v>
      </c>
      <c r="P436" s="4">
        <v>47432.659970450099</v>
      </c>
      <c r="Q436" s="10">
        <f t="shared" si="36"/>
        <v>1.1346976826023703</v>
      </c>
      <c r="R436" s="5">
        <f t="shared" si="37"/>
        <v>0.18230797160683471</v>
      </c>
      <c r="S436">
        <f t="shared" si="38"/>
        <v>0.24183506457480647</v>
      </c>
      <c r="T436" s="5">
        <f t="shared" si="39"/>
        <v>0.61648072892070838</v>
      </c>
      <c r="U436" s="5">
        <v>435</v>
      </c>
      <c r="V436" s="5">
        <f t="shared" si="40"/>
        <v>0.64489350553281721</v>
      </c>
      <c r="W436" s="5">
        <f t="shared" si="41"/>
        <v>0.19051199664842722</v>
      </c>
    </row>
    <row r="437" spans="1:23">
      <c r="A437" s="2" t="s">
        <v>1116</v>
      </c>
      <c r="B437" s="2" t="s">
        <v>74</v>
      </c>
      <c r="C437" s="2">
        <v>1</v>
      </c>
      <c r="D437" s="2">
        <v>1</v>
      </c>
      <c r="E437" s="2" t="s">
        <v>1064</v>
      </c>
      <c r="F437" s="2" t="s">
        <v>1117</v>
      </c>
      <c r="G437" s="2" t="s">
        <v>1118</v>
      </c>
      <c r="H437" s="2" t="s">
        <v>1067</v>
      </c>
      <c r="I437" s="2">
        <v>1</v>
      </c>
      <c r="J437" s="2">
        <v>3127.49017</v>
      </c>
      <c r="K437" s="4">
        <v>4551.04789130874</v>
      </c>
      <c r="L437" s="4">
        <v>1856.37135578784</v>
      </c>
      <c r="M437" s="4">
        <v>3135.3752893419</v>
      </c>
      <c r="N437" s="4">
        <v>8360.4202817012992</v>
      </c>
      <c r="O437" s="4">
        <v>7429.0705838437498</v>
      </c>
      <c r="P437" s="4">
        <v>2230.9436384655</v>
      </c>
      <c r="Q437" s="10">
        <f t="shared" si="36"/>
        <v>1.888381273975962</v>
      </c>
      <c r="R437" s="5">
        <f t="shared" si="37"/>
        <v>0.91715008172327617</v>
      </c>
      <c r="S437">
        <f t="shared" si="38"/>
        <v>0.24197485964126855</v>
      </c>
      <c r="T437" s="5">
        <f t="shared" si="39"/>
        <v>0.6162297533841905</v>
      </c>
      <c r="U437" s="5">
        <v>436</v>
      </c>
      <c r="V437" s="5">
        <f t="shared" si="40"/>
        <v>0.64378632381621903</v>
      </c>
      <c r="W437" s="5">
        <f t="shared" si="41"/>
        <v>0.19125825342585806</v>
      </c>
    </row>
    <row r="438" spans="1:23">
      <c r="A438" s="2" t="s">
        <v>3756</v>
      </c>
      <c r="B438" s="2" t="s">
        <v>22</v>
      </c>
      <c r="C438" s="2">
        <v>5</v>
      </c>
      <c r="D438" s="2">
        <v>9</v>
      </c>
      <c r="E438" s="2" t="s">
        <v>3757</v>
      </c>
      <c r="F438" s="2" t="s">
        <v>3758</v>
      </c>
      <c r="G438" s="2" t="s">
        <v>3759</v>
      </c>
      <c r="H438" s="2" t="s">
        <v>3760</v>
      </c>
      <c r="I438" s="2">
        <v>1</v>
      </c>
      <c r="J438" s="2">
        <v>1055.59178</v>
      </c>
      <c r="K438" s="4">
        <v>21374.3837150131</v>
      </c>
      <c r="L438" s="4">
        <v>25431.9912870751</v>
      </c>
      <c r="M438" s="4">
        <v>32029.329727382599</v>
      </c>
      <c r="N438" s="4">
        <v>16464.4452813348</v>
      </c>
      <c r="O438" s="4">
        <v>21435.948039490599</v>
      </c>
      <c r="P438" s="4">
        <v>24762.387393550402</v>
      </c>
      <c r="Q438" s="10">
        <f t="shared" si="36"/>
        <v>0.79485280089024002</v>
      </c>
      <c r="R438" s="5">
        <f t="shared" si="37"/>
        <v>-0.33124038302910436</v>
      </c>
      <c r="S438">
        <f t="shared" si="38"/>
        <v>0.24215274691935545</v>
      </c>
      <c r="T438" s="5">
        <f t="shared" si="39"/>
        <v>0.61591060006302556</v>
      </c>
      <c r="U438" s="5">
        <v>437</v>
      </c>
      <c r="V438" s="5">
        <f t="shared" si="40"/>
        <v>0.6427853236303257</v>
      </c>
      <c r="W438" s="5">
        <f t="shared" si="41"/>
        <v>0.19193404780652892</v>
      </c>
    </row>
    <row r="439" spans="1:23">
      <c r="A439" s="2" t="s">
        <v>4825</v>
      </c>
      <c r="B439" s="2" t="s">
        <v>22</v>
      </c>
      <c r="C439" s="2">
        <v>1</v>
      </c>
      <c r="D439" s="2">
        <v>5</v>
      </c>
      <c r="E439" s="2" t="s">
        <v>4779</v>
      </c>
      <c r="F439" s="2" t="s">
        <v>4826</v>
      </c>
      <c r="G439" s="2" t="s">
        <v>4827</v>
      </c>
      <c r="H439" s="2" t="s">
        <v>4782</v>
      </c>
      <c r="I439" s="2">
        <v>1</v>
      </c>
      <c r="J439" s="2">
        <v>1614.8348599999999</v>
      </c>
      <c r="K439" s="4">
        <v>15001.313060783499</v>
      </c>
      <c r="L439" s="4">
        <v>8423.0311156099197</v>
      </c>
      <c r="M439" s="4">
        <v>3077.4963393683502</v>
      </c>
      <c r="N439" s="4">
        <v>4964.65398278462</v>
      </c>
      <c r="O439" s="4">
        <v>2521.1180684452002</v>
      </c>
      <c r="P439" s="4">
        <v>4526.2974842371004</v>
      </c>
      <c r="Q439" s="10">
        <f t="shared" si="36"/>
        <v>0.45325416279381936</v>
      </c>
      <c r="R439" s="5">
        <f t="shared" si="37"/>
        <v>-1.1416078248033772</v>
      </c>
      <c r="S439">
        <f t="shared" si="38"/>
        <v>0.24297717010196915</v>
      </c>
      <c r="T439" s="5">
        <f t="shared" si="39"/>
        <v>0.61443453037090479</v>
      </c>
      <c r="U439" s="5">
        <v>438</v>
      </c>
      <c r="V439" s="5">
        <f t="shared" si="40"/>
        <v>0.64350118109197307</v>
      </c>
      <c r="W439" s="5">
        <f t="shared" si="41"/>
        <v>0.19145065164808589</v>
      </c>
    </row>
    <row r="440" spans="1:23">
      <c r="A440" s="2" t="s">
        <v>1578</v>
      </c>
      <c r="B440" s="2" t="s">
        <v>1231</v>
      </c>
      <c r="C440" s="2">
        <v>1</v>
      </c>
      <c r="D440" s="2">
        <v>12</v>
      </c>
      <c r="E440" s="2" t="s">
        <v>1579</v>
      </c>
      <c r="F440" s="2" t="s">
        <v>1580</v>
      </c>
      <c r="G440" s="2" t="s">
        <v>1581</v>
      </c>
      <c r="H440" s="2" t="s">
        <v>1582</v>
      </c>
      <c r="I440" s="2">
        <v>1</v>
      </c>
      <c r="J440" s="2">
        <v>1562.7552900000001</v>
      </c>
      <c r="K440" s="4">
        <v>69238.319788314198</v>
      </c>
      <c r="L440" s="4">
        <v>73358.6090203973</v>
      </c>
      <c r="M440" s="4">
        <v>87467.727723219403</v>
      </c>
      <c r="N440" s="4">
        <v>73264.286465204204</v>
      </c>
      <c r="O440" s="4">
        <v>100239.06982190099</v>
      </c>
      <c r="P440" s="4">
        <v>99390.898627016097</v>
      </c>
      <c r="Q440" s="10">
        <f t="shared" si="36"/>
        <v>1.1861633117742534</v>
      </c>
      <c r="R440" s="5">
        <f t="shared" si="37"/>
        <v>0.24630265479680005</v>
      </c>
      <c r="S440">
        <f t="shared" si="38"/>
        <v>0.24301542599938644</v>
      </c>
      <c r="T440" s="5">
        <f t="shared" si="39"/>
        <v>0.61436615762071811</v>
      </c>
      <c r="U440" s="5">
        <v>439</v>
      </c>
      <c r="V440" s="5">
        <f t="shared" si="40"/>
        <v>0.64213643316466584</v>
      </c>
      <c r="W440" s="5">
        <f t="shared" si="41"/>
        <v>0.192372688635921</v>
      </c>
    </row>
    <row r="441" spans="1:23">
      <c r="A441" s="2" t="s">
        <v>4728</v>
      </c>
      <c r="B441" s="2" t="s">
        <v>22</v>
      </c>
      <c r="C441" s="2">
        <v>3</v>
      </c>
      <c r="D441" s="2">
        <v>1</v>
      </c>
      <c r="E441" s="2" t="s">
        <v>4729</v>
      </c>
      <c r="F441" s="2" t="s">
        <v>4730</v>
      </c>
      <c r="G441" s="2" t="s">
        <v>4731</v>
      </c>
      <c r="H441" s="2" t="s">
        <v>4732</v>
      </c>
      <c r="I441" s="2">
        <v>1</v>
      </c>
      <c r="J441" s="2">
        <v>2398.2534000000001</v>
      </c>
      <c r="K441" s="4">
        <v>9876.8689230004402</v>
      </c>
      <c r="L441" s="4">
        <v>7378.3656359229499</v>
      </c>
      <c r="M441" s="4">
        <v>3374.8879140415302</v>
      </c>
      <c r="N441" s="4">
        <v>5742.0849468671004</v>
      </c>
      <c r="O441" s="4">
        <v>2165.6049387764301</v>
      </c>
      <c r="P441" s="4">
        <v>3881.89328940408</v>
      </c>
      <c r="Q441" s="10">
        <f t="shared" si="36"/>
        <v>0.57147422127510206</v>
      </c>
      <c r="R441" s="5">
        <f t="shared" si="37"/>
        <v>-0.80723967374836458</v>
      </c>
      <c r="S441">
        <f t="shared" si="38"/>
        <v>0.243638492415194</v>
      </c>
      <c r="T441" s="5">
        <f t="shared" si="39"/>
        <v>0.61325409648709939</v>
      </c>
      <c r="U441" s="5">
        <v>440</v>
      </c>
      <c r="V441" s="5">
        <f t="shared" si="40"/>
        <v>0.64231966182187505</v>
      </c>
      <c r="W441" s="5">
        <f t="shared" si="41"/>
        <v>0.19224878374636836</v>
      </c>
    </row>
    <row r="442" spans="1:23">
      <c r="A442" s="2" t="s">
        <v>4678</v>
      </c>
      <c r="B442" s="2" t="s">
        <v>77</v>
      </c>
      <c r="C442" s="2">
        <v>3</v>
      </c>
      <c r="D442" s="2">
        <v>4</v>
      </c>
      <c r="E442" s="2" t="s">
        <v>1307</v>
      </c>
      <c r="F442" s="2" t="s">
        <v>4679</v>
      </c>
      <c r="G442" s="2" t="s">
        <v>4680</v>
      </c>
      <c r="H442" s="2" t="s">
        <v>1310</v>
      </c>
      <c r="I442" s="2">
        <v>1</v>
      </c>
      <c r="J442" s="2">
        <v>1659.81592</v>
      </c>
      <c r="K442" s="4">
        <v>12081.5845233159</v>
      </c>
      <c r="L442" s="4">
        <v>9471.9703714421303</v>
      </c>
      <c r="M442" s="4">
        <v>12401.9607172833</v>
      </c>
      <c r="N442" s="4">
        <v>2245.45904618547</v>
      </c>
      <c r="O442" s="4">
        <v>7167.9202439318096</v>
      </c>
      <c r="P442" s="4">
        <v>12188.2091299032</v>
      </c>
      <c r="Q442" s="10">
        <f t="shared" si="36"/>
        <v>0.63617318219606456</v>
      </c>
      <c r="R442" s="5">
        <f t="shared" si="37"/>
        <v>-0.65250853836394118</v>
      </c>
      <c r="S442">
        <f t="shared" si="38"/>
        <v>0.24394844194733908</v>
      </c>
      <c r="T442" s="5">
        <f t="shared" si="39"/>
        <v>0.61270195129975336</v>
      </c>
      <c r="U442" s="5">
        <v>441</v>
      </c>
      <c r="V442" s="5">
        <f t="shared" si="40"/>
        <v>0.64167844140343155</v>
      </c>
      <c r="W442" s="5">
        <f t="shared" si="41"/>
        <v>0.19268255154067346</v>
      </c>
    </row>
    <row r="443" spans="1:23">
      <c r="A443" s="2" t="s">
        <v>2651</v>
      </c>
      <c r="B443" s="2" t="s">
        <v>813</v>
      </c>
      <c r="C443" s="2">
        <v>1</v>
      </c>
      <c r="D443" s="2">
        <v>6</v>
      </c>
      <c r="E443" s="2" t="s">
        <v>2652</v>
      </c>
      <c r="F443" s="2" t="s">
        <v>2653</v>
      </c>
      <c r="G443" s="2" t="s">
        <v>2654</v>
      </c>
      <c r="H443" s="2" t="s">
        <v>2655</v>
      </c>
      <c r="I443" s="2">
        <v>1</v>
      </c>
      <c r="J443" s="2">
        <v>1123.49108</v>
      </c>
      <c r="K443" s="4">
        <v>21265.948580721899</v>
      </c>
      <c r="L443" s="4">
        <v>25568.037521884398</v>
      </c>
      <c r="M443" s="4">
        <v>25725.896404208401</v>
      </c>
      <c r="N443" s="4">
        <v>20261.469462689001</v>
      </c>
      <c r="O443" s="4">
        <v>19861.302468097201</v>
      </c>
      <c r="P443" s="4">
        <v>24205.546995828801</v>
      </c>
      <c r="Q443" s="10">
        <f t="shared" si="36"/>
        <v>0.88655489375376806</v>
      </c>
      <c r="R443" s="5">
        <f t="shared" si="37"/>
        <v>-0.17371813212833032</v>
      </c>
      <c r="S443">
        <f t="shared" si="38"/>
        <v>0.24474406132638188</v>
      </c>
      <c r="T443" s="5">
        <f t="shared" si="39"/>
        <v>0.61128783747977056</v>
      </c>
      <c r="U443" s="5">
        <v>442</v>
      </c>
      <c r="V443" s="5">
        <f t="shared" si="40"/>
        <v>0.64231473108281212</v>
      </c>
      <c r="W443" s="5">
        <f t="shared" si="41"/>
        <v>0.19225211760194402</v>
      </c>
    </row>
    <row r="444" spans="1:23">
      <c r="A444" s="2" t="s">
        <v>699</v>
      </c>
      <c r="B444" s="2" t="s">
        <v>39</v>
      </c>
      <c r="C444" s="2">
        <v>2</v>
      </c>
      <c r="D444" s="2">
        <v>18</v>
      </c>
      <c r="E444" s="2" t="s">
        <v>611</v>
      </c>
      <c r="F444" s="2" t="s">
        <v>700</v>
      </c>
      <c r="G444" s="2" t="s">
        <v>701</v>
      </c>
      <c r="H444" s="2" t="s">
        <v>1356</v>
      </c>
      <c r="I444" s="2">
        <v>1</v>
      </c>
      <c r="J444" s="2">
        <v>1464.7263700000001</v>
      </c>
      <c r="K444" s="4">
        <v>50583.516826888597</v>
      </c>
      <c r="L444" s="4">
        <v>59197.929066662502</v>
      </c>
      <c r="M444" s="4">
        <v>59691.307387782799</v>
      </c>
      <c r="N444" s="4">
        <v>52818.3120955829</v>
      </c>
      <c r="O444" s="4">
        <v>73270.179453212797</v>
      </c>
      <c r="P444" s="4">
        <v>74582.058682596398</v>
      </c>
      <c r="Q444" s="10">
        <f t="shared" si="36"/>
        <v>1.1840873907221428</v>
      </c>
      <c r="R444" s="5">
        <f t="shared" si="37"/>
        <v>0.2437755619709053</v>
      </c>
      <c r="S444">
        <f t="shared" si="38"/>
        <v>0.24517491448075537</v>
      </c>
      <c r="T444" s="5">
        <f t="shared" si="39"/>
        <v>0.61052396751377791</v>
      </c>
      <c r="U444" s="5">
        <v>443</v>
      </c>
      <c r="V444" s="5">
        <f t="shared" si="40"/>
        <v>0.64199300405795989</v>
      </c>
      <c r="W444" s="5">
        <f t="shared" si="41"/>
        <v>0.19246970450992895</v>
      </c>
    </row>
    <row r="445" spans="1:23">
      <c r="A445" s="2" t="s">
        <v>1799</v>
      </c>
      <c r="B445" s="2" t="s">
        <v>22</v>
      </c>
      <c r="C445" s="2">
        <v>1</v>
      </c>
      <c r="D445" s="2">
        <v>3</v>
      </c>
      <c r="E445" s="2" t="s">
        <v>1800</v>
      </c>
      <c r="F445" s="2" t="s">
        <v>1801</v>
      </c>
      <c r="G445" s="2" t="s">
        <v>1802</v>
      </c>
      <c r="H445" s="2" t="s">
        <v>1803</v>
      </c>
      <c r="I445" s="2">
        <v>1</v>
      </c>
      <c r="J445" s="2">
        <v>1343.7140199999999</v>
      </c>
      <c r="K445" s="4">
        <v>17212.4621750324</v>
      </c>
      <c r="L445" s="4">
        <v>19048.8548794286</v>
      </c>
      <c r="M445" s="4">
        <v>19370.9985946741</v>
      </c>
      <c r="N445" s="4">
        <v>24478.567420820898</v>
      </c>
      <c r="O445" s="4">
        <v>20117.465647606001</v>
      </c>
      <c r="P445" s="4">
        <v>18650.877174706398</v>
      </c>
      <c r="Q445" s="10">
        <f t="shared" si="36"/>
        <v>1.1368735869637772</v>
      </c>
      <c r="R445" s="5">
        <f t="shared" si="37"/>
        <v>0.1850718447318529</v>
      </c>
      <c r="S445">
        <f t="shared" si="38"/>
        <v>0.2472230205361422</v>
      </c>
      <c r="T445" s="5">
        <f t="shared" si="39"/>
        <v>0.60691109172914548</v>
      </c>
      <c r="U445" s="5">
        <v>444</v>
      </c>
      <c r="V445" s="5">
        <f t="shared" si="40"/>
        <v>0.64589798158091216</v>
      </c>
      <c r="W445" s="5">
        <f t="shared" si="41"/>
        <v>0.18983607261684676</v>
      </c>
    </row>
    <row r="446" spans="1:23">
      <c r="A446" s="2" t="s">
        <v>2817</v>
      </c>
      <c r="B446" s="2" t="s">
        <v>2248</v>
      </c>
      <c r="C446" s="2">
        <v>1</v>
      </c>
      <c r="D446" s="2">
        <v>8</v>
      </c>
      <c r="E446" s="2" t="s">
        <v>2818</v>
      </c>
      <c r="F446" s="2" t="s">
        <v>2819</v>
      </c>
      <c r="G446" s="2" t="s">
        <v>2820</v>
      </c>
      <c r="H446" s="2" t="s">
        <v>2821</v>
      </c>
      <c r="I446" s="2">
        <v>1</v>
      </c>
      <c r="J446" s="2">
        <v>957.50738000000001</v>
      </c>
      <c r="K446" s="4">
        <v>81299.877474669498</v>
      </c>
      <c r="L446" s="4">
        <v>84529.149464214905</v>
      </c>
      <c r="M446" s="4">
        <v>114851.928161238</v>
      </c>
      <c r="N446" s="4">
        <v>81053.9326874783</v>
      </c>
      <c r="O446" s="4">
        <v>73663.424922993203</v>
      </c>
      <c r="P446" s="4">
        <v>81401.005351258398</v>
      </c>
      <c r="Q446" s="10">
        <f t="shared" si="36"/>
        <v>0.84123400135040705</v>
      </c>
      <c r="R446" s="5">
        <f t="shared" si="37"/>
        <v>-0.24942093218301919</v>
      </c>
      <c r="S446">
        <f t="shared" si="38"/>
        <v>0.24753354823342402</v>
      </c>
      <c r="T446" s="5">
        <f t="shared" si="39"/>
        <v>0.60636593278986561</v>
      </c>
      <c r="U446" s="5">
        <v>445</v>
      </c>
      <c r="V446" s="5">
        <f t="shared" si="40"/>
        <v>0.64525599090061103</v>
      </c>
      <c r="W446" s="5">
        <f t="shared" si="41"/>
        <v>0.19026795454387865</v>
      </c>
    </row>
    <row r="447" spans="1:23">
      <c r="A447" s="2" t="s">
        <v>1453</v>
      </c>
      <c r="B447" s="2" t="s">
        <v>27</v>
      </c>
      <c r="C447" s="2">
        <v>1</v>
      </c>
      <c r="D447" s="2">
        <v>1</v>
      </c>
      <c r="E447" s="2" t="s">
        <v>1454</v>
      </c>
      <c r="F447" s="2" t="s">
        <v>1455</v>
      </c>
      <c r="G447" s="2" t="s">
        <v>1456</v>
      </c>
      <c r="H447" s="2" t="s">
        <v>1457</v>
      </c>
      <c r="I447" s="2">
        <v>1</v>
      </c>
      <c r="J447" s="2">
        <v>1265.74386</v>
      </c>
      <c r="K447" s="4">
        <v>14357.050828081001</v>
      </c>
      <c r="L447" s="4">
        <v>16043.8891859184</v>
      </c>
      <c r="M447" s="4">
        <v>11901.628646879801</v>
      </c>
      <c r="N447" s="4">
        <v>17006.034120661199</v>
      </c>
      <c r="O447" s="4">
        <v>17180.7448737298</v>
      </c>
      <c r="P447" s="4">
        <v>14292.5301075186</v>
      </c>
      <c r="Q447" s="10">
        <f t="shared" si="36"/>
        <v>1.1460133660096758</v>
      </c>
      <c r="R447" s="5">
        <f t="shared" si="37"/>
        <v>0.19662387041543358</v>
      </c>
      <c r="S447">
        <f t="shared" si="38"/>
        <v>0.24787927386246011</v>
      </c>
      <c r="T447" s="5">
        <f t="shared" si="39"/>
        <v>0.60575978474274195</v>
      </c>
      <c r="U447" s="5">
        <v>446</v>
      </c>
      <c r="V447" s="5">
        <f t="shared" si="40"/>
        <v>0.64470842529249706</v>
      </c>
      <c r="W447" s="5">
        <f t="shared" si="41"/>
        <v>0.19063665422796541</v>
      </c>
    </row>
    <row r="448" spans="1:23">
      <c r="A448" s="2" t="s">
        <v>1251</v>
      </c>
      <c r="B448" s="2" t="s">
        <v>1252</v>
      </c>
      <c r="C448" s="2">
        <v>3</v>
      </c>
      <c r="D448" s="2">
        <v>3</v>
      </c>
      <c r="E448" s="2" t="s">
        <v>1253</v>
      </c>
      <c r="F448" s="2" t="s">
        <v>1254</v>
      </c>
      <c r="G448" s="2" t="s">
        <v>1255</v>
      </c>
      <c r="H448" s="2" t="s">
        <v>1256</v>
      </c>
      <c r="I448" s="2">
        <v>1</v>
      </c>
      <c r="J448" s="2">
        <v>1413.7228700000001</v>
      </c>
      <c r="K448" s="4">
        <v>3383.2279633786802</v>
      </c>
      <c r="L448" s="4">
        <v>2572.4849849366001</v>
      </c>
      <c r="M448" s="4">
        <v>6432.0111359304501</v>
      </c>
      <c r="N448" s="4">
        <v>3398.4613484372398</v>
      </c>
      <c r="O448" s="4">
        <v>8880.0138985775302</v>
      </c>
      <c r="P448" s="4">
        <v>8909.7826911061402</v>
      </c>
      <c r="Q448" s="10">
        <f t="shared" si="36"/>
        <v>1.7104237868090222</v>
      </c>
      <c r="R448" s="5">
        <f t="shared" si="37"/>
        <v>0.77435382182445001</v>
      </c>
      <c r="S448">
        <f t="shared" si="38"/>
        <v>0.24899986205227168</v>
      </c>
      <c r="T448" s="5">
        <f t="shared" si="39"/>
        <v>0.6038008935064878</v>
      </c>
      <c r="U448" s="5">
        <v>447</v>
      </c>
      <c r="V448" s="5">
        <f t="shared" si="40"/>
        <v>0.64617413865913897</v>
      </c>
      <c r="W448" s="5">
        <f t="shared" si="41"/>
        <v>0.18965042741150578</v>
      </c>
    </row>
    <row r="449" spans="1:23">
      <c r="A449" s="2" t="s">
        <v>3804</v>
      </c>
      <c r="B449" s="2" t="s">
        <v>39</v>
      </c>
      <c r="C449" s="2">
        <v>2</v>
      </c>
      <c r="D449" s="2">
        <v>2</v>
      </c>
      <c r="E449" s="2" t="s">
        <v>3805</v>
      </c>
      <c r="F449" s="2" t="s">
        <v>3806</v>
      </c>
      <c r="G449" s="2" t="s">
        <v>3807</v>
      </c>
      <c r="H449" s="2" t="s">
        <v>3808</v>
      </c>
      <c r="I449" s="2">
        <v>1</v>
      </c>
      <c r="J449" s="2">
        <v>1669.89417</v>
      </c>
      <c r="K449" s="4">
        <v>5127.5331042160196</v>
      </c>
      <c r="L449" s="4">
        <v>4699.8529798969903</v>
      </c>
      <c r="M449" s="4">
        <v>6491.9718937876996</v>
      </c>
      <c r="N449" s="4">
        <v>4971.6528987063602</v>
      </c>
      <c r="O449" s="4">
        <v>1891.8105973627501</v>
      </c>
      <c r="P449" s="4">
        <v>4843.3463990238897</v>
      </c>
      <c r="Q449" s="10">
        <f t="shared" si="36"/>
        <v>0.71735725822952634</v>
      </c>
      <c r="R449" s="5">
        <f t="shared" si="37"/>
        <v>-0.4792363060698806</v>
      </c>
      <c r="S449">
        <f t="shared" si="38"/>
        <v>0.2493841797602773</v>
      </c>
      <c r="T449" s="5">
        <f t="shared" si="39"/>
        <v>0.60313110041937112</v>
      </c>
      <c r="U449" s="5">
        <v>448</v>
      </c>
      <c r="V449" s="5">
        <f t="shared" si="40"/>
        <v>0.64572689402214656</v>
      </c>
      <c r="W449" s="5">
        <f t="shared" si="41"/>
        <v>0.18995112519059665</v>
      </c>
    </row>
    <row r="450" spans="1:23">
      <c r="A450" s="2" t="s">
        <v>769</v>
      </c>
      <c r="B450" s="2" t="s">
        <v>58</v>
      </c>
      <c r="C450" s="2">
        <v>9</v>
      </c>
      <c r="D450" s="2">
        <v>33</v>
      </c>
      <c r="E450" s="2" t="s">
        <v>3774</v>
      </c>
      <c r="F450" s="2" t="s">
        <v>3775</v>
      </c>
      <c r="G450" s="2" t="s">
        <v>3776</v>
      </c>
      <c r="H450" s="2" t="s">
        <v>3777</v>
      </c>
      <c r="I450" s="2">
        <v>1</v>
      </c>
      <c r="J450" s="2">
        <v>1892.04223</v>
      </c>
      <c r="K450" s="4">
        <v>278932.61219448101</v>
      </c>
      <c r="L450" s="4">
        <v>308817.11405147798</v>
      </c>
      <c r="M450" s="4">
        <v>178059.71823409299</v>
      </c>
      <c r="N450" s="4">
        <v>214599.62787957099</v>
      </c>
      <c r="O450" s="4">
        <v>218633.12046683501</v>
      </c>
      <c r="P450" s="4">
        <v>149163.266709413</v>
      </c>
      <c r="Q450" s="10">
        <f t="shared" ref="Q450:Q513" si="42">(AVERAGE(N450:P450))/(AVERAGE(K450:M450))</f>
        <v>0.76049730027975582</v>
      </c>
      <c r="R450" s="5">
        <f t="shared" ref="R450:R513" si="43">LOG(Q450,2)</f>
        <v>-0.39498496841020225</v>
      </c>
      <c r="S450">
        <f t="shared" ref="S450:S513" si="44">_xlfn.T.TEST(K450:M450,N450:P450,2,2)</f>
        <v>0.25034630704351207</v>
      </c>
      <c r="T450" s="5">
        <f t="shared" ref="T450:T513" si="45">-LOG10(S450)</f>
        <v>0.60145881066592655</v>
      </c>
      <c r="U450" s="5">
        <v>449</v>
      </c>
      <c r="V450" s="5">
        <f t="shared" si="40"/>
        <v>0.64677442354225834</v>
      </c>
      <c r="W450" s="5">
        <f t="shared" si="41"/>
        <v>0.18924716244233125</v>
      </c>
    </row>
    <row r="451" spans="1:23">
      <c r="A451" s="2" t="s">
        <v>4600</v>
      </c>
      <c r="B451" s="2" t="s">
        <v>74</v>
      </c>
      <c r="C451" s="2">
        <v>1</v>
      </c>
      <c r="D451" s="2">
        <v>3</v>
      </c>
      <c r="E451" s="2" t="s">
        <v>4601</v>
      </c>
      <c r="F451" s="2" t="s">
        <v>4602</v>
      </c>
      <c r="G451" s="2" t="s">
        <v>4603</v>
      </c>
      <c r="H451" s="2" t="s">
        <v>4604</v>
      </c>
      <c r="I451" s="2">
        <v>1</v>
      </c>
      <c r="J451" s="2">
        <v>1894.0578800000001</v>
      </c>
      <c r="K451" s="4">
        <v>7661.9472704030204</v>
      </c>
      <c r="L451" s="4">
        <v>7238.4739048579904</v>
      </c>
      <c r="M451" s="4">
        <v>3120.1215099757501</v>
      </c>
      <c r="N451" s="4">
        <v>4741.9955099006902</v>
      </c>
      <c r="O451" s="4">
        <v>4141.7035429793104</v>
      </c>
      <c r="P451" s="4">
        <v>2926.8927154733601</v>
      </c>
      <c r="Q451" s="10">
        <f t="shared" si="42"/>
        <v>0.65539600969004841</v>
      </c>
      <c r="R451" s="5">
        <f t="shared" si="43"/>
        <v>-0.60956120567758298</v>
      </c>
      <c r="S451">
        <f t="shared" si="44"/>
        <v>0.25105052928297106</v>
      </c>
      <c r="T451" s="5">
        <f t="shared" si="45"/>
        <v>0.60023885867747984</v>
      </c>
      <c r="U451" s="5">
        <v>450</v>
      </c>
      <c r="V451" s="5">
        <f t="shared" ref="V451:V514" si="46">S451*1160/U451</f>
        <v>0.647152475484992</v>
      </c>
      <c r="W451" s="5">
        <f t="shared" ref="W451:W514" si="47">-LOG10(V451)</f>
        <v>0.18899338322590503</v>
      </c>
    </row>
    <row r="452" spans="1:23">
      <c r="A452" s="2" t="s">
        <v>1376</v>
      </c>
      <c r="B452" s="2" t="s">
        <v>1377</v>
      </c>
      <c r="C452" s="2">
        <v>5</v>
      </c>
      <c r="D452" s="2">
        <v>9</v>
      </c>
      <c r="E452" s="2" t="s">
        <v>1378</v>
      </c>
      <c r="F452" s="2" t="s">
        <v>1379</v>
      </c>
      <c r="G452" s="2" t="s">
        <v>1380</v>
      </c>
      <c r="H452" s="2" t="s">
        <v>1381</v>
      </c>
      <c r="I452" s="2">
        <v>1</v>
      </c>
      <c r="J452" s="2">
        <v>1551.78442</v>
      </c>
      <c r="K452" s="4">
        <v>10445.389415629499</v>
      </c>
      <c r="L452" s="4">
        <v>13642.2784262766</v>
      </c>
      <c r="M452" s="4">
        <v>10030.144820891401</v>
      </c>
      <c r="N452" s="4">
        <v>12547.6859840172</v>
      </c>
      <c r="O452" s="4">
        <v>12249.6588896101</v>
      </c>
      <c r="P452" s="4">
        <v>16990.2434497143</v>
      </c>
      <c r="Q452" s="10">
        <f t="shared" si="42"/>
        <v>1.2248026781889014</v>
      </c>
      <c r="R452" s="5">
        <f t="shared" si="43"/>
        <v>0.29254934259242066</v>
      </c>
      <c r="S452">
        <f t="shared" si="44"/>
        <v>0.25195826141877303</v>
      </c>
      <c r="T452" s="5">
        <f t="shared" si="45"/>
        <v>0.59867139706306927</v>
      </c>
      <c r="U452" s="5">
        <v>451</v>
      </c>
      <c r="V452" s="5">
        <f t="shared" si="46"/>
        <v>0.64805229101059136</v>
      </c>
      <c r="W452" s="5">
        <f t="shared" si="47"/>
        <v>0.18838994971411138</v>
      </c>
    </row>
    <row r="453" spans="1:23">
      <c r="A453" s="2" t="s">
        <v>4206</v>
      </c>
      <c r="B453" s="2" t="s">
        <v>74</v>
      </c>
      <c r="C453" s="2">
        <v>2</v>
      </c>
      <c r="D453" s="2">
        <v>9</v>
      </c>
      <c r="E453" s="2" t="s">
        <v>4207</v>
      </c>
      <c r="F453" s="2" t="s">
        <v>4208</v>
      </c>
      <c r="G453" s="2" t="s">
        <v>4209</v>
      </c>
      <c r="H453" s="2" t="s">
        <v>4210</v>
      </c>
      <c r="I453" s="2">
        <v>1</v>
      </c>
      <c r="J453" s="2">
        <v>2140.0855499999998</v>
      </c>
      <c r="K453" s="4">
        <v>34996.637204435203</v>
      </c>
      <c r="L453" s="4">
        <v>74570.520804545493</v>
      </c>
      <c r="M453" s="4">
        <v>25572.795354822701</v>
      </c>
      <c r="N453" s="4">
        <v>24523.8710904363</v>
      </c>
      <c r="O453" s="4">
        <v>29518.5786704776</v>
      </c>
      <c r="P453" s="4">
        <v>20054.1631683011</v>
      </c>
      <c r="Q453" s="10">
        <f t="shared" si="42"/>
        <v>0.54829538626333019</v>
      </c>
      <c r="R453" s="5">
        <f t="shared" si="43"/>
        <v>-0.86697476103564941</v>
      </c>
      <c r="S453">
        <f t="shared" si="44"/>
        <v>0.25319795726235539</v>
      </c>
      <c r="T453" s="5">
        <f t="shared" si="45"/>
        <v>0.59653980241955484</v>
      </c>
      <c r="U453" s="5">
        <v>452</v>
      </c>
      <c r="V453" s="5">
        <f t="shared" si="46"/>
        <v>0.64980006731046958</v>
      </c>
      <c r="W453" s="5">
        <f t="shared" si="47"/>
        <v>0.18722024800401846</v>
      </c>
    </row>
    <row r="454" spans="1:23">
      <c r="A454" s="2" t="s">
        <v>2353</v>
      </c>
      <c r="B454" s="2" t="s">
        <v>22</v>
      </c>
      <c r="C454" s="2">
        <v>4</v>
      </c>
      <c r="D454" s="2">
        <v>3</v>
      </c>
      <c r="E454" s="2" t="s">
        <v>2354</v>
      </c>
      <c r="F454" s="2" t="s">
        <v>2355</v>
      </c>
      <c r="G454" s="2" t="s">
        <v>2356</v>
      </c>
      <c r="H454" s="2" t="s">
        <v>2357</v>
      </c>
      <c r="I454" s="2">
        <v>1</v>
      </c>
      <c r="J454" s="2">
        <v>1667.7945099999999</v>
      </c>
      <c r="K454" s="4">
        <v>8085.26080785452</v>
      </c>
      <c r="L454" s="4">
        <v>7690.1419667138898</v>
      </c>
      <c r="M454" s="4">
        <v>7770.2945939668198</v>
      </c>
      <c r="N454" s="4">
        <v>7476.7777268001701</v>
      </c>
      <c r="O454" s="4">
        <v>7534.8215695563604</v>
      </c>
      <c r="P454" s="4">
        <v>7857.8470452358297</v>
      </c>
      <c r="Q454" s="10">
        <f t="shared" si="42"/>
        <v>0.97127921010967533</v>
      </c>
      <c r="R454" s="5">
        <f t="shared" si="43"/>
        <v>-4.2042013313793827E-2</v>
      </c>
      <c r="S454">
        <f t="shared" si="44"/>
        <v>0.25336397465860988</v>
      </c>
      <c r="T454" s="5">
        <f t="shared" si="45"/>
        <v>0.59625513656872287</v>
      </c>
      <c r="U454" s="5">
        <v>453</v>
      </c>
      <c r="V454" s="5">
        <f t="shared" si="46"/>
        <v>0.64879075188518198</v>
      </c>
      <c r="W454" s="5">
        <f t="shared" si="47"/>
        <v>0.18789534935463625</v>
      </c>
    </row>
    <row r="455" spans="1:23">
      <c r="A455" s="2" t="s">
        <v>3465</v>
      </c>
      <c r="B455" s="2" t="s">
        <v>97</v>
      </c>
      <c r="C455" s="2">
        <v>1</v>
      </c>
      <c r="D455" s="2">
        <v>2</v>
      </c>
      <c r="E455" s="2" t="s">
        <v>1618</v>
      </c>
      <c r="F455" s="2" t="s">
        <v>3466</v>
      </c>
      <c r="G455" s="2" t="s">
        <v>3467</v>
      </c>
      <c r="H455" s="2" t="s">
        <v>1621</v>
      </c>
      <c r="I455" s="2">
        <v>1</v>
      </c>
      <c r="J455" s="2">
        <v>1253.7286099999999</v>
      </c>
      <c r="K455" s="4">
        <v>20832.485112647199</v>
      </c>
      <c r="L455" s="4">
        <v>27684.659293884601</v>
      </c>
      <c r="M455" s="4">
        <v>31408.956800180498</v>
      </c>
      <c r="N455" s="4">
        <v>20266.264388273499</v>
      </c>
      <c r="O455" s="4">
        <v>19341.231010592699</v>
      </c>
      <c r="P455" s="4">
        <v>25657.2828950535</v>
      </c>
      <c r="Q455" s="10">
        <f t="shared" si="42"/>
        <v>0.81656401736806716</v>
      </c>
      <c r="R455" s="5">
        <f t="shared" si="43"/>
        <v>-0.29236209958538678</v>
      </c>
      <c r="S455">
        <f t="shared" si="44"/>
        <v>0.25384175752583005</v>
      </c>
      <c r="T455" s="5">
        <f t="shared" si="45"/>
        <v>0.59543693396970132</v>
      </c>
      <c r="U455" s="5">
        <v>454</v>
      </c>
      <c r="V455" s="5">
        <f t="shared" si="46"/>
        <v>0.64858246416291387</v>
      </c>
      <c r="W455" s="5">
        <f t="shared" si="47"/>
        <v>0.1880347975998867</v>
      </c>
    </row>
    <row r="456" spans="1:23">
      <c r="A456" s="2" t="s">
        <v>1357</v>
      </c>
      <c r="B456" s="2" t="s">
        <v>58</v>
      </c>
      <c r="C456" s="2">
        <v>3</v>
      </c>
      <c r="D456" s="2">
        <v>2</v>
      </c>
      <c r="E456" s="2" t="s">
        <v>1358</v>
      </c>
      <c r="F456" s="2" t="s">
        <v>1359</v>
      </c>
      <c r="G456" s="2" t="s">
        <v>1360</v>
      </c>
      <c r="H456" s="2" t="s">
        <v>1361</v>
      </c>
      <c r="I456" s="2">
        <v>1</v>
      </c>
      <c r="J456" s="2">
        <v>1293.6004399999999</v>
      </c>
      <c r="K456" s="4">
        <v>3123.8159606710001</v>
      </c>
      <c r="L456" s="4">
        <v>3414.2454751157402</v>
      </c>
      <c r="M456" s="4">
        <v>2419.8371585879399</v>
      </c>
      <c r="N456" s="4">
        <v>4912.6043076319402</v>
      </c>
      <c r="O456" s="4">
        <v>3598.24328043172</v>
      </c>
      <c r="P456" s="4">
        <v>2993.8379044211601</v>
      </c>
      <c r="Q456" s="10">
        <f t="shared" si="42"/>
        <v>1.2843062880516924</v>
      </c>
      <c r="R456" s="5">
        <f t="shared" si="43"/>
        <v>0.36098930491981046</v>
      </c>
      <c r="S456">
        <f t="shared" si="44"/>
        <v>0.25455345966481813</v>
      </c>
      <c r="T456" s="5">
        <f t="shared" si="45"/>
        <v>0.59422099604118117</v>
      </c>
      <c r="U456" s="5">
        <v>455</v>
      </c>
      <c r="V456" s="5">
        <f t="shared" si="46"/>
        <v>0.64897145760700892</v>
      </c>
      <c r="W456" s="5">
        <f t="shared" si="47"/>
        <v>0.18777440347137511</v>
      </c>
    </row>
    <row r="457" spans="1:23">
      <c r="A457" s="2" t="s">
        <v>4567</v>
      </c>
      <c r="B457" s="2" t="s">
        <v>22</v>
      </c>
      <c r="C457" s="2">
        <v>1</v>
      </c>
      <c r="D457" s="2">
        <v>8</v>
      </c>
      <c r="E457" s="2" t="s">
        <v>2652</v>
      </c>
      <c r="F457" s="2" t="s">
        <v>4568</v>
      </c>
      <c r="G457" s="2" t="s">
        <v>4569</v>
      </c>
      <c r="H457" s="2" t="s">
        <v>2655</v>
      </c>
      <c r="I457" s="2">
        <v>1</v>
      </c>
      <c r="J457" s="2">
        <v>1573.84067</v>
      </c>
      <c r="K457" s="4">
        <v>18447.615954178102</v>
      </c>
      <c r="L457" s="4">
        <v>20017.4964680997</v>
      </c>
      <c r="M457" s="4">
        <v>10161.5095191906</v>
      </c>
      <c r="N457" s="4">
        <v>15042.382048420901</v>
      </c>
      <c r="O457" s="4">
        <v>11548.0045066863</v>
      </c>
      <c r="P457" s="4">
        <v>5822.8666926727401</v>
      </c>
      <c r="Q457" s="10">
        <f t="shared" si="42"/>
        <v>0.66657423348871725</v>
      </c>
      <c r="R457" s="5">
        <f t="shared" si="43"/>
        <v>-0.58516254392060996</v>
      </c>
      <c r="S457">
        <f t="shared" si="44"/>
        <v>0.25498163154248049</v>
      </c>
      <c r="T457" s="5">
        <f t="shared" si="45"/>
        <v>0.59349110429965812</v>
      </c>
      <c r="U457" s="5">
        <v>456</v>
      </c>
      <c r="V457" s="5">
        <f t="shared" si="46"/>
        <v>0.64863748374841534</v>
      </c>
      <c r="W457" s="5">
        <f t="shared" si="47"/>
        <v>0.18799795773717462</v>
      </c>
    </row>
    <row r="458" spans="1:23">
      <c r="A458" s="2" t="s">
        <v>16</v>
      </c>
      <c r="B458" s="2" t="s">
        <v>17</v>
      </c>
      <c r="C458" s="2">
        <v>1</v>
      </c>
      <c r="D458" s="2">
        <v>18</v>
      </c>
      <c r="E458" s="2" t="s">
        <v>18</v>
      </c>
      <c r="F458" s="2" t="s">
        <v>19</v>
      </c>
      <c r="G458" s="2" t="s">
        <v>20</v>
      </c>
      <c r="H458" s="2" t="s">
        <v>2695</v>
      </c>
      <c r="I458" s="2">
        <v>1</v>
      </c>
      <c r="J458" s="2">
        <v>1400.67731</v>
      </c>
      <c r="K458" s="4">
        <v>238589.91274191099</v>
      </c>
      <c r="L458" s="4">
        <v>218178.672265862</v>
      </c>
      <c r="M458" s="4">
        <v>229610.271214179</v>
      </c>
      <c r="N458" s="4">
        <v>158845.22248588601</v>
      </c>
      <c r="O458" s="4">
        <v>213628.13881763001</v>
      </c>
      <c r="P458" s="4">
        <v>227445.25458027201</v>
      </c>
      <c r="Q458" s="10">
        <f t="shared" si="42"/>
        <v>0.87403423116197276</v>
      </c>
      <c r="R458" s="5">
        <f t="shared" si="43"/>
        <v>-0.19423831154531471</v>
      </c>
      <c r="S458">
        <f t="shared" si="44"/>
        <v>0.25602909294963677</v>
      </c>
      <c r="T458" s="5">
        <f t="shared" si="45"/>
        <v>0.59171068238502111</v>
      </c>
      <c r="U458" s="5">
        <v>457</v>
      </c>
      <c r="V458" s="5">
        <f t="shared" si="46"/>
        <v>0.64987690989404523</v>
      </c>
      <c r="W458" s="5">
        <f t="shared" si="47"/>
        <v>0.18716889322795285</v>
      </c>
    </row>
    <row r="459" spans="1:23">
      <c r="A459" s="2" t="s">
        <v>818</v>
      </c>
      <c r="B459" s="2" t="s">
        <v>819</v>
      </c>
      <c r="C459" s="2">
        <v>1</v>
      </c>
      <c r="D459" s="2">
        <v>8</v>
      </c>
      <c r="E459" s="2" t="s">
        <v>820</v>
      </c>
      <c r="F459" s="2" t="s">
        <v>821</v>
      </c>
      <c r="G459" s="2" t="s">
        <v>822</v>
      </c>
      <c r="H459" s="2" t="s">
        <v>2888</v>
      </c>
      <c r="I459" s="2">
        <v>1</v>
      </c>
      <c r="J459" s="2">
        <v>1630.7576899999999</v>
      </c>
      <c r="K459" s="4">
        <v>148749.75269034901</v>
      </c>
      <c r="L459" s="4">
        <v>111036.22914105401</v>
      </c>
      <c r="M459" s="4">
        <v>151392.29797698199</v>
      </c>
      <c r="N459" s="4">
        <v>111240.540684604</v>
      </c>
      <c r="O459" s="4">
        <v>113664.44139806399</v>
      </c>
      <c r="P459" s="4">
        <v>129947.20184293301</v>
      </c>
      <c r="Q459" s="10">
        <f t="shared" si="42"/>
        <v>0.86301295897966024</v>
      </c>
      <c r="R459" s="5">
        <f t="shared" si="43"/>
        <v>-0.21254587185008239</v>
      </c>
      <c r="S459">
        <f t="shared" si="44"/>
        <v>0.25934529072492463</v>
      </c>
      <c r="T459" s="5">
        <f t="shared" si="45"/>
        <v>0.58612163365747039</v>
      </c>
      <c r="U459" s="5">
        <v>458</v>
      </c>
      <c r="V459" s="5">
        <f t="shared" si="46"/>
        <v>0.6568570682115995</v>
      </c>
      <c r="W459" s="5">
        <f t="shared" si="47"/>
        <v>0.1825291224344211</v>
      </c>
    </row>
    <row r="460" spans="1:23">
      <c r="A460" s="2" t="s">
        <v>1182</v>
      </c>
      <c r="B460" s="2" t="s">
        <v>39</v>
      </c>
      <c r="C460" s="2">
        <v>3</v>
      </c>
      <c r="D460" s="2">
        <v>3</v>
      </c>
      <c r="E460" s="2" t="s">
        <v>1183</v>
      </c>
      <c r="F460" s="2" t="s">
        <v>1184</v>
      </c>
      <c r="G460" s="2" t="s">
        <v>1185</v>
      </c>
      <c r="H460" s="2" t="s">
        <v>1186</v>
      </c>
      <c r="I460" s="2">
        <v>0</v>
      </c>
      <c r="J460" s="2">
        <v>980.57097999999996</v>
      </c>
      <c r="K460" s="4">
        <v>8515.3392803863808</v>
      </c>
      <c r="L460" s="4">
        <v>13630.9687093051</v>
      </c>
      <c r="M460" s="4">
        <v>15684.0073357247</v>
      </c>
      <c r="N460" s="4">
        <v>10947.959987567499</v>
      </c>
      <c r="O460" s="4">
        <v>24786.259265762499</v>
      </c>
      <c r="P460" s="4">
        <v>20190.045123835</v>
      </c>
      <c r="Q460" s="10">
        <f t="shared" si="42"/>
        <v>1.4782923138785591</v>
      </c>
      <c r="R460" s="5">
        <f t="shared" si="43"/>
        <v>0.5639315726541021</v>
      </c>
      <c r="S460">
        <f t="shared" si="44"/>
        <v>0.25944341702285911</v>
      </c>
      <c r="T460" s="5">
        <f t="shared" si="45"/>
        <v>0.58595734438288016</v>
      </c>
      <c r="U460" s="5">
        <v>459</v>
      </c>
      <c r="V460" s="5">
        <f t="shared" si="46"/>
        <v>0.65567399509044999</v>
      </c>
      <c r="W460" s="5">
        <f t="shared" si="47"/>
        <v>0.18331204069322296</v>
      </c>
    </row>
    <row r="461" spans="1:23">
      <c r="A461" s="2" t="s">
        <v>57</v>
      </c>
      <c r="B461" s="2" t="s">
        <v>4133</v>
      </c>
      <c r="C461" s="2">
        <v>2</v>
      </c>
      <c r="D461" s="2">
        <v>6</v>
      </c>
      <c r="E461" s="2" t="s">
        <v>59</v>
      </c>
      <c r="F461" s="2" t="s">
        <v>60</v>
      </c>
      <c r="G461" s="2" t="s">
        <v>61</v>
      </c>
      <c r="H461" s="2" t="s">
        <v>2169</v>
      </c>
      <c r="I461" s="2">
        <v>1</v>
      </c>
      <c r="J461" s="2">
        <v>1668.7719999999999</v>
      </c>
      <c r="K461" s="4">
        <v>7762.8985056613401</v>
      </c>
      <c r="L461" s="4">
        <v>10331.9515775686</v>
      </c>
      <c r="M461" s="4">
        <v>13596.8836638476</v>
      </c>
      <c r="N461" s="4">
        <v>8509.0342531356091</v>
      </c>
      <c r="O461" s="4">
        <v>2881.2551819310902</v>
      </c>
      <c r="P461" s="4">
        <v>9690.0841790204195</v>
      </c>
      <c r="Q461" s="10">
        <f t="shared" si="42"/>
        <v>0.66516946602932536</v>
      </c>
      <c r="R461" s="5">
        <f t="shared" si="43"/>
        <v>-0.58820615028370749</v>
      </c>
      <c r="S461">
        <f t="shared" si="44"/>
        <v>0.25958340245236206</v>
      </c>
      <c r="T461" s="5">
        <f t="shared" si="45"/>
        <v>0.58572307941323731</v>
      </c>
      <c r="U461" s="5">
        <v>460</v>
      </c>
      <c r="V461" s="5">
        <f t="shared" si="46"/>
        <v>0.65460162357552165</v>
      </c>
      <c r="W461" s="5">
        <f t="shared" si="47"/>
        <v>0.18402292186789293</v>
      </c>
    </row>
    <row r="462" spans="1:23">
      <c r="A462" s="2" t="s">
        <v>3489</v>
      </c>
      <c r="B462" s="2" t="s">
        <v>39</v>
      </c>
      <c r="C462" s="2">
        <v>1</v>
      </c>
      <c r="D462" s="2">
        <v>2</v>
      </c>
      <c r="E462" s="2" t="s">
        <v>3490</v>
      </c>
      <c r="F462" s="2" t="s">
        <v>3491</v>
      </c>
      <c r="G462" s="2" t="s">
        <v>3492</v>
      </c>
      <c r="H462" s="2" t="s">
        <v>3493</v>
      </c>
      <c r="I462" s="2">
        <v>1</v>
      </c>
      <c r="J462" s="2">
        <v>1692.9716900000001</v>
      </c>
      <c r="K462" s="4">
        <v>4184.5507028649099</v>
      </c>
      <c r="L462" s="4">
        <v>8162.0841489040804</v>
      </c>
      <c r="M462" s="4">
        <v>4557.5610173815503</v>
      </c>
      <c r="N462" s="4">
        <v>3834.0197557884999</v>
      </c>
      <c r="O462" s="4">
        <v>4526.3387924357303</v>
      </c>
      <c r="P462" s="4">
        <v>3399.32905685368</v>
      </c>
      <c r="Q462" s="10">
        <f t="shared" si="42"/>
        <v>0.69566678569661233</v>
      </c>
      <c r="R462" s="5">
        <f t="shared" si="43"/>
        <v>-0.52353165337544805</v>
      </c>
      <c r="S462">
        <f t="shared" si="44"/>
        <v>0.26066546678607411</v>
      </c>
      <c r="T462" s="5">
        <f t="shared" si="45"/>
        <v>0.58391650077510715</v>
      </c>
      <c r="U462" s="5">
        <v>461</v>
      </c>
      <c r="V462" s="5">
        <f t="shared" si="46"/>
        <v>0.65590442835541418</v>
      </c>
      <c r="W462" s="5">
        <f t="shared" si="47"/>
        <v>0.18315943693783687</v>
      </c>
    </row>
    <row r="463" spans="1:23">
      <c r="A463" s="2" t="s">
        <v>3748</v>
      </c>
      <c r="B463" s="2" t="s">
        <v>39</v>
      </c>
      <c r="C463" s="2">
        <v>1</v>
      </c>
      <c r="D463" s="2">
        <v>9</v>
      </c>
      <c r="E463" s="2" t="s">
        <v>3736</v>
      </c>
      <c r="F463" s="2" t="s">
        <v>3749</v>
      </c>
      <c r="G463" s="2" t="s">
        <v>3750</v>
      </c>
      <c r="H463" s="2" t="s">
        <v>3739</v>
      </c>
      <c r="I463" s="2">
        <v>1</v>
      </c>
      <c r="J463" s="2">
        <v>1872.90479</v>
      </c>
      <c r="K463" s="4">
        <v>12120.6664330201</v>
      </c>
      <c r="L463" s="4">
        <v>13052.633261008101</v>
      </c>
      <c r="M463" s="4">
        <v>17923.275972166201</v>
      </c>
      <c r="N463" s="4">
        <v>13305.017752960501</v>
      </c>
      <c r="O463" s="4">
        <v>12036.3506684771</v>
      </c>
      <c r="P463" s="4">
        <v>9382.6039673446594</v>
      </c>
      <c r="Q463" s="10">
        <f t="shared" si="42"/>
        <v>0.80572462781585363</v>
      </c>
      <c r="R463" s="5">
        <f t="shared" si="43"/>
        <v>-0.31164124120300307</v>
      </c>
      <c r="S463">
        <f t="shared" si="44"/>
        <v>0.2618398667032627</v>
      </c>
      <c r="T463" s="5">
        <f t="shared" si="45"/>
        <v>0.5819642287894663</v>
      </c>
      <c r="U463" s="5">
        <v>462</v>
      </c>
      <c r="V463" s="5">
        <f t="shared" si="46"/>
        <v>0.65743343154931755</v>
      </c>
      <c r="W463" s="5">
        <f t="shared" si="47"/>
        <v>0.1821482151186733</v>
      </c>
    </row>
    <row r="464" spans="1:23">
      <c r="A464" s="2" t="s">
        <v>1566</v>
      </c>
      <c r="B464" s="2" t="s">
        <v>58</v>
      </c>
      <c r="C464" s="2">
        <v>1</v>
      </c>
      <c r="D464" s="2">
        <v>2</v>
      </c>
      <c r="E464" s="2" t="s">
        <v>1567</v>
      </c>
      <c r="F464" s="2" t="s">
        <v>1568</v>
      </c>
      <c r="G464" s="2" t="s">
        <v>1569</v>
      </c>
      <c r="H464" s="2" t="s">
        <v>1570</v>
      </c>
      <c r="I464" s="2">
        <v>1</v>
      </c>
      <c r="J464" s="2">
        <v>1606.8410100000001</v>
      </c>
      <c r="K464" s="4">
        <v>3832.60148207353</v>
      </c>
      <c r="L464" s="4">
        <v>2026.4033699132799</v>
      </c>
      <c r="M464" s="4">
        <v>4536.7967422176898</v>
      </c>
      <c r="N464" s="4">
        <v>4257.8758525393696</v>
      </c>
      <c r="O464" s="4">
        <v>4688.8536306435299</v>
      </c>
      <c r="P464" s="4">
        <v>4415.8858243044297</v>
      </c>
      <c r="Q464" s="10">
        <f t="shared" si="42"/>
        <v>1.2853857575481995</v>
      </c>
      <c r="R464" s="5">
        <f t="shared" si="43"/>
        <v>0.362201392090858</v>
      </c>
      <c r="S464">
        <f t="shared" si="44"/>
        <v>0.26207099978483461</v>
      </c>
      <c r="T464" s="5">
        <f t="shared" si="45"/>
        <v>0.58158103449117982</v>
      </c>
      <c r="U464" s="5">
        <v>463</v>
      </c>
      <c r="V464" s="5">
        <f t="shared" si="46"/>
        <v>0.65659256965530921</v>
      </c>
      <c r="W464" s="5">
        <f t="shared" si="47"/>
        <v>0.18270403628221443</v>
      </c>
    </row>
    <row r="465" spans="1:23">
      <c r="A465" s="2" t="s">
        <v>413</v>
      </c>
      <c r="B465" s="2" t="s">
        <v>56</v>
      </c>
      <c r="C465" s="2">
        <v>3</v>
      </c>
      <c r="D465" s="2">
        <v>3</v>
      </c>
      <c r="E465" s="2" t="s">
        <v>4281</v>
      </c>
      <c r="F465" s="2" t="s">
        <v>4282</v>
      </c>
      <c r="G465" s="2" t="s">
        <v>4283</v>
      </c>
      <c r="H465" s="2" t="s">
        <v>4284</v>
      </c>
      <c r="I465" s="2">
        <v>1</v>
      </c>
      <c r="J465" s="2">
        <v>1968.06567</v>
      </c>
      <c r="K465" s="4">
        <v>13910.808812232</v>
      </c>
      <c r="L465" s="4">
        <v>12890.837299355</v>
      </c>
      <c r="M465" s="4">
        <v>7585.6691903772899</v>
      </c>
      <c r="N465" s="4">
        <v>10610.737099682399</v>
      </c>
      <c r="O465" s="4">
        <v>8915.5044338166808</v>
      </c>
      <c r="P465" s="4">
        <v>3433.8715341550701</v>
      </c>
      <c r="Q465" s="10">
        <f t="shared" si="42"/>
        <v>0.66769135264079793</v>
      </c>
      <c r="R465" s="5">
        <f t="shared" si="43"/>
        <v>-0.58274673907016372</v>
      </c>
      <c r="S465">
        <f t="shared" si="44"/>
        <v>0.26225732298316551</v>
      </c>
      <c r="T465" s="5">
        <f t="shared" si="45"/>
        <v>0.58127237620674999</v>
      </c>
      <c r="U465" s="5">
        <v>464</v>
      </c>
      <c r="V465" s="5">
        <f t="shared" si="46"/>
        <v>0.65564330745791377</v>
      </c>
      <c r="W465" s="5">
        <f t="shared" si="47"/>
        <v>0.18333236753471235</v>
      </c>
    </row>
    <row r="466" spans="1:23">
      <c r="A466" s="2" t="s">
        <v>4906</v>
      </c>
      <c r="B466" s="2" t="s">
        <v>46</v>
      </c>
      <c r="C466" s="2">
        <v>2</v>
      </c>
      <c r="D466" s="2">
        <v>1</v>
      </c>
      <c r="E466" s="2" t="s">
        <v>2000</v>
      </c>
      <c r="F466" s="2" t="s">
        <v>4908</v>
      </c>
      <c r="G466" s="2" t="s">
        <v>4909</v>
      </c>
      <c r="H466" s="2" t="s">
        <v>2003</v>
      </c>
      <c r="I466" s="2">
        <v>1</v>
      </c>
      <c r="J466" s="2">
        <v>1871.98702</v>
      </c>
      <c r="K466" s="4">
        <v>16420.6715223227</v>
      </c>
      <c r="L466" s="4">
        <v>4854.7720197482204</v>
      </c>
      <c r="M466" s="4">
        <v>2221.7223440087801</v>
      </c>
      <c r="N466" s="4">
        <v>2125.2067214184299</v>
      </c>
      <c r="O466" s="4">
        <v>1801.2615981747199</v>
      </c>
      <c r="P466" s="4">
        <v>2635.5145968472798</v>
      </c>
      <c r="Q466" s="10">
        <f t="shared" si="42"/>
        <v>0.27926699535827465</v>
      </c>
      <c r="R466" s="5">
        <f t="shared" si="43"/>
        <v>-1.8402830133801851</v>
      </c>
      <c r="S466">
        <f t="shared" si="44"/>
        <v>0.2658013449804722</v>
      </c>
      <c r="T466" s="5">
        <f t="shared" si="45"/>
        <v>0.5754428258157116</v>
      </c>
      <c r="U466" s="5">
        <v>465</v>
      </c>
      <c r="V466" s="5">
        <f t="shared" si="46"/>
        <v>0.66307432296203817</v>
      </c>
      <c r="W466" s="5">
        <f t="shared" si="47"/>
        <v>0.17843778947874703</v>
      </c>
    </row>
    <row r="467" spans="1:23">
      <c r="A467" s="2" t="s">
        <v>4564</v>
      </c>
      <c r="B467" s="2" t="s">
        <v>39</v>
      </c>
      <c r="C467" s="2">
        <v>3</v>
      </c>
      <c r="D467" s="2">
        <v>5</v>
      </c>
      <c r="E467" s="2" t="s">
        <v>4271</v>
      </c>
      <c r="F467" s="2" t="s">
        <v>4565</v>
      </c>
      <c r="G467" s="2" t="s">
        <v>4566</v>
      </c>
      <c r="H467" s="2" t="s">
        <v>4274</v>
      </c>
      <c r="I467" s="2">
        <v>1</v>
      </c>
      <c r="J467" s="2">
        <v>1658.82404</v>
      </c>
      <c r="K467" s="4">
        <v>9482.7745457305191</v>
      </c>
      <c r="L467" s="4">
        <v>11147.668372861001</v>
      </c>
      <c r="M467" s="4">
        <v>3510.57079969387</v>
      </c>
      <c r="N467" s="4">
        <v>7948.9646057827604</v>
      </c>
      <c r="O467" s="4">
        <v>2479.7971338182401</v>
      </c>
      <c r="P467" s="4">
        <v>2199.3997795864002</v>
      </c>
      <c r="Q467" s="10">
        <f t="shared" si="42"/>
        <v>0.52309988580232303</v>
      </c>
      <c r="R467" s="5">
        <f t="shared" si="43"/>
        <v>-0.93484163982545854</v>
      </c>
      <c r="S467">
        <f t="shared" si="44"/>
        <v>0.26722788149708521</v>
      </c>
      <c r="T467" s="5">
        <f t="shared" si="45"/>
        <v>0.57311823126902828</v>
      </c>
      <c r="U467" s="5">
        <v>466</v>
      </c>
      <c r="V467" s="5">
        <f t="shared" si="46"/>
        <v>0.66520245179531945</v>
      </c>
      <c r="W467" s="5">
        <f t="shared" si="47"/>
        <v>0.17704615873210997</v>
      </c>
    </row>
    <row r="468" spans="1:23">
      <c r="A468" s="2" t="s">
        <v>1280</v>
      </c>
      <c r="B468" s="2" t="s">
        <v>39</v>
      </c>
      <c r="C468" s="2">
        <v>2</v>
      </c>
      <c r="D468" s="2">
        <v>6</v>
      </c>
      <c r="E468" s="2" t="s">
        <v>1281</v>
      </c>
      <c r="F468" s="2" t="s">
        <v>1282</v>
      </c>
      <c r="G468" s="2" t="s">
        <v>1283</v>
      </c>
      <c r="H468" s="2" t="s">
        <v>1284</v>
      </c>
      <c r="I468" s="2">
        <v>1</v>
      </c>
      <c r="J468" s="2">
        <v>1241.6194499999999</v>
      </c>
      <c r="K468" s="4">
        <v>6238.5204942057298</v>
      </c>
      <c r="L468" s="4">
        <v>9787.3726448936595</v>
      </c>
      <c r="M468" s="4">
        <v>10014.101581974999</v>
      </c>
      <c r="N468" s="4">
        <v>8353.9475310745493</v>
      </c>
      <c r="O468" s="4">
        <v>11480.1675326205</v>
      </c>
      <c r="P468" s="4">
        <v>14965.4962613402</v>
      </c>
      <c r="Q468" s="10">
        <f t="shared" si="42"/>
        <v>1.3363908747981286</v>
      </c>
      <c r="R468" s="5">
        <f t="shared" si="43"/>
        <v>0.41834203674658532</v>
      </c>
      <c r="S468">
        <f t="shared" si="44"/>
        <v>0.26726873466301215</v>
      </c>
      <c r="T468" s="5">
        <f t="shared" si="45"/>
        <v>0.57305184243127527</v>
      </c>
      <c r="U468" s="5">
        <v>467</v>
      </c>
      <c r="V468" s="5">
        <f t="shared" si="46"/>
        <v>0.66387951222504094</v>
      </c>
      <c r="W468" s="5">
        <f t="shared" si="47"/>
        <v>0.17791073377046893</v>
      </c>
    </row>
    <row r="469" spans="1:23">
      <c r="A469" s="2" t="s">
        <v>4898</v>
      </c>
      <c r="B469" s="2" t="s">
        <v>22</v>
      </c>
      <c r="C469" s="2">
        <v>1</v>
      </c>
      <c r="D469" s="2">
        <v>4</v>
      </c>
      <c r="E469" s="2" t="s">
        <v>4899</v>
      </c>
      <c r="F469" s="2" t="s">
        <v>4900</v>
      </c>
      <c r="G469" s="2" t="s">
        <v>4901</v>
      </c>
      <c r="H469" s="2" t="s">
        <v>4902</v>
      </c>
      <c r="I469" s="2">
        <v>1</v>
      </c>
      <c r="J469" s="2">
        <v>1718.8278800000001</v>
      </c>
      <c r="K469" s="4">
        <v>8863.9801700834396</v>
      </c>
      <c r="L469" s="4">
        <v>2466.9858621619101</v>
      </c>
      <c r="M469" s="4">
        <v>8395.6832370719694</v>
      </c>
      <c r="N469" s="4">
        <v>4009.86605063141</v>
      </c>
      <c r="O469" s="4">
        <v>4289.8389438323802</v>
      </c>
      <c r="P469" s="4">
        <v>3417.7343575883101</v>
      </c>
      <c r="Q469" s="10">
        <f t="shared" si="42"/>
        <v>0.59399035244557807</v>
      </c>
      <c r="R469" s="5">
        <f t="shared" si="43"/>
        <v>-0.75148859583430472</v>
      </c>
      <c r="S469">
        <f t="shared" si="44"/>
        <v>0.26758546568059033</v>
      </c>
      <c r="T469" s="5">
        <f t="shared" si="45"/>
        <v>0.57253747964166779</v>
      </c>
      <c r="U469" s="5">
        <v>468</v>
      </c>
      <c r="V469" s="5">
        <f t="shared" si="46"/>
        <v>0.66324602604590766</v>
      </c>
      <c r="W469" s="5">
        <f t="shared" si="47"/>
        <v>0.17832534348887338</v>
      </c>
    </row>
    <row r="470" spans="1:23">
      <c r="A470" s="2" t="s">
        <v>1509</v>
      </c>
      <c r="B470" s="2" t="s">
        <v>58</v>
      </c>
      <c r="C470" s="2">
        <v>3</v>
      </c>
      <c r="D470" s="2">
        <v>7</v>
      </c>
      <c r="E470" s="2" t="s">
        <v>1510</v>
      </c>
      <c r="F470" s="2" t="s">
        <v>1511</v>
      </c>
      <c r="G470" s="2" t="s">
        <v>1512</v>
      </c>
      <c r="H470" s="2" t="s">
        <v>1513</v>
      </c>
      <c r="I470" s="2">
        <v>1</v>
      </c>
      <c r="J470" s="2">
        <v>1590.71045</v>
      </c>
      <c r="K470" s="4">
        <v>6040.7386680018699</v>
      </c>
      <c r="L470" s="4">
        <v>7573.6823186521196</v>
      </c>
      <c r="M470" s="4">
        <v>5186.2383773965203</v>
      </c>
      <c r="N470" s="4">
        <v>7035.2504476986796</v>
      </c>
      <c r="O470" s="4">
        <v>6986.9318300165496</v>
      </c>
      <c r="P470" s="4">
        <v>7561.3588426628203</v>
      </c>
      <c r="Q470" s="10">
        <f t="shared" si="42"/>
        <v>1.1480204338816329</v>
      </c>
      <c r="R470" s="5">
        <f t="shared" si="43"/>
        <v>0.19914832110535766</v>
      </c>
      <c r="S470">
        <f t="shared" si="44"/>
        <v>0.26834454008144404</v>
      </c>
      <c r="T470" s="5">
        <f t="shared" si="45"/>
        <v>0.57130723673477501</v>
      </c>
      <c r="U470" s="5">
        <v>469</v>
      </c>
      <c r="V470" s="5">
        <f t="shared" si="46"/>
        <v>0.66370931022276136</v>
      </c>
      <c r="W470" s="5">
        <f t="shared" si="47"/>
        <v>0.17802209022293977</v>
      </c>
    </row>
    <row r="471" spans="1:23">
      <c r="A471" s="2" t="s">
        <v>1717</v>
      </c>
      <c r="B471" s="2" t="s">
        <v>22</v>
      </c>
      <c r="C471" s="2">
        <v>1</v>
      </c>
      <c r="D471" s="2">
        <v>5</v>
      </c>
      <c r="E471" s="2" t="s">
        <v>1718</v>
      </c>
      <c r="F471" s="2" t="s">
        <v>1719</v>
      </c>
      <c r="G471" s="2" t="s">
        <v>1720</v>
      </c>
      <c r="H471" s="2" t="s">
        <v>1721</v>
      </c>
      <c r="I471" s="2">
        <v>1</v>
      </c>
      <c r="J471" s="2">
        <v>1388.70649</v>
      </c>
      <c r="K471" s="4">
        <v>13778.9522390273</v>
      </c>
      <c r="L471" s="4">
        <v>15469.034113240899</v>
      </c>
      <c r="M471" s="4">
        <v>11139.2221996916</v>
      </c>
      <c r="N471" s="4">
        <v>12652.2959420387</v>
      </c>
      <c r="O471" s="4">
        <v>12247.864389141499</v>
      </c>
      <c r="P471" s="4">
        <v>8063.6996544696303</v>
      </c>
      <c r="Q471" s="10">
        <f t="shared" si="42"/>
        <v>0.81619555219421713</v>
      </c>
      <c r="R471" s="5">
        <f t="shared" si="43"/>
        <v>-0.29301324614485263</v>
      </c>
      <c r="S471">
        <f t="shared" si="44"/>
        <v>0.26982791992818073</v>
      </c>
      <c r="T471" s="5">
        <f t="shared" si="45"/>
        <v>0.56891311454776006</v>
      </c>
      <c r="U471" s="5">
        <v>470</v>
      </c>
      <c r="V471" s="5">
        <f t="shared" si="46"/>
        <v>0.66595827046104183</v>
      </c>
      <c r="W471" s="5">
        <f t="shared" si="47"/>
        <v>0.17655298325655905</v>
      </c>
    </row>
    <row r="472" spans="1:23">
      <c r="A472" s="2" t="s">
        <v>2474</v>
      </c>
      <c r="B472" s="2" t="s">
        <v>22</v>
      </c>
      <c r="C472" s="2">
        <v>2</v>
      </c>
      <c r="D472" s="2">
        <v>9</v>
      </c>
      <c r="E472" s="2" t="s">
        <v>2475</v>
      </c>
      <c r="F472" s="2" t="s">
        <v>2476</v>
      </c>
      <c r="G472" s="2" t="s">
        <v>2477</v>
      </c>
      <c r="H472" s="2" t="s">
        <v>2478</v>
      </c>
      <c r="I472" s="2">
        <v>1</v>
      </c>
      <c r="J472" s="2">
        <v>1441.78718</v>
      </c>
      <c r="K472" s="4">
        <v>12921.809684318499</v>
      </c>
      <c r="L472" s="4">
        <v>12156.8413597331</v>
      </c>
      <c r="M472" s="4">
        <v>12130.6821593892</v>
      </c>
      <c r="N472" s="4">
        <v>12587.550085806401</v>
      </c>
      <c r="O472" s="4">
        <v>10225.485076209299</v>
      </c>
      <c r="P472" s="4">
        <v>11599.505677413499</v>
      </c>
      <c r="Q472" s="10">
        <f t="shared" si="42"/>
        <v>0.92483626759124571</v>
      </c>
      <c r="R472" s="5">
        <f t="shared" si="43"/>
        <v>-0.11273012043967326</v>
      </c>
      <c r="S472">
        <f t="shared" si="44"/>
        <v>0.27200559806259317</v>
      </c>
      <c r="T472" s="5">
        <f t="shared" si="45"/>
        <v>0.56542215779420046</v>
      </c>
      <c r="U472" s="5">
        <v>471</v>
      </c>
      <c r="V472" s="5">
        <f t="shared" si="46"/>
        <v>0.66990763004800014</v>
      </c>
      <c r="W472" s="5">
        <f t="shared" si="47"/>
        <v>0.17398507569617816</v>
      </c>
    </row>
    <row r="473" spans="1:23">
      <c r="A473" s="2" t="s">
        <v>3258</v>
      </c>
      <c r="B473" s="2" t="s">
        <v>22</v>
      </c>
      <c r="C473" s="2">
        <v>3</v>
      </c>
      <c r="D473" s="2">
        <v>8</v>
      </c>
      <c r="E473" s="2" t="s">
        <v>1307</v>
      </c>
      <c r="F473" s="2" t="s">
        <v>3259</v>
      </c>
      <c r="G473" s="2" t="s">
        <v>3260</v>
      </c>
      <c r="H473" s="2" t="s">
        <v>1310</v>
      </c>
      <c r="I473" s="2">
        <v>1</v>
      </c>
      <c r="J473" s="2">
        <v>1653.79412</v>
      </c>
      <c r="K473" s="4">
        <v>19709.84363046</v>
      </c>
      <c r="L473" s="4">
        <v>26261.386572099102</v>
      </c>
      <c r="M473" s="4">
        <v>24959.355059686601</v>
      </c>
      <c r="N473" s="4">
        <v>4214.3357849209397</v>
      </c>
      <c r="O473" s="4">
        <v>21085.789379739799</v>
      </c>
      <c r="P473" s="4">
        <v>22168.8878159997</v>
      </c>
      <c r="Q473" s="10">
        <f t="shared" si="42"/>
        <v>0.66923193718418139</v>
      </c>
      <c r="R473" s="5">
        <f t="shared" si="43"/>
        <v>-0.5794217993649412</v>
      </c>
      <c r="S473">
        <f t="shared" si="44"/>
        <v>0.27227865788083955</v>
      </c>
      <c r="T473" s="5">
        <f t="shared" si="45"/>
        <v>0.56498639879162749</v>
      </c>
      <c r="U473" s="5">
        <v>472</v>
      </c>
      <c r="V473" s="5">
        <f t="shared" si="46"/>
        <v>0.66915941343596164</v>
      </c>
      <c r="W473" s="5">
        <f t="shared" si="47"/>
        <v>0.17447040819879678</v>
      </c>
    </row>
    <row r="474" spans="1:23">
      <c r="A474" s="2" t="s">
        <v>271</v>
      </c>
      <c r="B474" s="2" t="s">
        <v>58</v>
      </c>
      <c r="C474" s="2">
        <v>3</v>
      </c>
      <c r="D474" s="2">
        <v>17</v>
      </c>
      <c r="E474" s="2" t="s">
        <v>272</v>
      </c>
      <c r="F474" s="2" t="s">
        <v>273</v>
      </c>
      <c r="G474" s="2" t="s">
        <v>274</v>
      </c>
      <c r="H474" s="2" t="s">
        <v>2308</v>
      </c>
      <c r="I474" s="2">
        <v>1</v>
      </c>
      <c r="J474" s="2">
        <v>1428.7667799999999</v>
      </c>
      <c r="K474" s="4">
        <v>74337.750098317105</v>
      </c>
      <c r="L474" s="4">
        <v>80541.632709889702</v>
      </c>
      <c r="M474" s="4">
        <v>67703.390408463994</v>
      </c>
      <c r="N474" s="4">
        <v>73792.446321595897</v>
      </c>
      <c r="O474" s="4">
        <v>65201.766968234799</v>
      </c>
      <c r="P474" s="4">
        <v>66020.841565750205</v>
      </c>
      <c r="Q474" s="10">
        <f t="shared" si="42"/>
        <v>0.92107332428647226</v>
      </c>
      <c r="R474" s="5">
        <f t="shared" si="43"/>
        <v>-0.11861208474475941</v>
      </c>
      <c r="S474">
        <f t="shared" si="44"/>
        <v>0.27266676985541627</v>
      </c>
      <c r="T474" s="5">
        <f t="shared" si="45"/>
        <v>0.56436778669273036</v>
      </c>
      <c r="U474" s="5">
        <v>473</v>
      </c>
      <c r="V474" s="5">
        <f t="shared" si="46"/>
        <v>0.66869651803865293</v>
      </c>
      <c r="W474" s="5">
        <f t="shared" si="47"/>
        <v>0.17477093820362352</v>
      </c>
    </row>
    <row r="475" spans="1:23">
      <c r="A475" s="2" t="s">
        <v>4559</v>
      </c>
      <c r="B475" s="2" t="s">
        <v>27</v>
      </c>
      <c r="C475" s="2">
        <v>2</v>
      </c>
      <c r="D475" s="2">
        <v>5</v>
      </c>
      <c r="E475" s="2" t="s">
        <v>4560</v>
      </c>
      <c r="F475" s="2" t="s">
        <v>4561</v>
      </c>
      <c r="G475" s="2" t="s">
        <v>4562</v>
      </c>
      <c r="H475" s="2" t="s">
        <v>4563</v>
      </c>
      <c r="I475" s="2">
        <v>1</v>
      </c>
      <c r="J475" s="2">
        <v>2705.5171</v>
      </c>
      <c r="K475" s="4">
        <v>9219.7045231942593</v>
      </c>
      <c r="L475" s="4">
        <v>7610.8572536736201</v>
      </c>
      <c r="M475" s="4">
        <v>3743.7157873373699</v>
      </c>
      <c r="N475" s="4">
        <v>7067.98598707573</v>
      </c>
      <c r="O475" s="4">
        <v>2351.0609109166198</v>
      </c>
      <c r="P475" s="4">
        <v>2681.6292222533302</v>
      </c>
      <c r="Q475" s="10">
        <f t="shared" si="42"/>
        <v>0.58814585749043335</v>
      </c>
      <c r="R475" s="5">
        <f t="shared" si="43"/>
        <v>-0.765754113663494</v>
      </c>
      <c r="S475">
        <f t="shared" si="44"/>
        <v>0.27315071727413126</v>
      </c>
      <c r="T475" s="5">
        <f t="shared" si="45"/>
        <v>0.56359765472183798</v>
      </c>
      <c r="U475" s="5">
        <v>474</v>
      </c>
      <c r="V475" s="5">
        <f t="shared" si="46"/>
        <v>0.66847010978479382</v>
      </c>
      <c r="W475" s="5">
        <f t="shared" si="47"/>
        <v>0.17491800716900455</v>
      </c>
    </row>
    <row r="476" spans="1:23">
      <c r="A476" s="2" t="s">
        <v>664</v>
      </c>
      <c r="B476" s="2" t="s">
        <v>54</v>
      </c>
      <c r="C476" s="2">
        <v>1</v>
      </c>
      <c r="D476" s="2">
        <v>8</v>
      </c>
      <c r="E476" s="2" t="s">
        <v>665</v>
      </c>
      <c r="F476" s="2" t="s">
        <v>666</v>
      </c>
      <c r="G476" s="2" t="s">
        <v>667</v>
      </c>
      <c r="H476" s="2" t="s">
        <v>1382</v>
      </c>
      <c r="I476" s="2">
        <v>1</v>
      </c>
      <c r="J476" s="2">
        <v>1667.87852</v>
      </c>
      <c r="K476" s="4">
        <v>13774.436215100701</v>
      </c>
      <c r="L476" s="4">
        <v>11070.9124360227</v>
      </c>
      <c r="M476" s="4">
        <v>15822.626073327699</v>
      </c>
      <c r="N476" s="4">
        <v>16095.960436028399</v>
      </c>
      <c r="O476" s="4">
        <v>13476.037428765399</v>
      </c>
      <c r="P476" s="4">
        <v>19861.341612558699</v>
      </c>
      <c r="Q476" s="10">
        <f t="shared" si="42"/>
        <v>1.2155348234646985</v>
      </c>
      <c r="R476" s="5">
        <f t="shared" si="43"/>
        <v>0.28159122526312119</v>
      </c>
      <c r="S476">
        <f t="shared" si="44"/>
        <v>0.27427314369370215</v>
      </c>
      <c r="T476" s="5">
        <f t="shared" si="45"/>
        <v>0.56181671560599544</v>
      </c>
      <c r="U476" s="5">
        <v>475</v>
      </c>
      <c r="V476" s="5">
        <f t="shared" si="46"/>
        <v>0.66980388775725153</v>
      </c>
      <c r="W476" s="5">
        <f t="shared" si="47"/>
        <v>0.17405233600394351</v>
      </c>
    </row>
    <row r="477" spans="1:23">
      <c r="A477" s="2" t="s">
        <v>1129</v>
      </c>
      <c r="B477" s="2" t="s">
        <v>56</v>
      </c>
      <c r="C477" s="2">
        <v>2</v>
      </c>
      <c r="D477" s="2">
        <v>2</v>
      </c>
      <c r="E477" s="2" t="s">
        <v>1130</v>
      </c>
      <c r="F477" s="2" t="s">
        <v>1131</v>
      </c>
      <c r="G477" s="2" t="s">
        <v>1132</v>
      </c>
      <c r="H477" s="2" t="s">
        <v>1133</v>
      </c>
      <c r="I477" s="2">
        <v>1</v>
      </c>
      <c r="J477" s="2">
        <v>1913.0425600000001</v>
      </c>
      <c r="K477" s="4">
        <v>3345.46844296362</v>
      </c>
      <c r="L477" s="4">
        <v>6448.7715037568296</v>
      </c>
      <c r="M477" s="4">
        <v>2955.6944998909298</v>
      </c>
      <c r="N477" s="4">
        <v>10752.4977581765</v>
      </c>
      <c r="O477" s="4">
        <v>9088.9216379852605</v>
      </c>
      <c r="P477" s="4">
        <v>2882.11692400426</v>
      </c>
      <c r="Q477" s="10">
        <f t="shared" si="42"/>
        <v>1.7822473060797095</v>
      </c>
      <c r="R477" s="5">
        <f t="shared" si="43"/>
        <v>0.83369754028272458</v>
      </c>
      <c r="S477">
        <f t="shared" si="44"/>
        <v>0.27601672979559272</v>
      </c>
      <c r="T477" s="5">
        <f t="shared" si="45"/>
        <v>0.55906459388509555</v>
      </c>
      <c r="U477" s="5">
        <v>476</v>
      </c>
      <c r="V477" s="5">
        <f t="shared" si="46"/>
        <v>0.67264581210690666</v>
      </c>
      <c r="W477" s="5">
        <f t="shared" si="47"/>
        <v>0.17221355737867025</v>
      </c>
    </row>
    <row r="478" spans="1:23">
      <c r="A478" s="2" t="s">
        <v>4138</v>
      </c>
      <c r="B478" s="2" t="s">
        <v>54</v>
      </c>
      <c r="C478" s="2">
        <v>1</v>
      </c>
      <c r="D478" s="2">
        <v>6</v>
      </c>
      <c r="E478" s="2" t="s">
        <v>4139</v>
      </c>
      <c r="F478" s="2" t="s">
        <v>4140</v>
      </c>
      <c r="G478" s="2" t="s">
        <v>4141</v>
      </c>
      <c r="H478" s="2" t="s">
        <v>4142</v>
      </c>
      <c r="I478" s="2">
        <v>1</v>
      </c>
      <c r="J478" s="2">
        <v>1216.63543</v>
      </c>
      <c r="K478" s="4">
        <v>90498.894846612005</v>
      </c>
      <c r="L478" s="4">
        <v>126242.85039139399</v>
      </c>
      <c r="M478" s="4">
        <v>169914.45056358099</v>
      </c>
      <c r="N478" s="4">
        <v>82270.608753518405</v>
      </c>
      <c r="O478" s="4">
        <v>85958.574516975103</v>
      </c>
      <c r="P478" s="4">
        <v>120531.096277914</v>
      </c>
      <c r="Q478" s="10">
        <f t="shared" si="42"/>
        <v>0.74681405001094348</v>
      </c>
      <c r="R478" s="5">
        <f t="shared" si="43"/>
        <v>-0.4211790252632045</v>
      </c>
      <c r="S478">
        <f t="shared" si="44"/>
        <v>0.27771424879036238</v>
      </c>
      <c r="T478" s="5">
        <f t="shared" si="45"/>
        <v>0.55640183716628533</v>
      </c>
      <c r="U478" s="5">
        <v>477</v>
      </c>
      <c r="V478" s="5">
        <f t="shared" si="46"/>
        <v>0.67536379160758986</v>
      </c>
      <c r="W478" s="5">
        <f t="shared" si="47"/>
        <v>0.17046222697948074</v>
      </c>
    </row>
    <row r="479" spans="1:23">
      <c r="A479" s="2" t="s">
        <v>695</v>
      </c>
      <c r="B479" s="2" t="s">
        <v>36</v>
      </c>
      <c r="C479" s="2">
        <v>4</v>
      </c>
      <c r="D479" s="2">
        <v>23</v>
      </c>
      <c r="E479" s="2" t="s">
        <v>696</v>
      </c>
      <c r="F479" s="2" t="s">
        <v>697</v>
      </c>
      <c r="G479" s="2" t="s">
        <v>698</v>
      </c>
      <c r="H479" s="2" t="s">
        <v>2712</v>
      </c>
      <c r="I479" s="2">
        <v>1</v>
      </c>
      <c r="J479" s="2">
        <v>1639.8472200000001</v>
      </c>
      <c r="K479" s="4">
        <v>142913.97992647</v>
      </c>
      <c r="L479" s="4">
        <v>147216.84262298199</v>
      </c>
      <c r="M479" s="4">
        <v>125830.93359940599</v>
      </c>
      <c r="N479" s="4">
        <v>135273.06513933401</v>
      </c>
      <c r="O479" s="4">
        <v>127458.312979667</v>
      </c>
      <c r="P479" s="4">
        <v>126511.19891567899</v>
      </c>
      <c r="Q479" s="10">
        <f t="shared" si="42"/>
        <v>0.93576529880642167</v>
      </c>
      <c r="R479" s="5">
        <f t="shared" si="43"/>
        <v>-9.5781364979617395E-2</v>
      </c>
      <c r="S479">
        <f t="shared" si="44"/>
        <v>0.2777763479122386</v>
      </c>
      <c r="T479" s="5">
        <f t="shared" si="45"/>
        <v>0.55630473631080968</v>
      </c>
      <c r="U479" s="5">
        <v>478</v>
      </c>
      <c r="V479" s="5">
        <f t="shared" si="46"/>
        <v>0.67410159744392628</v>
      </c>
      <c r="W479" s="5">
        <f t="shared" si="47"/>
        <v>0.17127464369601014</v>
      </c>
    </row>
    <row r="480" spans="1:23">
      <c r="A480" s="2" t="s">
        <v>3837</v>
      </c>
      <c r="B480" s="2" t="s">
        <v>87</v>
      </c>
      <c r="C480" s="2">
        <v>2</v>
      </c>
      <c r="D480" s="2">
        <v>10</v>
      </c>
      <c r="E480" s="2" t="s">
        <v>3736</v>
      </c>
      <c r="F480" s="2" t="s">
        <v>3838</v>
      </c>
      <c r="G480" s="2" t="s">
        <v>3839</v>
      </c>
      <c r="H480" s="2" t="s">
        <v>3739</v>
      </c>
      <c r="I480" s="2">
        <v>1</v>
      </c>
      <c r="J480" s="2">
        <v>1434.7085999999999</v>
      </c>
      <c r="K480" s="4">
        <v>47906.786729349798</v>
      </c>
      <c r="L480" s="4">
        <v>48683.099570179998</v>
      </c>
      <c r="M480" s="4">
        <v>26599.098842625201</v>
      </c>
      <c r="N480" s="4">
        <v>37061.331357112998</v>
      </c>
      <c r="O480" s="4">
        <v>32414.5718815576</v>
      </c>
      <c r="P480" s="4">
        <v>21285.129534663</v>
      </c>
      <c r="Q480" s="10">
        <f t="shared" si="42"/>
        <v>0.73676256581381139</v>
      </c>
      <c r="R480" s="5">
        <f t="shared" si="43"/>
        <v>-0.44072833352156354</v>
      </c>
      <c r="S480">
        <f t="shared" si="44"/>
        <v>0.27800882725331255</v>
      </c>
      <c r="T480" s="5">
        <f t="shared" si="45"/>
        <v>0.55594141427422139</v>
      </c>
      <c r="U480" s="5">
        <v>479</v>
      </c>
      <c r="V480" s="5">
        <f t="shared" si="46"/>
        <v>0.67325728520635186</v>
      </c>
      <c r="W480" s="5">
        <f t="shared" si="47"/>
        <v>0.17181893846186611</v>
      </c>
    </row>
    <row r="481" spans="1:23">
      <c r="A481" s="2" t="s">
        <v>4742</v>
      </c>
      <c r="B481" s="2" t="s">
        <v>54</v>
      </c>
      <c r="C481" s="2">
        <v>1</v>
      </c>
      <c r="D481" s="2">
        <v>1</v>
      </c>
      <c r="E481" s="2" t="s">
        <v>4743</v>
      </c>
      <c r="F481" s="2" t="s">
        <v>4744</v>
      </c>
      <c r="G481" s="2" t="s">
        <v>4745</v>
      </c>
      <c r="H481" s="2" t="s">
        <v>4746</v>
      </c>
      <c r="I481" s="2">
        <v>1</v>
      </c>
      <c r="J481" s="2">
        <v>1677.9356399999999</v>
      </c>
      <c r="K481" s="4">
        <v>8713.7824320823893</v>
      </c>
      <c r="L481" s="4">
        <v>9336.5653534337998</v>
      </c>
      <c r="M481" s="4">
        <v>3941.4703230754099</v>
      </c>
      <c r="N481" s="4">
        <v>2061.9014286622801</v>
      </c>
      <c r="O481" s="4">
        <v>4976.90488390668</v>
      </c>
      <c r="P481" s="4">
        <v>6760.5629210034203</v>
      </c>
      <c r="Q481" s="10">
        <f t="shared" si="42"/>
        <v>0.62747741753017428</v>
      </c>
      <c r="R481" s="5">
        <f t="shared" si="43"/>
        <v>-0.67236455646694926</v>
      </c>
      <c r="S481">
        <f t="shared" si="44"/>
        <v>0.27971994024783969</v>
      </c>
      <c r="T481" s="5">
        <f t="shared" si="45"/>
        <v>0.55327657320327095</v>
      </c>
      <c r="U481" s="5">
        <v>480</v>
      </c>
      <c r="V481" s="5">
        <f t="shared" si="46"/>
        <v>0.67598985559894598</v>
      </c>
      <c r="W481" s="5">
        <f t="shared" si="47"/>
        <v>0.17005982135193964</v>
      </c>
    </row>
    <row r="482" spans="1:23">
      <c r="A482" s="2" t="s">
        <v>3358</v>
      </c>
      <c r="B482" s="2" t="s">
        <v>97</v>
      </c>
      <c r="C482" s="2">
        <v>2</v>
      </c>
      <c r="D482" s="2">
        <v>8</v>
      </c>
      <c r="E482" s="2" t="s">
        <v>3359</v>
      </c>
      <c r="F482" s="2" t="s">
        <v>3360</v>
      </c>
      <c r="G482" s="2" t="s">
        <v>3361</v>
      </c>
      <c r="H482" s="2" t="s">
        <v>3362</v>
      </c>
      <c r="I482" s="2">
        <v>1</v>
      </c>
      <c r="J482" s="2">
        <v>1288.6751899999999</v>
      </c>
      <c r="K482" s="4">
        <v>30173.068610356699</v>
      </c>
      <c r="L482" s="4">
        <v>35322.761644915299</v>
      </c>
      <c r="M482" s="4">
        <v>49626.753006365099</v>
      </c>
      <c r="N482" s="4">
        <v>25063.3377164425</v>
      </c>
      <c r="O482" s="4">
        <v>34807.998434990099</v>
      </c>
      <c r="P482" s="4">
        <v>31009.970684425101</v>
      </c>
      <c r="Q482" s="10">
        <f t="shared" si="42"/>
        <v>0.78943074643585198</v>
      </c>
      <c r="R482" s="5">
        <f t="shared" si="43"/>
        <v>-0.34111538504739769</v>
      </c>
      <c r="S482">
        <f t="shared" si="44"/>
        <v>0.28002287662838304</v>
      </c>
      <c r="T482" s="5">
        <f t="shared" si="45"/>
        <v>0.55280648727338932</v>
      </c>
      <c r="U482" s="5">
        <v>481</v>
      </c>
      <c r="V482" s="5">
        <f t="shared" si="46"/>
        <v>0.67531504550711918</v>
      </c>
      <c r="W482" s="5">
        <f t="shared" si="47"/>
        <v>0.17049357442030261</v>
      </c>
    </row>
    <row r="483" spans="1:23">
      <c r="A483" s="2" t="s">
        <v>3026</v>
      </c>
      <c r="B483" s="2" t="s">
        <v>22</v>
      </c>
      <c r="C483" s="2">
        <v>1</v>
      </c>
      <c r="D483" s="2">
        <v>9</v>
      </c>
      <c r="E483" s="2" t="s">
        <v>3027</v>
      </c>
      <c r="F483" s="2" t="s">
        <v>3028</v>
      </c>
      <c r="G483" s="2" t="s">
        <v>3029</v>
      </c>
      <c r="H483" s="2" t="s">
        <v>3030</v>
      </c>
      <c r="I483" s="2">
        <v>1</v>
      </c>
      <c r="J483" s="2">
        <v>1212.7020600000001</v>
      </c>
      <c r="K483" s="4">
        <v>26815.873007024202</v>
      </c>
      <c r="L483" s="4">
        <v>27065.568683174701</v>
      </c>
      <c r="M483" s="4">
        <v>33718.2935706114</v>
      </c>
      <c r="N483" s="4">
        <v>26312.0225036888</v>
      </c>
      <c r="O483" s="4">
        <v>28068.832211577901</v>
      </c>
      <c r="P483" s="4">
        <v>23530.3155494128</v>
      </c>
      <c r="Q483" s="10">
        <f t="shared" si="42"/>
        <v>0.88939960871702328</v>
      </c>
      <c r="R483" s="5">
        <f t="shared" si="43"/>
        <v>-0.16909632489788987</v>
      </c>
      <c r="S483">
        <f t="shared" si="44"/>
        <v>0.28491594783139473</v>
      </c>
      <c r="T483" s="5">
        <f t="shared" si="45"/>
        <v>0.54528324096294301</v>
      </c>
      <c r="U483" s="5">
        <v>482</v>
      </c>
      <c r="V483" s="5">
        <f t="shared" si="46"/>
        <v>0.6856898329552239</v>
      </c>
      <c r="W483" s="5">
        <f t="shared" si="47"/>
        <v>0.16387228997487405</v>
      </c>
    </row>
    <row r="484" spans="1:23">
      <c r="A484" s="2" t="s">
        <v>1476</v>
      </c>
      <c r="B484" s="2" t="s">
        <v>39</v>
      </c>
      <c r="C484" s="2">
        <v>1</v>
      </c>
      <c r="D484" s="2">
        <v>1</v>
      </c>
      <c r="E484" s="2" t="s">
        <v>1477</v>
      </c>
      <c r="F484" s="2" t="s">
        <v>1478</v>
      </c>
      <c r="G484" s="2" t="s">
        <v>1479</v>
      </c>
      <c r="H484" s="2" t="s">
        <v>1480</v>
      </c>
      <c r="I484" s="2">
        <v>1</v>
      </c>
      <c r="J484" s="2">
        <v>1045.5532800000001</v>
      </c>
      <c r="K484" s="4">
        <v>9388.3293780816293</v>
      </c>
      <c r="L484" s="4">
        <v>10062.8420292595</v>
      </c>
      <c r="M484" s="4">
        <v>13071.358419365401</v>
      </c>
      <c r="N484" s="4">
        <v>12481.850299440801</v>
      </c>
      <c r="O484" s="4">
        <v>11062.793041916701</v>
      </c>
      <c r="P484" s="4">
        <v>14747.934487717799</v>
      </c>
      <c r="Q484" s="10">
        <f t="shared" si="42"/>
        <v>1.1774169485926824</v>
      </c>
      <c r="R484" s="5">
        <f t="shared" si="43"/>
        <v>0.23562530011052568</v>
      </c>
      <c r="S484">
        <f t="shared" si="44"/>
        <v>0.28508950533284616</v>
      </c>
      <c r="T484" s="5">
        <f t="shared" si="45"/>
        <v>0.54501876957206696</v>
      </c>
      <c r="U484" s="5">
        <v>483</v>
      </c>
      <c r="V484" s="5">
        <f t="shared" si="46"/>
        <v>0.68468701073727023</v>
      </c>
      <c r="W484" s="5">
        <f t="shared" si="47"/>
        <v>0.16450791109666069</v>
      </c>
    </row>
    <row r="485" spans="1:23">
      <c r="A485" s="2" t="s">
        <v>594</v>
      </c>
      <c r="B485" s="2" t="s">
        <v>77</v>
      </c>
      <c r="C485" s="2">
        <v>5</v>
      </c>
      <c r="D485" s="2">
        <v>1</v>
      </c>
      <c r="E485" s="2" t="s">
        <v>553</v>
      </c>
      <c r="F485" s="2" t="s">
        <v>595</v>
      </c>
      <c r="G485" s="2" t="s">
        <v>596</v>
      </c>
      <c r="H485" s="2" t="s">
        <v>3309</v>
      </c>
      <c r="I485" s="2">
        <v>1</v>
      </c>
      <c r="J485" s="2">
        <v>2701.4381800000001</v>
      </c>
      <c r="K485" s="4">
        <v>16353.907983646201</v>
      </c>
      <c r="L485" s="4">
        <v>4451.1786147384701</v>
      </c>
      <c r="M485" s="4">
        <v>4236.02753907444</v>
      </c>
      <c r="N485" s="4">
        <v>3601.6931456971502</v>
      </c>
      <c r="O485" s="4">
        <v>4414.6851167875002</v>
      </c>
      <c r="P485" s="4">
        <v>2186.24155656223</v>
      </c>
      <c r="Q485" s="10">
        <f t="shared" si="42"/>
        <v>0.40743473964621796</v>
      </c>
      <c r="R485" s="5">
        <f t="shared" si="43"/>
        <v>-1.2953590989267352</v>
      </c>
      <c r="S485">
        <f t="shared" si="44"/>
        <v>0.28970637068625066</v>
      </c>
      <c r="T485" s="5">
        <f t="shared" si="45"/>
        <v>0.538041954490875</v>
      </c>
      <c r="U485" s="5">
        <v>484</v>
      </c>
      <c r="V485" s="5">
        <f t="shared" si="46"/>
        <v>0.6943375826364685</v>
      </c>
      <c r="W485" s="5">
        <f t="shared" si="47"/>
        <v>0.15842932690836903</v>
      </c>
    </row>
    <row r="486" spans="1:23">
      <c r="A486" s="2" t="s">
        <v>4390</v>
      </c>
      <c r="B486" s="2" t="s">
        <v>58</v>
      </c>
      <c r="C486" s="2">
        <v>2</v>
      </c>
      <c r="D486" s="2">
        <v>4</v>
      </c>
      <c r="E486" s="2" t="s">
        <v>828</v>
      </c>
      <c r="F486" s="2" t="s">
        <v>4391</v>
      </c>
      <c r="G486" s="2" t="s">
        <v>4392</v>
      </c>
      <c r="H486" s="2" t="s">
        <v>4393</v>
      </c>
      <c r="I486" s="2">
        <v>1</v>
      </c>
      <c r="J486" s="2">
        <v>1633.8254199999999</v>
      </c>
      <c r="K486" s="4">
        <v>25838.903126900899</v>
      </c>
      <c r="L486" s="4">
        <v>26690.234293434602</v>
      </c>
      <c r="M486" s="4">
        <v>15238.052759051699</v>
      </c>
      <c r="N486" s="4">
        <v>21844.3023219797</v>
      </c>
      <c r="O486" s="4">
        <v>17463.887439594298</v>
      </c>
      <c r="P486" s="4">
        <v>10048.6730640611</v>
      </c>
      <c r="Q486" s="10">
        <f t="shared" si="42"/>
        <v>0.72832978163890316</v>
      </c>
      <c r="R486" s="5">
        <f t="shared" si="43"/>
        <v>-0.45733625626910596</v>
      </c>
      <c r="S486">
        <f t="shared" si="44"/>
        <v>0.29043889087931435</v>
      </c>
      <c r="T486" s="5">
        <f t="shared" si="45"/>
        <v>0.53694523038445086</v>
      </c>
      <c r="U486" s="5">
        <v>485</v>
      </c>
      <c r="V486" s="5">
        <f t="shared" si="46"/>
        <v>0.69465796581444261</v>
      </c>
      <c r="W486" s="5">
        <f t="shared" si="47"/>
        <v>0.15822897975979605</v>
      </c>
    </row>
    <row r="487" spans="1:23">
      <c r="A487" s="2" t="s">
        <v>210</v>
      </c>
      <c r="B487" s="2" t="s">
        <v>36</v>
      </c>
      <c r="C487" s="2">
        <v>4</v>
      </c>
      <c r="D487" s="2">
        <v>4</v>
      </c>
      <c r="E487" s="2" t="s">
        <v>1886</v>
      </c>
      <c r="F487" s="2" t="s">
        <v>1887</v>
      </c>
      <c r="G487" s="2" t="s">
        <v>1888</v>
      </c>
      <c r="H487" s="2" t="s">
        <v>1889</v>
      </c>
      <c r="I487" s="2">
        <v>1</v>
      </c>
      <c r="J487" s="2">
        <v>1202.6350399999999</v>
      </c>
      <c r="K487" s="4">
        <v>9573.2689508444291</v>
      </c>
      <c r="L487" s="4">
        <v>10302.7226781387</v>
      </c>
      <c r="M487" s="4">
        <v>8500.5013249071599</v>
      </c>
      <c r="N487" s="4">
        <v>10133.891723114501</v>
      </c>
      <c r="O487" s="4">
        <v>9649.4496425015404</v>
      </c>
      <c r="P487" s="4">
        <v>10959.490256069699</v>
      </c>
      <c r="Q487" s="10">
        <f t="shared" si="42"/>
        <v>1.0833908077238643</v>
      </c>
      <c r="R487" s="5">
        <f t="shared" si="43"/>
        <v>0.11555375509877142</v>
      </c>
      <c r="S487">
        <f t="shared" si="44"/>
        <v>0.29055132262141281</v>
      </c>
      <c r="T487" s="5">
        <f t="shared" si="45"/>
        <v>0.53677714326470594</v>
      </c>
      <c r="U487" s="5">
        <v>486</v>
      </c>
      <c r="V487" s="5">
        <f t="shared" si="46"/>
        <v>0.69349698403464788</v>
      </c>
      <c r="W487" s="5">
        <f t="shared" si="47"/>
        <v>0.15895542330008089</v>
      </c>
    </row>
    <row r="488" spans="1:23">
      <c r="A488" s="2" t="s">
        <v>1766</v>
      </c>
      <c r="B488" s="2" t="s">
        <v>32</v>
      </c>
      <c r="C488" s="2">
        <v>1</v>
      </c>
      <c r="D488" s="2">
        <v>1</v>
      </c>
      <c r="E488" s="2" t="s">
        <v>1767</v>
      </c>
      <c r="F488" s="2" t="s">
        <v>1768</v>
      </c>
      <c r="G488" s="2" t="s">
        <v>1769</v>
      </c>
      <c r="H488" s="2" t="s">
        <v>1770</v>
      </c>
      <c r="I488" s="2">
        <v>1</v>
      </c>
      <c r="J488" s="2">
        <v>1083.6230800000001</v>
      </c>
      <c r="K488" s="4">
        <v>15396.284402171201</v>
      </c>
      <c r="L488" s="4">
        <v>16891.636745423901</v>
      </c>
      <c r="M488" s="4">
        <v>17789.456644751299</v>
      </c>
      <c r="N488" s="4">
        <v>16768.429202547701</v>
      </c>
      <c r="O488" s="4">
        <v>17872.974016959601</v>
      </c>
      <c r="P488" s="4">
        <v>23929.511068950102</v>
      </c>
      <c r="Q488" s="10">
        <f t="shared" si="42"/>
        <v>1.1696082516806443</v>
      </c>
      <c r="R488" s="5">
        <f t="shared" si="43"/>
        <v>0.2260253947688825</v>
      </c>
      <c r="S488">
        <f t="shared" si="44"/>
        <v>0.29163790022582903</v>
      </c>
      <c r="T488" s="5">
        <f t="shared" si="45"/>
        <v>0.53515603731784323</v>
      </c>
      <c r="U488" s="5">
        <v>487</v>
      </c>
      <c r="V488" s="5">
        <f t="shared" si="46"/>
        <v>0.69466111758103022</v>
      </c>
      <c r="W488" s="5">
        <f t="shared" si="47"/>
        <v>0.158227009305559</v>
      </c>
    </row>
    <row r="489" spans="1:23">
      <c r="A489" s="2" t="s">
        <v>4525</v>
      </c>
      <c r="B489" s="2" t="s">
        <v>4526</v>
      </c>
      <c r="C489" s="2">
        <v>4</v>
      </c>
      <c r="D489" s="2">
        <v>5</v>
      </c>
      <c r="E489" s="2" t="s">
        <v>4093</v>
      </c>
      <c r="F489" s="2" t="s">
        <v>4527</v>
      </c>
      <c r="G489" s="2" t="s">
        <v>4528</v>
      </c>
      <c r="H489" s="2" t="s">
        <v>4096</v>
      </c>
      <c r="I489" s="2">
        <v>1</v>
      </c>
      <c r="J489" s="2">
        <v>1606.73522</v>
      </c>
      <c r="K489" s="4">
        <v>8107.1204467334101</v>
      </c>
      <c r="L489" s="4">
        <v>3486.1359282887502</v>
      </c>
      <c r="M489" s="4">
        <v>6787.3770148215999</v>
      </c>
      <c r="N489" s="4">
        <v>4077.5346293678399</v>
      </c>
      <c r="O489" s="4">
        <v>4356.03317845116</v>
      </c>
      <c r="P489" s="4">
        <v>4880.54853670988</v>
      </c>
      <c r="Q489" s="10">
        <f t="shared" si="42"/>
        <v>0.72435568797567174</v>
      </c>
      <c r="R489" s="5">
        <f t="shared" si="43"/>
        <v>-0.46522980190285873</v>
      </c>
      <c r="S489">
        <f t="shared" si="44"/>
        <v>0.29245141818867931</v>
      </c>
      <c r="T489" s="5">
        <f t="shared" si="45"/>
        <v>0.53394626826535596</v>
      </c>
      <c r="U489" s="5">
        <v>488</v>
      </c>
      <c r="V489" s="5">
        <f t="shared" si="46"/>
        <v>0.69517140389112297</v>
      </c>
      <c r="W489" s="5">
        <f t="shared" si="47"/>
        <v>0.15790810104114811</v>
      </c>
    </row>
    <row r="490" spans="1:23">
      <c r="A490" s="2" t="s">
        <v>4994</v>
      </c>
      <c r="B490" s="2" t="s">
        <v>32</v>
      </c>
      <c r="C490" s="2">
        <v>3</v>
      </c>
      <c r="D490" s="2">
        <v>4</v>
      </c>
      <c r="E490" s="2" t="s">
        <v>2657</v>
      </c>
      <c r="F490" s="2" t="s">
        <v>4995</v>
      </c>
      <c r="G490" s="2" t="s">
        <v>4996</v>
      </c>
      <c r="H490" s="2" t="s">
        <v>2660</v>
      </c>
      <c r="I490" s="2">
        <v>1</v>
      </c>
      <c r="J490" s="2">
        <v>1440.6940099999999</v>
      </c>
      <c r="K490" s="4">
        <v>11428.8623297591</v>
      </c>
      <c r="L490" s="4">
        <v>10029.1432592406</v>
      </c>
      <c r="M490" s="4">
        <v>11124.6361425347</v>
      </c>
      <c r="N490" s="4">
        <v>2267.5943234552601</v>
      </c>
      <c r="O490" s="4">
        <v>4314.22599942547</v>
      </c>
      <c r="P490" s="4">
        <v>13439.4132343234</v>
      </c>
      <c r="Q490" s="10">
        <f t="shared" si="42"/>
        <v>0.61447545359181288</v>
      </c>
      <c r="R490" s="5">
        <f t="shared" si="43"/>
        <v>-0.70257271437677071</v>
      </c>
      <c r="S490">
        <f t="shared" si="44"/>
        <v>0.29286947673414904</v>
      </c>
      <c r="T490" s="5">
        <f t="shared" si="45"/>
        <v>0.53332588873727682</v>
      </c>
      <c r="U490" s="5">
        <v>489</v>
      </c>
      <c r="V490" s="5">
        <f t="shared" si="46"/>
        <v>0.69474149900125337</v>
      </c>
      <c r="W490" s="5">
        <f t="shared" si="47"/>
        <v>0.15817675863397859</v>
      </c>
    </row>
    <row r="491" spans="1:23">
      <c r="A491" s="2" t="s">
        <v>4314</v>
      </c>
      <c r="B491" s="2" t="s">
        <v>36</v>
      </c>
      <c r="C491" s="2">
        <v>1</v>
      </c>
      <c r="D491" s="2">
        <v>2</v>
      </c>
      <c r="E491" s="2" t="s">
        <v>136</v>
      </c>
      <c r="F491" s="2" t="s">
        <v>4315</v>
      </c>
      <c r="G491" s="2" t="s">
        <v>4316</v>
      </c>
      <c r="H491" s="2" t="s">
        <v>2615</v>
      </c>
      <c r="I491" s="2">
        <v>1</v>
      </c>
      <c r="J491" s="2">
        <v>1260.6479099999999</v>
      </c>
      <c r="K491" s="4">
        <v>9739.4608559854096</v>
      </c>
      <c r="L491" s="4">
        <v>6428.3097102125002</v>
      </c>
      <c r="M491" s="4">
        <v>6365.3937222641198</v>
      </c>
      <c r="N491" s="4">
        <v>6612.6164519192598</v>
      </c>
      <c r="O491" s="4">
        <v>6689.817068884</v>
      </c>
      <c r="P491" s="4">
        <v>4278.57061137236</v>
      </c>
      <c r="Q491" s="10">
        <f t="shared" si="42"/>
        <v>0.78022793013486658</v>
      </c>
      <c r="R491" s="5">
        <f t="shared" si="43"/>
        <v>-0.35803245086245133</v>
      </c>
      <c r="S491">
        <f t="shared" si="44"/>
        <v>0.29363483617692787</v>
      </c>
      <c r="T491" s="5">
        <f t="shared" si="45"/>
        <v>0.53219242197827576</v>
      </c>
      <c r="U491" s="5">
        <v>490</v>
      </c>
      <c r="V491" s="5">
        <f t="shared" si="46"/>
        <v>0.69513553054129873</v>
      </c>
      <c r="W491" s="5">
        <f t="shared" si="47"/>
        <v>0.15793051277987094</v>
      </c>
    </row>
    <row r="492" spans="1:23">
      <c r="A492" s="2" t="s">
        <v>1786</v>
      </c>
      <c r="B492" s="2" t="s">
        <v>27</v>
      </c>
      <c r="C492" s="2">
        <v>2</v>
      </c>
      <c r="D492" s="2">
        <v>27</v>
      </c>
      <c r="E492" s="2" t="s">
        <v>1787</v>
      </c>
      <c r="F492" s="2" t="s">
        <v>1788</v>
      </c>
      <c r="G492" s="2" t="s">
        <v>1789</v>
      </c>
      <c r="H492" s="2" t="s">
        <v>1790</v>
      </c>
      <c r="I492" s="2">
        <v>1</v>
      </c>
      <c r="J492" s="2">
        <v>1586.81077</v>
      </c>
      <c r="K492" s="4">
        <v>178048.035309931</v>
      </c>
      <c r="L492" s="4">
        <v>225407.30535752801</v>
      </c>
      <c r="M492" s="4">
        <v>230279.62823180101</v>
      </c>
      <c r="N492" s="4">
        <v>250045.144310228</v>
      </c>
      <c r="O492" s="4">
        <v>215020.27640683699</v>
      </c>
      <c r="P492" s="4">
        <v>239698.493908748</v>
      </c>
      <c r="Q492" s="10">
        <f t="shared" si="42"/>
        <v>1.1120798901943565</v>
      </c>
      <c r="R492" s="5">
        <f t="shared" si="43"/>
        <v>0.15326043288800373</v>
      </c>
      <c r="S492">
        <f t="shared" si="44"/>
        <v>0.29427319462682888</v>
      </c>
      <c r="T492" s="5">
        <f t="shared" si="45"/>
        <v>0.53124929602423121</v>
      </c>
      <c r="U492" s="5">
        <v>491</v>
      </c>
      <c r="V492" s="5">
        <f t="shared" si="46"/>
        <v>0.69522791398599082</v>
      </c>
      <c r="W492" s="5">
        <f t="shared" si="47"/>
        <v>0.15787279892028125</v>
      </c>
    </row>
    <row r="493" spans="1:23">
      <c r="A493" s="2" t="s">
        <v>4951</v>
      </c>
      <c r="B493" s="2" t="s">
        <v>22</v>
      </c>
      <c r="C493" s="2">
        <v>2</v>
      </c>
      <c r="D493" s="2">
        <v>4</v>
      </c>
      <c r="E493" s="2" t="s">
        <v>4952</v>
      </c>
      <c r="F493" s="2" t="s">
        <v>4953</v>
      </c>
      <c r="G493" s="2" t="s">
        <v>4954</v>
      </c>
      <c r="H493" s="2" t="s">
        <v>4955</v>
      </c>
      <c r="I493" s="2">
        <v>1</v>
      </c>
      <c r="J493" s="2">
        <v>1927.9483299999999</v>
      </c>
      <c r="K493" s="4">
        <v>8039.8234994985896</v>
      </c>
      <c r="L493" s="4">
        <v>9305.4861886383005</v>
      </c>
      <c r="M493" s="4">
        <v>5220.2282099055701</v>
      </c>
      <c r="N493" s="4">
        <v>8628.7877190637191</v>
      </c>
      <c r="O493" s="4">
        <v>1883.33070759005</v>
      </c>
      <c r="P493" s="4">
        <v>3520.3038738178798</v>
      </c>
      <c r="Q493" s="10">
        <f t="shared" si="42"/>
        <v>0.62185188599864705</v>
      </c>
      <c r="R493" s="5">
        <f t="shared" si="43"/>
        <v>-0.68535709778066944</v>
      </c>
      <c r="S493">
        <f t="shared" si="44"/>
        <v>0.29508606893132977</v>
      </c>
      <c r="T493" s="5">
        <f t="shared" si="45"/>
        <v>0.53005129314003874</v>
      </c>
      <c r="U493" s="5">
        <v>492</v>
      </c>
      <c r="V493" s="5">
        <f t="shared" si="46"/>
        <v>0.69573138203321649</v>
      </c>
      <c r="W493" s="5">
        <f t="shared" si="47"/>
        <v>0.15755840668048054</v>
      </c>
    </row>
    <row r="494" spans="1:23">
      <c r="A494" s="2" t="s">
        <v>895</v>
      </c>
      <c r="B494" s="2" t="s">
        <v>896</v>
      </c>
      <c r="C494" s="2">
        <v>2</v>
      </c>
      <c r="D494" s="2">
        <v>3</v>
      </c>
      <c r="E494" s="2" t="s">
        <v>897</v>
      </c>
      <c r="F494" s="2" t="s">
        <v>898</v>
      </c>
      <c r="G494" s="2" t="s">
        <v>899</v>
      </c>
      <c r="H494" s="2" t="s">
        <v>4831</v>
      </c>
      <c r="I494" s="2">
        <v>1</v>
      </c>
      <c r="J494" s="2">
        <v>1659.8808300000001</v>
      </c>
      <c r="K494" s="4">
        <v>12735.8639665026</v>
      </c>
      <c r="L494" s="4">
        <v>7739.3334008280599</v>
      </c>
      <c r="M494" s="4">
        <v>3705.35710165405</v>
      </c>
      <c r="N494" s="4">
        <v>8154.8360521621898</v>
      </c>
      <c r="O494" s="4">
        <v>2234.9776301100601</v>
      </c>
      <c r="P494" s="4">
        <v>1946.3376171832499</v>
      </c>
      <c r="Q494" s="10">
        <f t="shared" si="42"/>
        <v>0.51016825587182113</v>
      </c>
      <c r="R494" s="5">
        <f t="shared" si="43"/>
        <v>-0.97095496176642948</v>
      </c>
      <c r="S494">
        <f t="shared" si="44"/>
        <v>0.29807434858158949</v>
      </c>
      <c r="T494" s="5">
        <f t="shared" si="45"/>
        <v>0.52567539648935735</v>
      </c>
      <c r="U494" s="5">
        <v>493</v>
      </c>
      <c r="V494" s="5">
        <f t="shared" si="46"/>
        <v>0.7013514084272694</v>
      </c>
      <c r="W494" s="5">
        <f t="shared" si="47"/>
        <v>0.15406432653966887</v>
      </c>
    </row>
    <row r="495" spans="1:23">
      <c r="A495" s="2" t="s">
        <v>891</v>
      </c>
      <c r="B495" s="2" t="s">
        <v>77</v>
      </c>
      <c r="C495" s="2">
        <v>2</v>
      </c>
      <c r="D495" s="2">
        <v>6</v>
      </c>
      <c r="E495" s="2" t="s">
        <v>1549</v>
      </c>
      <c r="F495" s="2" t="s">
        <v>1740</v>
      </c>
      <c r="G495" s="2" t="s">
        <v>1741</v>
      </c>
      <c r="H495" s="2" t="s">
        <v>1552</v>
      </c>
      <c r="I495" s="2">
        <v>1</v>
      </c>
      <c r="J495" s="2">
        <v>2074.0022100000001</v>
      </c>
      <c r="K495" s="4">
        <v>21781.0240638139</v>
      </c>
      <c r="L495" s="4">
        <v>25421.062330174002</v>
      </c>
      <c r="M495" s="4">
        <v>26533.165605969301</v>
      </c>
      <c r="N495" s="4">
        <v>26280.888996021102</v>
      </c>
      <c r="O495" s="4">
        <v>29019.1976232212</v>
      </c>
      <c r="P495" s="4">
        <v>25055.769016204798</v>
      </c>
      <c r="Q495" s="10">
        <f t="shared" si="42"/>
        <v>1.0897888520879231</v>
      </c>
      <c r="R495" s="5">
        <f t="shared" si="43"/>
        <v>0.12404863816349786</v>
      </c>
      <c r="S495">
        <f t="shared" si="44"/>
        <v>0.29941390460921447</v>
      </c>
      <c r="T495" s="5">
        <f t="shared" si="45"/>
        <v>0.52372803513913901</v>
      </c>
      <c r="U495" s="5">
        <v>494</v>
      </c>
      <c r="V495" s="5">
        <f t="shared" si="46"/>
        <v>0.7030771849123254</v>
      </c>
      <c r="W495" s="5">
        <f t="shared" si="47"/>
        <v>0.15299699483586751</v>
      </c>
    </row>
    <row r="496" spans="1:23">
      <c r="A496" s="2" t="s">
        <v>3405</v>
      </c>
      <c r="B496" s="2" t="s">
        <v>54</v>
      </c>
      <c r="C496" s="2">
        <v>3</v>
      </c>
      <c r="D496" s="2">
        <v>11</v>
      </c>
      <c r="E496" s="2" t="s">
        <v>3406</v>
      </c>
      <c r="F496" s="2" t="s">
        <v>3407</v>
      </c>
      <c r="G496" s="2" t="s">
        <v>3408</v>
      </c>
      <c r="H496" s="2" t="s">
        <v>3409</v>
      </c>
      <c r="I496" s="2">
        <v>1</v>
      </c>
      <c r="J496" s="2">
        <v>1641.8417400000001</v>
      </c>
      <c r="K496" s="4">
        <v>9449.6384982494292</v>
      </c>
      <c r="L496" s="4">
        <v>12650.761157548701</v>
      </c>
      <c r="M496" s="4">
        <v>8055.7408371492502</v>
      </c>
      <c r="N496" s="4">
        <v>8781.3349655615002</v>
      </c>
      <c r="O496" s="4">
        <v>9142.9736213277502</v>
      </c>
      <c r="P496" s="4">
        <v>6626.70220979228</v>
      </c>
      <c r="Q496" s="10">
        <f t="shared" si="42"/>
        <v>0.81412973926233312</v>
      </c>
      <c r="R496" s="5">
        <f t="shared" si="43"/>
        <v>-0.29666937499584389</v>
      </c>
      <c r="S496">
        <f t="shared" si="44"/>
        <v>0.30002374044765362</v>
      </c>
      <c r="T496" s="5">
        <f t="shared" si="45"/>
        <v>0.52284437882206525</v>
      </c>
      <c r="U496" s="5">
        <v>495</v>
      </c>
      <c r="V496" s="5">
        <f t="shared" si="46"/>
        <v>0.70308593721066304</v>
      </c>
      <c r="W496" s="5">
        <f t="shared" si="47"/>
        <v>0.15299158852871544</v>
      </c>
    </row>
    <row r="497" spans="1:23">
      <c r="A497" s="2" t="s">
        <v>2775</v>
      </c>
      <c r="B497" s="2" t="s">
        <v>27</v>
      </c>
      <c r="C497" s="2">
        <v>1</v>
      </c>
      <c r="D497" s="2">
        <v>5</v>
      </c>
      <c r="E497" s="2" t="s">
        <v>2776</v>
      </c>
      <c r="F497" s="2" t="s">
        <v>2777</v>
      </c>
      <c r="G497" s="2" t="s">
        <v>2778</v>
      </c>
      <c r="H497" s="2" t="s">
        <v>2779</v>
      </c>
      <c r="I497" s="2">
        <v>1</v>
      </c>
      <c r="J497" s="2">
        <v>1855.9734800000001</v>
      </c>
      <c r="K497" s="4">
        <v>18574.192035456101</v>
      </c>
      <c r="L497" s="4">
        <v>19776.1030047229</v>
      </c>
      <c r="M497" s="4">
        <v>16643.478460294598</v>
      </c>
      <c r="N497" s="4">
        <v>16996.5080954568</v>
      </c>
      <c r="O497" s="4">
        <v>18382.494657653901</v>
      </c>
      <c r="P497" s="4">
        <v>12877.2805959624</v>
      </c>
      <c r="Q497" s="10">
        <f t="shared" si="42"/>
        <v>0.87748630940296413</v>
      </c>
      <c r="R497" s="5">
        <f t="shared" si="43"/>
        <v>-0.18855147831407354</v>
      </c>
      <c r="S497">
        <f t="shared" si="44"/>
        <v>0.300079185104695</v>
      </c>
      <c r="T497" s="5">
        <f t="shared" si="45"/>
        <v>0.52276412822621798</v>
      </c>
      <c r="U497" s="5">
        <v>496</v>
      </c>
      <c r="V497" s="5">
        <f t="shared" si="46"/>
        <v>0.70179809419646422</v>
      </c>
      <c r="W497" s="5">
        <f t="shared" si="47"/>
        <v>0.15378781548949694</v>
      </c>
    </row>
    <row r="498" spans="1:23">
      <c r="A498" s="2" t="s">
        <v>4685</v>
      </c>
      <c r="B498" s="2" t="s">
        <v>22</v>
      </c>
      <c r="C498" s="2">
        <v>2</v>
      </c>
      <c r="D498" s="2">
        <v>3</v>
      </c>
      <c r="E498" s="2" t="s">
        <v>4686</v>
      </c>
      <c r="F498" s="2" t="s">
        <v>4687</v>
      </c>
      <c r="G498" s="2" t="s">
        <v>4688</v>
      </c>
      <c r="H498" s="2" t="s">
        <v>4689</v>
      </c>
      <c r="I498" s="2">
        <v>1</v>
      </c>
      <c r="J498" s="2">
        <v>1128.5652399999999</v>
      </c>
      <c r="K498" s="4">
        <v>7111.6900800888397</v>
      </c>
      <c r="L498" s="4">
        <v>7231.3200667587298</v>
      </c>
      <c r="M498" s="4">
        <v>13630.1147311687</v>
      </c>
      <c r="N498" s="4">
        <v>7031.0060210581896</v>
      </c>
      <c r="O498" s="4">
        <v>4066.3054228024798</v>
      </c>
      <c r="P498" s="4">
        <v>8080.4757481372999</v>
      </c>
      <c r="Q498" s="10">
        <f t="shared" si="42"/>
        <v>0.68557900755197909</v>
      </c>
      <c r="R498" s="5">
        <f t="shared" si="43"/>
        <v>-0.54460516012237203</v>
      </c>
      <c r="S498">
        <f t="shared" si="44"/>
        <v>0.30022685924793396</v>
      </c>
      <c r="T498" s="5">
        <f t="shared" si="45"/>
        <v>0.52255045699160196</v>
      </c>
      <c r="U498" s="5">
        <v>497</v>
      </c>
      <c r="V498" s="5">
        <f t="shared" si="46"/>
        <v>0.70073069764105311</v>
      </c>
      <c r="W498" s="5">
        <f t="shared" si="47"/>
        <v>0.15444885649801557</v>
      </c>
    </row>
    <row r="499" spans="1:23">
      <c r="A499" s="2" t="s">
        <v>2812</v>
      </c>
      <c r="B499" s="2" t="s">
        <v>39</v>
      </c>
      <c r="C499" s="2">
        <v>1</v>
      </c>
      <c r="D499" s="2">
        <v>9</v>
      </c>
      <c r="E499" s="2" t="s">
        <v>2813</v>
      </c>
      <c r="F499" s="2" t="s">
        <v>2814</v>
      </c>
      <c r="G499" s="2" t="s">
        <v>2815</v>
      </c>
      <c r="H499" s="2" t="s">
        <v>2816</v>
      </c>
      <c r="I499" s="2">
        <v>1</v>
      </c>
      <c r="J499" s="2">
        <v>1213.61464</v>
      </c>
      <c r="K499" s="4">
        <v>50201.088676228799</v>
      </c>
      <c r="L499" s="4">
        <v>45164.5107978671</v>
      </c>
      <c r="M499" s="4">
        <v>55187.684076567202</v>
      </c>
      <c r="N499" s="4">
        <v>43590.973257333499</v>
      </c>
      <c r="O499" s="4">
        <v>45526.8387653065</v>
      </c>
      <c r="P499" s="4">
        <v>49449.156359866698</v>
      </c>
      <c r="Q499" s="10">
        <f t="shared" si="42"/>
        <v>0.92038489705790538</v>
      </c>
      <c r="R499" s="5">
        <f t="shared" si="43"/>
        <v>-0.11969078485690393</v>
      </c>
      <c r="S499">
        <f t="shared" si="44"/>
        <v>0.30111840430756337</v>
      </c>
      <c r="T499" s="5">
        <f t="shared" si="45"/>
        <v>0.52126269966840644</v>
      </c>
      <c r="U499" s="5">
        <v>498</v>
      </c>
      <c r="V499" s="5">
        <f t="shared" si="46"/>
        <v>0.70140029919030822</v>
      </c>
      <c r="W499" s="5">
        <f t="shared" si="47"/>
        <v>0.15403405320120547</v>
      </c>
    </row>
    <row r="500" spans="1:23">
      <c r="A500" s="2" t="s">
        <v>308</v>
      </c>
      <c r="B500" s="2" t="s">
        <v>36</v>
      </c>
      <c r="C500" s="2">
        <v>1</v>
      </c>
      <c r="D500" s="2">
        <v>7</v>
      </c>
      <c r="E500" s="2" t="s">
        <v>309</v>
      </c>
      <c r="F500" s="2" t="s">
        <v>310</v>
      </c>
      <c r="G500" s="2" t="s">
        <v>311</v>
      </c>
      <c r="H500" s="2" t="s">
        <v>1470</v>
      </c>
      <c r="I500" s="2">
        <v>1</v>
      </c>
      <c r="J500" s="2">
        <v>987.53656999999998</v>
      </c>
      <c r="K500" s="4">
        <v>60661.607682093403</v>
      </c>
      <c r="L500" s="4">
        <v>64525.394043583503</v>
      </c>
      <c r="M500" s="4">
        <v>80065.873637593701</v>
      </c>
      <c r="N500" s="4">
        <v>57499.298759485398</v>
      </c>
      <c r="O500" s="4">
        <v>49777.174612904098</v>
      </c>
      <c r="P500" s="4">
        <v>68993.347640749795</v>
      </c>
      <c r="Q500" s="10">
        <f t="shared" si="42"/>
        <v>0.85879343079196768</v>
      </c>
      <c r="R500" s="5">
        <f t="shared" si="43"/>
        <v>-0.21961693932190407</v>
      </c>
      <c r="S500">
        <f t="shared" si="44"/>
        <v>0.30118142763247929</v>
      </c>
      <c r="T500" s="5">
        <f t="shared" si="45"/>
        <v>0.52117181243619881</v>
      </c>
      <c r="U500" s="5">
        <v>499</v>
      </c>
      <c r="V500" s="5">
        <f t="shared" si="46"/>
        <v>0.7001411944963446</v>
      </c>
      <c r="W500" s="5">
        <f t="shared" si="47"/>
        <v>0.15481436883267022</v>
      </c>
    </row>
    <row r="501" spans="1:23">
      <c r="A501" s="2" t="s">
        <v>3705</v>
      </c>
      <c r="B501" s="2" t="s">
        <v>36</v>
      </c>
      <c r="C501" s="2">
        <v>1</v>
      </c>
      <c r="D501" s="2">
        <v>13</v>
      </c>
      <c r="E501" s="2" t="s">
        <v>1979</v>
      </c>
      <c r="F501" s="2" t="s">
        <v>3706</v>
      </c>
      <c r="G501" s="2" t="s">
        <v>3707</v>
      </c>
      <c r="H501" s="2" t="s">
        <v>1982</v>
      </c>
      <c r="I501" s="2">
        <v>1</v>
      </c>
      <c r="J501" s="2">
        <v>1503.7664500000001</v>
      </c>
      <c r="K501" s="4">
        <v>68021.521330779797</v>
      </c>
      <c r="L501" s="4">
        <v>69412.789403635499</v>
      </c>
      <c r="M501" s="4">
        <v>42608.9710768718</v>
      </c>
      <c r="N501" s="4">
        <v>54150.656765822001</v>
      </c>
      <c r="O501" s="4">
        <v>49154.217417488901</v>
      </c>
      <c r="P501" s="4">
        <v>44079.157538005602</v>
      </c>
      <c r="Q501" s="10">
        <f t="shared" si="42"/>
        <v>0.81860333936701679</v>
      </c>
      <c r="R501" s="5">
        <f t="shared" si="43"/>
        <v>-0.28876354284077904</v>
      </c>
      <c r="S501">
        <f t="shared" si="44"/>
        <v>0.30149530349560277</v>
      </c>
      <c r="T501" s="5">
        <f t="shared" si="45"/>
        <v>0.52071944863769448</v>
      </c>
      <c r="U501" s="5">
        <v>500</v>
      </c>
      <c r="V501" s="5">
        <f t="shared" si="46"/>
        <v>0.69946910410979846</v>
      </c>
      <c r="W501" s="5">
        <f t="shared" si="47"/>
        <v>0.15523146374679483</v>
      </c>
    </row>
    <row r="502" spans="1:23">
      <c r="A502" s="2" t="s">
        <v>4346</v>
      </c>
      <c r="B502" s="2" t="s">
        <v>36</v>
      </c>
      <c r="C502" s="2">
        <v>3</v>
      </c>
      <c r="D502" s="2">
        <v>4</v>
      </c>
      <c r="E502" s="2" t="s">
        <v>4347</v>
      </c>
      <c r="F502" s="2" t="s">
        <v>4348</v>
      </c>
      <c r="G502" s="2" t="s">
        <v>4349</v>
      </c>
      <c r="H502" s="2" t="s">
        <v>4350</v>
      </c>
      <c r="I502" s="2">
        <v>1</v>
      </c>
      <c r="J502" s="2">
        <v>1324.7657200000001</v>
      </c>
      <c r="K502" s="4">
        <v>5044.73596155827</v>
      </c>
      <c r="L502" s="4">
        <v>7929.9468244890204</v>
      </c>
      <c r="M502" s="4">
        <v>7237.02438435764</v>
      </c>
      <c r="N502" s="4">
        <v>4935.5533320868999</v>
      </c>
      <c r="O502" s="4">
        <v>1751.7691600851099</v>
      </c>
      <c r="P502" s="4">
        <v>7160.64657014353</v>
      </c>
      <c r="Q502" s="10">
        <f t="shared" si="42"/>
        <v>0.6851459377262541</v>
      </c>
      <c r="R502" s="5">
        <f t="shared" si="43"/>
        <v>-0.54551677658178344</v>
      </c>
      <c r="S502">
        <f t="shared" si="44"/>
        <v>0.30260745567114217</v>
      </c>
      <c r="T502" s="5">
        <f t="shared" si="45"/>
        <v>0.51912037599245187</v>
      </c>
      <c r="U502" s="5">
        <v>501</v>
      </c>
      <c r="V502" s="5">
        <f t="shared" si="46"/>
        <v>0.70064800115474035</v>
      </c>
      <c r="W502" s="5">
        <f t="shared" si="47"/>
        <v>0.1545001126327791</v>
      </c>
    </row>
    <row r="503" spans="1:23">
      <c r="A503" s="2" t="s">
        <v>643</v>
      </c>
      <c r="B503" s="2" t="s">
        <v>644</v>
      </c>
      <c r="C503" s="2">
        <v>8</v>
      </c>
      <c r="D503" s="2">
        <v>4</v>
      </c>
      <c r="E503" s="2" t="s">
        <v>645</v>
      </c>
      <c r="F503" s="2" t="s">
        <v>646</v>
      </c>
      <c r="G503" s="2" t="s">
        <v>647</v>
      </c>
      <c r="H503" s="2" t="s">
        <v>3927</v>
      </c>
      <c r="I503" s="2">
        <v>1</v>
      </c>
      <c r="J503" s="2">
        <v>2424.1322399999999</v>
      </c>
      <c r="K503" s="4">
        <v>28559.658896118101</v>
      </c>
      <c r="L503" s="4">
        <v>26548.151237035701</v>
      </c>
      <c r="M503" s="4">
        <v>4137.2966798133602</v>
      </c>
      <c r="N503" s="4">
        <v>16392.5979887252</v>
      </c>
      <c r="O503" s="4">
        <v>8733.3230804803497</v>
      </c>
      <c r="P503" s="4">
        <v>3261.6305547659499</v>
      </c>
      <c r="Q503" s="10">
        <f t="shared" si="42"/>
        <v>0.47915436651315535</v>
      </c>
      <c r="R503" s="5">
        <f t="shared" si="43"/>
        <v>-1.0614375789561175</v>
      </c>
      <c r="S503">
        <f t="shared" si="44"/>
        <v>0.30278026257255314</v>
      </c>
      <c r="T503" s="5">
        <f t="shared" si="45"/>
        <v>0.5188724387334217</v>
      </c>
      <c r="U503" s="5">
        <v>502</v>
      </c>
      <c r="V503" s="5">
        <f t="shared" si="46"/>
        <v>0.6996516027572941</v>
      </c>
      <c r="W503" s="5">
        <f t="shared" si="47"/>
        <v>0.15511816665152256</v>
      </c>
    </row>
    <row r="504" spans="1:23">
      <c r="A504" s="2" t="s">
        <v>4311</v>
      </c>
      <c r="B504" s="2" t="s">
        <v>27</v>
      </c>
      <c r="C504" s="2">
        <v>7</v>
      </c>
      <c r="D504" s="2">
        <v>4</v>
      </c>
      <c r="E504" s="2" t="s">
        <v>2589</v>
      </c>
      <c r="F504" s="2" t="s">
        <v>4312</v>
      </c>
      <c r="G504" s="2" t="s">
        <v>4313</v>
      </c>
      <c r="H504" s="2" t="s">
        <v>2592</v>
      </c>
      <c r="I504" s="2">
        <v>1</v>
      </c>
      <c r="J504" s="2">
        <v>1578.7620899999999</v>
      </c>
      <c r="K504" s="4">
        <v>7296.5836432034803</v>
      </c>
      <c r="L504" s="4">
        <v>7927.9197132139398</v>
      </c>
      <c r="M504" s="4">
        <v>5855.0363227236403</v>
      </c>
      <c r="N504" s="4">
        <v>5014.82158980855</v>
      </c>
      <c r="O504" s="4">
        <v>7763.2596776609198</v>
      </c>
      <c r="P504" s="4">
        <v>2394.4495363749702</v>
      </c>
      <c r="Q504" s="10">
        <f t="shared" si="42"/>
        <v>0.71977524342517729</v>
      </c>
      <c r="R504" s="5">
        <f t="shared" si="43"/>
        <v>-0.47438161307755022</v>
      </c>
      <c r="S504">
        <f t="shared" si="44"/>
        <v>0.30295967597888823</v>
      </c>
      <c r="T504" s="5">
        <f t="shared" si="45"/>
        <v>0.51861517237315602</v>
      </c>
      <c r="U504" s="5">
        <v>503</v>
      </c>
      <c r="V504" s="5">
        <f t="shared" si="46"/>
        <v>0.69867440185986152</v>
      </c>
      <c r="W504" s="5">
        <f t="shared" si="47"/>
        <v>0.15572516820216498</v>
      </c>
    </row>
    <row r="505" spans="1:23">
      <c r="A505" s="2" t="s">
        <v>690</v>
      </c>
      <c r="B505" s="2" t="s">
        <v>620</v>
      </c>
      <c r="C505" s="2">
        <v>1</v>
      </c>
      <c r="D505" s="2">
        <v>3</v>
      </c>
      <c r="E505" s="2" t="s">
        <v>691</v>
      </c>
      <c r="F505" s="2" t="s">
        <v>692</v>
      </c>
      <c r="G505" s="2" t="s">
        <v>693</v>
      </c>
      <c r="H505" s="2" t="s">
        <v>3209</v>
      </c>
      <c r="I505" s="2">
        <v>1</v>
      </c>
      <c r="J505" s="2">
        <v>1406.61913</v>
      </c>
      <c r="K505" s="4">
        <v>18511.103707026101</v>
      </c>
      <c r="L505" s="4">
        <v>18986.039392844101</v>
      </c>
      <c r="M505" s="4">
        <v>25189.858634175001</v>
      </c>
      <c r="N505" s="4">
        <v>21402.116837619102</v>
      </c>
      <c r="O505" s="4">
        <v>16792.697267375799</v>
      </c>
      <c r="P505" s="4">
        <v>13008.0782905741</v>
      </c>
      <c r="Q505" s="10">
        <f t="shared" si="42"/>
        <v>0.81680238293739926</v>
      </c>
      <c r="R505" s="5">
        <f t="shared" si="43"/>
        <v>-0.29194101975030379</v>
      </c>
      <c r="S505">
        <f t="shared" si="44"/>
        <v>0.30328683450698174</v>
      </c>
      <c r="T505" s="5">
        <f t="shared" si="45"/>
        <v>0.51814644173374302</v>
      </c>
      <c r="U505" s="5">
        <v>504</v>
      </c>
      <c r="V505" s="5">
        <f t="shared" si="46"/>
        <v>0.69804112703987864</v>
      </c>
      <c r="W505" s="5">
        <f t="shared" si="47"/>
        <v>0.1561189889523498</v>
      </c>
    </row>
    <row r="506" spans="1:23">
      <c r="A506" s="2" t="s">
        <v>145</v>
      </c>
      <c r="B506" s="2" t="s">
        <v>36</v>
      </c>
      <c r="C506" s="2">
        <v>2</v>
      </c>
      <c r="D506" s="2">
        <v>10</v>
      </c>
      <c r="E506" s="2" t="s">
        <v>999</v>
      </c>
      <c r="F506" s="2" t="s">
        <v>1033</v>
      </c>
      <c r="G506" s="2" t="s">
        <v>1034</v>
      </c>
      <c r="H506" s="2" t="s">
        <v>1002</v>
      </c>
      <c r="I506" s="2">
        <v>1</v>
      </c>
      <c r="J506" s="2">
        <v>2272.2230500000001</v>
      </c>
      <c r="K506" s="4">
        <v>143286.23134967801</v>
      </c>
      <c r="L506" s="4">
        <v>73470.5849629859</v>
      </c>
      <c r="M506" s="4">
        <v>2393.05332698354</v>
      </c>
      <c r="N506" s="4">
        <v>491400.198455946</v>
      </c>
      <c r="O506" s="4">
        <v>202058.87915393099</v>
      </c>
      <c r="P506" s="4">
        <v>26190.452952538999</v>
      </c>
      <c r="Q506" s="10">
        <f t="shared" si="42"/>
        <v>3.2838236762164184</v>
      </c>
      <c r="R506" s="5">
        <f t="shared" si="43"/>
        <v>1.7153766641810331</v>
      </c>
      <c r="S506">
        <f t="shared" si="44"/>
        <v>0.30398512071586631</v>
      </c>
      <c r="T506" s="5">
        <f t="shared" si="45"/>
        <v>0.51714767346078638</v>
      </c>
      <c r="U506" s="5">
        <v>505</v>
      </c>
      <c r="V506" s="5">
        <f t="shared" si="46"/>
        <v>0.69826285154535628</v>
      </c>
      <c r="W506" s="5">
        <f t="shared" si="47"/>
        <v>0.15598106235252931</v>
      </c>
    </row>
    <row r="507" spans="1:23">
      <c r="A507" s="2" t="s">
        <v>4445</v>
      </c>
      <c r="B507" s="2" t="s">
        <v>4446</v>
      </c>
      <c r="C507" s="2">
        <v>2</v>
      </c>
      <c r="D507" s="2">
        <v>1</v>
      </c>
      <c r="E507" s="2" t="s">
        <v>92</v>
      </c>
      <c r="F507" s="2" t="s">
        <v>4447</v>
      </c>
      <c r="G507" s="2" t="s">
        <v>4448</v>
      </c>
      <c r="H507" s="2" t="s">
        <v>4449</v>
      </c>
      <c r="I507" s="2">
        <v>1</v>
      </c>
      <c r="J507" s="2">
        <v>1499.77088</v>
      </c>
      <c r="K507" s="4">
        <v>6212.6939135749199</v>
      </c>
      <c r="L507" s="4">
        <v>5748.2222986570596</v>
      </c>
      <c r="M507" s="4">
        <v>2392.1327384032202</v>
      </c>
      <c r="N507" s="4">
        <v>4093.2767380909299</v>
      </c>
      <c r="O507" s="4">
        <v>3312.8346779650001</v>
      </c>
      <c r="P507" s="4">
        <v>2346.3621882590201</v>
      </c>
      <c r="Q507" s="10">
        <f t="shared" si="42"/>
        <v>0.67947051792667024</v>
      </c>
      <c r="R507" s="5">
        <f t="shared" si="43"/>
        <v>-0.55751714075082115</v>
      </c>
      <c r="S507">
        <f t="shared" si="44"/>
        <v>0.30523430060036988</v>
      </c>
      <c r="T507" s="5">
        <f t="shared" si="45"/>
        <v>0.51536666428059996</v>
      </c>
      <c r="U507" s="5">
        <v>506</v>
      </c>
      <c r="V507" s="5">
        <f t="shared" si="46"/>
        <v>0.69974661797713256</v>
      </c>
      <c r="W507" s="5">
        <f t="shared" si="47"/>
        <v>0.15505919189348061</v>
      </c>
    </row>
    <row r="508" spans="1:23">
      <c r="A508" s="2" t="s">
        <v>1563</v>
      </c>
      <c r="B508" s="2" t="s">
        <v>4950</v>
      </c>
      <c r="C508" s="2">
        <v>1</v>
      </c>
      <c r="D508" s="2">
        <v>2</v>
      </c>
      <c r="E508" s="2" t="s">
        <v>1135</v>
      </c>
      <c r="F508" s="2" t="s">
        <v>1564</v>
      </c>
      <c r="G508" s="2" t="s">
        <v>1565</v>
      </c>
      <c r="H508" s="2" t="s">
        <v>1138</v>
      </c>
      <c r="I508" s="2">
        <v>1</v>
      </c>
      <c r="J508" s="2">
        <v>2847.4491600000001</v>
      </c>
      <c r="K508" s="4">
        <v>13134.952665799799</v>
      </c>
      <c r="L508" s="4">
        <v>21848.5662328281</v>
      </c>
      <c r="M508" s="4">
        <v>2532.6420496322798</v>
      </c>
      <c r="N508" s="4">
        <v>4178.2123293182503</v>
      </c>
      <c r="O508" s="4">
        <v>9640.8617319219302</v>
      </c>
      <c r="P508" s="4">
        <v>2657.5111258362999</v>
      </c>
      <c r="Q508" s="10">
        <f t="shared" si="42"/>
        <v>0.43918633385222716</v>
      </c>
      <c r="R508" s="5">
        <f t="shared" si="43"/>
        <v>-1.1870949321434519</v>
      </c>
      <c r="S508">
        <f t="shared" si="44"/>
        <v>0.30552779552573983</v>
      </c>
      <c r="T508" s="5">
        <f t="shared" si="45"/>
        <v>0.51494927349235553</v>
      </c>
      <c r="U508" s="5">
        <v>507</v>
      </c>
      <c r="V508" s="5">
        <f t="shared" si="46"/>
        <v>0.69903795426007531</v>
      </c>
      <c r="W508" s="5">
        <f t="shared" si="47"/>
        <v>0.15549924359877307</v>
      </c>
    </row>
    <row r="509" spans="1:23">
      <c r="A509" s="2" t="s">
        <v>914</v>
      </c>
      <c r="B509" s="2" t="s">
        <v>36</v>
      </c>
      <c r="C509" s="2">
        <v>2</v>
      </c>
      <c r="D509" s="2">
        <v>9</v>
      </c>
      <c r="E509" s="2" t="s">
        <v>128</v>
      </c>
      <c r="F509" s="2" t="s">
        <v>915</v>
      </c>
      <c r="G509" s="2" t="s">
        <v>916</v>
      </c>
      <c r="H509" s="2" t="s">
        <v>1319</v>
      </c>
      <c r="I509" s="2">
        <v>1</v>
      </c>
      <c r="J509" s="2">
        <v>1136.5404699999999</v>
      </c>
      <c r="K509" s="4">
        <v>23344.2033766801</v>
      </c>
      <c r="L509" s="4">
        <v>39664.619856191202</v>
      </c>
      <c r="M509" s="4">
        <v>34782.333251658798</v>
      </c>
      <c r="N509" s="4">
        <v>25127.8338535886</v>
      </c>
      <c r="O509" s="4">
        <v>26008.043852386902</v>
      </c>
      <c r="P509" s="4">
        <v>29103.682934472199</v>
      </c>
      <c r="Q509" s="10">
        <f t="shared" si="42"/>
        <v>0.82051960039087024</v>
      </c>
      <c r="R509" s="5">
        <f t="shared" si="43"/>
        <v>-0.28539029795646292</v>
      </c>
      <c r="S509">
        <f t="shared" si="44"/>
        <v>0.30560139328897923</v>
      </c>
      <c r="T509" s="5">
        <f t="shared" si="45"/>
        <v>0.5148446700690702</v>
      </c>
      <c r="U509" s="5">
        <v>508</v>
      </c>
      <c r="V509" s="5">
        <f t="shared" si="46"/>
        <v>0.69782995317955887</v>
      </c>
      <c r="W509" s="5">
        <f t="shared" si="47"/>
        <v>0.15625039312607097</v>
      </c>
    </row>
    <row r="510" spans="1:23">
      <c r="A510" s="2" t="s">
        <v>496</v>
      </c>
      <c r="B510" s="2" t="s">
        <v>36</v>
      </c>
      <c r="C510" s="2">
        <v>3</v>
      </c>
      <c r="D510" s="2">
        <v>25</v>
      </c>
      <c r="E510" s="2" t="s">
        <v>1974</v>
      </c>
      <c r="F510" s="2" t="s">
        <v>1975</v>
      </c>
      <c r="G510" s="2" t="s">
        <v>1976</v>
      </c>
      <c r="H510" s="2" t="s">
        <v>1977</v>
      </c>
      <c r="I510" s="2">
        <v>1</v>
      </c>
      <c r="J510" s="2">
        <v>1093.6802</v>
      </c>
      <c r="K510" s="4">
        <v>2404111.2629604298</v>
      </c>
      <c r="L510" s="4">
        <v>2618729.8385880799</v>
      </c>
      <c r="M510" s="4">
        <v>2562465.7192746899</v>
      </c>
      <c r="N510" s="4">
        <v>2524043.4152195202</v>
      </c>
      <c r="O510" s="4">
        <v>2620754.4430263401</v>
      </c>
      <c r="P510" s="4">
        <v>3009336.7271843599</v>
      </c>
      <c r="Q510" s="10">
        <f t="shared" si="42"/>
        <v>1.0749907390753759</v>
      </c>
      <c r="R510" s="5">
        <f t="shared" si="43"/>
        <v>0.10432423121233607</v>
      </c>
      <c r="S510">
        <f t="shared" si="44"/>
        <v>0.30580845503354465</v>
      </c>
      <c r="T510" s="5">
        <f t="shared" si="45"/>
        <v>0.51455051132510266</v>
      </c>
      <c r="U510" s="5">
        <v>509</v>
      </c>
      <c r="V510" s="5">
        <f t="shared" si="46"/>
        <v>0.69693086019432571</v>
      </c>
      <c r="W510" s="5">
        <f t="shared" si="47"/>
        <v>0.15681030443494295</v>
      </c>
    </row>
    <row r="511" spans="1:23">
      <c r="A511" s="2" t="s">
        <v>3437</v>
      </c>
      <c r="B511" s="2" t="s">
        <v>77</v>
      </c>
      <c r="C511" s="2">
        <v>3</v>
      </c>
      <c r="D511" s="2">
        <v>9</v>
      </c>
      <c r="E511" s="2" t="s">
        <v>1307</v>
      </c>
      <c r="F511" s="2" t="s">
        <v>3438</v>
      </c>
      <c r="G511" s="2" t="s">
        <v>3439</v>
      </c>
      <c r="H511" s="2" t="s">
        <v>1310</v>
      </c>
      <c r="I511" s="2">
        <v>1</v>
      </c>
      <c r="J511" s="2">
        <v>1669.7890299999999</v>
      </c>
      <c r="K511" s="4">
        <v>24439.5666991172</v>
      </c>
      <c r="L511" s="4">
        <v>19288.2104042297</v>
      </c>
      <c r="M511" s="4">
        <v>26609.310642206001</v>
      </c>
      <c r="N511" s="4">
        <v>15816.8558757848</v>
      </c>
      <c r="O511" s="4">
        <v>23884.538054294899</v>
      </c>
      <c r="P511" s="4">
        <v>19506.893584948601</v>
      </c>
      <c r="Q511" s="10">
        <f t="shared" si="42"/>
        <v>0.84177905871247516</v>
      </c>
      <c r="R511" s="5">
        <f t="shared" si="43"/>
        <v>-0.24848647528615092</v>
      </c>
      <c r="S511">
        <f t="shared" si="44"/>
        <v>0.30899469812521668</v>
      </c>
      <c r="T511" s="5">
        <f t="shared" si="45"/>
        <v>0.51004897233800139</v>
      </c>
      <c r="U511" s="5">
        <v>510</v>
      </c>
      <c r="V511" s="5">
        <f t="shared" si="46"/>
        <v>0.70281147024559087</v>
      </c>
      <c r="W511" s="5">
        <f t="shared" si="47"/>
        <v>0.15316115920901935</v>
      </c>
    </row>
    <row r="512" spans="1:23">
      <c r="A512" s="2" t="s">
        <v>4092</v>
      </c>
      <c r="B512" s="2" t="s">
        <v>54</v>
      </c>
      <c r="C512" s="2">
        <v>4</v>
      </c>
      <c r="D512" s="2">
        <v>2</v>
      </c>
      <c r="E512" s="2" t="s">
        <v>4093</v>
      </c>
      <c r="F512" s="2" t="s">
        <v>4094</v>
      </c>
      <c r="G512" s="2" t="s">
        <v>4095</v>
      </c>
      <c r="H512" s="2" t="s">
        <v>4096</v>
      </c>
      <c r="I512" s="2">
        <v>1</v>
      </c>
      <c r="J512" s="2">
        <v>1701.90915</v>
      </c>
      <c r="K512" s="4">
        <v>5067.5011309849197</v>
      </c>
      <c r="L512" s="4">
        <v>2998.7942974288098</v>
      </c>
      <c r="M512" s="4">
        <v>3771.0582377160599</v>
      </c>
      <c r="N512" s="4">
        <v>3414.9843221358201</v>
      </c>
      <c r="O512" s="4">
        <v>2025.3470294236899</v>
      </c>
      <c r="P512" s="4">
        <v>3656.86952894346</v>
      </c>
      <c r="Q512" s="10">
        <f t="shared" si="42"/>
        <v>0.76851643847837237</v>
      </c>
      <c r="R512" s="5">
        <f t="shared" si="43"/>
        <v>-0.37985197556001116</v>
      </c>
      <c r="S512">
        <f t="shared" si="44"/>
        <v>0.31147736580262902</v>
      </c>
      <c r="T512" s="5">
        <f t="shared" si="45"/>
        <v>0.50657350683520619</v>
      </c>
      <c r="U512" s="5">
        <v>511</v>
      </c>
      <c r="V512" s="5">
        <f t="shared" si="46"/>
        <v>0.70707190671438291</v>
      </c>
      <c r="W512" s="5">
        <f t="shared" si="47"/>
        <v>0.15053641774300047</v>
      </c>
    </row>
    <row r="513" spans="1:23">
      <c r="A513" s="2" t="s">
        <v>1471</v>
      </c>
      <c r="B513" s="2" t="s">
        <v>1004</v>
      </c>
      <c r="C513" s="2">
        <v>1</v>
      </c>
      <c r="D513" s="2">
        <v>1</v>
      </c>
      <c r="E513" s="2" t="s">
        <v>1472</v>
      </c>
      <c r="F513" s="2" t="s">
        <v>1473</v>
      </c>
      <c r="G513" s="2" t="s">
        <v>1474</v>
      </c>
      <c r="H513" s="2" t="s">
        <v>1475</v>
      </c>
      <c r="I513" s="2">
        <v>1</v>
      </c>
      <c r="J513" s="2">
        <v>1894.91498</v>
      </c>
      <c r="K513" s="4">
        <v>12462.076223948899</v>
      </c>
      <c r="L513" s="4">
        <v>12626.998841877899</v>
      </c>
      <c r="M513" s="4">
        <v>11981.0406452931</v>
      </c>
      <c r="N513" s="4">
        <v>11253.5427491917</v>
      </c>
      <c r="O513" s="4">
        <v>14687.597044147</v>
      </c>
      <c r="P513" s="4">
        <v>20475.977887342098</v>
      </c>
      <c r="Q513" s="10">
        <f t="shared" si="42"/>
        <v>1.2521438573971615</v>
      </c>
      <c r="R513" s="5">
        <f t="shared" si="43"/>
        <v>0.32440032140061908</v>
      </c>
      <c r="S513">
        <f t="shared" si="44"/>
        <v>0.3124639093101943</v>
      </c>
      <c r="T513" s="5">
        <f t="shared" si="45"/>
        <v>0.50520013797621455</v>
      </c>
      <c r="U513" s="5">
        <v>512</v>
      </c>
      <c r="V513" s="5">
        <f t="shared" si="46"/>
        <v>0.7079260445309089</v>
      </c>
      <c r="W513" s="5">
        <f t="shared" si="47"/>
        <v>0.15001210972512682</v>
      </c>
    </row>
    <row r="514" spans="1:23">
      <c r="A514" s="2" t="s">
        <v>1514</v>
      </c>
      <c r="B514" s="2" t="s">
        <v>22</v>
      </c>
      <c r="C514" s="2">
        <v>2</v>
      </c>
      <c r="D514" s="2">
        <v>3</v>
      </c>
      <c r="E514" s="2" t="s">
        <v>1515</v>
      </c>
      <c r="F514" s="2" t="s">
        <v>1516</v>
      </c>
      <c r="G514" s="2" t="s">
        <v>1517</v>
      </c>
      <c r="H514" s="2" t="s">
        <v>1518</v>
      </c>
      <c r="I514" s="2">
        <v>1</v>
      </c>
      <c r="J514" s="2">
        <v>1431.7776799999999</v>
      </c>
      <c r="K514" s="4">
        <v>9977.3762409941392</v>
      </c>
      <c r="L514" s="4">
        <v>12088.4898142109</v>
      </c>
      <c r="M514" s="4">
        <v>13630.0360745451</v>
      </c>
      <c r="N514" s="4">
        <v>11417.7884971611</v>
      </c>
      <c r="O514" s="4">
        <v>14077.1833365119</v>
      </c>
      <c r="P514" s="4">
        <v>16300.5639708784</v>
      </c>
      <c r="Q514" s="10">
        <f t="shared" ref="Q514:Q577" si="48">(AVERAGE(N514:P514))/(AVERAGE(K514:M514))</f>
        <v>1.1708777005447253</v>
      </c>
      <c r="R514" s="5">
        <f t="shared" ref="R514:R577" si="49">LOG(Q514,2)</f>
        <v>0.22759039263500719</v>
      </c>
      <c r="S514">
        <f t="shared" ref="S514:S577" si="50">_xlfn.T.TEST(K514:M514,N514:P514,2,2)</f>
        <v>0.31334550882001688</v>
      </c>
      <c r="T514" s="5">
        <f t="shared" ref="T514:T577" si="51">-LOG10(S514)</f>
        <v>0.50397652566055418</v>
      </c>
      <c r="U514" s="5">
        <v>513</v>
      </c>
      <c r="V514" s="5">
        <f t="shared" si="46"/>
        <v>0.70853955210764052</v>
      </c>
      <c r="W514" s="5">
        <f t="shared" si="47"/>
        <v>0.14963590154545192</v>
      </c>
    </row>
    <row r="515" spans="1:23">
      <c r="A515" s="2" t="s">
        <v>3082</v>
      </c>
      <c r="B515" s="2" t="s">
        <v>3083</v>
      </c>
      <c r="C515" s="2">
        <v>1</v>
      </c>
      <c r="D515" s="2">
        <v>8</v>
      </c>
      <c r="E515" s="2" t="s">
        <v>3084</v>
      </c>
      <c r="F515" s="2" t="s">
        <v>3085</v>
      </c>
      <c r="G515" s="2" t="s">
        <v>3086</v>
      </c>
      <c r="H515" s="2" t="s">
        <v>3087</v>
      </c>
      <c r="I515" s="2">
        <v>1</v>
      </c>
      <c r="J515" s="2">
        <v>1394.75728</v>
      </c>
      <c r="K515" s="4">
        <v>28732.418552133</v>
      </c>
      <c r="L515" s="4">
        <v>40869.5949497685</v>
      </c>
      <c r="M515" s="4">
        <v>37442.733519285001</v>
      </c>
      <c r="N515" s="4">
        <v>29047.812372991499</v>
      </c>
      <c r="O515" s="4">
        <v>35456.359052141801</v>
      </c>
      <c r="P515" s="4">
        <v>27558.530415826099</v>
      </c>
      <c r="Q515" s="10">
        <f t="shared" si="48"/>
        <v>0.86003941718633026</v>
      </c>
      <c r="R515" s="5">
        <f t="shared" si="49"/>
        <v>-0.21752531219348084</v>
      </c>
      <c r="S515">
        <f t="shared" si="50"/>
        <v>0.31492769620944605</v>
      </c>
      <c r="T515" s="5">
        <f t="shared" si="51"/>
        <v>0.50178914380294903</v>
      </c>
      <c r="U515" s="5">
        <v>514</v>
      </c>
      <c r="V515" s="5">
        <f t="shared" ref="V515:V578" si="52">S515*1160/U515</f>
        <v>0.71073176576450858</v>
      </c>
      <c r="W515" s="5">
        <f t="shared" ref="W515:W578" si="53">-LOG10(V515)</f>
        <v>0.14829427357130626</v>
      </c>
    </row>
    <row r="516" spans="1:23">
      <c r="A516" s="2" t="s">
        <v>762</v>
      </c>
      <c r="B516" s="2" t="s">
        <v>39</v>
      </c>
      <c r="C516" s="2">
        <v>3</v>
      </c>
      <c r="D516" s="2">
        <v>26</v>
      </c>
      <c r="E516" s="2" t="s">
        <v>4093</v>
      </c>
      <c r="F516" s="2" t="s">
        <v>4710</v>
      </c>
      <c r="G516" s="2" t="s">
        <v>4711</v>
      </c>
      <c r="H516" s="2" t="s">
        <v>4096</v>
      </c>
      <c r="I516" s="2">
        <v>1</v>
      </c>
      <c r="J516" s="2">
        <v>1791.93497</v>
      </c>
      <c r="K516" s="4">
        <v>145445.12943003999</v>
      </c>
      <c r="L516" s="4">
        <v>137921.321159977</v>
      </c>
      <c r="M516" s="4">
        <v>41148.957678852501</v>
      </c>
      <c r="N516" s="4">
        <v>83196.836789770998</v>
      </c>
      <c r="O516" s="4">
        <v>80977.174374146794</v>
      </c>
      <c r="P516" s="4">
        <v>31206.5649172882</v>
      </c>
      <c r="Q516" s="10">
        <f t="shared" si="48"/>
        <v>0.60206871878122981</v>
      </c>
      <c r="R516" s="5">
        <f t="shared" si="49"/>
        <v>-0.73199993250893369</v>
      </c>
      <c r="S516">
        <f t="shared" si="50"/>
        <v>0.31643538063236648</v>
      </c>
      <c r="T516" s="5">
        <f t="shared" si="51"/>
        <v>0.49971496400382831</v>
      </c>
      <c r="U516" s="5">
        <v>515</v>
      </c>
      <c r="V516" s="5">
        <f t="shared" si="52"/>
        <v>0.71274765346319446</v>
      </c>
      <c r="W516" s="5">
        <f t="shared" si="53"/>
        <v>0.14706420381810081</v>
      </c>
    </row>
    <row r="517" spans="1:23">
      <c r="A517" s="2" t="s">
        <v>1664</v>
      </c>
      <c r="B517" s="2" t="s">
        <v>293</v>
      </c>
      <c r="C517" s="2">
        <v>16</v>
      </c>
      <c r="D517" s="2">
        <v>22</v>
      </c>
      <c r="E517" s="2" t="s">
        <v>1666</v>
      </c>
      <c r="F517" s="2" t="s">
        <v>1667</v>
      </c>
      <c r="G517" s="2" t="s">
        <v>1668</v>
      </c>
      <c r="H517" s="2" t="s">
        <v>1669</v>
      </c>
      <c r="I517" s="2">
        <v>1</v>
      </c>
      <c r="J517" s="2">
        <v>2260.0657999999999</v>
      </c>
      <c r="K517" s="4">
        <v>70569.291946145997</v>
      </c>
      <c r="L517" s="4">
        <v>59258.032615210199</v>
      </c>
      <c r="M517" s="4">
        <v>41507.209442140498</v>
      </c>
      <c r="N517" s="4">
        <v>50270.387171331997</v>
      </c>
      <c r="O517" s="4">
        <v>52598.4555867741</v>
      </c>
      <c r="P517" s="4">
        <v>31537.873327679001</v>
      </c>
      <c r="Q517" s="10">
        <f t="shared" si="48"/>
        <v>0.78446949920231523</v>
      </c>
      <c r="R517" s="5">
        <f t="shared" si="49"/>
        <v>-0.35021073973349809</v>
      </c>
      <c r="S517">
        <f t="shared" si="50"/>
        <v>0.31679468068838473</v>
      </c>
      <c r="T517" s="5">
        <f t="shared" si="51"/>
        <v>0.49922211927659971</v>
      </c>
      <c r="U517" s="5">
        <v>516</v>
      </c>
      <c r="V517" s="5">
        <f t="shared" si="52"/>
        <v>0.71217408836923701</v>
      </c>
      <c r="W517" s="5">
        <f t="shared" si="53"/>
        <v>0.14741383167689256</v>
      </c>
    </row>
    <row r="518" spans="1:23">
      <c r="A518" s="2" t="s">
        <v>4463</v>
      </c>
      <c r="B518" s="2" t="s">
        <v>74</v>
      </c>
      <c r="C518" s="2">
        <v>1</v>
      </c>
      <c r="D518" s="2">
        <v>8</v>
      </c>
      <c r="E518" s="2" t="s">
        <v>4464</v>
      </c>
      <c r="F518" s="2" t="s">
        <v>4465</v>
      </c>
      <c r="G518" s="2" t="s">
        <v>4466</v>
      </c>
      <c r="H518" s="2" t="s">
        <v>4467</v>
      </c>
      <c r="I518" s="2">
        <v>1</v>
      </c>
      <c r="J518" s="2">
        <v>2043.0004200000001</v>
      </c>
      <c r="K518" s="4">
        <v>41822.315132375901</v>
      </c>
      <c r="L518" s="4">
        <v>40007.441065325802</v>
      </c>
      <c r="M518" s="4">
        <v>15578.4386195937</v>
      </c>
      <c r="N518" s="4">
        <v>27919.045403532</v>
      </c>
      <c r="O518" s="4">
        <v>26210.421364641901</v>
      </c>
      <c r="P518" s="4">
        <v>4307.5142948439598</v>
      </c>
      <c r="Q518" s="10">
        <f t="shared" si="48"/>
        <v>0.59991853018758567</v>
      </c>
      <c r="R518" s="5">
        <f t="shared" si="49"/>
        <v>-0.73716150095750232</v>
      </c>
      <c r="S518">
        <f t="shared" si="50"/>
        <v>0.31716178077794577</v>
      </c>
      <c r="T518" s="5">
        <f t="shared" si="51"/>
        <v>0.49871915236731579</v>
      </c>
      <c r="U518" s="5">
        <v>517</v>
      </c>
      <c r="V518" s="5">
        <f t="shared" si="52"/>
        <v>0.71162024313813754</v>
      </c>
      <c r="W518" s="5">
        <f t="shared" si="53"/>
        <v>0.14775170623433981</v>
      </c>
    </row>
    <row r="519" spans="1:23">
      <c r="A519" s="2" t="s">
        <v>4301</v>
      </c>
      <c r="B519" s="2" t="s">
        <v>39</v>
      </c>
      <c r="C519" s="2">
        <v>7</v>
      </c>
      <c r="D519" s="2">
        <v>2</v>
      </c>
      <c r="E519" s="2" t="s">
        <v>2589</v>
      </c>
      <c r="F519" s="2" t="s">
        <v>4302</v>
      </c>
      <c r="G519" s="2" t="s">
        <v>4303</v>
      </c>
      <c r="H519" s="2" t="s">
        <v>2592</v>
      </c>
      <c r="I519" s="2">
        <v>1</v>
      </c>
      <c r="J519" s="2">
        <v>1015.52409</v>
      </c>
      <c r="K519" s="4">
        <v>6303.8016121307301</v>
      </c>
      <c r="L519" s="4">
        <v>5791.1603651701198</v>
      </c>
      <c r="M519" s="4">
        <v>10549.5918069777</v>
      </c>
      <c r="N519" s="4">
        <v>4344.0736964317803</v>
      </c>
      <c r="O519" s="4">
        <v>7901.8928675081497</v>
      </c>
      <c r="P519" s="4">
        <v>3494.0583242954699</v>
      </c>
      <c r="Q519" s="10">
        <f t="shared" si="48"/>
        <v>0.69509097146189902</v>
      </c>
      <c r="R519" s="5">
        <f t="shared" si="49"/>
        <v>-0.52472628901071361</v>
      </c>
      <c r="S519">
        <f t="shared" si="50"/>
        <v>0.31899828219168536</v>
      </c>
      <c r="T519" s="5">
        <f t="shared" si="51"/>
        <v>0.49621165561579916</v>
      </c>
      <c r="U519" s="5">
        <v>518</v>
      </c>
      <c r="V519" s="5">
        <f t="shared" si="52"/>
        <v>0.71435908753350386</v>
      </c>
      <c r="W519" s="5">
        <f t="shared" si="53"/>
        <v>0.14608342613411374</v>
      </c>
    </row>
    <row r="520" spans="1:23">
      <c r="A520" s="2" t="s">
        <v>3072</v>
      </c>
      <c r="B520" s="2" t="s">
        <v>22</v>
      </c>
      <c r="C520" s="2">
        <v>2</v>
      </c>
      <c r="D520" s="2">
        <v>4</v>
      </c>
      <c r="E520" s="2" t="s">
        <v>3073</v>
      </c>
      <c r="F520" s="2" t="s">
        <v>3074</v>
      </c>
      <c r="G520" s="2" t="s">
        <v>3075</v>
      </c>
      <c r="H520" s="2" t="s">
        <v>3076</v>
      </c>
      <c r="I520" s="2">
        <v>1</v>
      </c>
      <c r="J520" s="2">
        <v>1150.7016599999999</v>
      </c>
      <c r="K520" s="4">
        <v>13703.347769497601</v>
      </c>
      <c r="L520" s="4">
        <v>16135.9681591429</v>
      </c>
      <c r="M520" s="4">
        <v>18059.064427468398</v>
      </c>
      <c r="N520" s="4">
        <v>9915.4401791284508</v>
      </c>
      <c r="O520" s="4">
        <v>14837.269819155599</v>
      </c>
      <c r="P520" s="4">
        <v>15690.133195870199</v>
      </c>
      <c r="Q520" s="10">
        <f t="shared" si="48"/>
        <v>0.84434677944170244</v>
      </c>
      <c r="R520" s="5">
        <f t="shared" si="49"/>
        <v>-0.24409244876422556</v>
      </c>
      <c r="S520">
        <f t="shared" si="50"/>
        <v>0.32121827814203752</v>
      </c>
      <c r="T520" s="5">
        <f t="shared" si="51"/>
        <v>0.49319975022283036</v>
      </c>
      <c r="U520" s="5">
        <v>519</v>
      </c>
      <c r="V520" s="5">
        <f t="shared" si="52"/>
        <v>0.71794451376640367</v>
      </c>
      <c r="W520" s="5">
        <f t="shared" si="53"/>
        <v>0.14390911884436972</v>
      </c>
    </row>
    <row r="521" spans="1:23">
      <c r="A521" s="2" t="s">
        <v>1664</v>
      </c>
      <c r="B521" s="2" t="s">
        <v>1665</v>
      </c>
      <c r="C521" s="2">
        <v>16</v>
      </c>
      <c r="D521" s="2">
        <v>6</v>
      </c>
      <c r="E521" s="2" t="s">
        <v>1666</v>
      </c>
      <c r="F521" s="2" t="s">
        <v>1667</v>
      </c>
      <c r="G521" s="2" t="s">
        <v>1668</v>
      </c>
      <c r="H521" s="2" t="s">
        <v>1669</v>
      </c>
      <c r="I521" s="2">
        <v>1</v>
      </c>
      <c r="J521" s="2">
        <v>2276.0607199999999</v>
      </c>
      <c r="K521" s="4">
        <v>32597.141022657001</v>
      </c>
      <c r="L521" s="4">
        <v>34740.071215718803</v>
      </c>
      <c r="M521" s="4">
        <v>27024.5660811485</v>
      </c>
      <c r="N521" s="4">
        <v>35268.365072662098</v>
      </c>
      <c r="O521" s="4">
        <v>31152.024876060699</v>
      </c>
      <c r="P521" s="4">
        <v>38654.820736090798</v>
      </c>
      <c r="Q521" s="10">
        <f t="shared" si="48"/>
        <v>1.1135357191871891</v>
      </c>
      <c r="R521" s="5">
        <f t="shared" si="49"/>
        <v>0.15514783658794976</v>
      </c>
      <c r="S521">
        <f t="shared" si="50"/>
        <v>0.32176787588384631</v>
      </c>
      <c r="T521" s="5">
        <f t="shared" si="51"/>
        <v>0.49245731642960217</v>
      </c>
      <c r="U521" s="5">
        <v>520</v>
      </c>
      <c r="V521" s="5">
        <f t="shared" si="52"/>
        <v>0.71778987697165719</v>
      </c>
      <c r="W521" s="5">
        <f t="shared" si="53"/>
        <v>0.14400267083748283</v>
      </c>
    </row>
    <row r="522" spans="1:23">
      <c r="A522" s="2" t="s">
        <v>650</v>
      </c>
      <c r="B522" s="2" t="s">
        <v>36</v>
      </c>
      <c r="C522" s="2">
        <v>5</v>
      </c>
      <c r="D522" s="2">
        <v>7</v>
      </c>
      <c r="E522" s="2" t="s">
        <v>553</v>
      </c>
      <c r="F522" s="2" t="s">
        <v>651</v>
      </c>
      <c r="G522" s="2" t="s">
        <v>652</v>
      </c>
      <c r="H522" s="2" t="s">
        <v>3309</v>
      </c>
      <c r="I522" s="2">
        <v>1</v>
      </c>
      <c r="J522" s="2">
        <v>1424.76784</v>
      </c>
      <c r="K522" s="4">
        <v>9779.4801490706996</v>
      </c>
      <c r="L522" s="4">
        <v>10659.967054678</v>
      </c>
      <c r="M522" s="4">
        <v>11569.261015424299</v>
      </c>
      <c r="N522" s="4">
        <v>8735.7616312460705</v>
      </c>
      <c r="O522" s="4">
        <v>8184.7244701748896</v>
      </c>
      <c r="P522" s="4">
        <v>11350.975536545</v>
      </c>
      <c r="Q522" s="10">
        <f t="shared" si="48"/>
        <v>0.88324281768520574</v>
      </c>
      <c r="R522" s="5">
        <f t="shared" si="49"/>
        <v>-0.17911798236732013</v>
      </c>
      <c r="S522">
        <f t="shared" si="50"/>
        <v>0.32258462577272207</v>
      </c>
      <c r="T522" s="5">
        <f t="shared" si="51"/>
        <v>0.49135633471884194</v>
      </c>
      <c r="U522" s="5">
        <v>521</v>
      </c>
      <c r="V522" s="5">
        <f t="shared" si="52"/>
        <v>0.71823064471469789</v>
      </c>
      <c r="W522" s="5">
        <f t="shared" si="53"/>
        <v>0.1437360687914479</v>
      </c>
    </row>
    <row r="523" spans="1:23">
      <c r="A523" s="2" t="s">
        <v>3859</v>
      </c>
      <c r="B523" s="2" t="s">
        <v>97</v>
      </c>
      <c r="C523" s="2">
        <v>3</v>
      </c>
      <c r="D523" s="2">
        <v>6</v>
      </c>
      <c r="E523" s="2" t="s">
        <v>272</v>
      </c>
      <c r="F523" s="2" t="s">
        <v>3860</v>
      </c>
      <c r="G523" s="2" t="s">
        <v>3861</v>
      </c>
      <c r="H523" s="2" t="s">
        <v>2308</v>
      </c>
      <c r="I523" s="2">
        <v>1</v>
      </c>
      <c r="J523" s="2">
        <v>1304.67797</v>
      </c>
      <c r="K523" s="4">
        <v>19053.3451065507</v>
      </c>
      <c r="L523" s="4">
        <v>15868.0790882158</v>
      </c>
      <c r="M523" s="4">
        <v>30321.6306901022</v>
      </c>
      <c r="N523" s="4">
        <v>12497.4062826431</v>
      </c>
      <c r="O523" s="4">
        <v>14467.142935726701</v>
      </c>
      <c r="P523" s="4">
        <v>21109.9871917202</v>
      </c>
      <c r="Q523" s="10">
        <f t="shared" si="48"/>
        <v>0.7368529339241523</v>
      </c>
      <c r="R523" s="5">
        <f t="shared" si="49"/>
        <v>-0.44055138963785717</v>
      </c>
      <c r="S523">
        <f t="shared" si="50"/>
        <v>0.32462598786871827</v>
      </c>
      <c r="T523" s="5">
        <f t="shared" si="51"/>
        <v>0.48861671575992882</v>
      </c>
      <c r="U523" s="5">
        <v>522</v>
      </c>
      <c r="V523" s="5">
        <f t="shared" si="52"/>
        <v>0.72139108415270725</v>
      </c>
      <c r="W523" s="5">
        <f t="shared" si="53"/>
        <v>0.14182922953527249</v>
      </c>
    </row>
    <row r="524" spans="1:23">
      <c r="A524" s="2" t="s">
        <v>3686</v>
      </c>
      <c r="B524" s="2" t="s">
        <v>3687</v>
      </c>
      <c r="C524" s="2">
        <v>6</v>
      </c>
      <c r="D524" s="2">
        <v>1</v>
      </c>
      <c r="E524" s="2" t="s">
        <v>3688</v>
      </c>
      <c r="F524" s="2" t="s">
        <v>3689</v>
      </c>
      <c r="G524" s="2" t="s">
        <v>3690</v>
      </c>
      <c r="H524" s="2" t="s">
        <v>3691</v>
      </c>
      <c r="I524" s="2">
        <v>1</v>
      </c>
      <c r="J524" s="2">
        <v>1662.7899600000001</v>
      </c>
      <c r="K524" s="4">
        <v>15893.9227342131</v>
      </c>
      <c r="L524" s="4">
        <v>26680.5619049173</v>
      </c>
      <c r="M524" s="4">
        <v>15138.085615054601</v>
      </c>
      <c r="N524" s="4">
        <v>17551.107857650401</v>
      </c>
      <c r="O524" s="4">
        <v>11848.202268187501</v>
      </c>
      <c r="P524" s="4">
        <v>14618.1682600815</v>
      </c>
      <c r="Q524" s="10">
        <f t="shared" si="48"/>
        <v>0.76270175097127113</v>
      </c>
      <c r="R524" s="5">
        <f t="shared" si="49"/>
        <v>-0.39080908306104217</v>
      </c>
      <c r="S524">
        <f t="shared" si="50"/>
        <v>0.32535633953172227</v>
      </c>
      <c r="T524" s="5">
        <f t="shared" si="51"/>
        <v>0.48764072666849484</v>
      </c>
      <c r="U524" s="5">
        <v>523</v>
      </c>
      <c r="V524" s="5">
        <f t="shared" si="52"/>
        <v>0.72163165173383903</v>
      </c>
      <c r="W524" s="5">
        <f t="shared" si="53"/>
        <v>0.14168442630885064</v>
      </c>
    </row>
    <row r="525" spans="1:23">
      <c r="A525" s="2" t="s">
        <v>334</v>
      </c>
      <c r="B525" s="2" t="s">
        <v>32</v>
      </c>
      <c r="C525" s="2">
        <v>1</v>
      </c>
      <c r="D525" s="2">
        <v>18</v>
      </c>
      <c r="E525" s="2" t="s">
        <v>1878</v>
      </c>
      <c r="F525" s="2" t="s">
        <v>1879</v>
      </c>
      <c r="G525" s="2" t="s">
        <v>1880</v>
      </c>
      <c r="H525" s="2" t="s">
        <v>1881</v>
      </c>
      <c r="I525" s="2">
        <v>1</v>
      </c>
      <c r="J525" s="2">
        <v>1297.6973</v>
      </c>
      <c r="K525" s="4">
        <v>196459.830477818</v>
      </c>
      <c r="L525" s="4">
        <v>192050.59623062599</v>
      </c>
      <c r="M525" s="4">
        <v>217648.84454728401</v>
      </c>
      <c r="N525" s="4">
        <v>220610.489148886</v>
      </c>
      <c r="O525" s="4">
        <v>209192.52843365399</v>
      </c>
      <c r="P525" s="4">
        <v>206514.10090305001</v>
      </c>
      <c r="Q525" s="10">
        <f t="shared" si="48"/>
        <v>1.0497523483677589</v>
      </c>
      <c r="R525" s="5">
        <f t="shared" si="49"/>
        <v>7.0049015583961552E-2</v>
      </c>
      <c r="S525">
        <f t="shared" si="50"/>
        <v>0.32685589116741776</v>
      </c>
      <c r="T525" s="5">
        <f t="shared" si="51"/>
        <v>0.48564368301428013</v>
      </c>
      <c r="U525" s="5">
        <v>524</v>
      </c>
      <c r="V525" s="5">
        <f t="shared" si="52"/>
        <v>0.72357411021794771</v>
      </c>
      <c r="W525" s="5">
        <f t="shared" si="53"/>
        <v>0.14051698077108832</v>
      </c>
    </row>
    <row r="526" spans="1:23">
      <c r="A526" s="2" t="s">
        <v>3494</v>
      </c>
      <c r="B526" s="2" t="s">
        <v>27</v>
      </c>
      <c r="C526" s="2">
        <v>5</v>
      </c>
      <c r="D526" s="2">
        <v>4</v>
      </c>
      <c r="E526" s="2" t="s">
        <v>3495</v>
      </c>
      <c r="F526" s="2" t="s">
        <v>3496</v>
      </c>
      <c r="G526" s="2" t="s">
        <v>3497</v>
      </c>
      <c r="H526" s="2" t="s">
        <v>3498</v>
      </c>
      <c r="I526" s="2">
        <v>1</v>
      </c>
      <c r="J526" s="2">
        <v>1765.8425199999999</v>
      </c>
      <c r="K526" s="4">
        <v>14334.680027067099</v>
      </c>
      <c r="L526" s="4">
        <v>9490.4170840453608</v>
      </c>
      <c r="M526" s="4">
        <v>14669.081935370299</v>
      </c>
      <c r="N526" s="4">
        <v>7708.4212998276798</v>
      </c>
      <c r="O526" s="4">
        <v>12163.1445416141</v>
      </c>
      <c r="P526" s="4">
        <v>11380.449635102999</v>
      </c>
      <c r="Q526" s="10">
        <f t="shared" si="48"/>
        <v>0.81186341027839892</v>
      </c>
      <c r="R526" s="5">
        <f t="shared" si="49"/>
        <v>-0.30069106931156969</v>
      </c>
      <c r="S526">
        <f t="shared" si="50"/>
        <v>0.3272249390842103</v>
      </c>
      <c r="T526" s="5">
        <f t="shared" si="51"/>
        <v>0.48515360446919559</v>
      </c>
      <c r="U526" s="5">
        <v>525</v>
      </c>
      <c r="V526" s="5">
        <f t="shared" si="52"/>
        <v>0.72301129397654085</v>
      </c>
      <c r="W526" s="5">
        <f t="shared" si="53"/>
        <v>0.14085491864823399</v>
      </c>
    </row>
    <row r="527" spans="1:23">
      <c r="A527" s="2" t="s">
        <v>3180</v>
      </c>
      <c r="B527" s="2" t="s">
        <v>641</v>
      </c>
      <c r="C527" s="2">
        <v>4</v>
      </c>
      <c r="D527" s="2">
        <v>1</v>
      </c>
      <c r="E527" s="2" t="s">
        <v>1650</v>
      </c>
      <c r="F527" s="2" t="s">
        <v>3181</v>
      </c>
      <c r="G527" s="2" t="s">
        <v>1652</v>
      </c>
      <c r="H527" s="2" t="s">
        <v>1653</v>
      </c>
      <c r="I527" s="2">
        <v>2</v>
      </c>
      <c r="J527" s="2">
        <v>1452.84292</v>
      </c>
      <c r="K527" s="4">
        <v>6724.1811497114204</v>
      </c>
      <c r="L527" s="4">
        <v>10089.5144827193</v>
      </c>
      <c r="M527" s="4">
        <v>5445.9666169600696</v>
      </c>
      <c r="N527" s="4">
        <v>5857.2429433498601</v>
      </c>
      <c r="O527" s="4">
        <v>6717.3925333089501</v>
      </c>
      <c r="P527" s="4">
        <v>4661.0540506713896</v>
      </c>
      <c r="Q527" s="10">
        <f t="shared" si="48"/>
        <v>0.77430148464188453</v>
      </c>
      <c r="R527" s="5">
        <f t="shared" si="49"/>
        <v>-0.36903268651524695</v>
      </c>
      <c r="S527">
        <f t="shared" si="50"/>
        <v>0.32897017401668038</v>
      </c>
      <c r="T527" s="5">
        <f t="shared" si="51"/>
        <v>0.48284347544563982</v>
      </c>
      <c r="U527" s="5">
        <v>526</v>
      </c>
      <c r="V527" s="5">
        <f t="shared" si="52"/>
        <v>0.72548555486568289</v>
      </c>
      <c r="W527" s="5">
        <f t="shared" si="53"/>
        <v>0.13937123037246044</v>
      </c>
    </row>
    <row r="528" spans="1:23">
      <c r="A528" s="2" t="s">
        <v>235</v>
      </c>
      <c r="B528" s="2" t="s">
        <v>58</v>
      </c>
      <c r="C528" s="2">
        <v>2</v>
      </c>
      <c r="D528" s="2">
        <v>61</v>
      </c>
      <c r="E528" s="2" t="s">
        <v>236</v>
      </c>
      <c r="F528" s="2" t="s">
        <v>237</v>
      </c>
      <c r="G528" s="2" t="s">
        <v>238</v>
      </c>
      <c r="H528" s="2" t="s">
        <v>1496</v>
      </c>
      <c r="I528" s="2">
        <v>1</v>
      </c>
      <c r="J528" s="2">
        <v>1706.7955199999999</v>
      </c>
      <c r="K528" s="4">
        <v>794896.42732668505</v>
      </c>
      <c r="L528" s="4">
        <v>658471.74537021003</v>
      </c>
      <c r="M528" s="4">
        <v>528228.58312945405</v>
      </c>
      <c r="N528" s="4">
        <v>886234.26563376805</v>
      </c>
      <c r="O528" s="4">
        <v>744452.35905591899</v>
      </c>
      <c r="P528" s="4">
        <v>678127.31477577204</v>
      </c>
      <c r="Q528" s="10">
        <f t="shared" si="48"/>
        <v>1.1651280376176518</v>
      </c>
      <c r="R528" s="5">
        <f t="shared" si="49"/>
        <v>0.22048850345133988</v>
      </c>
      <c r="S528">
        <f t="shared" si="50"/>
        <v>0.3300779980109344</v>
      </c>
      <c r="T528" s="5">
        <f t="shared" si="51"/>
        <v>0.48138342344581675</v>
      </c>
      <c r="U528" s="5">
        <v>527</v>
      </c>
      <c r="V528" s="5">
        <f t="shared" si="52"/>
        <v>0.72654739600129781</v>
      </c>
      <c r="W528" s="5">
        <f t="shared" si="53"/>
        <v>0.13873604943144485</v>
      </c>
    </row>
    <row r="529" spans="1:23">
      <c r="A529" s="2" t="s">
        <v>1532</v>
      </c>
      <c r="B529" s="2" t="s">
        <v>39</v>
      </c>
      <c r="C529" s="2">
        <v>1</v>
      </c>
      <c r="D529" s="2">
        <v>7</v>
      </c>
      <c r="E529" s="2" t="s">
        <v>495</v>
      </c>
      <c r="F529" s="2" t="s">
        <v>1533</v>
      </c>
      <c r="G529" s="2" t="s">
        <v>1534</v>
      </c>
      <c r="H529" s="2" t="s">
        <v>1535</v>
      </c>
      <c r="I529" s="2">
        <v>1</v>
      </c>
      <c r="J529" s="2">
        <v>1495.76136</v>
      </c>
      <c r="K529" s="4">
        <v>6906.3783452039697</v>
      </c>
      <c r="L529" s="4">
        <v>9527.9890200881</v>
      </c>
      <c r="M529" s="4">
        <v>7340.2334017807898</v>
      </c>
      <c r="N529" s="4">
        <v>8979.21779465687</v>
      </c>
      <c r="O529" s="4">
        <v>10180.4635581233</v>
      </c>
      <c r="P529" s="4">
        <v>8008.7920723079997</v>
      </c>
      <c r="Q529" s="10">
        <f t="shared" si="48"/>
        <v>1.1427520357235916</v>
      </c>
      <c r="R529" s="5">
        <f t="shared" si="49"/>
        <v>0.19251238899289014</v>
      </c>
      <c r="S529">
        <f t="shared" si="50"/>
        <v>0.33206972845066413</v>
      </c>
      <c r="T529" s="5">
        <f t="shared" si="51"/>
        <v>0.4787707129774898</v>
      </c>
      <c r="U529" s="5">
        <v>528</v>
      </c>
      <c r="V529" s="5">
        <f t="shared" si="52"/>
        <v>0.72954713068706512</v>
      </c>
      <c r="W529" s="5">
        <f t="shared" si="53"/>
        <v>0.13694664628438358</v>
      </c>
    </row>
    <row r="530" spans="1:23">
      <c r="A530" s="2" t="s">
        <v>3765</v>
      </c>
      <c r="B530" s="2" t="s">
        <v>36</v>
      </c>
      <c r="C530" s="2">
        <v>2</v>
      </c>
      <c r="D530" s="2">
        <v>4</v>
      </c>
      <c r="E530" s="2" t="s">
        <v>2030</v>
      </c>
      <c r="F530" s="2" t="s">
        <v>3766</v>
      </c>
      <c r="G530" s="2" t="s">
        <v>3767</v>
      </c>
      <c r="H530" s="2" t="s">
        <v>2033</v>
      </c>
      <c r="I530" s="2">
        <v>1</v>
      </c>
      <c r="J530" s="2">
        <v>1090.6077600000001</v>
      </c>
      <c r="K530" s="4">
        <v>16342.1396257291</v>
      </c>
      <c r="L530" s="4">
        <v>24906.193510288002</v>
      </c>
      <c r="M530" s="4">
        <v>29345.340609569401</v>
      </c>
      <c r="N530" s="4">
        <v>19217.153818182302</v>
      </c>
      <c r="O530" s="4">
        <v>16069.453265763001</v>
      </c>
      <c r="P530" s="4">
        <v>21615.174608799301</v>
      </c>
      <c r="Q530" s="10">
        <f t="shared" si="48"/>
        <v>0.80604647234841043</v>
      </c>
      <c r="R530" s="5">
        <f t="shared" si="49"/>
        <v>-0.31106507562070551</v>
      </c>
      <c r="S530">
        <f t="shared" si="50"/>
        <v>0.33217534305483098</v>
      </c>
      <c r="T530" s="5">
        <f t="shared" si="51"/>
        <v>0.47863260780470884</v>
      </c>
      <c r="U530" s="5">
        <v>529</v>
      </c>
      <c r="V530" s="5">
        <f t="shared" si="52"/>
        <v>0.72839961804083919</v>
      </c>
      <c r="W530" s="5">
        <f t="shared" si="53"/>
        <v>0.1376302906129761</v>
      </c>
    </row>
    <row r="531" spans="1:23">
      <c r="A531" s="2" t="s">
        <v>3056</v>
      </c>
      <c r="B531" s="2" t="s">
        <v>36</v>
      </c>
      <c r="C531" s="2">
        <v>1</v>
      </c>
      <c r="D531" s="2">
        <v>2</v>
      </c>
      <c r="E531" s="2" t="s">
        <v>854</v>
      </c>
      <c r="F531" s="2" t="s">
        <v>3057</v>
      </c>
      <c r="G531" s="2" t="s">
        <v>3058</v>
      </c>
      <c r="H531" s="2" t="s">
        <v>3059</v>
      </c>
      <c r="I531" s="2">
        <v>1</v>
      </c>
      <c r="J531" s="2">
        <v>1898.8225199999999</v>
      </c>
      <c r="K531" s="4">
        <v>4988.17139675625</v>
      </c>
      <c r="L531" s="4">
        <v>4713.6590797251702</v>
      </c>
      <c r="M531" s="4">
        <v>4335.3974159930403</v>
      </c>
      <c r="N531" s="4">
        <v>4099.1174449571399</v>
      </c>
      <c r="O531" s="4">
        <v>4968.16814963041</v>
      </c>
      <c r="P531" s="4">
        <v>2628.8566622846502</v>
      </c>
      <c r="Q531" s="10">
        <f t="shared" si="48"/>
        <v>0.83322307983206945</v>
      </c>
      <c r="R531" s="5">
        <f t="shared" si="49"/>
        <v>-0.26322529307708131</v>
      </c>
      <c r="S531">
        <f t="shared" si="50"/>
        <v>0.33249185133039538</v>
      </c>
      <c r="T531" s="5">
        <f t="shared" si="51"/>
        <v>0.47821899386646916</v>
      </c>
      <c r="U531" s="5">
        <v>530</v>
      </c>
      <c r="V531" s="5">
        <f t="shared" si="52"/>
        <v>0.72771801423256344</v>
      </c>
      <c r="W531" s="5">
        <f t="shared" si="53"/>
        <v>0.13803687424033972</v>
      </c>
    </row>
    <row r="532" spans="1:23">
      <c r="A532" s="2" t="s">
        <v>648</v>
      </c>
      <c r="B532" s="2" t="s">
        <v>54</v>
      </c>
      <c r="C532" s="2">
        <v>1</v>
      </c>
      <c r="D532" s="2">
        <v>20</v>
      </c>
      <c r="E532" s="2" t="s">
        <v>1528</v>
      </c>
      <c r="F532" s="2" t="s">
        <v>1529</v>
      </c>
      <c r="G532" s="2" t="s">
        <v>1530</v>
      </c>
      <c r="H532" s="2" t="s">
        <v>1531</v>
      </c>
      <c r="I532" s="2">
        <v>1</v>
      </c>
      <c r="J532" s="2">
        <v>1138.60374</v>
      </c>
      <c r="K532" s="4">
        <v>695338.54218588595</v>
      </c>
      <c r="L532" s="4">
        <v>835177.583243642</v>
      </c>
      <c r="M532" s="4">
        <v>895438.45977306599</v>
      </c>
      <c r="N532" s="4">
        <v>969769.25397920795</v>
      </c>
      <c r="O532" s="4">
        <v>750340.278799508</v>
      </c>
      <c r="P532" s="4">
        <v>1081144.8532163801</v>
      </c>
      <c r="Q532" s="10">
        <f t="shared" si="48"/>
        <v>1.1547019070685367</v>
      </c>
      <c r="R532" s="5">
        <f t="shared" si="49"/>
        <v>0.20752045969324831</v>
      </c>
      <c r="S532">
        <f t="shared" si="50"/>
        <v>0.33345101186548515</v>
      </c>
      <c r="T532" s="5">
        <f t="shared" si="51"/>
        <v>0.47696796036579636</v>
      </c>
      <c r="U532" s="5">
        <v>531</v>
      </c>
      <c r="V532" s="5">
        <f t="shared" si="52"/>
        <v>0.72844288844437433</v>
      </c>
      <c r="W532" s="5">
        <f t="shared" si="53"/>
        <v>0.13760449222034696</v>
      </c>
    </row>
    <row r="533" spans="1:23">
      <c r="A533" s="2" t="s">
        <v>3119</v>
      </c>
      <c r="B533" s="2" t="s">
        <v>1735</v>
      </c>
      <c r="C533" s="2">
        <v>5</v>
      </c>
      <c r="D533" s="2">
        <v>6</v>
      </c>
      <c r="E533" s="2" t="s">
        <v>3120</v>
      </c>
      <c r="F533" s="2" t="s">
        <v>3121</v>
      </c>
      <c r="G533" s="2" t="s">
        <v>3122</v>
      </c>
      <c r="H533" s="2" t="s">
        <v>3123</v>
      </c>
      <c r="I533" s="2">
        <v>1</v>
      </c>
      <c r="J533" s="2">
        <v>1440.6650199999999</v>
      </c>
      <c r="K533" s="4">
        <v>9011.60136778782</v>
      </c>
      <c r="L533" s="4">
        <v>11979.8041679649</v>
      </c>
      <c r="M533" s="4">
        <v>12746.6747263462</v>
      </c>
      <c r="N533" s="4">
        <v>9932.6676047765795</v>
      </c>
      <c r="O533" s="4">
        <v>11000.1061510378</v>
      </c>
      <c r="P533" s="4">
        <v>8187.6002919761904</v>
      </c>
      <c r="Q533" s="10">
        <f t="shared" si="48"/>
        <v>0.86313073599816381</v>
      </c>
      <c r="R533" s="5">
        <f t="shared" si="49"/>
        <v>-0.21234899794985745</v>
      </c>
      <c r="S533">
        <f t="shared" si="50"/>
        <v>0.33428338706582622</v>
      </c>
      <c r="T533" s="5">
        <f t="shared" si="51"/>
        <v>0.47588520607245416</v>
      </c>
      <c r="U533" s="5">
        <v>532</v>
      </c>
      <c r="V533" s="5">
        <f t="shared" si="52"/>
        <v>0.72888858833901948</v>
      </c>
      <c r="W533" s="5">
        <f t="shared" si="53"/>
        <v>0.13733884914058389</v>
      </c>
    </row>
    <row r="534" spans="1:23">
      <c r="A534" s="2" t="s">
        <v>4613</v>
      </c>
      <c r="B534" s="2" t="s">
        <v>823</v>
      </c>
      <c r="C534" s="2">
        <v>3</v>
      </c>
      <c r="D534" s="2">
        <v>2</v>
      </c>
      <c r="E534" s="2" t="s">
        <v>1347</v>
      </c>
      <c r="F534" s="2" t="s">
        <v>4614</v>
      </c>
      <c r="G534" s="2" t="s">
        <v>4615</v>
      </c>
      <c r="H534" s="2" t="s">
        <v>1350</v>
      </c>
      <c r="I534" s="2">
        <v>1</v>
      </c>
      <c r="J534" s="2">
        <v>2256.1593800000001</v>
      </c>
      <c r="K534" s="4">
        <v>9724.9946136446506</v>
      </c>
      <c r="L534" s="4">
        <v>11536.6523795312</v>
      </c>
      <c r="M534" s="4">
        <v>1856.23534721436</v>
      </c>
      <c r="N534" s="4">
        <v>7113.5888408997498</v>
      </c>
      <c r="O534" s="4">
        <v>2418.7022480454002</v>
      </c>
      <c r="P534" s="4">
        <v>2613.5059210404202</v>
      </c>
      <c r="Q534" s="10">
        <f t="shared" si="48"/>
        <v>0.52538536320712836</v>
      </c>
      <c r="R534" s="5">
        <f t="shared" si="49"/>
        <v>-0.92855208612238527</v>
      </c>
      <c r="S534">
        <f t="shared" si="50"/>
        <v>0.33548486628048896</v>
      </c>
      <c r="T534" s="5">
        <f t="shared" si="51"/>
        <v>0.47432706607357211</v>
      </c>
      <c r="U534" s="5">
        <v>533</v>
      </c>
      <c r="V534" s="5">
        <f t="shared" si="52"/>
        <v>0.73013591910950693</v>
      </c>
      <c r="W534" s="5">
        <f t="shared" si="53"/>
        <v>0.13659628587322589</v>
      </c>
    </row>
    <row r="535" spans="1:23">
      <c r="A535" s="2" t="s">
        <v>3568</v>
      </c>
      <c r="B535" s="2" t="s">
        <v>39</v>
      </c>
      <c r="C535" s="2">
        <v>2</v>
      </c>
      <c r="D535" s="2">
        <v>1</v>
      </c>
      <c r="E535" s="2" t="s">
        <v>3569</v>
      </c>
      <c r="F535" s="2" t="s">
        <v>3570</v>
      </c>
      <c r="G535" s="2" t="s">
        <v>3571</v>
      </c>
      <c r="H535" s="2" t="s">
        <v>3572</v>
      </c>
      <c r="I535" s="2">
        <v>1</v>
      </c>
      <c r="J535" s="2">
        <v>1809.8687399999999</v>
      </c>
      <c r="K535" s="4">
        <v>3303.79902929224</v>
      </c>
      <c r="L535" s="4">
        <v>6527.2790572222002</v>
      </c>
      <c r="M535" s="4">
        <v>2816.9735619245798</v>
      </c>
      <c r="N535" s="4">
        <v>3510.8806726142402</v>
      </c>
      <c r="O535" s="4">
        <v>2556.3897135714001</v>
      </c>
      <c r="P535" s="4">
        <v>2632.39866087379</v>
      </c>
      <c r="Q535" s="10">
        <f t="shared" si="48"/>
        <v>0.68782681229271492</v>
      </c>
      <c r="R535" s="5">
        <f t="shared" si="49"/>
        <v>-0.53988273998835956</v>
      </c>
      <c r="S535">
        <f t="shared" si="50"/>
        <v>0.33567030404042658</v>
      </c>
      <c r="T535" s="5">
        <f t="shared" si="51"/>
        <v>0.47408707806040301</v>
      </c>
      <c r="U535" s="5">
        <v>534</v>
      </c>
      <c r="V535" s="5">
        <f t="shared" si="52"/>
        <v>0.72917144697920377</v>
      </c>
      <c r="W535" s="5">
        <f t="shared" si="53"/>
        <v>0.13717034586204099</v>
      </c>
    </row>
    <row r="536" spans="1:23">
      <c r="A536" s="2" t="s">
        <v>1274</v>
      </c>
      <c r="B536" s="2" t="s">
        <v>27</v>
      </c>
      <c r="C536" s="2">
        <v>2</v>
      </c>
      <c r="D536" s="2">
        <v>1</v>
      </c>
      <c r="E536" s="2" t="s">
        <v>1275</v>
      </c>
      <c r="F536" s="2" t="s">
        <v>1276</v>
      </c>
      <c r="G536" s="2" t="s">
        <v>1277</v>
      </c>
      <c r="H536" s="2" t="s">
        <v>1278</v>
      </c>
      <c r="I536" s="2">
        <v>1</v>
      </c>
      <c r="J536" s="2">
        <v>2108.0844900000002</v>
      </c>
      <c r="K536" s="4">
        <v>4279.2795124106697</v>
      </c>
      <c r="L536" s="4">
        <v>4316.5148089621498</v>
      </c>
      <c r="M536" s="4">
        <v>3045.2715343698401</v>
      </c>
      <c r="N536" s="4">
        <v>6448.2434509330096</v>
      </c>
      <c r="O536" s="4">
        <v>5778.2570445022802</v>
      </c>
      <c r="P536" s="4">
        <v>3068.68952632746</v>
      </c>
      <c r="Q536" s="10">
        <f t="shared" si="48"/>
        <v>1.3138994496983687</v>
      </c>
      <c r="R536" s="5">
        <f t="shared" si="49"/>
        <v>0.3938548730939565</v>
      </c>
      <c r="S536">
        <f t="shared" si="50"/>
        <v>0.33578796049867149</v>
      </c>
      <c r="T536" s="5">
        <f t="shared" si="51"/>
        <v>0.47393487931984812</v>
      </c>
      <c r="U536" s="5">
        <v>535</v>
      </c>
      <c r="V536" s="5">
        <f t="shared" si="52"/>
        <v>0.72806361528683916</v>
      </c>
      <c r="W536" s="5">
        <f t="shared" si="53"/>
        <v>0.13783067211415809</v>
      </c>
    </row>
    <row r="537" spans="1:23">
      <c r="A537" s="2" t="s">
        <v>1702</v>
      </c>
      <c r="B537" s="2" t="s">
        <v>922</v>
      </c>
      <c r="C537" s="2">
        <v>2</v>
      </c>
      <c r="D537" s="2">
        <v>3</v>
      </c>
      <c r="E537" s="2" t="s">
        <v>1703</v>
      </c>
      <c r="F537" s="2" t="s">
        <v>1704</v>
      </c>
      <c r="G537" s="2" t="s">
        <v>1705</v>
      </c>
      <c r="H537" s="2" t="s">
        <v>1706</v>
      </c>
      <c r="I537" s="2">
        <v>1</v>
      </c>
      <c r="J537" s="2">
        <v>1658.81414</v>
      </c>
      <c r="K537" s="4">
        <v>15423.9225494981</v>
      </c>
      <c r="L537" s="4">
        <v>13928.285180172699</v>
      </c>
      <c r="M537" s="4">
        <v>12067.340522865899</v>
      </c>
      <c r="N537" s="4">
        <v>15385.1386474298</v>
      </c>
      <c r="O537" s="4">
        <v>13658.800761084</v>
      </c>
      <c r="P537" s="4">
        <v>16633.0898120907</v>
      </c>
      <c r="Q537" s="10">
        <f t="shared" si="48"/>
        <v>1.1027891695512893</v>
      </c>
      <c r="R537" s="5">
        <f t="shared" si="49"/>
        <v>0.14115700387951916</v>
      </c>
      <c r="S537">
        <f t="shared" si="50"/>
        <v>0.33584142468849354</v>
      </c>
      <c r="T537" s="5">
        <f t="shared" si="51"/>
        <v>0.47386573641699042</v>
      </c>
      <c r="U537" s="5">
        <v>536</v>
      </c>
      <c r="V537" s="5">
        <f t="shared" si="52"/>
        <v>0.72682099372882936</v>
      </c>
      <c r="W537" s="5">
        <f t="shared" si="53"/>
        <v>0.13857253688284193</v>
      </c>
    </row>
    <row r="538" spans="1:23">
      <c r="A538" s="2" t="s">
        <v>1833</v>
      </c>
      <c r="B538" s="2" t="s">
        <v>22</v>
      </c>
      <c r="C538" s="2">
        <v>1</v>
      </c>
      <c r="D538" s="2">
        <v>5</v>
      </c>
      <c r="E538" s="2" t="s">
        <v>926</v>
      </c>
      <c r="F538" s="2" t="s">
        <v>1834</v>
      </c>
      <c r="G538" s="2" t="s">
        <v>1835</v>
      </c>
      <c r="H538" s="2" t="s">
        <v>1836</v>
      </c>
      <c r="I538" s="2">
        <v>1</v>
      </c>
      <c r="J538" s="2">
        <v>1509.8457599999999</v>
      </c>
      <c r="K538" s="4">
        <v>4644.6037647072299</v>
      </c>
      <c r="L538" s="4">
        <v>9687.39395286332</v>
      </c>
      <c r="M538" s="4">
        <v>10882.857886935501</v>
      </c>
      <c r="N538" s="4">
        <v>10413.178985181499</v>
      </c>
      <c r="O538" s="4">
        <v>11091.7329846552</v>
      </c>
      <c r="P538" s="4">
        <v>10041.168931025</v>
      </c>
      <c r="Q538" s="10">
        <f t="shared" si="48"/>
        <v>1.2510910788330756</v>
      </c>
      <c r="R538" s="5">
        <f t="shared" si="49"/>
        <v>0.32318682083690659</v>
      </c>
      <c r="S538">
        <f t="shared" si="50"/>
        <v>0.33697995111292073</v>
      </c>
      <c r="T538" s="5">
        <f t="shared" si="51"/>
        <v>0.4723959370516293</v>
      </c>
      <c r="U538" s="5">
        <v>537</v>
      </c>
      <c r="V538" s="5">
        <f t="shared" si="52"/>
        <v>0.72792689625882323</v>
      </c>
      <c r="W538" s="5">
        <f t="shared" si="53"/>
        <v>0.1379122335242664</v>
      </c>
    </row>
    <row r="539" spans="1:23">
      <c r="A539" s="2" t="s">
        <v>4368</v>
      </c>
      <c r="B539" s="2" t="s">
        <v>87</v>
      </c>
      <c r="C539" s="2">
        <v>1</v>
      </c>
      <c r="D539" s="2">
        <v>5</v>
      </c>
      <c r="E539" s="2" t="s">
        <v>3873</v>
      </c>
      <c r="F539" s="2" t="s">
        <v>4369</v>
      </c>
      <c r="G539" s="2" t="s">
        <v>4370</v>
      </c>
      <c r="H539" s="2" t="s">
        <v>3876</v>
      </c>
      <c r="I539" s="2">
        <v>1</v>
      </c>
      <c r="J539" s="2">
        <v>1472.8181500000001</v>
      </c>
      <c r="K539" s="4">
        <v>7239.1418614833501</v>
      </c>
      <c r="L539" s="4">
        <v>9562.6135243065291</v>
      </c>
      <c r="M539" s="4">
        <v>4774.9639129120396</v>
      </c>
      <c r="N539" s="4">
        <v>6507.9187331965504</v>
      </c>
      <c r="O539" s="4">
        <v>6466.8071092942801</v>
      </c>
      <c r="P539" s="4">
        <v>1775.89039660562</v>
      </c>
      <c r="Q539" s="10">
        <f t="shared" si="48"/>
        <v>0.68363572955152019</v>
      </c>
      <c r="R539" s="5">
        <f t="shared" si="49"/>
        <v>-0.54870029486022465</v>
      </c>
      <c r="S539">
        <f t="shared" si="50"/>
        <v>0.33793713883405435</v>
      </c>
      <c r="T539" s="5">
        <f t="shared" si="51"/>
        <v>0.4711640772266617</v>
      </c>
      <c r="U539" s="5">
        <v>538</v>
      </c>
      <c r="V539" s="5">
        <f t="shared" si="52"/>
        <v>0.72863769711431792</v>
      </c>
      <c r="W539" s="5">
        <f t="shared" si="53"/>
        <v>0.1374883636661324</v>
      </c>
    </row>
    <row r="540" spans="1:23">
      <c r="A540" s="2" t="s">
        <v>4296</v>
      </c>
      <c r="B540" s="2" t="s">
        <v>22</v>
      </c>
      <c r="C540" s="2">
        <v>5</v>
      </c>
      <c r="D540" s="2">
        <v>1</v>
      </c>
      <c r="E540" s="2" t="s">
        <v>4297</v>
      </c>
      <c r="F540" s="2" t="s">
        <v>4298</v>
      </c>
      <c r="G540" s="2" t="s">
        <v>4299</v>
      </c>
      <c r="H540" s="2" t="s">
        <v>4300</v>
      </c>
      <c r="I540" s="2">
        <v>1</v>
      </c>
      <c r="J540" s="2">
        <v>1453.76605</v>
      </c>
      <c r="K540" s="4">
        <v>6244.7793231563901</v>
      </c>
      <c r="L540" s="4">
        <v>7279.72351399742</v>
      </c>
      <c r="M540" s="4">
        <v>3038.4041361494301</v>
      </c>
      <c r="N540" s="4">
        <v>4408.6883449503102</v>
      </c>
      <c r="O540" s="4">
        <v>5022.6709121172498</v>
      </c>
      <c r="P540" s="4">
        <v>1985.62934479515</v>
      </c>
      <c r="Q540" s="10">
        <f t="shared" si="48"/>
        <v>0.68931067597403484</v>
      </c>
      <c r="R540" s="5">
        <f t="shared" si="49"/>
        <v>-0.5367737350834566</v>
      </c>
      <c r="S540">
        <f t="shared" si="50"/>
        <v>0.33810631744464636</v>
      </c>
      <c r="T540" s="5">
        <f t="shared" si="51"/>
        <v>0.47094671445837361</v>
      </c>
      <c r="U540" s="5">
        <v>539</v>
      </c>
      <c r="V540" s="5">
        <f t="shared" si="52"/>
        <v>0.72764995962113133</v>
      </c>
      <c r="W540" s="5">
        <f t="shared" si="53"/>
        <v>0.13807749041819381</v>
      </c>
    </row>
    <row r="541" spans="1:23">
      <c r="A541" s="2" t="s">
        <v>4673</v>
      </c>
      <c r="B541" s="2" t="s">
        <v>39</v>
      </c>
      <c r="C541" s="2">
        <v>5</v>
      </c>
      <c r="D541" s="2">
        <v>1</v>
      </c>
      <c r="E541" s="2" t="s">
        <v>4674</v>
      </c>
      <c r="F541" s="2" t="s">
        <v>4675</v>
      </c>
      <c r="G541" s="2" t="s">
        <v>4676</v>
      </c>
      <c r="H541" s="2" t="s">
        <v>4677</v>
      </c>
      <c r="I541" s="2">
        <v>1</v>
      </c>
      <c r="J541" s="2">
        <v>1631.8461500000001</v>
      </c>
      <c r="K541" s="4">
        <v>15729.931202575101</v>
      </c>
      <c r="L541" s="4">
        <v>10251.7345136451</v>
      </c>
      <c r="M541" s="4">
        <v>4542.2210927011402</v>
      </c>
      <c r="N541" s="4">
        <v>9024.1496780288799</v>
      </c>
      <c r="O541" s="4">
        <v>6095.4054334111397</v>
      </c>
      <c r="P541" s="4">
        <v>3838.0179581733501</v>
      </c>
      <c r="Q541" s="10">
        <f t="shared" si="48"/>
        <v>0.62107336422413162</v>
      </c>
      <c r="R541" s="5">
        <f t="shared" si="49"/>
        <v>-0.68716439817946739</v>
      </c>
      <c r="S541">
        <f t="shared" si="50"/>
        <v>0.33993722129292486</v>
      </c>
      <c r="T541" s="5">
        <f t="shared" si="51"/>
        <v>0.4686012799091322</v>
      </c>
      <c r="U541" s="5">
        <v>540</v>
      </c>
      <c r="V541" s="5">
        <f t="shared" si="52"/>
        <v>0.73023551240702378</v>
      </c>
      <c r="W541" s="5">
        <f t="shared" si="53"/>
        <v>0.13653705050518222</v>
      </c>
    </row>
    <row r="542" spans="1:23">
      <c r="A542" s="2" t="s">
        <v>1978</v>
      </c>
      <c r="B542" s="2" t="s">
        <v>22</v>
      </c>
      <c r="C542" s="2">
        <v>1</v>
      </c>
      <c r="D542" s="2">
        <v>9</v>
      </c>
      <c r="E542" s="2" t="s">
        <v>1979</v>
      </c>
      <c r="F542" s="2" t="s">
        <v>1980</v>
      </c>
      <c r="G542" s="2" t="s">
        <v>1981</v>
      </c>
      <c r="H542" s="2" t="s">
        <v>1982</v>
      </c>
      <c r="I542" s="2">
        <v>1</v>
      </c>
      <c r="J542" s="2">
        <v>1924.9334100000001</v>
      </c>
      <c r="K542" s="4">
        <v>24287.124094766601</v>
      </c>
      <c r="L542" s="4">
        <v>23520.176326761699</v>
      </c>
      <c r="M542" s="4">
        <v>14444.678656693901</v>
      </c>
      <c r="N542" s="4">
        <v>24776.875618139002</v>
      </c>
      <c r="O542" s="4">
        <v>23199.002844284099</v>
      </c>
      <c r="P542" s="4">
        <v>24655.339671048401</v>
      </c>
      <c r="Q542" s="10">
        <f t="shared" si="48"/>
        <v>1.1667294632064205</v>
      </c>
      <c r="R542" s="5">
        <f t="shared" si="49"/>
        <v>0.22247007318077028</v>
      </c>
      <c r="S542">
        <f t="shared" si="50"/>
        <v>0.34060300878555821</v>
      </c>
      <c r="T542" s="5">
        <f t="shared" si="51"/>
        <v>0.46775151992833952</v>
      </c>
      <c r="U542" s="5">
        <v>541</v>
      </c>
      <c r="V542" s="5">
        <f t="shared" si="52"/>
        <v>0.73031329055683458</v>
      </c>
      <c r="W542" s="5">
        <f t="shared" si="53"/>
        <v>0.13649079580799051</v>
      </c>
    </row>
    <row r="543" spans="1:23">
      <c r="A543" s="2" t="s">
        <v>4328</v>
      </c>
      <c r="B543" s="2" t="s">
        <v>58</v>
      </c>
      <c r="C543" s="2">
        <v>8</v>
      </c>
      <c r="D543" s="2">
        <v>4</v>
      </c>
      <c r="E543" s="2" t="s">
        <v>4329</v>
      </c>
      <c r="F543" s="2" t="s">
        <v>4330</v>
      </c>
      <c r="G543" s="2" t="s">
        <v>4331</v>
      </c>
      <c r="H543" s="2" t="s">
        <v>4332</v>
      </c>
      <c r="I543" s="2">
        <v>1</v>
      </c>
      <c r="J543" s="2">
        <v>1413.77701</v>
      </c>
      <c r="K543" s="4">
        <v>5714.6819427420096</v>
      </c>
      <c r="L543" s="4">
        <v>3593.36264623737</v>
      </c>
      <c r="M543" s="4">
        <v>7433.9751452499604</v>
      </c>
      <c r="N543" s="4">
        <v>5848.6491761397001</v>
      </c>
      <c r="O543" s="4">
        <v>3909.2663992992998</v>
      </c>
      <c r="P543" s="4">
        <v>1806.5030483387</v>
      </c>
      <c r="Q543" s="10">
        <f t="shared" si="48"/>
        <v>0.69074214505517828</v>
      </c>
      <c r="R543" s="5">
        <f t="shared" si="49"/>
        <v>-0.53378084371912038</v>
      </c>
      <c r="S543">
        <f t="shared" si="50"/>
        <v>0.34442566316199857</v>
      </c>
      <c r="T543" s="5">
        <f t="shared" si="51"/>
        <v>0.46290449672357153</v>
      </c>
      <c r="U543" s="5">
        <v>542</v>
      </c>
      <c r="V543" s="5">
        <f t="shared" si="52"/>
        <v>0.73714717577106703</v>
      </c>
      <c r="W543" s="5">
        <f t="shared" si="53"/>
        <v>0.13244579403504</v>
      </c>
    </row>
    <row r="544" spans="1:23">
      <c r="A544" s="2" t="s">
        <v>773</v>
      </c>
      <c r="B544" s="2" t="s">
        <v>239</v>
      </c>
      <c r="C544" s="2">
        <v>1</v>
      </c>
      <c r="D544" s="2">
        <v>15</v>
      </c>
      <c r="E544" s="2" t="s">
        <v>774</v>
      </c>
      <c r="F544" s="2" t="s">
        <v>775</v>
      </c>
      <c r="G544" s="2" t="s">
        <v>776</v>
      </c>
      <c r="H544" s="2" t="s">
        <v>4757</v>
      </c>
      <c r="I544" s="2">
        <v>1</v>
      </c>
      <c r="J544" s="2">
        <v>2633.3656900000001</v>
      </c>
      <c r="K544" s="4">
        <v>46988.7739157326</v>
      </c>
      <c r="L544" s="4">
        <v>43565.631291023303</v>
      </c>
      <c r="M544" s="4">
        <v>11366.4523702971</v>
      </c>
      <c r="N544" s="4">
        <v>24471.761977354101</v>
      </c>
      <c r="O544" s="4">
        <v>28745.4599317026</v>
      </c>
      <c r="P544" s="4">
        <v>6263.4075494406698</v>
      </c>
      <c r="Q544" s="10">
        <f t="shared" si="48"/>
        <v>0.58359624195204129</v>
      </c>
      <c r="R544" s="5">
        <f t="shared" si="49"/>
        <v>-0.77695750178681877</v>
      </c>
      <c r="S544">
        <f t="shared" si="50"/>
        <v>0.34666858877126772</v>
      </c>
      <c r="T544" s="5">
        <f t="shared" si="51"/>
        <v>0.46008550746768678</v>
      </c>
      <c r="U544" s="5">
        <v>543</v>
      </c>
      <c r="V544" s="5">
        <f t="shared" si="52"/>
        <v>0.74058114728300284</v>
      </c>
      <c r="W544" s="5">
        <f t="shared" si="53"/>
        <v>0.13042734782961524</v>
      </c>
    </row>
    <row r="545" spans="1:23">
      <c r="A545" s="2" t="s">
        <v>3504</v>
      </c>
      <c r="B545" s="2" t="s">
        <v>36</v>
      </c>
      <c r="C545" s="2">
        <v>2</v>
      </c>
      <c r="D545" s="2">
        <v>12</v>
      </c>
      <c r="E545" s="2" t="s">
        <v>2538</v>
      </c>
      <c r="F545" s="2" t="s">
        <v>3505</v>
      </c>
      <c r="G545" s="2" t="s">
        <v>3506</v>
      </c>
      <c r="H545" s="2" t="s">
        <v>2541</v>
      </c>
      <c r="I545" s="2">
        <v>1</v>
      </c>
      <c r="J545" s="2">
        <v>1135.59284</v>
      </c>
      <c r="K545" s="4">
        <v>15044.3813778599</v>
      </c>
      <c r="L545" s="4">
        <v>16623.796998866099</v>
      </c>
      <c r="M545" s="4">
        <v>21576.334187332599</v>
      </c>
      <c r="N545" s="4">
        <v>10595.607154793201</v>
      </c>
      <c r="O545" s="4">
        <v>16004.6152850055</v>
      </c>
      <c r="P545" s="4">
        <v>17483.893613567299</v>
      </c>
      <c r="Q545" s="10">
        <f t="shared" si="48"/>
        <v>0.82795604524181332</v>
      </c>
      <c r="R545" s="5">
        <f t="shared" si="49"/>
        <v>-0.27237391532083099</v>
      </c>
      <c r="S545">
        <f t="shared" si="50"/>
        <v>0.34778472958615636</v>
      </c>
      <c r="T545" s="5">
        <f t="shared" si="51"/>
        <v>0.45868949076936499</v>
      </c>
      <c r="U545" s="5">
        <v>544</v>
      </c>
      <c r="V545" s="5">
        <f t="shared" si="52"/>
        <v>0.74159979102930407</v>
      </c>
      <c r="W545" s="5">
        <f t="shared" si="53"/>
        <v>0.12983040124062636</v>
      </c>
    </row>
    <row r="546" spans="1:23">
      <c r="A546" s="2" t="s">
        <v>2971</v>
      </c>
      <c r="B546" s="2" t="s">
        <v>620</v>
      </c>
      <c r="C546" s="2">
        <v>3</v>
      </c>
      <c r="D546" s="2">
        <v>9</v>
      </c>
      <c r="E546" s="2" t="s">
        <v>2972</v>
      </c>
      <c r="F546" s="2" t="s">
        <v>2973</v>
      </c>
      <c r="G546" s="2" t="s">
        <v>2974</v>
      </c>
      <c r="H546" s="2" t="s">
        <v>2975</v>
      </c>
      <c r="I546" s="2">
        <v>1</v>
      </c>
      <c r="J546" s="2">
        <v>1229.5877700000001</v>
      </c>
      <c r="K546" s="4">
        <v>30761.852560994001</v>
      </c>
      <c r="L546" s="4">
        <v>38398.164943859301</v>
      </c>
      <c r="M546" s="4">
        <v>38139.3464131316</v>
      </c>
      <c r="N546" s="4">
        <v>27248.612685280899</v>
      </c>
      <c r="O546" s="4">
        <v>27419.534788419998</v>
      </c>
      <c r="P546" s="4">
        <v>38426.797207959797</v>
      </c>
      <c r="Q546" s="10">
        <f t="shared" si="48"/>
        <v>0.86761879364744909</v>
      </c>
      <c r="R546" s="5">
        <f t="shared" si="49"/>
        <v>-0.20486679106076502</v>
      </c>
      <c r="S546">
        <f t="shared" si="50"/>
        <v>0.34879281454461164</v>
      </c>
      <c r="T546" s="5">
        <f t="shared" si="51"/>
        <v>0.45743247051632985</v>
      </c>
      <c r="U546" s="5">
        <v>545</v>
      </c>
      <c r="V546" s="5">
        <f t="shared" si="52"/>
        <v>0.74238470618669627</v>
      </c>
      <c r="W546" s="5">
        <f t="shared" si="53"/>
        <v>0.12937098356605381</v>
      </c>
    </row>
    <row r="547" spans="1:23">
      <c r="A547" s="2" t="s">
        <v>1312</v>
      </c>
      <c r="B547" s="2" t="s">
        <v>87</v>
      </c>
      <c r="C547" s="2">
        <v>3</v>
      </c>
      <c r="D547" s="2">
        <v>3</v>
      </c>
      <c r="E547" s="2" t="s">
        <v>180</v>
      </c>
      <c r="F547" s="2" t="s">
        <v>1313</v>
      </c>
      <c r="G547" s="2" t="s">
        <v>1314</v>
      </c>
      <c r="H547" s="2" t="s">
        <v>1315</v>
      </c>
      <c r="I547" s="2">
        <v>2</v>
      </c>
      <c r="J547" s="2">
        <v>1400.76063</v>
      </c>
      <c r="K547" s="4">
        <v>11110.446239696101</v>
      </c>
      <c r="L547" s="4">
        <v>3187.2773762537499</v>
      </c>
      <c r="M547" s="4">
        <v>3953.9676738498501</v>
      </c>
      <c r="N547" s="4">
        <v>3806.6277355667999</v>
      </c>
      <c r="O547" s="4">
        <v>14267.5507764469</v>
      </c>
      <c r="P547" s="4">
        <v>13562.852943808201</v>
      </c>
      <c r="Q547" s="10">
        <f t="shared" si="48"/>
        <v>1.7333753323727785</v>
      </c>
      <c r="R547" s="5">
        <f t="shared" si="49"/>
        <v>0.79358407892018823</v>
      </c>
      <c r="S547">
        <f t="shared" si="50"/>
        <v>0.34942693985105094</v>
      </c>
      <c r="T547" s="5">
        <f t="shared" si="51"/>
        <v>0.45664361515838003</v>
      </c>
      <c r="U547" s="5">
        <v>546</v>
      </c>
      <c r="V547" s="5">
        <f t="shared" si="52"/>
        <v>0.74237225316340494</v>
      </c>
      <c r="W547" s="5">
        <f t="shared" si="53"/>
        <v>0.12937826863619881</v>
      </c>
    </row>
    <row r="548" spans="1:23">
      <c r="A548" s="2" t="s">
        <v>4170</v>
      </c>
      <c r="B548" s="2" t="s">
        <v>36</v>
      </c>
      <c r="C548" s="2">
        <v>2</v>
      </c>
      <c r="D548" s="2">
        <v>3</v>
      </c>
      <c r="E548" s="2" t="s">
        <v>4171</v>
      </c>
      <c r="F548" s="2" t="s">
        <v>4172</v>
      </c>
      <c r="G548" s="2" t="s">
        <v>4173</v>
      </c>
      <c r="H548" s="2" t="s">
        <v>4174</v>
      </c>
      <c r="I548" s="2">
        <v>1</v>
      </c>
      <c r="J548" s="2">
        <v>1285.73369</v>
      </c>
      <c r="K548" s="4">
        <v>6586.3165254185396</v>
      </c>
      <c r="L548" s="4">
        <v>6710.4222450003099</v>
      </c>
      <c r="M548" s="4">
        <v>6683.2349671047496</v>
      </c>
      <c r="N548" s="4">
        <v>4523.1831865146896</v>
      </c>
      <c r="O548" s="4">
        <v>7590.2928609953797</v>
      </c>
      <c r="P548" s="4">
        <v>4712.9276584463096</v>
      </c>
      <c r="Q548" s="10">
        <f t="shared" si="48"/>
        <v>0.84216345461732878</v>
      </c>
      <c r="R548" s="5">
        <f t="shared" si="49"/>
        <v>-0.24782782325864652</v>
      </c>
      <c r="S548">
        <f t="shared" si="50"/>
        <v>0.34946198812904189</v>
      </c>
      <c r="T548" s="5">
        <f t="shared" si="51"/>
        <v>0.45660005666679421</v>
      </c>
      <c r="U548" s="5">
        <v>547</v>
      </c>
      <c r="V548" s="5">
        <f t="shared" si="52"/>
        <v>0.74108940809815105</v>
      </c>
      <c r="W548" s="5">
        <f t="shared" si="53"/>
        <v>0.13012939377330646</v>
      </c>
    </row>
    <row r="549" spans="1:23">
      <c r="A549" s="2" t="s">
        <v>122</v>
      </c>
      <c r="B549" s="2" t="s">
        <v>36</v>
      </c>
      <c r="C549" s="2">
        <v>2</v>
      </c>
      <c r="D549" s="2">
        <v>24</v>
      </c>
      <c r="E549" s="2" t="s">
        <v>123</v>
      </c>
      <c r="F549" s="2" t="s">
        <v>124</v>
      </c>
      <c r="G549" s="2" t="s">
        <v>125</v>
      </c>
      <c r="H549" s="2" t="s">
        <v>2740</v>
      </c>
      <c r="I549" s="2">
        <v>1</v>
      </c>
      <c r="J549" s="2">
        <v>1378.76639</v>
      </c>
      <c r="K549" s="4">
        <v>43522.5607262993</v>
      </c>
      <c r="L549" s="4">
        <v>48383.861854976298</v>
      </c>
      <c r="M549" s="4">
        <v>41752.4560479957</v>
      </c>
      <c r="N549" s="4">
        <v>44506.6642252124</v>
      </c>
      <c r="O549" s="4">
        <v>42786.1744129906</v>
      </c>
      <c r="P549" s="4">
        <v>36123.824684603998</v>
      </c>
      <c r="Q549" s="10">
        <f t="shared" si="48"/>
        <v>0.9233704830423346</v>
      </c>
      <c r="R549" s="5">
        <f t="shared" si="49"/>
        <v>-0.11501847972887851</v>
      </c>
      <c r="S549">
        <f t="shared" si="50"/>
        <v>0.35077260618854</v>
      </c>
      <c r="T549" s="5">
        <f t="shared" si="51"/>
        <v>0.45497433048756625</v>
      </c>
      <c r="U549" s="5">
        <v>548</v>
      </c>
      <c r="V549" s="5">
        <f t="shared" si="52"/>
        <v>0.74251135616552266</v>
      </c>
      <c r="W549" s="5">
        <f t="shared" si="53"/>
        <v>0.12929689974501693</v>
      </c>
    </row>
    <row r="550" spans="1:23">
      <c r="A550" s="2" t="s">
        <v>4106</v>
      </c>
      <c r="B550" s="2" t="s">
        <v>36</v>
      </c>
      <c r="C550" s="2">
        <v>3</v>
      </c>
      <c r="D550" s="2">
        <v>4</v>
      </c>
      <c r="E550" s="2" t="s">
        <v>2349</v>
      </c>
      <c r="F550" s="2" t="s">
        <v>4107</v>
      </c>
      <c r="G550" s="2" t="s">
        <v>4108</v>
      </c>
      <c r="H550" s="2" t="s">
        <v>2352</v>
      </c>
      <c r="I550" s="2">
        <v>1</v>
      </c>
      <c r="J550" s="2">
        <v>1818.9200599999999</v>
      </c>
      <c r="K550" s="4">
        <v>8397.3048144482891</v>
      </c>
      <c r="L550" s="4">
        <v>11859.3107489207</v>
      </c>
      <c r="M550" s="4">
        <v>6507.6123565453699</v>
      </c>
      <c r="N550" s="4">
        <v>7625.08453578025</v>
      </c>
      <c r="O550" s="4">
        <v>8358.3077302576403</v>
      </c>
      <c r="P550" s="4">
        <v>4683.3308331182798</v>
      </c>
      <c r="Q550" s="10">
        <f t="shared" si="48"/>
        <v>0.77217707011748915</v>
      </c>
      <c r="R550" s="5">
        <f t="shared" si="49"/>
        <v>-0.37299638095847354</v>
      </c>
      <c r="S550">
        <f t="shared" si="50"/>
        <v>0.35120775017540468</v>
      </c>
      <c r="T550" s="5">
        <f t="shared" si="51"/>
        <v>0.45443590899237524</v>
      </c>
      <c r="U550" s="5">
        <v>549</v>
      </c>
      <c r="V550" s="5">
        <f t="shared" si="52"/>
        <v>0.74207830638154715</v>
      </c>
      <c r="W550" s="5">
        <f t="shared" si="53"/>
        <v>0.12955026421554872</v>
      </c>
    </row>
    <row r="551" spans="1:23">
      <c r="A551" s="2" t="s">
        <v>470</v>
      </c>
      <c r="B551" s="2" t="s">
        <v>56</v>
      </c>
      <c r="C551" s="2">
        <v>4</v>
      </c>
      <c r="D551" s="2">
        <v>15</v>
      </c>
      <c r="E551" s="2" t="s">
        <v>1886</v>
      </c>
      <c r="F551" s="2" t="s">
        <v>2751</v>
      </c>
      <c r="G551" s="2" t="s">
        <v>2752</v>
      </c>
      <c r="H551" s="2" t="s">
        <v>1889</v>
      </c>
      <c r="I551" s="2">
        <v>1</v>
      </c>
      <c r="J551" s="2">
        <v>1979.0127199999999</v>
      </c>
      <c r="K551" s="4">
        <v>62841.781432722702</v>
      </c>
      <c r="L551" s="4">
        <v>57974.602901637103</v>
      </c>
      <c r="M551" s="4">
        <v>62462.130705749798</v>
      </c>
      <c r="N551" s="4">
        <v>63031.912076662004</v>
      </c>
      <c r="O551" s="4">
        <v>53249.569833955196</v>
      </c>
      <c r="P551" s="4">
        <v>56672.127050146999</v>
      </c>
      <c r="Q551" s="10">
        <f t="shared" si="48"/>
        <v>0.94366548595679167</v>
      </c>
      <c r="R551" s="5">
        <f t="shared" si="49"/>
        <v>-8.3652556569704245E-2</v>
      </c>
      <c r="S551">
        <f t="shared" si="50"/>
        <v>0.35123381847038904</v>
      </c>
      <c r="T551" s="5">
        <f t="shared" si="51"/>
        <v>0.45440367480472216</v>
      </c>
      <c r="U551" s="5">
        <v>550</v>
      </c>
      <c r="V551" s="5">
        <f t="shared" si="52"/>
        <v>0.74078405350118415</v>
      </c>
      <c r="W551" s="5">
        <f t="shared" si="53"/>
        <v>0.13030837507204751</v>
      </c>
    </row>
    <row r="552" spans="1:23">
      <c r="A552" s="2" t="s">
        <v>4788</v>
      </c>
      <c r="B552" s="2" t="s">
        <v>27</v>
      </c>
      <c r="C552" s="2">
        <v>2</v>
      </c>
      <c r="D552" s="2">
        <v>2</v>
      </c>
      <c r="E552" s="2" t="s">
        <v>4571</v>
      </c>
      <c r="F552" s="2" t="s">
        <v>4789</v>
      </c>
      <c r="G552" s="2" t="s">
        <v>4790</v>
      </c>
      <c r="H552" s="2" t="s">
        <v>4574</v>
      </c>
      <c r="I552" s="2">
        <v>1</v>
      </c>
      <c r="J552" s="2">
        <v>1496.80423</v>
      </c>
      <c r="K552" s="4">
        <v>12330.0558361728</v>
      </c>
      <c r="L552" s="4">
        <v>11190.9306568748</v>
      </c>
      <c r="M552" s="4">
        <v>2127.7042755381999</v>
      </c>
      <c r="N552" s="4">
        <v>6833.4088131540402</v>
      </c>
      <c r="O552" s="4">
        <v>2757.3607067271701</v>
      </c>
      <c r="P552" s="4">
        <v>5223.6818119174204</v>
      </c>
      <c r="Q552" s="10">
        <f t="shared" si="48"/>
        <v>0.57759093691999241</v>
      </c>
      <c r="R552" s="5">
        <f t="shared" si="49"/>
        <v>-0.79187999006387944</v>
      </c>
      <c r="S552">
        <f t="shared" si="50"/>
        <v>0.35284703516847526</v>
      </c>
      <c r="T552" s="5">
        <f t="shared" si="51"/>
        <v>0.45241352741613206</v>
      </c>
      <c r="U552" s="5">
        <v>551</v>
      </c>
      <c r="V552" s="5">
        <f t="shared" si="52"/>
        <v>0.74283586351257946</v>
      </c>
      <c r="W552" s="5">
        <f t="shared" si="53"/>
        <v>0.12910713704099866</v>
      </c>
    </row>
    <row r="553" spans="1:23">
      <c r="A553" s="2" t="s">
        <v>3671</v>
      </c>
      <c r="B553" s="2" t="s">
        <v>39</v>
      </c>
      <c r="C553" s="2">
        <v>1</v>
      </c>
      <c r="D553" s="2">
        <v>1</v>
      </c>
      <c r="E553" s="2" t="s">
        <v>3672</v>
      </c>
      <c r="F553" s="2" t="s">
        <v>3673</v>
      </c>
      <c r="G553" s="2" t="s">
        <v>3674</v>
      </c>
      <c r="H553" s="2" t="s">
        <v>3675</v>
      </c>
      <c r="I553" s="2">
        <v>2</v>
      </c>
      <c r="J553" s="2">
        <v>1265.66707</v>
      </c>
      <c r="K553" s="4">
        <v>10912.9283369685</v>
      </c>
      <c r="L553" s="4">
        <v>16588.909030333602</v>
      </c>
      <c r="M553" s="4">
        <v>18954.533471106501</v>
      </c>
      <c r="N553" s="4">
        <v>13729.874487954299</v>
      </c>
      <c r="O553" s="4">
        <v>13007.760534109901</v>
      </c>
      <c r="P553" s="4">
        <v>12068.486823650201</v>
      </c>
      <c r="Q553" s="10">
        <f t="shared" si="48"/>
        <v>0.835324007135546</v>
      </c>
      <c r="R553" s="5">
        <f t="shared" si="49"/>
        <v>-0.25959219332523908</v>
      </c>
      <c r="S553">
        <f t="shared" si="50"/>
        <v>0.35392220548378228</v>
      </c>
      <c r="T553" s="5">
        <f t="shared" si="51"/>
        <v>0.45109218837537202</v>
      </c>
      <c r="U553" s="5">
        <v>552</v>
      </c>
      <c r="V553" s="5">
        <f t="shared" si="52"/>
        <v>0.74374956224852795</v>
      </c>
      <c r="W553" s="5">
        <f t="shared" si="53"/>
        <v>0.12857327687765244</v>
      </c>
    </row>
    <row r="554" spans="1:23">
      <c r="A554" s="2" t="s">
        <v>181</v>
      </c>
      <c r="B554" s="2" t="s">
        <v>56</v>
      </c>
      <c r="C554" s="2">
        <v>1</v>
      </c>
      <c r="D554" s="2">
        <v>16</v>
      </c>
      <c r="E554" s="2" t="s">
        <v>182</v>
      </c>
      <c r="F554" s="2" t="s">
        <v>183</v>
      </c>
      <c r="G554" s="2" t="s">
        <v>184</v>
      </c>
      <c r="H554" s="2" t="s">
        <v>4322</v>
      </c>
      <c r="I554" s="2">
        <v>1</v>
      </c>
      <c r="J554" s="2">
        <v>1948.95856</v>
      </c>
      <c r="K554" s="4">
        <v>380056.36239815602</v>
      </c>
      <c r="L554" s="4">
        <v>260467.68060627699</v>
      </c>
      <c r="M554" s="4">
        <v>67111.567801404599</v>
      </c>
      <c r="N554" s="4">
        <v>195830.04885062799</v>
      </c>
      <c r="O554" s="4">
        <v>153302.078969425</v>
      </c>
      <c r="P554" s="4">
        <v>36202.493481022299</v>
      </c>
      <c r="Q554" s="10">
        <f t="shared" si="48"/>
        <v>0.5445381993456575</v>
      </c>
      <c r="R554" s="5">
        <f t="shared" si="49"/>
        <v>-0.8768948373620451</v>
      </c>
      <c r="S554">
        <f t="shared" si="50"/>
        <v>0.35543661930925213</v>
      </c>
      <c r="T554" s="5">
        <f t="shared" si="51"/>
        <v>0.44923783048494143</v>
      </c>
      <c r="U554" s="5">
        <v>553</v>
      </c>
      <c r="V554" s="5">
        <f t="shared" si="52"/>
        <v>0.74558133525991399</v>
      </c>
      <c r="W554" s="5">
        <f t="shared" si="53"/>
        <v>0.12750497256272125</v>
      </c>
    </row>
    <row r="555" spans="1:23">
      <c r="A555" s="2" t="s">
        <v>4972</v>
      </c>
      <c r="B555" s="2" t="s">
        <v>54</v>
      </c>
      <c r="C555" s="2">
        <v>1</v>
      </c>
      <c r="D555" s="2">
        <v>4</v>
      </c>
      <c r="E555" s="2" t="s">
        <v>673</v>
      </c>
      <c r="F555" s="2" t="s">
        <v>4973</v>
      </c>
      <c r="G555" s="2" t="s">
        <v>4974</v>
      </c>
      <c r="H555" s="2" t="s">
        <v>2243</v>
      </c>
      <c r="I555" s="2">
        <v>1</v>
      </c>
      <c r="J555" s="2">
        <v>1642.76019</v>
      </c>
      <c r="K555" s="4">
        <v>5995.7685345349</v>
      </c>
      <c r="L555" s="4">
        <v>6251.8379441411898</v>
      </c>
      <c r="M555" s="4">
        <v>6919.9690276786496</v>
      </c>
      <c r="N555" s="4">
        <v>2114.3473709364498</v>
      </c>
      <c r="O555" s="4">
        <v>8254.36534410069</v>
      </c>
      <c r="P555" s="4">
        <v>2575.3828135172098</v>
      </c>
      <c r="Q555" s="10">
        <f t="shared" si="48"/>
        <v>0.67531209277161397</v>
      </c>
      <c r="R555" s="5">
        <f t="shared" si="49"/>
        <v>-0.56637370289252453</v>
      </c>
      <c r="S555">
        <f t="shared" si="50"/>
        <v>0.35680011832194403</v>
      </c>
      <c r="T555" s="5">
        <f t="shared" si="51"/>
        <v>0.44757501027528995</v>
      </c>
      <c r="U555" s="5">
        <v>554</v>
      </c>
      <c r="V555" s="5">
        <f t="shared" si="52"/>
        <v>0.74709050045750014</v>
      </c>
      <c r="W555" s="5">
        <f t="shared" si="53"/>
        <v>0.1266267857768012</v>
      </c>
    </row>
    <row r="556" spans="1:23">
      <c r="A556" s="2" t="s">
        <v>4820</v>
      </c>
      <c r="B556" s="2" t="s">
        <v>36</v>
      </c>
      <c r="C556" s="2">
        <v>2</v>
      </c>
      <c r="D556" s="2">
        <v>2</v>
      </c>
      <c r="E556" s="2" t="s">
        <v>4821</v>
      </c>
      <c r="F556" s="2" t="s">
        <v>4822</v>
      </c>
      <c r="G556" s="2" t="s">
        <v>4823</v>
      </c>
      <c r="H556" s="2" t="s">
        <v>4824</v>
      </c>
      <c r="I556" s="2">
        <v>1</v>
      </c>
      <c r="J556" s="2">
        <v>1139.59899</v>
      </c>
      <c r="K556" s="4">
        <v>62980.5263075369</v>
      </c>
      <c r="L556" s="4">
        <v>3318.89867519056</v>
      </c>
      <c r="M556" s="4">
        <v>1773.560438359</v>
      </c>
      <c r="N556" s="4">
        <v>1785.9822374517901</v>
      </c>
      <c r="O556" s="4">
        <v>1755.0441780127101</v>
      </c>
      <c r="P556" s="4">
        <v>1946.22279734163</v>
      </c>
      <c r="Q556" s="10">
        <f t="shared" si="48"/>
        <v>8.0608323241048663E-2</v>
      </c>
      <c r="R556" s="5">
        <f t="shared" si="49"/>
        <v>-3.6329273773412867</v>
      </c>
      <c r="S556">
        <f t="shared" si="50"/>
        <v>0.35899485090133854</v>
      </c>
      <c r="T556" s="5">
        <f t="shared" si="51"/>
        <v>0.44491178050572699</v>
      </c>
      <c r="U556" s="5">
        <v>555</v>
      </c>
      <c r="V556" s="5">
        <f t="shared" si="52"/>
        <v>0.7503315802622571</v>
      </c>
      <c r="W556" s="5">
        <f t="shared" si="53"/>
        <v>0.12474677440148478</v>
      </c>
    </row>
    <row r="557" spans="1:23">
      <c r="A557" s="2" t="s">
        <v>4797</v>
      </c>
      <c r="B557" s="2" t="s">
        <v>54</v>
      </c>
      <c r="C557" s="2">
        <v>2</v>
      </c>
      <c r="D557" s="2">
        <v>5</v>
      </c>
      <c r="E557" s="2" t="s">
        <v>4798</v>
      </c>
      <c r="F557" s="2" t="s">
        <v>4799</v>
      </c>
      <c r="G557" s="2" t="s">
        <v>4800</v>
      </c>
      <c r="H557" s="2" t="s">
        <v>4801</v>
      </c>
      <c r="I557" s="2">
        <v>1</v>
      </c>
      <c r="J557" s="2">
        <v>1611.9138399999999</v>
      </c>
      <c r="K557" s="4">
        <v>13207.8562173026</v>
      </c>
      <c r="L557" s="4">
        <v>8864.2959461594401</v>
      </c>
      <c r="M557" s="4">
        <v>4346.4003752429098</v>
      </c>
      <c r="N557" s="4">
        <v>9285.3015901024701</v>
      </c>
      <c r="O557" s="4">
        <v>4883.6198409954604</v>
      </c>
      <c r="P557" s="4">
        <v>1877.91086112227</v>
      </c>
      <c r="Q557" s="10">
        <f t="shared" si="48"/>
        <v>0.6074077021710601</v>
      </c>
      <c r="R557" s="5">
        <f t="shared" si="49"/>
        <v>-0.71926289231952567</v>
      </c>
      <c r="S557">
        <f t="shared" si="50"/>
        <v>0.35939401421433836</v>
      </c>
      <c r="T557" s="5">
        <f t="shared" si="51"/>
        <v>0.4444291604360906</v>
      </c>
      <c r="U557" s="5">
        <v>556</v>
      </c>
      <c r="V557" s="5">
        <f t="shared" si="52"/>
        <v>0.74981484979969881</v>
      </c>
      <c r="W557" s="5">
        <f t="shared" si="53"/>
        <v>0.12504596279122954</v>
      </c>
    </row>
    <row r="558" spans="1:23">
      <c r="A558" s="2" t="s">
        <v>4497</v>
      </c>
      <c r="B558" s="2" t="s">
        <v>22</v>
      </c>
      <c r="C558" s="2">
        <v>3</v>
      </c>
      <c r="D558" s="2">
        <v>6</v>
      </c>
      <c r="E558" s="2" t="s">
        <v>4498</v>
      </c>
      <c r="F558" s="2" t="s">
        <v>4499</v>
      </c>
      <c r="G558" s="2" t="s">
        <v>4500</v>
      </c>
      <c r="H558" s="2" t="s">
        <v>4501</v>
      </c>
      <c r="I558" s="2">
        <v>1</v>
      </c>
      <c r="J558" s="2">
        <v>1796.99388</v>
      </c>
      <c r="K558" s="4">
        <v>9044.4593349778606</v>
      </c>
      <c r="L558" s="4">
        <v>9082.4143223914107</v>
      </c>
      <c r="M558" s="4">
        <v>4055.7760853160498</v>
      </c>
      <c r="N558" s="4">
        <v>7382.6384182579604</v>
      </c>
      <c r="O558" s="4">
        <v>5450.1505318239197</v>
      </c>
      <c r="P558" s="4">
        <v>2633.4083955398301</v>
      </c>
      <c r="Q558" s="10">
        <f t="shared" si="48"/>
        <v>0.69722046396741455</v>
      </c>
      <c r="R558" s="5">
        <f t="shared" si="49"/>
        <v>-0.52031318057144627</v>
      </c>
      <c r="S558">
        <f t="shared" si="50"/>
        <v>0.35953447044790243</v>
      </c>
      <c r="T558" s="5">
        <f t="shared" si="51"/>
        <v>0.4442594652041913</v>
      </c>
      <c r="U558" s="5">
        <v>557</v>
      </c>
      <c r="V558" s="5">
        <f t="shared" si="52"/>
        <v>0.74876119518773221</v>
      </c>
      <c r="W558" s="5">
        <f t="shared" si="53"/>
        <v>0.12565667115100168</v>
      </c>
    </row>
    <row r="559" spans="1:23">
      <c r="A559" s="2" t="s">
        <v>2780</v>
      </c>
      <c r="B559" s="2" t="s">
        <v>27</v>
      </c>
      <c r="C559" s="2">
        <v>1</v>
      </c>
      <c r="D559" s="2">
        <v>9</v>
      </c>
      <c r="E559" s="2" t="s">
        <v>2781</v>
      </c>
      <c r="F559" s="2" t="s">
        <v>2782</v>
      </c>
      <c r="G559" s="2" t="s">
        <v>2783</v>
      </c>
      <c r="H559" s="2" t="s">
        <v>2784</v>
      </c>
      <c r="I559" s="2">
        <v>1</v>
      </c>
      <c r="J559" s="2">
        <v>1572.8202699999999</v>
      </c>
      <c r="K559" s="4">
        <v>11131.101032514</v>
      </c>
      <c r="L559" s="4">
        <v>12222.318858468299</v>
      </c>
      <c r="M559" s="4">
        <v>14071.0610507565</v>
      </c>
      <c r="N559" s="4">
        <v>10191.227384866201</v>
      </c>
      <c r="O559" s="4">
        <v>12818.656529031299</v>
      </c>
      <c r="P559" s="4">
        <v>10787.1106707204</v>
      </c>
      <c r="Q559" s="10">
        <f t="shared" si="48"/>
        <v>0.90307183250535783</v>
      </c>
      <c r="R559" s="5">
        <f t="shared" si="49"/>
        <v>-0.14708734718393096</v>
      </c>
      <c r="S559">
        <f t="shared" si="50"/>
        <v>0.35974747354657</v>
      </c>
      <c r="T559" s="5">
        <f t="shared" si="51"/>
        <v>0.44400224736671856</v>
      </c>
      <c r="U559" s="5">
        <v>558</v>
      </c>
      <c r="V559" s="5">
        <f t="shared" si="52"/>
        <v>0.74786213138713475</v>
      </c>
      <c r="W559" s="5">
        <f t="shared" si="53"/>
        <v>0.12617845707737885</v>
      </c>
    </row>
    <row r="560" spans="1:23">
      <c r="A560" s="2" t="s">
        <v>722</v>
      </c>
      <c r="B560" s="2" t="s">
        <v>27</v>
      </c>
      <c r="C560" s="2">
        <v>8</v>
      </c>
      <c r="D560" s="2">
        <v>3</v>
      </c>
      <c r="E560" s="2" t="s">
        <v>1019</v>
      </c>
      <c r="F560" s="2" t="s">
        <v>1447</v>
      </c>
      <c r="G560" s="2" t="s">
        <v>1448</v>
      </c>
      <c r="H560" s="2" t="s">
        <v>1022</v>
      </c>
      <c r="I560" s="2">
        <v>1</v>
      </c>
      <c r="J560" s="2">
        <v>1461.7518600000001</v>
      </c>
      <c r="K560" s="4">
        <v>102600.18464495199</v>
      </c>
      <c r="L560" s="4">
        <v>151397.70128071401</v>
      </c>
      <c r="M560" s="4">
        <v>73231.784759470596</v>
      </c>
      <c r="N560" s="4">
        <v>173442.08015417701</v>
      </c>
      <c r="O560" s="4">
        <v>122060.43363816199</v>
      </c>
      <c r="P560" s="4">
        <v>120539.16064460301</v>
      </c>
      <c r="Q560" s="10">
        <f t="shared" si="48"/>
        <v>1.2714057180874074</v>
      </c>
      <c r="R560" s="5">
        <f t="shared" si="49"/>
        <v>0.34642448201154624</v>
      </c>
      <c r="S560">
        <f t="shared" si="50"/>
        <v>0.36013089151540251</v>
      </c>
      <c r="T560" s="5">
        <f t="shared" si="51"/>
        <v>0.44353962386821161</v>
      </c>
      <c r="U560" s="5">
        <v>559</v>
      </c>
      <c r="V560" s="5">
        <f t="shared" si="52"/>
        <v>0.74731991799260622</v>
      </c>
      <c r="W560" s="5">
        <f t="shared" si="53"/>
        <v>0.12649344252771644</v>
      </c>
    </row>
    <row r="561" spans="1:23">
      <c r="A561" s="2" t="s">
        <v>203</v>
      </c>
      <c r="B561" s="2" t="s">
        <v>1816</v>
      </c>
      <c r="C561" s="2">
        <v>1</v>
      </c>
      <c r="D561" s="2">
        <v>10</v>
      </c>
      <c r="E561" s="2" t="s">
        <v>204</v>
      </c>
      <c r="F561" s="2" t="s">
        <v>205</v>
      </c>
      <c r="G561" s="2" t="s">
        <v>206</v>
      </c>
      <c r="H561" s="2" t="s">
        <v>1817</v>
      </c>
      <c r="I561" s="2">
        <v>2</v>
      </c>
      <c r="J561" s="2">
        <v>1533.7585999999999</v>
      </c>
      <c r="K561" s="4">
        <v>49035.675411675496</v>
      </c>
      <c r="L561" s="4">
        <v>50510.462789010198</v>
      </c>
      <c r="M561" s="4">
        <v>55985.5592364029</v>
      </c>
      <c r="N561" s="4">
        <v>54468.248382670303</v>
      </c>
      <c r="O561" s="4">
        <v>50464.909280494998</v>
      </c>
      <c r="P561" s="4">
        <v>83594.099004792006</v>
      </c>
      <c r="Q561" s="10">
        <f t="shared" si="48"/>
        <v>1.2121468470709333</v>
      </c>
      <c r="R561" s="5">
        <f t="shared" si="49"/>
        <v>0.27756448652351401</v>
      </c>
      <c r="S561">
        <f t="shared" si="50"/>
        <v>0.36015717167713757</v>
      </c>
      <c r="T561" s="5">
        <f t="shared" si="51"/>
        <v>0.44350793285509238</v>
      </c>
      <c r="U561" s="5">
        <v>560</v>
      </c>
      <c r="V561" s="5">
        <f t="shared" si="52"/>
        <v>0.74603985561692776</v>
      </c>
      <c r="W561" s="5">
        <f t="shared" si="53"/>
        <v>0.12723797063437434</v>
      </c>
    </row>
    <row r="562" spans="1:23">
      <c r="A562" s="2" t="s">
        <v>555</v>
      </c>
      <c r="B562" s="2" t="s">
        <v>27</v>
      </c>
      <c r="C562" s="2">
        <v>1</v>
      </c>
      <c r="D562" s="2">
        <v>11</v>
      </c>
      <c r="E562" s="2" t="s">
        <v>556</v>
      </c>
      <c r="F562" s="2" t="s">
        <v>557</v>
      </c>
      <c r="G562" s="2" t="s">
        <v>558</v>
      </c>
      <c r="H562" s="2" t="s">
        <v>3199</v>
      </c>
      <c r="I562" s="2">
        <v>1</v>
      </c>
      <c r="J562" s="2">
        <v>1204.6506899999999</v>
      </c>
      <c r="K562" s="4">
        <v>16000.809719683901</v>
      </c>
      <c r="L562" s="4">
        <v>17935.638752192099</v>
      </c>
      <c r="M562" s="4">
        <v>22892.012172495499</v>
      </c>
      <c r="N562" s="4">
        <v>12026.547781547</v>
      </c>
      <c r="O562" s="4">
        <v>16059.3395206514</v>
      </c>
      <c r="P562" s="4">
        <v>19518.767165735098</v>
      </c>
      <c r="Q562" s="10">
        <f t="shared" si="48"/>
        <v>0.83769037429748572</v>
      </c>
      <c r="R562" s="5">
        <f t="shared" si="49"/>
        <v>-0.25551099894458751</v>
      </c>
      <c r="S562">
        <f t="shared" si="50"/>
        <v>0.36090952639877166</v>
      </c>
      <c r="T562" s="5">
        <f t="shared" si="51"/>
        <v>0.44260165435552234</v>
      </c>
      <c r="U562" s="5">
        <v>561</v>
      </c>
      <c r="V562" s="5">
        <f t="shared" si="52"/>
        <v>0.74626568738426935</v>
      </c>
      <c r="W562" s="5">
        <f t="shared" si="53"/>
        <v>0.1271065263847653</v>
      </c>
    </row>
    <row r="563" spans="1:23">
      <c r="A563" s="2" t="s">
        <v>4285</v>
      </c>
      <c r="B563" s="2" t="s">
        <v>56</v>
      </c>
      <c r="C563" s="2">
        <v>1</v>
      </c>
      <c r="D563" s="2">
        <v>3</v>
      </c>
      <c r="E563" s="2" t="s">
        <v>4286</v>
      </c>
      <c r="F563" s="2" t="s">
        <v>4287</v>
      </c>
      <c r="G563" s="2" t="s">
        <v>4288</v>
      </c>
      <c r="H563" s="2" t="s">
        <v>4289</v>
      </c>
      <c r="I563" s="2">
        <v>1</v>
      </c>
      <c r="J563" s="2">
        <v>2140.1430599999999</v>
      </c>
      <c r="K563" s="4">
        <v>7114.5057694358102</v>
      </c>
      <c r="L563" s="4">
        <v>15353.1609439605</v>
      </c>
      <c r="M563" s="4">
        <v>2876.1425112093398</v>
      </c>
      <c r="N563" s="4">
        <v>4919.33874471322</v>
      </c>
      <c r="O563" s="4">
        <v>6396.0798223828997</v>
      </c>
      <c r="P563" s="4">
        <v>2056.7220061752</v>
      </c>
      <c r="Q563" s="10">
        <f t="shared" si="48"/>
        <v>0.52762946780267961</v>
      </c>
      <c r="R563" s="5">
        <f t="shared" si="49"/>
        <v>-0.92240295435854747</v>
      </c>
      <c r="S563">
        <f t="shared" si="50"/>
        <v>0.36163654981605825</v>
      </c>
      <c r="T563" s="5">
        <f t="shared" si="51"/>
        <v>0.44172768278390451</v>
      </c>
      <c r="U563" s="5">
        <v>562</v>
      </c>
      <c r="V563" s="5">
        <f t="shared" si="52"/>
        <v>0.74643843022531597</v>
      </c>
      <c r="W563" s="5">
        <f t="shared" si="53"/>
        <v>0.12700600912604709</v>
      </c>
    </row>
    <row r="564" spans="1:23">
      <c r="A564" s="2" t="s">
        <v>1225</v>
      </c>
      <c r="B564" s="2" t="s">
        <v>36</v>
      </c>
      <c r="C564" s="2">
        <v>2</v>
      </c>
      <c r="D564" s="2">
        <v>6</v>
      </c>
      <c r="E564" s="2" t="s">
        <v>1226</v>
      </c>
      <c r="F564" s="2" t="s">
        <v>1227</v>
      </c>
      <c r="G564" s="2" t="s">
        <v>1228</v>
      </c>
      <c r="H564" s="2" t="s">
        <v>1229</v>
      </c>
      <c r="I564" s="2">
        <v>1</v>
      </c>
      <c r="J564" s="2">
        <v>1102.56351</v>
      </c>
      <c r="K564" s="4">
        <v>23542.956967100999</v>
      </c>
      <c r="L564" s="4">
        <v>18489.571871050601</v>
      </c>
      <c r="M564" s="4">
        <v>27908.094235635399</v>
      </c>
      <c r="N564" s="4">
        <v>39081.142299884203</v>
      </c>
      <c r="O564" s="4">
        <v>18414.806632045598</v>
      </c>
      <c r="P564" s="4">
        <v>33193.611566131702</v>
      </c>
      <c r="Q564" s="10">
        <f t="shared" si="48"/>
        <v>1.2966650354599285</v>
      </c>
      <c r="R564" s="5">
        <f t="shared" si="49"/>
        <v>0.37480583957872848</v>
      </c>
      <c r="S564">
        <f t="shared" si="50"/>
        <v>0.36170557513709467</v>
      </c>
      <c r="T564" s="5">
        <f t="shared" si="51"/>
        <v>0.44164479720294747</v>
      </c>
      <c r="U564" s="5">
        <v>563</v>
      </c>
      <c r="V564" s="5">
        <f t="shared" si="52"/>
        <v>0.74525482621497297</v>
      </c>
      <c r="W564" s="5">
        <f t="shared" si="53"/>
        <v>0.12769520282737529</v>
      </c>
    </row>
    <row r="565" spans="1:23">
      <c r="A565" s="2" t="s">
        <v>4125</v>
      </c>
      <c r="B565" s="2" t="s">
        <v>46</v>
      </c>
      <c r="C565" s="2">
        <v>2</v>
      </c>
      <c r="D565" s="2">
        <v>1</v>
      </c>
      <c r="E565" s="2" t="s">
        <v>2578</v>
      </c>
      <c r="F565" s="2" t="s">
        <v>4126</v>
      </c>
      <c r="G565" s="2" t="s">
        <v>4127</v>
      </c>
      <c r="H565" s="2" t="s">
        <v>2581</v>
      </c>
      <c r="I565" s="2">
        <v>1</v>
      </c>
      <c r="J565" s="2">
        <v>1491.7664500000001</v>
      </c>
      <c r="K565" s="4">
        <v>6230.7084604294396</v>
      </c>
      <c r="L565" s="4">
        <v>5574.1511857307996</v>
      </c>
      <c r="M565" s="4">
        <v>2748.59570202025</v>
      </c>
      <c r="N565" s="4">
        <v>3991.8286043984299</v>
      </c>
      <c r="O565" s="4">
        <v>4186.4507581867701</v>
      </c>
      <c r="P565" s="4">
        <v>2857.9020358408702</v>
      </c>
      <c r="Q565" s="10">
        <f t="shared" si="48"/>
        <v>0.75832035309785328</v>
      </c>
      <c r="R565" s="5">
        <f t="shared" si="49"/>
        <v>-0.39912064993504531</v>
      </c>
      <c r="S565">
        <f t="shared" si="50"/>
        <v>0.36401507587878851</v>
      </c>
      <c r="T565" s="5">
        <f t="shared" si="51"/>
        <v>0.43888062944054734</v>
      </c>
      <c r="U565" s="5">
        <v>564</v>
      </c>
      <c r="V565" s="5">
        <f t="shared" si="52"/>
        <v>0.74868348939608986</v>
      </c>
      <c r="W565" s="5">
        <f t="shared" si="53"/>
        <v>0.12570174419697114</v>
      </c>
    </row>
    <row r="566" spans="1:23">
      <c r="A566" s="2" t="s">
        <v>923</v>
      </c>
      <c r="B566" s="2" t="s">
        <v>27</v>
      </c>
      <c r="C566" s="2">
        <v>5</v>
      </c>
      <c r="D566" s="2">
        <v>9</v>
      </c>
      <c r="E566" s="2" t="s">
        <v>3697</v>
      </c>
      <c r="F566" s="2" t="s">
        <v>3815</v>
      </c>
      <c r="G566" s="2" t="s">
        <v>3816</v>
      </c>
      <c r="H566" s="2" t="s">
        <v>3700</v>
      </c>
      <c r="I566" s="2">
        <v>1</v>
      </c>
      <c r="J566" s="2">
        <v>1542.8196</v>
      </c>
      <c r="K566" s="4">
        <v>47779.1812453944</v>
      </c>
      <c r="L566" s="4">
        <v>56726.094841531703</v>
      </c>
      <c r="M566" s="4">
        <v>89137.087081090896</v>
      </c>
      <c r="N566" s="4">
        <v>40333.832166403998</v>
      </c>
      <c r="O566" s="4">
        <v>43378.871051180096</v>
      </c>
      <c r="P566" s="4">
        <v>64848.5029953185</v>
      </c>
      <c r="Q566" s="10">
        <f t="shared" si="48"/>
        <v>0.76719372652977291</v>
      </c>
      <c r="R566" s="5">
        <f t="shared" si="49"/>
        <v>-0.38233717163949144</v>
      </c>
      <c r="S566">
        <f t="shared" si="50"/>
        <v>0.36569625085914181</v>
      </c>
      <c r="T566" s="5">
        <f t="shared" si="51"/>
        <v>0.43687949205335003</v>
      </c>
      <c r="U566" s="5">
        <v>565</v>
      </c>
      <c r="V566" s="5">
        <f t="shared" si="52"/>
        <v>0.75081000176390178</v>
      </c>
      <c r="W566" s="5">
        <f t="shared" si="53"/>
        <v>0.12446995064587006</v>
      </c>
    </row>
    <row r="567" spans="1:23">
      <c r="A567" s="2" t="s">
        <v>287</v>
      </c>
      <c r="B567" s="2" t="s">
        <v>22</v>
      </c>
      <c r="C567" s="2">
        <v>1</v>
      </c>
      <c r="D567" s="2">
        <v>7</v>
      </c>
      <c r="E567" s="2" t="s">
        <v>288</v>
      </c>
      <c r="F567" s="2" t="s">
        <v>289</v>
      </c>
      <c r="G567" s="2" t="s">
        <v>290</v>
      </c>
      <c r="H567" s="2" t="s">
        <v>4502</v>
      </c>
      <c r="I567" s="2">
        <v>1</v>
      </c>
      <c r="J567" s="2">
        <v>1428.73442</v>
      </c>
      <c r="K567" s="4">
        <v>12125.147064909699</v>
      </c>
      <c r="L567" s="4">
        <v>10680.763893023601</v>
      </c>
      <c r="M567" s="4">
        <v>4205.8727310349796</v>
      </c>
      <c r="N567" s="4">
        <v>7866.1807341529702</v>
      </c>
      <c r="O567" s="4">
        <v>6654.4181777106796</v>
      </c>
      <c r="P567" s="4">
        <v>4457.7709063252296</v>
      </c>
      <c r="Q567" s="10">
        <f t="shared" si="48"/>
        <v>0.70259594985353446</v>
      </c>
      <c r="R567" s="5">
        <f t="shared" si="49"/>
        <v>-0.50923283478461046</v>
      </c>
      <c r="S567">
        <f t="shared" si="50"/>
        <v>0.36639551037370077</v>
      </c>
      <c r="T567" s="5">
        <f t="shared" si="51"/>
        <v>0.4360498565977286</v>
      </c>
      <c r="U567" s="5">
        <v>566</v>
      </c>
      <c r="V567" s="5">
        <f t="shared" si="52"/>
        <v>0.75091659369875075</v>
      </c>
      <c r="W567" s="5">
        <f t="shared" si="53"/>
        <v>0.12440829855908156</v>
      </c>
    </row>
    <row r="568" spans="1:23">
      <c r="A568" s="2" t="s">
        <v>2052</v>
      </c>
      <c r="B568" s="2" t="s">
        <v>448</v>
      </c>
      <c r="C568" s="2">
        <v>2</v>
      </c>
      <c r="D568" s="2">
        <v>1</v>
      </c>
      <c r="E568" s="2" t="s">
        <v>2053</v>
      </c>
      <c r="F568" s="2" t="s">
        <v>2054</v>
      </c>
      <c r="G568" s="2" t="s">
        <v>2055</v>
      </c>
      <c r="H568" s="2" t="s">
        <v>2056</v>
      </c>
      <c r="I568" s="2">
        <v>1</v>
      </c>
      <c r="J568" s="2">
        <v>1441.7251799999999</v>
      </c>
      <c r="K568" s="4">
        <v>7520.9747196572998</v>
      </c>
      <c r="L568" s="4">
        <v>8184.9153167251297</v>
      </c>
      <c r="M568" s="4">
        <v>5563.9098507836798</v>
      </c>
      <c r="N568" s="4">
        <v>6792.5857262479103</v>
      </c>
      <c r="O568" s="4">
        <v>6174.3301645190604</v>
      </c>
      <c r="P568" s="4">
        <v>5720.6470038289399</v>
      </c>
      <c r="Q568" s="10">
        <f t="shared" si="48"/>
        <v>0.87859608429469616</v>
      </c>
      <c r="R568" s="5">
        <f t="shared" si="49"/>
        <v>-0.18672802520994522</v>
      </c>
      <c r="S568">
        <f t="shared" si="50"/>
        <v>0.36639668502609557</v>
      </c>
      <c r="T568" s="5">
        <f t="shared" si="51"/>
        <v>0.43604846426561478</v>
      </c>
      <c r="U568" s="5">
        <v>567</v>
      </c>
      <c r="V568" s="5">
        <f t="shared" si="52"/>
        <v>0.74959462897755003</v>
      </c>
      <c r="W568" s="5">
        <f t="shared" si="53"/>
        <v>0.12517353393160288</v>
      </c>
    </row>
    <row r="569" spans="1:23">
      <c r="A569" s="2" t="s">
        <v>1192</v>
      </c>
      <c r="B569" s="2" t="s">
        <v>36</v>
      </c>
      <c r="C569" s="2">
        <v>1</v>
      </c>
      <c r="D569" s="2">
        <v>7</v>
      </c>
      <c r="E569" s="2" t="s">
        <v>1193</v>
      </c>
      <c r="F569" s="2" t="s">
        <v>1194</v>
      </c>
      <c r="G569" s="2" t="s">
        <v>1195</v>
      </c>
      <c r="H569" s="2" t="s">
        <v>1196</v>
      </c>
      <c r="I569" s="2">
        <v>1</v>
      </c>
      <c r="J569" s="2">
        <v>1900.8593000000001</v>
      </c>
      <c r="K569" s="4">
        <v>3336.7675723519601</v>
      </c>
      <c r="L569" s="4">
        <v>6834.3292713103801</v>
      </c>
      <c r="M569" s="4">
        <v>5788.2059937141303</v>
      </c>
      <c r="N569" s="4">
        <v>3542.75556674584</v>
      </c>
      <c r="O569" s="4">
        <v>9390.5802215614804</v>
      </c>
      <c r="P569" s="4">
        <v>10094.896087765201</v>
      </c>
      <c r="Q569" s="10">
        <f t="shared" si="48"/>
        <v>1.442934701517206</v>
      </c>
      <c r="R569" s="5">
        <f t="shared" si="49"/>
        <v>0.52900601366912214</v>
      </c>
      <c r="S569">
        <f t="shared" si="50"/>
        <v>0.36740540678728795</v>
      </c>
      <c r="T569" s="5">
        <f t="shared" si="51"/>
        <v>0.43485445684728685</v>
      </c>
      <c r="U569" s="5">
        <v>568</v>
      </c>
      <c r="V569" s="5">
        <f t="shared" si="52"/>
        <v>0.75033498569234858</v>
      </c>
      <c r="W569" s="5">
        <f t="shared" si="53"/>
        <v>0.12474480333138728</v>
      </c>
    </row>
    <row r="570" spans="1:23">
      <c r="A570" s="2" t="s">
        <v>349</v>
      </c>
      <c r="B570" s="2" t="s">
        <v>39</v>
      </c>
      <c r="C570" s="2">
        <v>4</v>
      </c>
      <c r="D570" s="2">
        <v>33</v>
      </c>
      <c r="E570" s="2" t="s">
        <v>2661</v>
      </c>
      <c r="F570" s="2" t="s">
        <v>2662</v>
      </c>
      <c r="G570" s="2" t="s">
        <v>2663</v>
      </c>
      <c r="H570" s="2" t="s">
        <v>2664</v>
      </c>
      <c r="I570" s="2">
        <v>1</v>
      </c>
      <c r="J570" s="2">
        <v>1748.87483</v>
      </c>
      <c r="K570" s="4">
        <v>726439.15114623203</v>
      </c>
      <c r="L570" s="4">
        <v>640107.90733168297</v>
      </c>
      <c r="M570" s="4">
        <v>696952.03408460901</v>
      </c>
      <c r="N570" s="4">
        <v>518832.36504128802</v>
      </c>
      <c r="O570" s="4">
        <v>650059.51641063101</v>
      </c>
      <c r="P570" s="4">
        <v>708380.81638680305</v>
      </c>
      <c r="Q570" s="10">
        <f t="shared" si="48"/>
        <v>0.90975213151533807</v>
      </c>
      <c r="R570" s="5">
        <f t="shared" si="49"/>
        <v>-0.13645456863574859</v>
      </c>
      <c r="S570">
        <f t="shared" si="50"/>
        <v>0.36997776443956515</v>
      </c>
      <c r="T570" s="5">
        <f t="shared" si="51"/>
        <v>0.43182437612591851</v>
      </c>
      <c r="U570" s="5">
        <v>569</v>
      </c>
      <c r="V570" s="5">
        <f t="shared" si="52"/>
        <v>0.75426046880473741</v>
      </c>
      <c r="W570" s="5">
        <f t="shared" si="53"/>
        <v>0.12247865329407119</v>
      </c>
    </row>
    <row r="571" spans="1:23">
      <c r="A571" s="2" t="s">
        <v>2714</v>
      </c>
      <c r="B571" s="2" t="s">
        <v>2715</v>
      </c>
      <c r="C571" s="2">
        <v>2</v>
      </c>
      <c r="D571" s="2">
        <v>9</v>
      </c>
      <c r="E571" s="2" t="s">
        <v>2716</v>
      </c>
      <c r="F571" s="2" t="s">
        <v>2717</v>
      </c>
      <c r="G571" s="2" t="s">
        <v>2718</v>
      </c>
      <c r="H571" s="2" t="s">
        <v>2719</v>
      </c>
      <c r="I571" s="2">
        <v>1</v>
      </c>
      <c r="J571" s="2">
        <v>1648.8185599999999</v>
      </c>
      <c r="K571" s="4">
        <v>12221.783505252</v>
      </c>
      <c r="L571" s="4">
        <v>10682.751304196599</v>
      </c>
      <c r="M571" s="4">
        <v>13759.6594779357</v>
      </c>
      <c r="N571" s="4">
        <v>10186.625532824401</v>
      </c>
      <c r="O571" s="4">
        <v>9977.2479334712898</v>
      </c>
      <c r="P571" s="4">
        <v>12718.5499137596</v>
      </c>
      <c r="Q571" s="10">
        <f t="shared" si="48"/>
        <v>0.89685383844285738</v>
      </c>
      <c r="R571" s="5">
        <f t="shared" si="49"/>
        <v>-0.15705520866739367</v>
      </c>
      <c r="S571">
        <f t="shared" si="50"/>
        <v>0.37062418403637792</v>
      </c>
      <c r="T571" s="5">
        <f t="shared" si="51"/>
        <v>0.43106624543031602</v>
      </c>
      <c r="U571" s="5">
        <v>570</v>
      </c>
      <c r="V571" s="5">
        <f t="shared" si="52"/>
        <v>0.75425272540736565</v>
      </c>
      <c r="W571" s="5">
        <f t="shared" si="53"/>
        <v>0.12248311187588892</v>
      </c>
    </row>
    <row r="572" spans="1:23">
      <c r="A572" s="2" t="s">
        <v>40</v>
      </c>
      <c r="B572" s="2" t="s">
        <v>12</v>
      </c>
      <c r="C572" s="2">
        <v>2</v>
      </c>
      <c r="D572" s="2">
        <v>2</v>
      </c>
      <c r="E572" s="2" t="s">
        <v>42</v>
      </c>
      <c r="F572" s="2" t="s">
        <v>43</v>
      </c>
      <c r="G572" s="2" t="s">
        <v>2713</v>
      </c>
      <c r="H572" s="2" t="s">
        <v>2272</v>
      </c>
      <c r="I572" s="2">
        <v>1</v>
      </c>
      <c r="J572" s="2">
        <v>1144.5740800000001</v>
      </c>
      <c r="K572" s="4">
        <v>12238.272149709501</v>
      </c>
      <c r="L572" s="4">
        <v>12385.957867286599</v>
      </c>
      <c r="M572" s="4">
        <v>14924.5247450965</v>
      </c>
      <c r="N572" s="4">
        <v>11752.0450733453</v>
      </c>
      <c r="O572" s="4">
        <v>9129.4009001928207</v>
      </c>
      <c r="P572" s="4">
        <v>13805.892232776099</v>
      </c>
      <c r="Q572" s="10">
        <f t="shared" si="48"/>
        <v>0.87707788563704558</v>
      </c>
      <c r="R572" s="5">
        <f t="shared" si="49"/>
        <v>-0.18922313336548763</v>
      </c>
      <c r="S572">
        <f t="shared" si="50"/>
        <v>0.37107337616329994</v>
      </c>
      <c r="T572" s="5">
        <f t="shared" si="51"/>
        <v>0.43054020436895657</v>
      </c>
      <c r="U572" s="5">
        <v>571</v>
      </c>
      <c r="V572" s="5">
        <f t="shared" si="52"/>
        <v>0.75384433686414698</v>
      </c>
      <c r="W572" s="5">
        <f t="shared" si="53"/>
        <v>0.12271832338788617</v>
      </c>
    </row>
    <row r="573" spans="1:23">
      <c r="A573" s="2" t="s">
        <v>4460</v>
      </c>
      <c r="B573" s="2" t="s">
        <v>58</v>
      </c>
      <c r="C573" s="2">
        <v>1</v>
      </c>
      <c r="D573" s="2">
        <v>6</v>
      </c>
      <c r="E573" s="2" t="s">
        <v>1038</v>
      </c>
      <c r="F573" s="2" t="s">
        <v>4461</v>
      </c>
      <c r="G573" s="2" t="s">
        <v>4462</v>
      </c>
      <c r="H573" s="2" t="s">
        <v>1041</v>
      </c>
      <c r="I573" s="2">
        <v>1</v>
      </c>
      <c r="J573" s="2">
        <v>1418.74605</v>
      </c>
      <c r="K573" s="4">
        <v>11512.528094126001</v>
      </c>
      <c r="L573" s="4">
        <v>8778.3043219271403</v>
      </c>
      <c r="M573" s="4">
        <v>4181.91365225758</v>
      </c>
      <c r="N573" s="4">
        <v>8200.4979450033898</v>
      </c>
      <c r="O573" s="4">
        <v>5765.9622489520398</v>
      </c>
      <c r="P573" s="4">
        <v>2190.7342526454099</v>
      </c>
      <c r="Q573" s="10">
        <f t="shared" si="48"/>
        <v>0.66021174744760158</v>
      </c>
      <c r="R573" s="5">
        <f t="shared" si="49"/>
        <v>-0.5989992855701497</v>
      </c>
      <c r="S573">
        <f t="shared" si="50"/>
        <v>0.37214038652154535</v>
      </c>
      <c r="T573" s="5">
        <f t="shared" si="51"/>
        <v>0.4292931956283681</v>
      </c>
      <c r="U573" s="5">
        <v>572</v>
      </c>
      <c r="V573" s="5">
        <f t="shared" si="52"/>
        <v>0.75469029434439261</v>
      </c>
      <c r="W573" s="5">
        <f t="shared" si="53"/>
        <v>0.12223123519447385</v>
      </c>
    </row>
    <row r="574" spans="1:23">
      <c r="A574" s="2" t="s">
        <v>2767</v>
      </c>
      <c r="B574" s="2" t="s">
        <v>22</v>
      </c>
      <c r="C574" s="2">
        <v>2</v>
      </c>
      <c r="D574" s="2">
        <v>7</v>
      </c>
      <c r="E574" s="2" t="s">
        <v>2768</v>
      </c>
      <c r="F574" s="2" t="s">
        <v>2769</v>
      </c>
      <c r="G574" s="2" t="s">
        <v>2770</v>
      </c>
      <c r="H574" s="2" t="s">
        <v>2771</v>
      </c>
      <c r="I574" s="2">
        <v>1</v>
      </c>
      <c r="J574" s="2">
        <v>1381.6820499999999</v>
      </c>
      <c r="K574" s="4">
        <v>39832.872102970498</v>
      </c>
      <c r="L574" s="4">
        <v>50825.013916332799</v>
      </c>
      <c r="M574" s="4">
        <v>55780.651951189197</v>
      </c>
      <c r="N574" s="4">
        <v>38708.258249973303</v>
      </c>
      <c r="O574" s="4">
        <v>37256.881397491998</v>
      </c>
      <c r="P574" s="4">
        <v>51089.640410284403</v>
      </c>
      <c r="Q574" s="10">
        <f t="shared" si="48"/>
        <v>0.86763212620540753</v>
      </c>
      <c r="R574" s="5">
        <f t="shared" si="49"/>
        <v>-0.20484462156927616</v>
      </c>
      <c r="S574">
        <f t="shared" si="50"/>
        <v>0.37247002608111884</v>
      </c>
      <c r="T574" s="5">
        <f t="shared" si="51"/>
        <v>0.42890867065082505</v>
      </c>
      <c r="U574" s="5">
        <v>573</v>
      </c>
      <c r="V574" s="5">
        <f t="shared" si="52"/>
        <v>0.75404054145566812</v>
      </c>
      <c r="W574" s="5">
        <f t="shared" si="53"/>
        <v>0.12260530339129656</v>
      </c>
    </row>
    <row r="575" spans="1:23">
      <c r="A575" s="2" t="s">
        <v>4112</v>
      </c>
      <c r="B575" s="2" t="s">
        <v>4530</v>
      </c>
      <c r="C575" s="2">
        <v>3</v>
      </c>
      <c r="D575" s="2">
        <v>11</v>
      </c>
      <c r="E575" s="2" t="s">
        <v>1054</v>
      </c>
      <c r="F575" s="2" t="s">
        <v>4113</v>
      </c>
      <c r="G575" s="2" t="s">
        <v>4114</v>
      </c>
      <c r="H575" s="2" t="s">
        <v>1054</v>
      </c>
      <c r="I575" s="2">
        <v>1</v>
      </c>
      <c r="J575" s="2">
        <v>1355.5826099999999</v>
      </c>
      <c r="K575" s="4">
        <v>29996.992214870301</v>
      </c>
      <c r="L575" s="4">
        <v>36306.699803237803</v>
      </c>
      <c r="M575" s="4">
        <v>44400.372966997602</v>
      </c>
      <c r="N575" s="4">
        <v>23067.270032472301</v>
      </c>
      <c r="O575" s="4">
        <v>17557.4411484421</v>
      </c>
      <c r="P575" s="4">
        <v>43382.708413062399</v>
      </c>
      <c r="Q575" s="10">
        <f t="shared" si="48"/>
        <v>0.75884674700318611</v>
      </c>
      <c r="R575" s="5">
        <f t="shared" si="49"/>
        <v>-0.39811953950073581</v>
      </c>
      <c r="S575">
        <f t="shared" si="50"/>
        <v>0.37350532752842286</v>
      </c>
      <c r="T575" s="5">
        <f t="shared" si="51"/>
        <v>0.42770319920415084</v>
      </c>
      <c r="U575" s="5">
        <v>574</v>
      </c>
      <c r="V575" s="5">
        <f t="shared" si="52"/>
        <v>0.75481912880308455</v>
      </c>
      <c r="W575" s="5">
        <f t="shared" si="53"/>
        <v>0.12215710237520586</v>
      </c>
    </row>
    <row r="576" spans="1:23">
      <c r="A576" s="2" t="s">
        <v>2827</v>
      </c>
      <c r="B576" s="2" t="s">
        <v>2248</v>
      </c>
      <c r="C576" s="2">
        <v>2</v>
      </c>
      <c r="D576" s="2">
        <v>4</v>
      </c>
      <c r="E576" s="2" t="s">
        <v>2828</v>
      </c>
      <c r="F576" s="2" t="s">
        <v>2829</v>
      </c>
      <c r="G576" s="2" t="s">
        <v>2830</v>
      </c>
      <c r="H576" s="2" t="s">
        <v>2831</v>
      </c>
      <c r="I576" s="2">
        <v>1</v>
      </c>
      <c r="J576" s="2">
        <v>1472.6726100000001</v>
      </c>
      <c r="K576" s="4">
        <v>13508.8927947757</v>
      </c>
      <c r="L576" s="4">
        <v>6555.6989166921403</v>
      </c>
      <c r="M576" s="4">
        <v>8438.4059890233202</v>
      </c>
      <c r="N576" s="4">
        <v>7635.5567809086397</v>
      </c>
      <c r="O576" s="4">
        <v>7904.5763937436204</v>
      </c>
      <c r="P576" s="4">
        <v>6624.8327344522604</v>
      </c>
      <c r="Q576" s="10">
        <f t="shared" si="48"/>
        <v>0.77763630836354347</v>
      </c>
      <c r="R576" s="5">
        <f t="shared" si="49"/>
        <v>-0.36283251396690036</v>
      </c>
      <c r="S576">
        <f t="shared" si="50"/>
        <v>0.37387882053964322</v>
      </c>
      <c r="T576" s="5">
        <f t="shared" si="51"/>
        <v>0.42726913603135142</v>
      </c>
      <c r="U576" s="5">
        <v>575</v>
      </c>
      <c r="V576" s="5">
        <f t="shared" si="52"/>
        <v>0.75425988143649769</v>
      </c>
      <c r="W576" s="5">
        <f t="shared" si="53"/>
        <v>0.12247899149406341</v>
      </c>
    </row>
    <row r="577" spans="1:23">
      <c r="A577" s="2" t="s">
        <v>1860</v>
      </c>
      <c r="B577" s="2" t="s">
        <v>1861</v>
      </c>
      <c r="C577" s="2">
        <v>2</v>
      </c>
      <c r="D577" s="2">
        <v>3</v>
      </c>
      <c r="E577" s="2" t="s">
        <v>1862</v>
      </c>
      <c r="F577" s="2" t="s">
        <v>1863</v>
      </c>
      <c r="G577" s="2" t="s">
        <v>1864</v>
      </c>
      <c r="H577" s="2" t="s">
        <v>1865</v>
      </c>
      <c r="I577" s="2">
        <v>1</v>
      </c>
      <c r="J577" s="2">
        <v>1594.6810800000001</v>
      </c>
      <c r="K577" s="4">
        <v>8271.9725104720801</v>
      </c>
      <c r="L577" s="4">
        <v>7960.5086849235204</v>
      </c>
      <c r="M577" s="4">
        <v>7129.6594492963304</v>
      </c>
      <c r="N577" s="4">
        <v>7614.7080295986298</v>
      </c>
      <c r="O577" s="4">
        <v>8038.6845599299304</v>
      </c>
      <c r="P577" s="4">
        <v>12278.3289897547</v>
      </c>
      <c r="Q577" s="10">
        <f t="shared" si="48"/>
        <v>1.1955976981770964</v>
      </c>
      <c r="R577" s="5">
        <f t="shared" si="49"/>
        <v>0.25773202458457956</v>
      </c>
      <c r="S577">
        <f t="shared" si="50"/>
        <v>0.37509917326246428</v>
      </c>
      <c r="T577" s="5">
        <f t="shared" si="51"/>
        <v>0.4258538930552101</v>
      </c>
      <c r="U577" s="5">
        <v>576</v>
      </c>
      <c r="V577" s="5">
        <f t="shared" si="52"/>
        <v>0.75540805726468507</v>
      </c>
      <c r="W577" s="5">
        <f t="shared" si="53"/>
        <v>0.12181838725150365</v>
      </c>
    </row>
    <row r="578" spans="1:23">
      <c r="A578" s="2" t="s">
        <v>3854</v>
      </c>
      <c r="B578" s="2" t="s">
        <v>97</v>
      </c>
      <c r="C578" s="2">
        <v>3</v>
      </c>
      <c r="D578" s="2">
        <v>8</v>
      </c>
      <c r="E578" s="2" t="s">
        <v>3855</v>
      </c>
      <c r="F578" s="2" t="s">
        <v>3856</v>
      </c>
      <c r="G578" s="2" t="s">
        <v>3857</v>
      </c>
      <c r="H578" s="2" t="s">
        <v>3858</v>
      </c>
      <c r="I578" s="2">
        <v>1</v>
      </c>
      <c r="J578" s="2">
        <v>1396.7187899999999</v>
      </c>
      <c r="K578" s="4">
        <v>28255.718149205401</v>
      </c>
      <c r="L578" s="4">
        <v>16804.853525215902</v>
      </c>
      <c r="M578" s="4">
        <v>20028.3279296287</v>
      </c>
      <c r="N578" s="4">
        <v>13014.599242681399</v>
      </c>
      <c r="O578" s="4">
        <v>24145.064117963499</v>
      </c>
      <c r="P578" s="4">
        <v>12767.7455484654</v>
      </c>
      <c r="Q578" s="10">
        <f t="shared" ref="Q578:Q641" si="54">(AVERAGE(N578:P578))/(AVERAGE(K578:M578))</f>
        <v>0.76706487915496535</v>
      </c>
      <c r="R578" s="5">
        <f t="shared" ref="R578:R641" si="55">LOG(Q578,2)</f>
        <v>-0.3825794873330971</v>
      </c>
      <c r="S578">
        <f t="shared" ref="S578:S641" si="56">_xlfn.T.TEST(K578:M578,N578:P578,2,2)</f>
        <v>0.37522896940832023</v>
      </c>
      <c r="T578" s="5">
        <f t="shared" ref="T578:T641" si="57">-LOG10(S578)</f>
        <v>0.42570363946008527</v>
      </c>
      <c r="U578" s="5">
        <v>577</v>
      </c>
      <c r="V578" s="5">
        <f t="shared" si="52"/>
        <v>0.75435979985034918</v>
      </c>
      <c r="W578" s="5">
        <f t="shared" si="53"/>
        <v>0.12242146338889821</v>
      </c>
    </row>
    <row r="579" spans="1:23">
      <c r="A579" s="2" t="s">
        <v>3644</v>
      </c>
      <c r="B579" s="2" t="s">
        <v>27</v>
      </c>
      <c r="C579" s="2">
        <v>8</v>
      </c>
      <c r="D579" s="2">
        <v>2</v>
      </c>
      <c r="E579" s="2" t="s">
        <v>3645</v>
      </c>
      <c r="F579" s="2" t="s">
        <v>3646</v>
      </c>
      <c r="G579" s="2" t="s">
        <v>3647</v>
      </c>
      <c r="H579" s="2" t="s">
        <v>3648</v>
      </c>
      <c r="I579" s="2">
        <v>1</v>
      </c>
      <c r="J579" s="2">
        <v>1661.9407200000001</v>
      </c>
      <c r="K579" s="4">
        <v>14877.1196219992</v>
      </c>
      <c r="L579" s="4">
        <v>16167.1808606456</v>
      </c>
      <c r="M579" s="4">
        <v>3854.8960026292302</v>
      </c>
      <c r="N579" s="4">
        <v>3838.44908514084</v>
      </c>
      <c r="O579" s="4">
        <v>12691.065274193301</v>
      </c>
      <c r="P579" s="4">
        <v>3690.7615266963198</v>
      </c>
      <c r="Q579" s="10">
        <f t="shared" si="54"/>
        <v>0.57939087206671214</v>
      </c>
      <c r="R579" s="5">
        <f t="shared" si="55"/>
        <v>-0.78739113883931644</v>
      </c>
      <c r="S579">
        <f t="shared" si="56"/>
        <v>0.3754894175774075</v>
      </c>
      <c r="T579" s="5">
        <f t="shared" si="57"/>
        <v>0.42540229821373948</v>
      </c>
      <c r="U579" s="5">
        <v>578</v>
      </c>
      <c r="V579" s="5">
        <f t="shared" ref="V579:V642" si="58">S579*1160/U579</f>
        <v>0.75357737783701162</v>
      </c>
      <c r="W579" s="5">
        <f t="shared" ref="W579:W642" si="59">-LOG10(V579)</f>
        <v>0.12287214740735003</v>
      </c>
    </row>
    <row r="580" spans="1:23">
      <c r="A580" s="2" t="s">
        <v>3018</v>
      </c>
      <c r="B580" s="2" t="s">
        <v>97</v>
      </c>
      <c r="C580" s="2">
        <v>9</v>
      </c>
      <c r="D580" s="2">
        <v>12</v>
      </c>
      <c r="E580" s="2" t="s">
        <v>3019</v>
      </c>
      <c r="F580" s="2" t="s">
        <v>3020</v>
      </c>
      <c r="G580" s="2" t="s">
        <v>3021</v>
      </c>
      <c r="H580" s="2" t="s">
        <v>3022</v>
      </c>
      <c r="I580" s="2">
        <v>1</v>
      </c>
      <c r="J580" s="2">
        <v>1563.79881</v>
      </c>
      <c r="K580" s="4">
        <v>16449.6838918879</v>
      </c>
      <c r="L580" s="4">
        <v>21398.7857303731</v>
      </c>
      <c r="M580" s="4">
        <v>16047.638262762701</v>
      </c>
      <c r="N580" s="4">
        <v>18794.2493598783</v>
      </c>
      <c r="O580" s="4">
        <v>14502.3099752462</v>
      </c>
      <c r="P580" s="4">
        <v>13607.2163290508</v>
      </c>
      <c r="Q580" s="10">
        <f t="shared" si="54"/>
        <v>0.87026276116700108</v>
      </c>
      <c r="R580" s="5">
        <f t="shared" si="55"/>
        <v>-0.20047703071017584</v>
      </c>
      <c r="S580">
        <f t="shared" si="56"/>
        <v>0.37745365794721358</v>
      </c>
      <c r="T580" s="5">
        <f t="shared" si="57"/>
        <v>0.42313636147386652</v>
      </c>
      <c r="U580" s="5">
        <v>579</v>
      </c>
      <c r="V580" s="5">
        <f t="shared" si="58"/>
        <v>0.75621112818440028</v>
      </c>
      <c r="W580" s="5">
        <f t="shared" si="59"/>
        <v>0.12135693597438425</v>
      </c>
    </row>
    <row r="581" spans="1:23">
      <c r="A581" s="2" t="s">
        <v>3144</v>
      </c>
      <c r="B581" s="2" t="s">
        <v>58</v>
      </c>
      <c r="C581" s="2">
        <v>2</v>
      </c>
      <c r="D581" s="2">
        <v>24</v>
      </c>
      <c r="E581" s="2" t="s">
        <v>2908</v>
      </c>
      <c r="F581" s="2" t="s">
        <v>3145</v>
      </c>
      <c r="G581" s="2" t="s">
        <v>3146</v>
      </c>
      <c r="H581" s="2" t="s">
        <v>2911</v>
      </c>
      <c r="I581" s="2">
        <v>1</v>
      </c>
      <c r="J581" s="2">
        <v>1455.7664500000001</v>
      </c>
      <c r="K581" s="4">
        <v>55013.337885660098</v>
      </c>
      <c r="L581" s="4">
        <v>58290.813012015198</v>
      </c>
      <c r="M581" s="4">
        <v>42317.898172804802</v>
      </c>
      <c r="N581" s="4">
        <v>48601.190202714301</v>
      </c>
      <c r="O581" s="4">
        <v>47305.375934247801</v>
      </c>
      <c r="P581" s="4">
        <v>44884.473739552501</v>
      </c>
      <c r="Q581" s="10">
        <f t="shared" si="54"/>
        <v>0.90469853544179557</v>
      </c>
      <c r="R581" s="5">
        <f t="shared" si="55"/>
        <v>-0.14449095890981278</v>
      </c>
      <c r="S581">
        <f t="shared" si="56"/>
        <v>0.37800239218860981</v>
      </c>
      <c r="T581" s="5">
        <f t="shared" si="57"/>
        <v>0.4225054517209082</v>
      </c>
      <c r="U581" s="5">
        <v>580</v>
      </c>
      <c r="V581" s="5">
        <f t="shared" si="58"/>
        <v>0.75600478437721963</v>
      </c>
      <c r="W581" s="5">
        <f t="shared" si="59"/>
        <v>0.121475456056927</v>
      </c>
    </row>
    <row r="582" spans="1:23">
      <c r="A582" s="2" t="s">
        <v>3177</v>
      </c>
      <c r="B582" s="2" t="s">
        <v>2985</v>
      </c>
      <c r="C582" s="2">
        <v>1</v>
      </c>
      <c r="D582" s="2">
        <v>6</v>
      </c>
      <c r="E582" s="2" t="s">
        <v>2793</v>
      </c>
      <c r="F582" s="2" t="s">
        <v>3178</v>
      </c>
      <c r="G582" s="2" t="s">
        <v>3179</v>
      </c>
      <c r="H582" s="2" t="s">
        <v>2796</v>
      </c>
      <c r="I582" s="2">
        <v>1</v>
      </c>
      <c r="J582" s="2">
        <v>971.49788000000001</v>
      </c>
      <c r="K582" s="4">
        <v>20125.075143452599</v>
      </c>
      <c r="L582" s="4">
        <v>23232.5935991146</v>
      </c>
      <c r="M582" s="4">
        <v>28736.530206036001</v>
      </c>
      <c r="N582" s="4">
        <v>19886.479155949099</v>
      </c>
      <c r="O582" s="4">
        <v>15630.553385544599</v>
      </c>
      <c r="P582" s="4">
        <v>25364.428716456401</v>
      </c>
      <c r="Q582" s="10">
        <f t="shared" si="54"/>
        <v>0.84447101356037269</v>
      </c>
      <c r="R582" s="5">
        <f t="shared" si="55"/>
        <v>-0.24388019147041834</v>
      </c>
      <c r="S582">
        <f t="shared" si="56"/>
        <v>0.37856669804828325</v>
      </c>
      <c r="T582" s="5">
        <f t="shared" si="57"/>
        <v>0.42185759293425706</v>
      </c>
      <c r="U582" s="5">
        <v>581</v>
      </c>
      <c r="V582" s="5">
        <f t="shared" si="58"/>
        <v>0.75583024050948122</v>
      </c>
      <c r="W582" s="5">
        <f t="shared" si="59"/>
        <v>0.12157573609766931</v>
      </c>
    </row>
    <row r="583" spans="1:23">
      <c r="A583" s="2" t="s">
        <v>1339</v>
      </c>
      <c r="B583" s="2" t="s">
        <v>1340</v>
      </c>
      <c r="C583" s="2">
        <v>2</v>
      </c>
      <c r="D583" s="2">
        <v>13</v>
      </c>
      <c r="E583" s="2" t="s">
        <v>1341</v>
      </c>
      <c r="F583" s="2" t="s">
        <v>1342</v>
      </c>
      <c r="G583" s="2" t="s">
        <v>1343</v>
      </c>
      <c r="H583" s="2" t="s">
        <v>1344</v>
      </c>
      <c r="I583" s="2">
        <v>1</v>
      </c>
      <c r="J583" s="2">
        <v>2168.0328399999999</v>
      </c>
      <c r="K583" s="4">
        <v>11911.2770298675</v>
      </c>
      <c r="L583" s="4">
        <v>19376.526288986301</v>
      </c>
      <c r="M583" s="4">
        <v>18104.260794616999</v>
      </c>
      <c r="N583" s="4">
        <v>22917.514374097598</v>
      </c>
      <c r="O583" s="4">
        <v>24717.956238541399</v>
      </c>
      <c r="P583" s="4">
        <v>13842.350983500301</v>
      </c>
      <c r="Q583" s="10">
        <f t="shared" si="54"/>
        <v>1.2446902695725226</v>
      </c>
      <c r="R583" s="5">
        <f t="shared" si="55"/>
        <v>0.31578678474791344</v>
      </c>
      <c r="S583">
        <f t="shared" si="56"/>
        <v>0.37930615917431931</v>
      </c>
      <c r="T583" s="5">
        <f t="shared" si="57"/>
        <v>0.42101010516511783</v>
      </c>
      <c r="U583" s="5">
        <v>582</v>
      </c>
      <c r="V583" s="5">
        <f t="shared" si="58"/>
        <v>0.75600540316530995</v>
      </c>
      <c r="W583" s="5">
        <f t="shared" si="59"/>
        <v>0.12147510058808783</v>
      </c>
    </row>
    <row r="584" spans="1:23">
      <c r="A584" s="2" t="s">
        <v>2984</v>
      </c>
      <c r="B584" s="2" t="s">
        <v>2985</v>
      </c>
      <c r="C584" s="2">
        <v>1</v>
      </c>
      <c r="D584" s="2">
        <v>1</v>
      </c>
      <c r="E584" s="2" t="s">
        <v>2986</v>
      </c>
      <c r="F584" s="2" t="s">
        <v>2987</v>
      </c>
      <c r="G584" s="2" t="s">
        <v>2988</v>
      </c>
      <c r="H584" s="2" t="s">
        <v>2989</v>
      </c>
      <c r="I584" s="2">
        <v>1</v>
      </c>
      <c r="J584" s="2">
        <v>1256.6667299999999</v>
      </c>
      <c r="K584" s="4">
        <v>9547.3751253432492</v>
      </c>
      <c r="L584" s="4">
        <v>12999.3641451925</v>
      </c>
      <c r="M584" s="4">
        <v>13514.2019909603</v>
      </c>
      <c r="N584" s="4">
        <v>8438.3485930803308</v>
      </c>
      <c r="O584" s="4">
        <v>10530.2587747413</v>
      </c>
      <c r="P584" s="4">
        <v>12197.6703333403</v>
      </c>
      <c r="Q584" s="10">
        <f t="shared" si="54"/>
        <v>0.86426689406578594</v>
      </c>
      <c r="R584" s="5">
        <f t="shared" si="55"/>
        <v>-0.21045119536212351</v>
      </c>
      <c r="S584">
        <f t="shared" si="56"/>
        <v>0.37960519977750745</v>
      </c>
      <c r="T584" s="5">
        <f t="shared" si="57"/>
        <v>0.42066784730056145</v>
      </c>
      <c r="U584" s="5">
        <v>583</v>
      </c>
      <c r="V584" s="5">
        <f t="shared" si="58"/>
        <v>0.75530365650413156</v>
      </c>
      <c r="W584" s="5">
        <f t="shared" si="59"/>
        <v>0.121878412832657</v>
      </c>
    </row>
    <row r="585" spans="1:23">
      <c r="A585" s="2" t="s">
        <v>109</v>
      </c>
      <c r="B585" s="2" t="s">
        <v>54</v>
      </c>
      <c r="C585" s="2">
        <v>2</v>
      </c>
      <c r="D585" s="2">
        <v>13</v>
      </c>
      <c r="E585" s="2" t="s">
        <v>59</v>
      </c>
      <c r="F585" s="2" t="s">
        <v>110</v>
      </c>
      <c r="G585" s="2" t="s">
        <v>111</v>
      </c>
      <c r="H585" s="2" t="s">
        <v>2169</v>
      </c>
      <c r="I585" s="2">
        <v>1</v>
      </c>
      <c r="J585" s="2">
        <v>3049.43199</v>
      </c>
      <c r="K585" s="4">
        <v>259629.78710201799</v>
      </c>
      <c r="L585" s="4">
        <v>181206.37618986101</v>
      </c>
      <c r="M585" s="4">
        <v>34088.570982343197</v>
      </c>
      <c r="N585" s="4">
        <v>137107.311664162</v>
      </c>
      <c r="O585" s="4">
        <v>100875.020109316</v>
      </c>
      <c r="P585" s="4">
        <v>12838.315314908899</v>
      </c>
      <c r="Q585" s="10">
        <f t="shared" si="54"/>
        <v>0.5281271514984156</v>
      </c>
      <c r="R585" s="5">
        <f t="shared" si="55"/>
        <v>-0.92104278130383432</v>
      </c>
      <c r="S585">
        <f t="shared" si="56"/>
        <v>0.3796435168454293</v>
      </c>
      <c r="T585" s="5">
        <f t="shared" si="57"/>
        <v>0.42062401214928369</v>
      </c>
      <c r="U585" s="5">
        <v>584</v>
      </c>
      <c r="V585" s="5">
        <f t="shared" si="58"/>
        <v>0.75408643756968829</v>
      </c>
      <c r="W585" s="5">
        <f t="shared" si="59"/>
        <v>0.12257887003476474</v>
      </c>
    </row>
    <row r="586" spans="1:23">
      <c r="A586" s="2" t="s">
        <v>2848</v>
      </c>
      <c r="B586" s="2" t="s">
        <v>39</v>
      </c>
      <c r="C586" s="2">
        <v>2</v>
      </c>
      <c r="D586" s="2">
        <v>8</v>
      </c>
      <c r="E586" s="2" t="s">
        <v>95</v>
      </c>
      <c r="F586" s="2" t="s">
        <v>2849</v>
      </c>
      <c r="G586" s="2" t="s">
        <v>2850</v>
      </c>
      <c r="H586" s="2" t="s">
        <v>2851</v>
      </c>
      <c r="I586" s="2">
        <v>1</v>
      </c>
      <c r="J586" s="2">
        <v>1441.7508</v>
      </c>
      <c r="K586" s="4">
        <v>25485.1506158538</v>
      </c>
      <c r="L586" s="4">
        <v>33460.040071494099</v>
      </c>
      <c r="M586" s="4">
        <v>31789.3863409511</v>
      </c>
      <c r="N586" s="4">
        <v>23032.824755070698</v>
      </c>
      <c r="O586" s="4">
        <v>25281.867240667401</v>
      </c>
      <c r="P586" s="4">
        <v>31818.3147708625</v>
      </c>
      <c r="Q586" s="10">
        <f t="shared" si="54"/>
        <v>0.8831584318909439</v>
      </c>
      <c r="R586" s="5">
        <f t="shared" si="55"/>
        <v>-0.17925582530309123</v>
      </c>
      <c r="S586">
        <f t="shared" si="56"/>
        <v>0.37984801767874232</v>
      </c>
      <c r="T586" s="5">
        <f t="shared" si="57"/>
        <v>0.42039013571600797</v>
      </c>
      <c r="U586" s="5">
        <v>585</v>
      </c>
      <c r="V586" s="5">
        <f t="shared" si="58"/>
        <v>0.75320290685015567</v>
      </c>
      <c r="W586" s="5">
        <f t="shared" si="59"/>
        <v>0.12308801257126994</v>
      </c>
    </row>
    <row r="587" spans="1:23">
      <c r="A587" s="2" t="s">
        <v>4930</v>
      </c>
      <c r="B587" s="2" t="s">
        <v>54</v>
      </c>
      <c r="C587" s="2">
        <v>3</v>
      </c>
      <c r="D587" s="2">
        <v>2</v>
      </c>
      <c r="E587" s="2" t="s">
        <v>4418</v>
      </c>
      <c r="F587" s="2" t="s">
        <v>4931</v>
      </c>
      <c r="G587" s="2" t="s">
        <v>4932</v>
      </c>
      <c r="H587" s="2" t="s">
        <v>4421</v>
      </c>
      <c r="I587" s="2">
        <v>1</v>
      </c>
      <c r="J587" s="2">
        <v>2508.2075100000002</v>
      </c>
      <c r="K587" s="4">
        <v>20183.941201863501</v>
      </c>
      <c r="L587" s="4">
        <v>9338.8535229561694</v>
      </c>
      <c r="M587" s="4">
        <v>2482.06569504862</v>
      </c>
      <c r="N587" s="4">
        <v>9379.1895839093904</v>
      </c>
      <c r="O587" s="4">
        <v>4063.8859956564302</v>
      </c>
      <c r="P587" s="4">
        <v>2094.4602434911199</v>
      </c>
      <c r="Q587" s="10">
        <f t="shared" si="54"/>
        <v>0.48547425669794192</v>
      </c>
      <c r="R587" s="5">
        <f t="shared" si="55"/>
        <v>-1.0425332991788463</v>
      </c>
      <c r="S587">
        <f t="shared" si="56"/>
        <v>0.38199448369907346</v>
      </c>
      <c r="T587" s="5">
        <f t="shared" si="57"/>
        <v>0.41794290859706279</v>
      </c>
      <c r="U587" s="5">
        <v>586</v>
      </c>
      <c r="V587" s="5">
        <f t="shared" si="58"/>
        <v>0.75616655476267103</v>
      </c>
      <c r="W587" s="5">
        <f t="shared" si="59"/>
        <v>0.12138253538823496</v>
      </c>
    </row>
    <row r="588" spans="1:23">
      <c r="A588" s="2" t="s">
        <v>2928</v>
      </c>
      <c r="B588" s="2" t="s">
        <v>22</v>
      </c>
      <c r="C588" s="2">
        <v>1</v>
      </c>
      <c r="D588" s="2">
        <v>13</v>
      </c>
      <c r="E588" s="2" t="s">
        <v>2929</v>
      </c>
      <c r="F588" s="2" t="s">
        <v>2930</v>
      </c>
      <c r="G588" s="2" t="s">
        <v>2931</v>
      </c>
      <c r="H588" s="2" t="s">
        <v>2932</v>
      </c>
      <c r="I588" s="2">
        <v>1</v>
      </c>
      <c r="J588" s="2">
        <v>1087.52007</v>
      </c>
      <c r="K588" s="4">
        <v>34338.753840676502</v>
      </c>
      <c r="L588" s="4">
        <v>32293.653477180698</v>
      </c>
      <c r="M588" s="4">
        <v>44228.190905646203</v>
      </c>
      <c r="N588" s="4">
        <v>28746.403829446899</v>
      </c>
      <c r="O588" s="4">
        <v>32998.014035663</v>
      </c>
      <c r="P588" s="4">
        <v>36444.521913617296</v>
      </c>
      <c r="Q588" s="10">
        <f t="shared" si="54"/>
        <v>0.88569736544963262</v>
      </c>
      <c r="R588" s="5">
        <f t="shared" si="55"/>
        <v>-0.17511426738156247</v>
      </c>
      <c r="S588">
        <f t="shared" si="56"/>
        <v>0.38209090006275093</v>
      </c>
      <c r="T588" s="5">
        <f t="shared" si="57"/>
        <v>0.41783330541442792</v>
      </c>
      <c r="U588" s="5">
        <v>587</v>
      </c>
      <c r="V588" s="5">
        <f t="shared" si="58"/>
        <v>0.75506889961293189</v>
      </c>
      <c r="W588" s="5">
        <f t="shared" si="59"/>
        <v>0.12201341743512396</v>
      </c>
    </row>
    <row r="589" spans="1:23">
      <c r="A589" s="2" t="s">
        <v>4695</v>
      </c>
      <c r="B589" s="2" t="s">
        <v>22</v>
      </c>
      <c r="C589" s="2">
        <v>1</v>
      </c>
      <c r="D589" s="2">
        <v>4</v>
      </c>
      <c r="E589" s="2" t="s">
        <v>4696</v>
      </c>
      <c r="F589" s="2" t="s">
        <v>4697</v>
      </c>
      <c r="G589" s="2" t="s">
        <v>4698</v>
      </c>
      <c r="H589" s="2" t="s">
        <v>4699</v>
      </c>
      <c r="I589" s="2">
        <v>1</v>
      </c>
      <c r="J589" s="2">
        <v>2597.2585600000002</v>
      </c>
      <c r="K589" s="4">
        <v>11046.2744093321</v>
      </c>
      <c r="L589" s="4">
        <v>18257.5728954763</v>
      </c>
      <c r="M589" s="4">
        <v>2220.5167334717999</v>
      </c>
      <c r="N589" s="4">
        <v>10783.833115457001</v>
      </c>
      <c r="O589" s="4">
        <v>2713.1011638162199</v>
      </c>
      <c r="P589" s="4">
        <v>2147.1720444374901</v>
      </c>
      <c r="Q589" s="10">
        <f t="shared" si="54"/>
        <v>0.4962544622538298</v>
      </c>
      <c r="R589" s="5">
        <f t="shared" si="55"/>
        <v>-1.0108480200523655</v>
      </c>
      <c r="S589">
        <f t="shared" si="56"/>
        <v>0.38337755440271604</v>
      </c>
      <c r="T589" s="5">
        <f t="shared" si="57"/>
        <v>0.41637331734318267</v>
      </c>
      <c r="U589" s="5">
        <v>588</v>
      </c>
      <c r="V589" s="5">
        <f t="shared" si="58"/>
        <v>0.75632306650875947</v>
      </c>
      <c r="W589" s="5">
        <f t="shared" si="59"/>
        <v>0.1212926541924027</v>
      </c>
    </row>
    <row r="590" spans="1:23">
      <c r="A590" s="2" t="s">
        <v>38</v>
      </c>
      <c r="B590" s="2" t="s">
        <v>39</v>
      </c>
      <c r="C590" s="2">
        <v>2</v>
      </c>
      <c r="D590" s="2">
        <v>10</v>
      </c>
      <c r="E590" s="2" t="s">
        <v>3115</v>
      </c>
      <c r="F590" s="2" t="s">
        <v>3116</v>
      </c>
      <c r="G590" s="2" t="s">
        <v>3117</v>
      </c>
      <c r="H590" s="2" t="s">
        <v>3118</v>
      </c>
      <c r="I590" s="2">
        <v>1</v>
      </c>
      <c r="J590" s="2">
        <v>1729.8975399999999</v>
      </c>
      <c r="K590" s="4">
        <v>28460.670402113999</v>
      </c>
      <c r="L590" s="4">
        <v>39366.525022715301</v>
      </c>
      <c r="M590" s="4">
        <v>20937.890070377602</v>
      </c>
      <c r="N590" s="4">
        <v>25999.517816212599</v>
      </c>
      <c r="O590" s="4">
        <v>24578.0658800987</v>
      </c>
      <c r="P590" s="4">
        <v>22155.644566986099</v>
      </c>
      <c r="Q590" s="10">
        <f t="shared" si="54"/>
        <v>0.81939005474427007</v>
      </c>
      <c r="R590" s="5">
        <f t="shared" si="55"/>
        <v>-0.28737771251361388</v>
      </c>
      <c r="S590">
        <f t="shared" si="56"/>
        <v>0.38360233681840572</v>
      </c>
      <c r="T590" s="5">
        <f t="shared" si="57"/>
        <v>0.41611875586986297</v>
      </c>
      <c r="U590" s="5">
        <v>589</v>
      </c>
      <c r="V590" s="5">
        <f t="shared" si="58"/>
        <v>0.75548168201927102</v>
      </c>
      <c r="W590" s="5">
        <f t="shared" si="59"/>
        <v>0.12177606143004613</v>
      </c>
    </row>
    <row r="591" spans="1:23">
      <c r="A591" s="2" t="s">
        <v>93</v>
      </c>
      <c r="B591" s="2" t="s">
        <v>22</v>
      </c>
      <c r="C591" s="2">
        <v>1</v>
      </c>
      <c r="D591" s="2">
        <v>7</v>
      </c>
      <c r="E591" s="2" t="s">
        <v>3845</v>
      </c>
      <c r="F591" s="2" t="s">
        <v>3846</v>
      </c>
      <c r="G591" s="2" t="s">
        <v>3847</v>
      </c>
      <c r="H591" s="2" t="s">
        <v>3848</v>
      </c>
      <c r="I591" s="2">
        <v>1</v>
      </c>
      <c r="J591" s="2">
        <v>1320.6728800000001</v>
      </c>
      <c r="K591" s="4">
        <v>23383.1305726223</v>
      </c>
      <c r="L591" s="4">
        <v>15251.1755922229</v>
      </c>
      <c r="M591" s="4">
        <v>25859.241079584299</v>
      </c>
      <c r="N591" s="4">
        <v>17784.272084282598</v>
      </c>
      <c r="O591" s="4">
        <v>3878.30835455652</v>
      </c>
      <c r="P591" s="4">
        <v>23420.462911266601</v>
      </c>
      <c r="Q591" s="10">
        <f t="shared" si="54"/>
        <v>0.69903184545333996</v>
      </c>
      <c r="R591" s="5">
        <f t="shared" si="55"/>
        <v>-0.51656991363416882</v>
      </c>
      <c r="S591">
        <f t="shared" si="56"/>
        <v>0.38454000422840712</v>
      </c>
      <c r="T591" s="5">
        <f t="shared" si="57"/>
        <v>0.41505847325678152</v>
      </c>
      <c r="U591" s="5">
        <v>590</v>
      </c>
      <c r="V591" s="5">
        <f t="shared" si="58"/>
        <v>0.75604475407619032</v>
      </c>
      <c r="W591" s="5">
        <f t="shared" si="59"/>
        <v>0.12145249567200721</v>
      </c>
    </row>
    <row r="592" spans="1:23">
      <c r="A592" s="2" t="s">
        <v>2939</v>
      </c>
      <c r="B592" s="2" t="s">
        <v>39</v>
      </c>
      <c r="C592" s="2">
        <v>2</v>
      </c>
      <c r="D592" s="2">
        <v>3</v>
      </c>
      <c r="E592" s="2" t="s">
        <v>2716</v>
      </c>
      <c r="F592" s="2" t="s">
        <v>2940</v>
      </c>
      <c r="G592" s="2" t="s">
        <v>2941</v>
      </c>
      <c r="H592" s="2" t="s">
        <v>2719</v>
      </c>
      <c r="I592" s="2">
        <v>1</v>
      </c>
      <c r="J592" s="2">
        <v>1415.7562800000001</v>
      </c>
      <c r="K592" s="4">
        <v>8998.7884391774605</v>
      </c>
      <c r="L592" s="4">
        <v>6657.9230705592399</v>
      </c>
      <c r="M592" s="4">
        <v>9348.5309314755104</v>
      </c>
      <c r="N592" s="4">
        <v>3060.10484275114</v>
      </c>
      <c r="O592" s="4">
        <v>8319.1796305591906</v>
      </c>
      <c r="P592" s="4">
        <v>8047.1971197091498</v>
      </c>
      <c r="Q592" s="10">
        <f t="shared" si="54"/>
        <v>0.77689635038298466</v>
      </c>
      <c r="R592" s="5">
        <f t="shared" si="55"/>
        <v>-0.36420596055695809</v>
      </c>
      <c r="S592">
        <f t="shared" si="56"/>
        <v>0.38465772887834826</v>
      </c>
      <c r="T592" s="5">
        <f t="shared" si="57"/>
        <v>0.41492553691531281</v>
      </c>
      <c r="U592" s="5">
        <v>591</v>
      </c>
      <c r="V592" s="5">
        <f t="shared" si="58"/>
        <v>0.75499655752772254</v>
      </c>
      <c r="W592" s="5">
        <f t="shared" si="59"/>
        <v>0.12205502856964963</v>
      </c>
    </row>
    <row r="593" spans="1:23">
      <c r="A593" s="2" t="s">
        <v>397</v>
      </c>
      <c r="B593" s="2" t="s">
        <v>39</v>
      </c>
      <c r="C593" s="2">
        <v>1</v>
      </c>
      <c r="D593" s="2">
        <v>8</v>
      </c>
      <c r="E593" s="2" t="s">
        <v>3297</v>
      </c>
      <c r="F593" s="2" t="s">
        <v>3298</v>
      </c>
      <c r="G593" s="2" t="s">
        <v>3299</v>
      </c>
      <c r="H593" s="2" t="s">
        <v>3300</v>
      </c>
      <c r="I593" s="2">
        <v>1</v>
      </c>
      <c r="J593" s="2">
        <v>1637.90434</v>
      </c>
      <c r="K593" s="4">
        <v>18942.524043362399</v>
      </c>
      <c r="L593" s="4">
        <v>12326.4510233041</v>
      </c>
      <c r="M593" s="4">
        <v>15309.1841136084</v>
      </c>
      <c r="N593" s="4">
        <v>15562.772689281701</v>
      </c>
      <c r="O593" s="4">
        <v>13541.129780551901</v>
      </c>
      <c r="P593" s="4">
        <v>10346.011922414</v>
      </c>
      <c r="Q593" s="10">
        <f t="shared" si="54"/>
        <v>0.846961646542571</v>
      </c>
      <c r="R593" s="5">
        <f t="shared" si="55"/>
        <v>-0.23963145425035856</v>
      </c>
      <c r="S593">
        <f t="shared" si="56"/>
        <v>0.38572716669002022</v>
      </c>
      <c r="T593" s="5">
        <f t="shared" si="57"/>
        <v>0.4137197727801078</v>
      </c>
      <c r="U593" s="5">
        <v>592</v>
      </c>
      <c r="V593" s="5">
        <f t="shared" si="58"/>
        <v>0.75581674554125589</v>
      </c>
      <c r="W593" s="5">
        <f t="shared" si="59"/>
        <v>0.12158349027610907</v>
      </c>
    </row>
    <row r="594" spans="1:23">
      <c r="A594" s="2" t="s">
        <v>3332</v>
      </c>
      <c r="B594" s="2" t="s">
        <v>46</v>
      </c>
      <c r="C594" s="2">
        <v>1</v>
      </c>
      <c r="D594" s="2">
        <v>8</v>
      </c>
      <c r="E594" s="2" t="s">
        <v>3333</v>
      </c>
      <c r="F594" s="2" t="s">
        <v>3334</v>
      </c>
      <c r="G594" s="2" t="s">
        <v>3335</v>
      </c>
      <c r="H594" s="2" t="s">
        <v>3336</v>
      </c>
      <c r="I594" s="2">
        <v>1</v>
      </c>
      <c r="J594" s="2">
        <v>1902.0252399999999</v>
      </c>
      <c r="K594" s="4">
        <v>22795.972633286801</v>
      </c>
      <c r="L594" s="4">
        <v>21364.284537078001</v>
      </c>
      <c r="M594" s="4">
        <v>30420.7719395516</v>
      </c>
      <c r="N594" s="4">
        <v>21905.313561463099</v>
      </c>
      <c r="O594" s="4">
        <v>25357.038873130499</v>
      </c>
      <c r="P594" s="4">
        <v>15982.2144768699</v>
      </c>
      <c r="Q594" s="10">
        <f t="shared" si="54"/>
        <v>0.84799804543129331</v>
      </c>
      <c r="R594" s="5">
        <f t="shared" si="55"/>
        <v>-0.2378671553934987</v>
      </c>
      <c r="S594">
        <f t="shared" si="56"/>
        <v>0.39002775688652841</v>
      </c>
      <c r="T594" s="5">
        <f t="shared" si="57"/>
        <v>0.40890448468196178</v>
      </c>
      <c r="U594" s="5">
        <v>593</v>
      </c>
      <c r="V594" s="5">
        <f t="shared" si="58"/>
        <v>0.76295480267853788</v>
      </c>
      <c r="W594" s="5">
        <f t="shared" si="59"/>
        <v>0.11750118881930589</v>
      </c>
    </row>
    <row r="595" spans="1:23">
      <c r="A595" s="2" t="s">
        <v>3584</v>
      </c>
      <c r="B595" s="2" t="s">
        <v>486</v>
      </c>
      <c r="C595" s="2">
        <v>7</v>
      </c>
      <c r="D595" s="2">
        <v>9</v>
      </c>
      <c r="E595" s="2" t="s">
        <v>3585</v>
      </c>
      <c r="F595" s="2" t="s">
        <v>3586</v>
      </c>
      <c r="G595" s="2" t="s">
        <v>3587</v>
      </c>
      <c r="H595" s="2" t="s">
        <v>3588</v>
      </c>
      <c r="I595" s="2">
        <v>1</v>
      </c>
      <c r="J595" s="2">
        <v>1526.81817</v>
      </c>
      <c r="K595" s="4">
        <v>53802.946398031403</v>
      </c>
      <c r="L595" s="4">
        <v>45456.020226524197</v>
      </c>
      <c r="M595" s="4">
        <v>29747.812991028801</v>
      </c>
      <c r="N595" s="4">
        <v>36171.246368918299</v>
      </c>
      <c r="O595" s="4">
        <v>41314.915097098201</v>
      </c>
      <c r="P595" s="4">
        <v>28473.125906028799</v>
      </c>
      <c r="Q595" s="10">
        <f t="shared" si="54"/>
        <v>0.82134665858479494</v>
      </c>
      <c r="R595" s="5">
        <f t="shared" si="55"/>
        <v>-0.28393683870020386</v>
      </c>
      <c r="S595">
        <f t="shared" si="56"/>
        <v>0.39010372470793664</v>
      </c>
      <c r="T595" s="5">
        <f t="shared" si="57"/>
        <v>0.40881990302740101</v>
      </c>
      <c r="U595" s="5">
        <v>594</v>
      </c>
      <c r="V595" s="5">
        <f t="shared" si="58"/>
        <v>0.76181872165186282</v>
      </c>
      <c r="W595" s="5">
        <f t="shared" si="59"/>
        <v>0.11814835878167609</v>
      </c>
    </row>
    <row r="596" spans="1:23">
      <c r="A596" s="2" t="s">
        <v>1558</v>
      </c>
      <c r="B596" s="2" t="s">
        <v>27</v>
      </c>
      <c r="C596" s="2">
        <v>4</v>
      </c>
      <c r="D596" s="2">
        <v>11</v>
      </c>
      <c r="E596" s="2" t="s">
        <v>1559</v>
      </c>
      <c r="F596" s="2" t="s">
        <v>1560</v>
      </c>
      <c r="G596" s="2" t="s">
        <v>1561</v>
      </c>
      <c r="H596" s="2" t="s">
        <v>1562</v>
      </c>
      <c r="I596" s="2">
        <v>1</v>
      </c>
      <c r="J596" s="2">
        <v>1380.7667799999999</v>
      </c>
      <c r="K596" s="4">
        <v>29083.9626000686</v>
      </c>
      <c r="L596" s="4">
        <v>35758.014316059998</v>
      </c>
      <c r="M596" s="4">
        <v>39091.181064469201</v>
      </c>
      <c r="N596" s="4">
        <v>33535.5212511387</v>
      </c>
      <c r="O596" s="4">
        <v>36920.163867397001</v>
      </c>
      <c r="P596" s="4">
        <v>51243.0582412453</v>
      </c>
      <c r="Q596" s="10">
        <f t="shared" si="54"/>
        <v>1.1709327968510272</v>
      </c>
      <c r="R596" s="5">
        <f t="shared" si="55"/>
        <v>0.22765827786139609</v>
      </c>
      <c r="S596">
        <f t="shared" si="56"/>
        <v>0.39173967943854621</v>
      </c>
      <c r="T596" s="5">
        <f t="shared" si="57"/>
        <v>0.40700243639589129</v>
      </c>
      <c r="U596" s="5">
        <v>595</v>
      </c>
      <c r="V596" s="5">
        <f t="shared" si="58"/>
        <v>0.76372777840119932</v>
      </c>
      <c r="W596" s="5">
        <f t="shared" si="59"/>
        <v>0.11706141289752237</v>
      </c>
    </row>
    <row r="597" spans="1:23">
      <c r="A597" s="2" t="s">
        <v>858</v>
      </c>
      <c r="B597" s="2" t="s">
        <v>77</v>
      </c>
      <c r="C597" s="2">
        <v>3</v>
      </c>
      <c r="D597" s="2">
        <v>8</v>
      </c>
      <c r="E597" s="2" t="s">
        <v>272</v>
      </c>
      <c r="F597" s="2" t="s">
        <v>859</v>
      </c>
      <c r="G597" s="2" t="s">
        <v>860</v>
      </c>
      <c r="H597" s="2" t="s">
        <v>2308</v>
      </c>
      <c r="I597" s="2">
        <v>1</v>
      </c>
      <c r="J597" s="2">
        <v>1793.90031</v>
      </c>
      <c r="K597" s="4">
        <v>19624.2555728812</v>
      </c>
      <c r="L597" s="4">
        <v>17631.199120576799</v>
      </c>
      <c r="M597" s="4">
        <v>5505.4157677267804</v>
      </c>
      <c r="N597" s="4">
        <v>14408.3173647525</v>
      </c>
      <c r="O597" s="4">
        <v>9977.9622872152304</v>
      </c>
      <c r="P597" s="4">
        <v>2089.8582011142798</v>
      </c>
      <c r="Q597" s="10">
        <f t="shared" si="54"/>
        <v>0.61916742029643967</v>
      </c>
      <c r="R597" s="5">
        <f t="shared" si="55"/>
        <v>-0.691598533956303</v>
      </c>
      <c r="S597">
        <f t="shared" si="56"/>
        <v>0.39453905866928524</v>
      </c>
      <c r="T597" s="5">
        <f t="shared" si="57"/>
        <v>0.40390999594033627</v>
      </c>
      <c r="U597" s="5">
        <v>596</v>
      </c>
      <c r="V597" s="5">
        <f t="shared" si="58"/>
        <v>0.7678948121751189</v>
      </c>
      <c r="W597" s="5">
        <f t="shared" si="59"/>
        <v>0.11469826645365425</v>
      </c>
    </row>
    <row r="598" spans="1:23">
      <c r="A598" s="2" t="s">
        <v>226</v>
      </c>
      <c r="B598" s="2" t="s">
        <v>39</v>
      </c>
      <c r="C598" s="2">
        <v>3</v>
      </c>
      <c r="D598" s="2">
        <v>3</v>
      </c>
      <c r="E598" s="2" t="s">
        <v>3158</v>
      </c>
      <c r="F598" s="2" t="s">
        <v>3159</v>
      </c>
      <c r="G598" s="2" t="s">
        <v>3160</v>
      </c>
      <c r="H598" s="2" t="s">
        <v>3161</v>
      </c>
      <c r="I598" s="2">
        <v>1</v>
      </c>
      <c r="J598" s="2">
        <v>1714.83699</v>
      </c>
      <c r="K598" s="4">
        <v>8678.9667796433805</v>
      </c>
      <c r="L598" s="4">
        <v>4299.4918863850698</v>
      </c>
      <c r="M598" s="4">
        <v>2796.96157539975</v>
      </c>
      <c r="N598" s="4">
        <v>4253.1500541902697</v>
      </c>
      <c r="O598" s="4">
        <v>2620.9958052975699</v>
      </c>
      <c r="P598" s="4">
        <v>3685.3078797499202</v>
      </c>
      <c r="Q598" s="10">
        <f t="shared" si="54"/>
        <v>0.66936116931499123</v>
      </c>
      <c r="R598" s="5">
        <f t="shared" si="55"/>
        <v>-0.57914323442400895</v>
      </c>
      <c r="S598">
        <f t="shared" si="56"/>
        <v>0.39542179950456369</v>
      </c>
      <c r="T598" s="5">
        <f t="shared" si="57"/>
        <v>0.40293939181656091</v>
      </c>
      <c r="U598" s="5">
        <v>597</v>
      </c>
      <c r="V598" s="5">
        <f t="shared" si="58"/>
        <v>0.76832376453148055</v>
      </c>
      <c r="W598" s="5">
        <f t="shared" si="59"/>
        <v>0.11445573371901152</v>
      </c>
    </row>
    <row r="599" spans="1:23">
      <c r="A599" s="2" t="s">
        <v>3218</v>
      </c>
      <c r="B599" s="2" t="s">
        <v>36</v>
      </c>
      <c r="C599" s="2">
        <v>2</v>
      </c>
      <c r="D599" s="2">
        <v>1</v>
      </c>
      <c r="E599" s="2" t="s">
        <v>3219</v>
      </c>
      <c r="F599" s="2" t="s">
        <v>3220</v>
      </c>
      <c r="G599" s="2" t="s">
        <v>3221</v>
      </c>
      <c r="H599" s="2" t="s">
        <v>3222</v>
      </c>
      <c r="I599" s="2">
        <v>1</v>
      </c>
      <c r="J599" s="2">
        <v>1117.54926</v>
      </c>
      <c r="K599" s="4">
        <v>11152.333221136199</v>
      </c>
      <c r="L599" s="4">
        <v>11584.441678220301</v>
      </c>
      <c r="M599" s="4">
        <v>18531.9711030615</v>
      </c>
      <c r="N599" s="4">
        <v>12004.325974175301</v>
      </c>
      <c r="O599" s="4">
        <v>12496.2292069456</v>
      </c>
      <c r="P599" s="4">
        <v>9455.0118248015406</v>
      </c>
      <c r="Q599" s="10">
        <f t="shared" si="54"/>
        <v>0.82279134442158564</v>
      </c>
      <c r="R599" s="5">
        <f t="shared" si="55"/>
        <v>-0.28140147776945507</v>
      </c>
      <c r="S599">
        <f t="shared" si="56"/>
        <v>0.39659824993407644</v>
      </c>
      <c r="T599" s="5">
        <f t="shared" si="57"/>
        <v>0.40164920653427255</v>
      </c>
      <c r="U599" s="5">
        <v>598</v>
      </c>
      <c r="V599" s="5">
        <f t="shared" si="58"/>
        <v>0.76932101993901114</v>
      </c>
      <c r="W599" s="5">
        <f t="shared" si="59"/>
        <v>0.11389240129576494</v>
      </c>
    </row>
    <row r="600" spans="1:23">
      <c r="A600" s="2" t="s">
        <v>4423</v>
      </c>
      <c r="B600" s="2" t="s">
        <v>74</v>
      </c>
      <c r="C600" s="2">
        <v>1</v>
      </c>
      <c r="D600" s="2">
        <v>9</v>
      </c>
      <c r="E600" s="2" t="s">
        <v>4424</v>
      </c>
      <c r="F600" s="2" t="s">
        <v>4425</v>
      </c>
      <c r="G600" s="2" t="s">
        <v>4426</v>
      </c>
      <c r="H600" s="2" t="s">
        <v>4427</v>
      </c>
      <c r="I600" s="2">
        <v>1</v>
      </c>
      <c r="J600" s="2">
        <v>2070.0113200000001</v>
      </c>
      <c r="K600" s="4">
        <v>19512.012255404301</v>
      </c>
      <c r="L600" s="4">
        <v>20867.846188844302</v>
      </c>
      <c r="M600" s="4">
        <v>3552.19787774308</v>
      </c>
      <c r="N600" s="4">
        <v>13872.918048335199</v>
      </c>
      <c r="O600" s="4">
        <v>8018.8933581226502</v>
      </c>
      <c r="P600" s="4">
        <v>4410.2568214253297</v>
      </c>
      <c r="Q600" s="10">
        <f t="shared" si="54"/>
        <v>0.59869877328543775</v>
      </c>
      <c r="R600" s="5">
        <f t="shared" si="55"/>
        <v>-0.74009778067943288</v>
      </c>
      <c r="S600">
        <f t="shared" si="56"/>
        <v>0.39728027928785548</v>
      </c>
      <c r="T600" s="5">
        <f t="shared" si="57"/>
        <v>0.40090299248058053</v>
      </c>
      <c r="U600" s="5">
        <v>599</v>
      </c>
      <c r="V600" s="5">
        <f t="shared" si="58"/>
        <v>0.76935746907163993</v>
      </c>
      <c r="W600" s="5">
        <f t="shared" si="59"/>
        <v>0.11387182564297346</v>
      </c>
    </row>
    <row r="601" spans="1:23">
      <c r="A601" s="2" t="s">
        <v>2746</v>
      </c>
      <c r="B601" s="2" t="s">
        <v>58</v>
      </c>
      <c r="C601" s="2">
        <v>1</v>
      </c>
      <c r="D601" s="2">
        <v>8</v>
      </c>
      <c r="E601" s="2" t="s">
        <v>2747</v>
      </c>
      <c r="F601" s="2" t="s">
        <v>2748</v>
      </c>
      <c r="G601" s="2" t="s">
        <v>2749</v>
      </c>
      <c r="H601" s="2" t="s">
        <v>2750</v>
      </c>
      <c r="I601" s="2">
        <v>1</v>
      </c>
      <c r="J601" s="2">
        <v>1168.6506899999999</v>
      </c>
      <c r="K601" s="4">
        <v>21802.105583478398</v>
      </c>
      <c r="L601" s="4">
        <v>22298.4814750236</v>
      </c>
      <c r="M601" s="4">
        <v>25144.987403673</v>
      </c>
      <c r="N601" s="4">
        <v>18036.761217321899</v>
      </c>
      <c r="O601" s="4">
        <v>23097.008481988101</v>
      </c>
      <c r="P601" s="4">
        <v>22663.4261094555</v>
      </c>
      <c r="Q601" s="10">
        <f t="shared" si="54"/>
        <v>0.92131802363217219</v>
      </c>
      <c r="R601" s="5">
        <f t="shared" si="55"/>
        <v>-0.11822885830915474</v>
      </c>
      <c r="S601">
        <f t="shared" si="56"/>
        <v>0.39894707555709796</v>
      </c>
      <c r="T601" s="5">
        <f t="shared" si="57"/>
        <v>0.39908471413287</v>
      </c>
      <c r="U601" s="5">
        <v>600</v>
      </c>
      <c r="V601" s="5">
        <f t="shared" si="58"/>
        <v>0.7712976794103894</v>
      </c>
      <c r="W601" s="5">
        <f t="shared" si="59"/>
        <v>0.11277797528959513</v>
      </c>
    </row>
    <row r="602" spans="1:23">
      <c r="A602" s="2" t="s">
        <v>4323</v>
      </c>
      <c r="B602" s="2" t="s">
        <v>56</v>
      </c>
      <c r="C602" s="2">
        <v>2</v>
      </c>
      <c r="D602" s="2">
        <v>2</v>
      </c>
      <c r="E602" s="2" t="s">
        <v>4324</v>
      </c>
      <c r="F602" s="2" t="s">
        <v>4325</v>
      </c>
      <c r="G602" s="2" t="s">
        <v>4326</v>
      </c>
      <c r="H602" s="2" t="s">
        <v>4327</v>
      </c>
      <c r="I602" s="2">
        <v>1</v>
      </c>
      <c r="J602" s="2">
        <v>1747.83196</v>
      </c>
      <c r="K602" s="4">
        <v>6489.5461009359797</v>
      </c>
      <c r="L602" s="4">
        <v>2641.5283511348098</v>
      </c>
      <c r="M602" s="4">
        <v>2602.11680679547</v>
      </c>
      <c r="N602" s="4">
        <v>3749.60621666415</v>
      </c>
      <c r="O602" s="4">
        <v>2177.170786141</v>
      </c>
      <c r="P602" s="4">
        <v>1781.8943961859</v>
      </c>
      <c r="Q602" s="10">
        <f t="shared" si="54"/>
        <v>0.65699699501326592</v>
      </c>
      <c r="R602" s="5">
        <f t="shared" si="55"/>
        <v>-0.60604132295372026</v>
      </c>
      <c r="S602">
        <f t="shared" si="56"/>
        <v>0.39903749094662189</v>
      </c>
      <c r="T602" s="5">
        <f t="shared" si="57"/>
        <v>0.39898629893396592</v>
      </c>
      <c r="U602" s="5">
        <v>601</v>
      </c>
      <c r="V602" s="5">
        <f t="shared" si="58"/>
        <v>0.77018883443940334</v>
      </c>
      <c r="W602" s="5">
        <f t="shared" si="59"/>
        <v>0.11340278170978697</v>
      </c>
    </row>
    <row r="603" spans="1:23">
      <c r="A603" s="2" t="s">
        <v>901</v>
      </c>
      <c r="B603" s="2" t="s">
        <v>27</v>
      </c>
      <c r="C603" s="2">
        <v>1</v>
      </c>
      <c r="D603" s="2">
        <v>10</v>
      </c>
      <c r="E603" s="2" t="s">
        <v>902</v>
      </c>
      <c r="F603" s="2" t="s">
        <v>903</v>
      </c>
      <c r="G603" s="2" t="s">
        <v>904</v>
      </c>
      <c r="H603" s="2" t="s">
        <v>3862</v>
      </c>
      <c r="I603" s="2">
        <v>1</v>
      </c>
      <c r="J603" s="2">
        <v>1751.9360300000001</v>
      </c>
      <c r="K603" s="4">
        <v>11835.295382343</v>
      </c>
      <c r="L603" s="4">
        <v>15810.3106274929</v>
      </c>
      <c r="M603" s="4">
        <v>10687.297178442899</v>
      </c>
      <c r="N603" s="4">
        <v>14374.987446080901</v>
      </c>
      <c r="O603" s="4">
        <v>8985.0834284159791</v>
      </c>
      <c r="P603" s="4">
        <v>7727.7032688337904</v>
      </c>
      <c r="Q603" s="10">
        <f t="shared" si="54"/>
        <v>0.81099451274633705</v>
      </c>
      <c r="R603" s="5">
        <f t="shared" si="55"/>
        <v>-0.30223594180169344</v>
      </c>
      <c r="S603">
        <f t="shared" si="56"/>
        <v>0.39929861696538715</v>
      </c>
      <c r="T603" s="5">
        <f t="shared" si="57"/>
        <v>0.39870219405144469</v>
      </c>
      <c r="U603" s="5">
        <v>602</v>
      </c>
      <c r="V603" s="5">
        <f t="shared" si="58"/>
        <v>0.76941261740838718</v>
      </c>
      <c r="W603" s="5">
        <f t="shared" si="59"/>
        <v>0.11384069608235078</v>
      </c>
    </row>
    <row r="604" spans="1:23">
      <c r="A604" s="2" t="s">
        <v>38</v>
      </c>
      <c r="B604" s="2" t="s">
        <v>536</v>
      </c>
      <c r="C604" s="2">
        <v>2</v>
      </c>
      <c r="D604" s="2">
        <v>4</v>
      </c>
      <c r="E604" s="2" t="s">
        <v>3115</v>
      </c>
      <c r="F604" s="2" t="s">
        <v>3116</v>
      </c>
      <c r="G604" s="2" t="s">
        <v>3117</v>
      </c>
      <c r="H604" s="2" t="s">
        <v>3118</v>
      </c>
      <c r="I604" s="2">
        <v>1</v>
      </c>
      <c r="J604" s="2">
        <v>1745.8924500000001</v>
      </c>
      <c r="K604" s="4">
        <v>6380.0669015520598</v>
      </c>
      <c r="L604" s="4">
        <v>7164.6882574784904</v>
      </c>
      <c r="M604" s="4">
        <v>8118.6349446072099</v>
      </c>
      <c r="N604" s="4">
        <v>5603.3731749155704</v>
      </c>
      <c r="O604" s="4">
        <v>2197.66294450033</v>
      </c>
      <c r="P604" s="4">
        <v>8511.9081238261006</v>
      </c>
      <c r="Q604" s="10">
        <f t="shared" si="54"/>
        <v>0.75301899495881297</v>
      </c>
      <c r="R604" s="5">
        <f t="shared" si="55"/>
        <v>-0.40924183744401627</v>
      </c>
      <c r="S604">
        <f t="shared" si="56"/>
        <v>0.39937765523534785</v>
      </c>
      <c r="T604" s="5">
        <f t="shared" si="57"/>
        <v>0.39861623711041633</v>
      </c>
      <c r="U604" s="5">
        <v>603</v>
      </c>
      <c r="V604" s="5">
        <f t="shared" si="58"/>
        <v>0.7682886900049809</v>
      </c>
      <c r="W604" s="5">
        <f t="shared" si="59"/>
        <v>0.11447556002364916</v>
      </c>
    </row>
    <row r="605" spans="1:23">
      <c r="A605" s="2" t="s">
        <v>66</v>
      </c>
      <c r="B605" s="2" t="s">
        <v>27</v>
      </c>
      <c r="C605" s="2">
        <v>3</v>
      </c>
      <c r="D605" s="2">
        <v>9</v>
      </c>
      <c r="E605" s="2" t="s">
        <v>67</v>
      </c>
      <c r="F605" s="2" t="s">
        <v>68</v>
      </c>
      <c r="G605" s="2" t="s">
        <v>69</v>
      </c>
      <c r="H605" s="2" t="s">
        <v>1948</v>
      </c>
      <c r="I605" s="2">
        <v>1</v>
      </c>
      <c r="J605" s="2">
        <v>1455.79881</v>
      </c>
      <c r="K605" s="4">
        <v>13895.247439145</v>
      </c>
      <c r="L605" s="4">
        <v>15132.9583123671</v>
      </c>
      <c r="M605" s="4">
        <v>16113.4874182002</v>
      </c>
      <c r="N605" s="4">
        <v>15933.5042085391</v>
      </c>
      <c r="O605" s="4">
        <v>16690.104477162698</v>
      </c>
      <c r="P605" s="4">
        <v>14861.309665216801</v>
      </c>
      <c r="Q605" s="10">
        <f t="shared" si="54"/>
        <v>1.0519082253383105</v>
      </c>
      <c r="R605" s="5">
        <f t="shared" si="55"/>
        <v>7.3008840918302342E-2</v>
      </c>
      <c r="S605">
        <f t="shared" si="56"/>
        <v>0.40134042115092144</v>
      </c>
      <c r="T605" s="5">
        <f t="shared" si="57"/>
        <v>0.3964870979318616</v>
      </c>
      <c r="U605" s="5">
        <v>604</v>
      </c>
      <c r="V605" s="5">
        <f t="shared" si="58"/>
        <v>0.77078623929647161</v>
      </c>
      <c r="W605" s="5">
        <f t="shared" si="59"/>
        <v>0.11306604732607498</v>
      </c>
    </row>
    <row r="606" spans="1:23">
      <c r="A606" s="2" t="s">
        <v>2342</v>
      </c>
      <c r="B606" s="2" t="s">
        <v>27</v>
      </c>
      <c r="C606" s="2">
        <v>1</v>
      </c>
      <c r="D606" s="2">
        <v>4</v>
      </c>
      <c r="E606" s="2" t="s">
        <v>2343</v>
      </c>
      <c r="F606" s="2" t="s">
        <v>2344</v>
      </c>
      <c r="G606" s="2" t="s">
        <v>2345</v>
      </c>
      <c r="H606" s="2" t="s">
        <v>2346</v>
      </c>
      <c r="I606" s="2">
        <v>1</v>
      </c>
      <c r="J606" s="2">
        <v>1400.7639999999999</v>
      </c>
      <c r="K606" s="4">
        <v>4161.0118705945697</v>
      </c>
      <c r="L606" s="4">
        <v>7949.1364102153102</v>
      </c>
      <c r="M606" s="4">
        <v>3811.5616523481599</v>
      </c>
      <c r="N606" s="4">
        <v>4102.9404894074096</v>
      </c>
      <c r="O606" s="4">
        <v>4350.9054188187802</v>
      </c>
      <c r="P606" s="4">
        <v>3705.9155370110798</v>
      </c>
      <c r="Q606" s="10">
        <f t="shared" si="54"/>
        <v>0.76372208112608198</v>
      </c>
      <c r="R606" s="5">
        <f t="shared" si="55"/>
        <v>-0.38888035862330167</v>
      </c>
      <c r="S606">
        <f t="shared" si="56"/>
        <v>0.40172765376813852</v>
      </c>
      <c r="T606" s="5">
        <f t="shared" si="57"/>
        <v>0.39606827166505681</v>
      </c>
      <c r="U606" s="5">
        <v>605</v>
      </c>
      <c r="V606" s="5">
        <f t="shared" si="58"/>
        <v>0.77025467499345568</v>
      </c>
      <c r="W606" s="5">
        <f t="shared" si="59"/>
        <v>0.11336565709060724</v>
      </c>
    </row>
    <row r="607" spans="1:23">
      <c r="A607" s="2" t="s">
        <v>1553</v>
      </c>
      <c r="B607" s="2" t="s">
        <v>54</v>
      </c>
      <c r="C607" s="2">
        <v>1</v>
      </c>
      <c r="D607" s="2">
        <v>6</v>
      </c>
      <c r="E607" s="2" t="s">
        <v>1554</v>
      </c>
      <c r="F607" s="2" t="s">
        <v>1555</v>
      </c>
      <c r="G607" s="2" t="s">
        <v>1556</v>
      </c>
      <c r="H607" s="2" t="s">
        <v>1557</v>
      </c>
      <c r="I607" s="2">
        <v>1</v>
      </c>
      <c r="J607" s="2">
        <v>1254.5857100000001</v>
      </c>
      <c r="K607" s="4">
        <v>12893.8297510339</v>
      </c>
      <c r="L607" s="4">
        <v>16494.618881724102</v>
      </c>
      <c r="M607" s="4">
        <v>18737.3259173406</v>
      </c>
      <c r="N607" s="4">
        <v>15344.6809641706</v>
      </c>
      <c r="O607" s="4">
        <v>21622.978695490099</v>
      </c>
      <c r="P607" s="4">
        <v>18141.675374349001</v>
      </c>
      <c r="Q607" s="10">
        <f t="shared" si="54"/>
        <v>1.1451106096306305</v>
      </c>
      <c r="R607" s="5">
        <f t="shared" si="55"/>
        <v>0.19548695924656778</v>
      </c>
      <c r="S607">
        <f t="shared" si="56"/>
        <v>0.40258357088690633</v>
      </c>
      <c r="T607" s="5">
        <f t="shared" si="57"/>
        <v>0.3951439522957137</v>
      </c>
      <c r="U607" s="5">
        <v>606</v>
      </c>
      <c r="V607" s="5">
        <f t="shared" si="58"/>
        <v>0.7706220168792266</v>
      </c>
      <c r="W607" s="5">
        <f t="shared" si="59"/>
        <v>0.11315858723508146</v>
      </c>
    </row>
    <row r="608" spans="1:23">
      <c r="A608" s="2" t="s">
        <v>814</v>
      </c>
      <c r="B608" s="2" t="s">
        <v>126</v>
      </c>
      <c r="C608" s="2">
        <v>4</v>
      </c>
      <c r="D608" s="2">
        <v>6</v>
      </c>
      <c r="E608" s="2" t="s">
        <v>4048</v>
      </c>
      <c r="F608" s="2" t="s">
        <v>4049</v>
      </c>
      <c r="G608" s="2" t="s">
        <v>4050</v>
      </c>
      <c r="H608" s="2" t="s">
        <v>4051</v>
      </c>
      <c r="I608" s="2">
        <v>1</v>
      </c>
      <c r="J608" s="2">
        <v>2213.1383099999998</v>
      </c>
      <c r="K608" s="4">
        <v>17455.174697861999</v>
      </c>
      <c r="L608" s="4">
        <v>18352.165005468501</v>
      </c>
      <c r="M608" s="4">
        <v>5700.7228764156498</v>
      </c>
      <c r="N608" s="4">
        <v>13394.2504404803</v>
      </c>
      <c r="O608" s="4">
        <v>10155.247340931601</v>
      </c>
      <c r="P608" s="4">
        <v>4478.10360433406</v>
      </c>
      <c r="Q608" s="10">
        <f t="shared" si="54"/>
        <v>0.67523270525813506</v>
      </c>
      <c r="R608" s="5">
        <f t="shared" si="55"/>
        <v>-0.56654331144205727</v>
      </c>
      <c r="S608">
        <f t="shared" si="56"/>
        <v>0.40553924101822542</v>
      </c>
      <c r="T608" s="5">
        <f t="shared" si="57"/>
        <v>0.39196711597038003</v>
      </c>
      <c r="U608" s="5">
        <v>607</v>
      </c>
      <c r="V608" s="5">
        <f t="shared" si="58"/>
        <v>0.77500085598211121</v>
      </c>
      <c r="W608" s="5">
        <f t="shared" si="59"/>
        <v>0.11069781781871911</v>
      </c>
    </row>
    <row r="609" spans="1:23">
      <c r="A609" s="2" t="s">
        <v>4616</v>
      </c>
      <c r="B609" s="2" t="s">
        <v>97</v>
      </c>
      <c r="C609" s="2">
        <v>4</v>
      </c>
      <c r="D609" s="2">
        <v>3</v>
      </c>
      <c r="E609" s="2" t="s">
        <v>2091</v>
      </c>
      <c r="F609" s="2" t="s">
        <v>4617</v>
      </c>
      <c r="G609" s="2" t="s">
        <v>4618</v>
      </c>
      <c r="H609" s="2" t="s">
        <v>2094</v>
      </c>
      <c r="I609" s="2">
        <v>1</v>
      </c>
      <c r="J609" s="2">
        <v>1905.97387</v>
      </c>
      <c r="K609" s="4">
        <v>7347.2357154173196</v>
      </c>
      <c r="L609" s="4">
        <v>7963.8777799537002</v>
      </c>
      <c r="M609" s="4">
        <v>4685.40496836695</v>
      </c>
      <c r="N609" s="4">
        <v>7895.3356369205203</v>
      </c>
      <c r="O609" s="4">
        <v>2171.2525930781999</v>
      </c>
      <c r="P609" s="4">
        <v>4527.7162727471696</v>
      </c>
      <c r="Q609" s="10">
        <f t="shared" si="54"/>
        <v>0.72984227375437627</v>
      </c>
      <c r="R609" s="5">
        <f t="shared" si="55"/>
        <v>-0.45434337809830039</v>
      </c>
      <c r="S609">
        <f t="shared" si="56"/>
        <v>0.40623948752700001</v>
      </c>
      <c r="T609" s="5">
        <f t="shared" si="57"/>
        <v>0.39121786433451311</v>
      </c>
      <c r="U609" s="5">
        <v>608</v>
      </c>
      <c r="V609" s="5">
        <f t="shared" si="58"/>
        <v>0.77506218015019746</v>
      </c>
      <c r="W609" s="5">
        <f t="shared" si="59"/>
        <v>0.11066345438032953</v>
      </c>
    </row>
    <row r="610" spans="1:23">
      <c r="A610" s="2" t="s">
        <v>3098</v>
      </c>
      <c r="B610" s="2" t="s">
        <v>56</v>
      </c>
      <c r="C610" s="2">
        <v>1</v>
      </c>
      <c r="D610" s="2">
        <v>6</v>
      </c>
      <c r="E610" s="2" t="s">
        <v>3099</v>
      </c>
      <c r="F610" s="2" t="s">
        <v>3100</v>
      </c>
      <c r="G610" s="2" t="s">
        <v>3101</v>
      </c>
      <c r="H610" s="2" t="s">
        <v>3102</v>
      </c>
      <c r="I610" s="2">
        <v>1</v>
      </c>
      <c r="J610" s="2">
        <v>2005.0535199999999</v>
      </c>
      <c r="K610" s="4">
        <v>44241.255699305097</v>
      </c>
      <c r="L610" s="4">
        <v>54027.036480381903</v>
      </c>
      <c r="M610" s="4">
        <v>38031.236952443498</v>
      </c>
      <c r="N610" s="4">
        <v>47678.040173600697</v>
      </c>
      <c r="O610" s="4">
        <v>38037.460119882402</v>
      </c>
      <c r="P610" s="4">
        <v>32950.672519640102</v>
      </c>
      <c r="Q610" s="10">
        <f t="shared" si="54"/>
        <v>0.87062789995471457</v>
      </c>
      <c r="R610" s="5">
        <f t="shared" si="55"/>
        <v>-0.19987184172529632</v>
      </c>
      <c r="S610">
        <f t="shared" si="56"/>
        <v>0.40705426166196246</v>
      </c>
      <c r="T610" s="5">
        <f t="shared" si="57"/>
        <v>0.39034769404353264</v>
      </c>
      <c r="U610" s="5">
        <v>609</v>
      </c>
      <c r="V610" s="5">
        <f t="shared" si="58"/>
        <v>0.77534145078469041</v>
      </c>
      <c r="W610" s="5">
        <f t="shared" si="59"/>
        <v>0.1105069974494895</v>
      </c>
    </row>
    <row r="611" spans="1:23">
      <c r="A611" s="2" t="s">
        <v>2832</v>
      </c>
      <c r="B611" s="2" t="s">
        <v>32</v>
      </c>
      <c r="C611" s="2">
        <v>1</v>
      </c>
      <c r="D611" s="2">
        <v>16</v>
      </c>
      <c r="E611" s="2" t="s">
        <v>2833</v>
      </c>
      <c r="F611" s="2" t="s">
        <v>2834</v>
      </c>
      <c r="G611" s="2" t="s">
        <v>2835</v>
      </c>
      <c r="H611" s="2" t="s">
        <v>2836</v>
      </c>
      <c r="I611" s="2">
        <v>1</v>
      </c>
      <c r="J611" s="2">
        <v>1261.66092</v>
      </c>
      <c r="K611" s="4">
        <v>43820.6809999201</v>
      </c>
      <c r="L611" s="4">
        <v>35170.986951464904</v>
      </c>
      <c r="M611" s="4">
        <v>48071.348110004103</v>
      </c>
      <c r="N611" s="4">
        <v>39622.603487281602</v>
      </c>
      <c r="O611" s="4">
        <v>32954.591980674799</v>
      </c>
      <c r="P611" s="4">
        <v>41673.446781781502</v>
      </c>
      <c r="Q611" s="10">
        <f t="shared" si="54"/>
        <v>0.89916520000232769</v>
      </c>
      <c r="R611" s="5">
        <f t="shared" si="55"/>
        <v>-0.15334189424355724</v>
      </c>
      <c r="S611">
        <f t="shared" si="56"/>
        <v>0.40747427284728555</v>
      </c>
      <c r="T611" s="5">
        <f t="shared" si="57"/>
        <v>0.38989980658824414</v>
      </c>
      <c r="U611" s="5">
        <v>610</v>
      </c>
      <c r="V611" s="5">
        <f t="shared" si="58"/>
        <v>0.77486910902106754</v>
      </c>
      <c r="W611" s="5">
        <f t="shared" si="59"/>
        <v>0.11077165237209274</v>
      </c>
    </row>
    <row r="612" spans="1:23">
      <c r="A612" s="2" t="s">
        <v>4832</v>
      </c>
      <c r="B612" s="2" t="s">
        <v>4833</v>
      </c>
      <c r="C612" s="2">
        <v>4</v>
      </c>
      <c r="D612" s="2">
        <v>9</v>
      </c>
      <c r="E612" s="2" t="s">
        <v>4834</v>
      </c>
      <c r="F612" s="2" t="s">
        <v>4835</v>
      </c>
      <c r="G612" s="2" t="s">
        <v>4836</v>
      </c>
      <c r="H612" s="2" t="s">
        <v>4837</v>
      </c>
      <c r="I612" s="2">
        <v>1</v>
      </c>
      <c r="J612" s="2">
        <v>2420.1406999999999</v>
      </c>
      <c r="K612" s="4">
        <v>40987.566636305302</v>
      </c>
      <c r="L612" s="4">
        <v>45105.672840453699</v>
      </c>
      <c r="M612" s="4">
        <v>12258.9236472721</v>
      </c>
      <c r="N612" s="4">
        <v>35627.876785181703</v>
      </c>
      <c r="O612" s="4">
        <v>21381.782480169099</v>
      </c>
      <c r="P612" s="4">
        <v>1976.5193663467001</v>
      </c>
      <c r="Q612" s="10">
        <f t="shared" si="54"/>
        <v>0.59974459898060928</v>
      </c>
      <c r="R612" s="5">
        <f t="shared" si="55"/>
        <v>-0.73757983454702059</v>
      </c>
      <c r="S612">
        <f t="shared" si="56"/>
        <v>0.40795465014054966</v>
      </c>
      <c r="T612" s="5">
        <f t="shared" si="57"/>
        <v>0.38938811212671759</v>
      </c>
      <c r="U612" s="5">
        <v>611</v>
      </c>
      <c r="V612" s="5">
        <f t="shared" si="58"/>
        <v>0.77451292007043804</v>
      </c>
      <c r="W612" s="5">
        <f t="shared" si="59"/>
        <v>0.1109713331423533</v>
      </c>
    </row>
    <row r="613" spans="1:23">
      <c r="A613" s="2" t="s">
        <v>49</v>
      </c>
      <c r="B613" s="2" t="s">
        <v>27</v>
      </c>
      <c r="C613" s="2">
        <v>1</v>
      </c>
      <c r="D613" s="2">
        <v>1</v>
      </c>
      <c r="E613" s="2" t="s">
        <v>50</v>
      </c>
      <c r="F613" s="2" t="s">
        <v>51</v>
      </c>
      <c r="G613" s="2" t="s">
        <v>52</v>
      </c>
      <c r="H613" s="2" t="s">
        <v>1237</v>
      </c>
      <c r="I613" s="2">
        <v>1</v>
      </c>
      <c r="J613" s="2">
        <v>1504.7286799999999</v>
      </c>
      <c r="K613" s="4">
        <v>2902.49337382874</v>
      </c>
      <c r="L613" s="4">
        <v>2242.51033942195</v>
      </c>
      <c r="M613" s="4">
        <v>4334.64605273704</v>
      </c>
      <c r="N613" s="4">
        <v>6385.9469160891404</v>
      </c>
      <c r="O613" s="4">
        <v>3339.7739085742601</v>
      </c>
      <c r="P613" s="4">
        <v>3122.26549959057</v>
      </c>
      <c r="Q613" s="10">
        <f t="shared" si="54"/>
        <v>1.3553228907624393</v>
      </c>
      <c r="R613" s="5">
        <f t="shared" si="55"/>
        <v>0.43863659874337702</v>
      </c>
      <c r="S613">
        <f t="shared" si="56"/>
        <v>0.40989266042669825</v>
      </c>
      <c r="T613" s="5">
        <f t="shared" si="57"/>
        <v>0.38732985812829562</v>
      </c>
      <c r="U613" s="5">
        <v>612</v>
      </c>
      <c r="V613" s="5">
        <f t="shared" si="58"/>
        <v>0.77692072891334962</v>
      </c>
      <c r="W613" s="5">
        <f t="shared" si="59"/>
        <v>0.10962329104693837</v>
      </c>
    </row>
    <row r="614" spans="1:23">
      <c r="A614" s="2" t="s">
        <v>4906</v>
      </c>
      <c r="B614" s="2" t="s">
        <v>4907</v>
      </c>
      <c r="C614" s="2">
        <v>2</v>
      </c>
      <c r="D614" s="2">
        <v>4</v>
      </c>
      <c r="E614" s="2" t="s">
        <v>2000</v>
      </c>
      <c r="F614" s="2" t="s">
        <v>4908</v>
      </c>
      <c r="G614" s="2" t="s">
        <v>4909</v>
      </c>
      <c r="H614" s="2" t="s">
        <v>2003</v>
      </c>
      <c r="I614" s="2">
        <v>1</v>
      </c>
      <c r="J614" s="2">
        <v>1887.9819399999999</v>
      </c>
      <c r="K614" s="4">
        <v>19121.551123537</v>
      </c>
      <c r="L614" s="4">
        <v>7132.9233636463196</v>
      </c>
      <c r="M614" s="4">
        <v>4212.6547677041499</v>
      </c>
      <c r="N614" s="4">
        <v>9174.1071860163192</v>
      </c>
      <c r="O614" s="4">
        <v>5574.20644058379</v>
      </c>
      <c r="P614" s="4">
        <v>1970.7464496359401</v>
      </c>
      <c r="Q614" s="10">
        <f t="shared" si="54"/>
        <v>0.54875731600324684</v>
      </c>
      <c r="R614" s="5">
        <f t="shared" si="55"/>
        <v>-0.86575982617787173</v>
      </c>
      <c r="S614">
        <f t="shared" si="56"/>
        <v>0.41236122479234233</v>
      </c>
      <c r="T614" s="5">
        <f t="shared" si="57"/>
        <v>0.38472217910733658</v>
      </c>
      <c r="U614" s="5">
        <v>613</v>
      </c>
      <c r="V614" s="5">
        <f t="shared" si="58"/>
        <v>0.78032466681748303</v>
      </c>
      <c r="W614" s="5">
        <f t="shared" si="59"/>
        <v>0.10772466439883316</v>
      </c>
    </row>
    <row r="615" spans="1:23">
      <c r="A615" s="2" t="s">
        <v>4556</v>
      </c>
      <c r="B615" s="2" t="s">
        <v>32</v>
      </c>
      <c r="C615" s="2">
        <v>3</v>
      </c>
      <c r="D615" s="2">
        <v>4</v>
      </c>
      <c r="E615" s="2" t="s">
        <v>1378</v>
      </c>
      <c r="F615" s="2" t="s">
        <v>4557</v>
      </c>
      <c r="G615" s="2" t="s">
        <v>4558</v>
      </c>
      <c r="H615" s="2" t="s">
        <v>1381</v>
      </c>
      <c r="I615" s="2">
        <v>1</v>
      </c>
      <c r="J615" s="2">
        <v>1991.0630200000001</v>
      </c>
      <c r="K615" s="4">
        <v>13207.8167804613</v>
      </c>
      <c r="L615" s="4">
        <v>9292.1078557394794</v>
      </c>
      <c r="M615" s="4">
        <v>3436.77641880192</v>
      </c>
      <c r="N615" s="4">
        <v>8306.8742865929398</v>
      </c>
      <c r="O615" s="4">
        <v>5389.9995184077197</v>
      </c>
      <c r="P615" s="4">
        <v>3598.9848115814798</v>
      </c>
      <c r="Q615" s="10">
        <f t="shared" si="54"/>
        <v>0.66684882475622687</v>
      </c>
      <c r="R615" s="5">
        <f t="shared" si="55"/>
        <v>-0.58456835670739526</v>
      </c>
      <c r="S615">
        <f t="shared" si="56"/>
        <v>0.41268881445672018</v>
      </c>
      <c r="T615" s="5">
        <f t="shared" si="57"/>
        <v>0.38437730210769733</v>
      </c>
      <c r="U615" s="5">
        <v>614</v>
      </c>
      <c r="V615" s="5">
        <f t="shared" si="58"/>
        <v>0.77967267877816837</v>
      </c>
      <c r="W615" s="5">
        <f t="shared" si="59"/>
        <v>0.10808768402194653</v>
      </c>
    </row>
    <row r="616" spans="1:23">
      <c r="A616" s="2" t="s">
        <v>3235</v>
      </c>
      <c r="B616" s="2" t="s">
        <v>126</v>
      </c>
      <c r="C616" s="2">
        <v>1</v>
      </c>
      <c r="D616" s="2">
        <v>8</v>
      </c>
      <c r="E616" s="2" t="s">
        <v>3236</v>
      </c>
      <c r="F616" s="2" t="s">
        <v>3237</v>
      </c>
      <c r="G616" s="2" t="s">
        <v>3238</v>
      </c>
      <c r="H616" s="2" t="s">
        <v>3239</v>
      </c>
      <c r="I616" s="2">
        <v>1</v>
      </c>
      <c r="J616" s="2">
        <v>2181.0716900000002</v>
      </c>
      <c r="K616" s="4">
        <v>11172.185120313699</v>
      </c>
      <c r="L616" s="4">
        <v>10214.3682963134</v>
      </c>
      <c r="M616" s="4">
        <v>15135.176676130201</v>
      </c>
      <c r="N616" s="4">
        <v>7938.82744696808</v>
      </c>
      <c r="O616" s="4">
        <v>10123.319175020801</v>
      </c>
      <c r="P616" s="4">
        <v>12810.3392324214</v>
      </c>
      <c r="Q616" s="10">
        <f t="shared" si="54"/>
        <v>0.84531827424387729</v>
      </c>
      <c r="R616" s="5">
        <f t="shared" si="55"/>
        <v>-0.24243345619083387</v>
      </c>
      <c r="S616">
        <f t="shared" si="56"/>
        <v>0.412863210451485</v>
      </c>
      <c r="T616" s="5">
        <f t="shared" si="57"/>
        <v>0.38419381465437186</v>
      </c>
      <c r="U616" s="5">
        <v>615</v>
      </c>
      <c r="V616" s="5">
        <f t="shared" si="58"/>
        <v>0.77873386036377656</v>
      </c>
      <c r="W616" s="5">
        <f t="shared" si="59"/>
        <v>0.10861094120287015</v>
      </c>
    </row>
    <row r="617" spans="1:23">
      <c r="A617" s="2" t="s">
        <v>2917</v>
      </c>
      <c r="B617" s="2" t="s">
        <v>54</v>
      </c>
      <c r="C617" s="2">
        <v>2</v>
      </c>
      <c r="D617" s="2">
        <v>9</v>
      </c>
      <c r="E617" s="2" t="s">
        <v>2918</v>
      </c>
      <c r="F617" s="2" t="s">
        <v>2919</v>
      </c>
      <c r="G617" s="2" t="s">
        <v>2920</v>
      </c>
      <c r="H617" s="2" t="s">
        <v>2921</v>
      </c>
      <c r="I617" s="2">
        <v>1</v>
      </c>
      <c r="J617" s="2">
        <v>1719.93631</v>
      </c>
      <c r="K617" s="4">
        <v>17727.39002277</v>
      </c>
      <c r="L617" s="4">
        <v>21219.9788764769</v>
      </c>
      <c r="M617" s="4">
        <v>15802.8290148576</v>
      </c>
      <c r="N617" s="4">
        <v>17129.154406217702</v>
      </c>
      <c r="O617" s="4">
        <v>18919.810865187701</v>
      </c>
      <c r="P617" s="4">
        <v>10310.483927766199</v>
      </c>
      <c r="Q617" s="10">
        <f t="shared" si="54"/>
        <v>0.84674486970628282</v>
      </c>
      <c r="R617" s="5">
        <f t="shared" si="55"/>
        <v>-0.24000075420333145</v>
      </c>
      <c r="S617">
        <f t="shared" si="56"/>
        <v>0.4130776029719464</v>
      </c>
      <c r="T617" s="5">
        <f t="shared" si="57"/>
        <v>0.38396835179026428</v>
      </c>
      <c r="U617" s="5">
        <v>616</v>
      </c>
      <c r="V617" s="5">
        <f t="shared" si="58"/>
        <v>0.77787340819392503</v>
      </c>
      <c r="W617" s="5">
        <f t="shared" si="59"/>
        <v>0.10909107472777126</v>
      </c>
    </row>
    <row r="618" spans="1:23">
      <c r="A618" s="2" t="s">
        <v>78</v>
      </c>
      <c r="B618" s="2" t="s">
        <v>54</v>
      </c>
      <c r="C618" s="2">
        <v>1</v>
      </c>
      <c r="D618" s="2">
        <v>6</v>
      </c>
      <c r="E618" s="2" t="s">
        <v>79</v>
      </c>
      <c r="F618" s="2" t="s">
        <v>80</v>
      </c>
      <c r="G618" s="2" t="s">
        <v>81</v>
      </c>
      <c r="H618" s="2" t="s">
        <v>4477</v>
      </c>
      <c r="I618" s="2">
        <v>1</v>
      </c>
      <c r="J618" s="2">
        <v>1534.73588</v>
      </c>
      <c r="K618" s="4">
        <v>28652.058404025898</v>
      </c>
      <c r="L618" s="4">
        <v>22940.027907134499</v>
      </c>
      <c r="M618" s="4">
        <v>7851.8588003396098</v>
      </c>
      <c r="N618" s="4">
        <v>18697.6136582988</v>
      </c>
      <c r="O618" s="4">
        <v>15482.4001788071</v>
      </c>
      <c r="P618" s="4">
        <v>4728.7852676377997</v>
      </c>
      <c r="Q618" s="10">
        <f t="shared" si="54"/>
        <v>0.65454604386976356</v>
      </c>
      <c r="R618" s="5">
        <f t="shared" si="55"/>
        <v>-0.61143341314295441</v>
      </c>
      <c r="S618">
        <f t="shared" si="56"/>
        <v>0.41336976588082752</v>
      </c>
      <c r="T618" s="5">
        <f t="shared" si="57"/>
        <v>0.38366129111293212</v>
      </c>
      <c r="U618" s="5">
        <v>617</v>
      </c>
      <c r="V618" s="5">
        <f t="shared" si="58"/>
        <v>0.77716195854418146</v>
      </c>
      <c r="W618" s="5">
        <f t="shared" si="59"/>
        <v>0.10948846591925532</v>
      </c>
    </row>
    <row r="619" spans="1:23">
      <c r="A619" s="2" t="s">
        <v>3918</v>
      </c>
      <c r="B619" s="2" t="s">
        <v>87</v>
      </c>
      <c r="C619" s="2">
        <v>1</v>
      </c>
      <c r="D619" s="2">
        <v>14</v>
      </c>
      <c r="E619" s="2" t="s">
        <v>3919</v>
      </c>
      <c r="F619" s="2" t="s">
        <v>3920</v>
      </c>
      <c r="G619" s="2" t="s">
        <v>3921</v>
      </c>
      <c r="H619" s="2" t="s">
        <v>3922</v>
      </c>
      <c r="I619" s="2">
        <v>1</v>
      </c>
      <c r="J619" s="2">
        <v>1959.1459600000001</v>
      </c>
      <c r="K619" s="4">
        <v>76159.794859718793</v>
      </c>
      <c r="L619" s="4">
        <v>91825.6865729782</v>
      </c>
      <c r="M619" s="4">
        <v>29898.611299951201</v>
      </c>
      <c r="N619" s="4">
        <v>68681.403500065004</v>
      </c>
      <c r="O619" s="4">
        <v>40245.001176497201</v>
      </c>
      <c r="P619" s="4">
        <v>28548.350858122401</v>
      </c>
      <c r="Q619" s="10">
        <f t="shared" si="54"/>
        <v>0.69472363157770456</v>
      </c>
      <c r="R619" s="5">
        <f t="shared" si="55"/>
        <v>-0.52548892230069322</v>
      </c>
      <c r="S619">
        <f t="shared" si="56"/>
        <v>0.41339931722422285</v>
      </c>
      <c r="T619" s="5">
        <f t="shared" si="57"/>
        <v>0.38363024499464554</v>
      </c>
      <c r="U619" s="5">
        <v>618</v>
      </c>
      <c r="V619" s="5">
        <f t="shared" si="58"/>
        <v>0.77595988346294253</v>
      </c>
      <c r="W619" s="5">
        <f t="shared" si="59"/>
        <v>0.11016073085654295</v>
      </c>
    </row>
    <row r="620" spans="1:23">
      <c r="A620" s="2" t="s">
        <v>2479</v>
      </c>
      <c r="B620" s="2" t="s">
        <v>58</v>
      </c>
      <c r="C620" s="2">
        <v>2</v>
      </c>
      <c r="D620" s="2">
        <v>14</v>
      </c>
      <c r="E620" s="2" t="s">
        <v>2480</v>
      </c>
      <c r="F620" s="2" t="s">
        <v>2481</v>
      </c>
      <c r="G620" s="2" t="s">
        <v>2482</v>
      </c>
      <c r="H620" s="2" t="s">
        <v>2483</v>
      </c>
      <c r="I620" s="2">
        <v>1</v>
      </c>
      <c r="J620" s="2">
        <v>1081.5822800000001</v>
      </c>
      <c r="K620" s="4">
        <v>53091.8617241908</v>
      </c>
      <c r="L620" s="4">
        <v>54600.820853335397</v>
      </c>
      <c r="M620" s="4">
        <v>62797.994488509299</v>
      </c>
      <c r="N620" s="4">
        <v>35269.985454336398</v>
      </c>
      <c r="O620" s="4">
        <v>53561.905342842503</v>
      </c>
      <c r="P620" s="4">
        <v>59915.647559756297</v>
      </c>
      <c r="Q620" s="10">
        <f t="shared" si="54"/>
        <v>0.87246728628640124</v>
      </c>
      <c r="R620" s="5">
        <f t="shared" si="55"/>
        <v>-0.19682705731543032</v>
      </c>
      <c r="S620">
        <f t="shared" si="56"/>
        <v>0.41508943717794877</v>
      </c>
      <c r="T620" s="5">
        <f t="shared" si="57"/>
        <v>0.38185831801559617</v>
      </c>
      <c r="U620" s="5">
        <v>619</v>
      </c>
      <c r="V620" s="5">
        <f t="shared" si="58"/>
        <v>0.77787358178743227</v>
      </c>
      <c r="W620" s="5">
        <f t="shared" si="59"/>
        <v>0.10909097780879565</v>
      </c>
    </row>
    <row r="621" spans="1:23">
      <c r="A621" s="2" t="s">
        <v>4189</v>
      </c>
      <c r="B621" s="2" t="s">
        <v>4190</v>
      </c>
      <c r="C621" s="2">
        <v>2</v>
      </c>
      <c r="D621" s="2">
        <v>2</v>
      </c>
      <c r="E621" s="2" t="s">
        <v>4191</v>
      </c>
      <c r="F621" s="2" t="s">
        <v>4192</v>
      </c>
      <c r="G621" s="2" t="s">
        <v>4193</v>
      </c>
      <c r="H621" s="2" t="s">
        <v>4194</v>
      </c>
      <c r="I621" s="2">
        <v>1</v>
      </c>
      <c r="J621" s="2">
        <v>2689.32116</v>
      </c>
      <c r="K621" s="4">
        <v>9324.0897972467301</v>
      </c>
      <c r="L621" s="4">
        <v>9711.4113116144708</v>
      </c>
      <c r="M621" s="4">
        <v>2194.17087956976</v>
      </c>
      <c r="N621" s="4">
        <v>2961.7987290515598</v>
      </c>
      <c r="O621" s="4">
        <v>6829.7191765658699</v>
      </c>
      <c r="P621" s="4">
        <v>4089.8468255027501</v>
      </c>
      <c r="Q621" s="10">
        <f t="shared" si="54"/>
        <v>0.65386618967475252</v>
      </c>
      <c r="R621" s="5">
        <f t="shared" si="55"/>
        <v>-0.61293266901781362</v>
      </c>
      <c r="S621">
        <f t="shared" si="56"/>
        <v>0.41563636383906233</v>
      </c>
      <c r="T621" s="5">
        <f t="shared" si="57"/>
        <v>0.38128646322318299</v>
      </c>
      <c r="U621" s="5">
        <v>620</v>
      </c>
      <c r="V621" s="5">
        <f t="shared" si="58"/>
        <v>0.77764222911824565</v>
      </c>
      <c r="W621" s="5">
        <f t="shared" si="59"/>
        <v>0.10922016349451837</v>
      </c>
    </row>
    <row r="622" spans="1:23">
      <c r="A622" s="2" t="s">
        <v>165</v>
      </c>
      <c r="B622" s="2" t="s">
        <v>144</v>
      </c>
      <c r="C622" s="2">
        <v>4</v>
      </c>
      <c r="D622" s="2">
        <v>2</v>
      </c>
      <c r="E622" s="2" t="s">
        <v>166</v>
      </c>
      <c r="F622" s="2" t="s">
        <v>167</v>
      </c>
      <c r="G622" s="2" t="s">
        <v>168</v>
      </c>
      <c r="H622" s="2" t="s">
        <v>3031</v>
      </c>
      <c r="I622" s="2">
        <v>1</v>
      </c>
      <c r="J622" s="2">
        <v>2103.0361600000001</v>
      </c>
      <c r="K622" s="4">
        <v>5322.3672793347796</v>
      </c>
      <c r="L622" s="4">
        <v>3557.1286504856998</v>
      </c>
      <c r="M622" s="4">
        <v>4865.7049360640603</v>
      </c>
      <c r="N622" s="4">
        <v>3959.5410435098402</v>
      </c>
      <c r="O622" s="4">
        <v>4670.0170636093999</v>
      </c>
      <c r="P622" s="4">
        <v>3337.5731008330099</v>
      </c>
      <c r="Q622" s="10">
        <f t="shared" si="54"/>
        <v>0.87064069304760439</v>
      </c>
      <c r="R622" s="5">
        <f t="shared" si="55"/>
        <v>-0.19985064277673176</v>
      </c>
      <c r="S622">
        <f t="shared" si="56"/>
        <v>0.41619789861301915</v>
      </c>
      <c r="T622" s="5">
        <f t="shared" si="57"/>
        <v>0.38070011687565097</v>
      </c>
      <c r="U622" s="5">
        <v>621</v>
      </c>
      <c r="V622" s="5">
        <f t="shared" si="58"/>
        <v>0.77743890884235456</v>
      </c>
      <c r="W622" s="5">
        <f t="shared" si="59"/>
        <v>0.10933372782531271</v>
      </c>
    </row>
    <row r="623" spans="1:23">
      <c r="A623" s="2" t="s">
        <v>3045</v>
      </c>
      <c r="B623" s="2" t="s">
        <v>36</v>
      </c>
      <c r="C623" s="2">
        <v>4</v>
      </c>
      <c r="D623" s="2">
        <v>8</v>
      </c>
      <c r="E623" s="2" t="s">
        <v>2381</v>
      </c>
      <c r="F623" s="2" t="s">
        <v>3046</v>
      </c>
      <c r="G623" s="2" t="s">
        <v>3047</v>
      </c>
      <c r="H623" s="2" t="s">
        <v>2384</v>
      </c>
      <c r="I623" s="2">
        <v>1</v>
      </c>
      <c r="J623" s="2">
        <v>1086.5975900000001</v>
      </c>
      <c r="K623" s="4">
        <v>29862.328547527701</v>
      </c>
      <c r="L623" s="4">
        <v>35238.8885624963</v>
      </c>
      <c r="M623" s="4">
        <v>41206.385150970498</v>
      </c>
      <c r="N623" s="4">
        <v>26122.526406331101</v>
      </c>
      <c r="O623" s="4">
        <v>32880.531042958297</v>
      </c>
      <c r="P623" s="4">
        <v>35575.814993249303</v>
      </c>
      <c r="Q623" s="10">
        <f t="shared" si="54"/>
        <v>0.88967176787920843</v>
      </c>
      <c r="R623" s="5">
        <f t="shared" si="55"/>
        <v>-0.16865492307236993</v>
      </c>
      <c r="S623">
        <f t="shared" si="56"/>
        <v>0.41638384697881881</v>
      </c>
      <c r="T623" s="5">
        <f t="shared" si="57"/>
        <v>0.38050612667359329</v>
      </c>
      <c r="U623" s="5">
        <v>622</v>
      </c>
      <c r="V623" s="5">
        <f t="shared" si="58"/>
        <v>0.77653579179329546</v>
      </c>
      <c r="W623" s="5">
        <f t="shared" si="59"/>
        <v>0.10983852213749357</v>
      </c>
    </row>
    <row r="624" spans="1:23">
      <c r="A624" s="2" t="s">
        <v>3009</v>
      </c>
      <c r="B624" s="2" t="s">
        <v>36</v>
      </c>
      <c r="C624" s="2">
        <v>1</v>
      </c>
      <c r="D624" s="2">
        <v>2</v>
      </c>
      <c r="E624" s="2" t="s">
        <v>3010</v>
      </c>
      <c r="F624" s="2" t="s">
        <v>3011</v>
      </c>
      <c r="G624" s="2" t="s">
        <v>3012</v>
      </c>
      <c r="H624" s="2" t="s">
        <v>3013</v>
      </c>
      <c r="I624" s="2">
        <v>2</v>
      </c>
      <c r="J624" s="2">
        <v>1730.9258</v>
      </c>
      <c r="K624" s="4">
        <v>11400.8601500512</v>
      </c>
      <c r="L624" s="4">
        <v>11212.7981949443</v>
      </c>
      <c r="M624" s="4">
        <v>9312.1074901553293</v>
      </c>
      <c r="N624" s="4">
        <v>9870.6638715449499</v>
      </c>
      <c r="O624" s="4">
        <v>11737.0912795475</v>
      </c>
      <c r="P624" s="4">
        <v>2332.5738032264699</v>
      </c>
      <c r="Q624" s="10">
        <f t="shared" si="54"/>
        <v>0.74987485274230126</v>
      </c>
      <c r="R624" s="5">
        <f t="shared" si="55"/>
        <v>-0.41527825180316508</v>
      </c>
      <c r="S624">
        <f t="shared" si="56"/>
        <v>0.41807367710161064</v>
      </c>
      <c r="T624" s="5">
        <f t="shared" si="57"/>
        <v>0.37874717578706418</v>
      </c>
      <c r="U624" s="5">
        <v>623</v>
      </c>
      <c r="V624" s="5">
        <f t="shared" si="58"/>
        <v>0.77843573906559926</v>
      </c>
      <c r="W624" s="5">
        <f t="shared" si="59"/>
        <v>0.1087772332193153</v>
      </c>
    </row>
    <row r="625" spans="1:23">
      <c r="A625" s="2" t="s">
        <v>3265</v>
      </c>
      <c r="B625" s="2" t="s">
        <v>97</v>
      </c>
      <c r="C625" s="2">
        <v>1</v>
      </c>
      <c r="D625" s="2">
        <v>2</v>
      </c>
      <c r="E625" s="2" t="s">
        <v>3266</v>
      </c>
      <c r="F625" s="2" t="s">
        <v>3267</v>
      </c>
      <c r="G625" s="2" t="s">
        <v>3268</v>
      </c>
      <c r="H625" s="2" t="s">
        <v>3269</v>
      </c>
      <c r="I625" s="2">
        <v>1</v>
      </c>
      <c r="J625" s="2">
        <v>1815.9170300000001</v>
      </c>
      <c r="K625" s="4">
        <v>23961.8854311629</v>
      </c>
      <c r="L625" s="4">
        <v>21656.003895062899</v>
      </c>
      <c r="M625" s="4">
        <v>17193.2285886961</v>
      </c>
      <c r="N625" s="4">
        <v>22643.487967156099</v>
      </c>
      <c r="O625" s="4">
        <v>18260.275938265098</v>
      </c>
      <c r="P625" s="4">
        <v>12003.772342035099</v>
      </c>
      <c r="Q625" s="10">
        <f t="shared" si="54"/>
        <v>0.84232756880907511</v>
      </c>
      <c r="R625" s="5">
        <f t="shared" si="55"/>
        <v>-0.24754670958332461</v>
      </c>
      <c r="S625">
        <f t="shared" si="56"/>
        <v>0.41938567998223558</v>
      </c>
      <c r="T625" s="5">
        <f t="shared" si="57"/>
        <v>0.37738640269964729</v>
      </c>
      <c r="U625" s="5">
        <v>624</v>
      </c>
      <c r="V625" s="5">
        <f t="shared" si="58"/>
        <v>0.77962722560800202</v>
      </c>
      <c r="W625" s="5">
        <f t="shared" si="59"/>
        <v>0.10811300315515281</v>
      </c>
    </row>
    <row r="626" spans="1:23">
      <c r="A626" s="2" t="s">
        <v>1405</v>
      </c>
      <c r="B626" s="2" t="s">
        <v>54</v>
      </c>
      <c r="C626" s="2">
        <v>1</v>
      </c>
      <c r="D626" s="2">
        <v>2</v>
      </c>
      <c r="E626" s="2" t="s">
        <v>1406</v>
      </c>
      <c r="F626" s="2" t="s">
        <v>1407</v>
      </c>
      <c r="G626" s="2" t="s">
        <v>1408</v>
      </c>
      <c r="H626" s="2" t="s">
        <v>1409</v>
      </c>
      <c r="I626" s="2">
        <v>1</v>
      </c>
      <c r="J626" s="2">
        <v>1082.54114</v>
      </c>
      <c r="K626" s="4">
        <v>6383.8240190843599</v>
      </c>
      <c r="L626" s="4">
        <v>6581.9894070481996</v>
      </c>
      <c r="M626" s="4">
        <v>4799.1745572700902</v>
      </c>
      <c r="N626" s="4">
        <v>4812.03612881359</v>
      </c>
      <c r="O626" s="4">
        <v>7706.5327841917097</v>
      </c>
      <c r="P626" s="4">
        <v>8788.9914440548691</v>
      </c>
      <c r="Q626" s="10">
        <f t="shared" si="54"/>
        <v>1.1994131590163328</v>
      </c>
      <c r="R626" s="5">
        <f t="shared" si="55"/>
        <v>0.26232870611665521</v>
      </c>
      <c r="S626">
        <f t="shared" si="56"/>
        <v>0.41974325743536967</v>
      </c>
      <c r="T626" s="5">
        <f t="shared" si="57"/>
        <v>0.3770162714427589</v>
      </c>
      <c r="U626" s="5">
        <v>625</v>
      </c>
      <c r="V626" s="5">
        <f t="shared" si="58"/>
        <v>0.77904348580004612</v>
      </c>
      <c r="W626" s="5">
        <f t="shared" si="59"/>
        <v>0.10843829955991563</v>
      </c>
    </row>
    <row r="627" spans="1:23">
      <c r="A627" s="2" t="s">
        <v>3310</v>
      </c>
      <c r="B627" s="2" t="s">
        <v>46</v>
      </c>
      <c r="C627" s="2">
        <v>1</v>
      </c>
      <c r="D627" s="2">
        <v>1</v>
      </c>
      <c r="E627" s="2" t="s">
        <v>439</v>
      </c>
      <c r="F627" s="2" t="s">
        <v>3311</v>
      </c>
      <c r="G627" s="2" t="s">
        <v>3312</v>
      </c>
      <c r="H627" s="2" t="s">
        <v>1268</v>
      </c>
      <c r="I627" s="2">
        <v>1</v>
      </c>
      <c r="J627" s="2">
        <v>1110.6339800000001</v>
      </c>
      <c r="K627" s="4">
        <v>7003.9734041496204</v>
      </c>
      <c r="L627" s="4">
        <v>5806.6115246131303</v>
      </c>
      <c r="M627" s="4">
        <v>8130.2157762831903</v>
      </c>
      <c r="N627" s="4">
        <v>4855.3073403712797</v>
      </c>
      <c r="O627" s="4">
        <v>6796.2706591013402</v>
      </c>
      <c r="P627" s="4">
        <v>6782.6771607434803</v>
      </c>
      <c r="Q627" s="10">
        <f t="shared" si="54"/>
        <v>0.88030326155456606</v>
      </c>
      <c r="R627" s="5">
        <f t="shared" si="55"/>
        <v>-0.18392748185202012</v>
      </c>
      <c r="S627">
        <f t="shared" si="56"/>
        <v>0.41997041241818528</v>
      </c>
      <c r="T627" s="5">
        <f t="shared" si="57"/>
        <v>0.37678130525959019</v>
      </c>
      <c r="U627" s="5">
        <v>626</v>
      </c>
      <c r="V627" s="5">
        <f t="shared" si="58"/>
        <v>0.77821993355446473</v>
      </c>
      <c r="W627" s="5">
        <f t="shared" si="59"/>
        <v>0.10889764924310139</v>
      </c>
    </row>
    <row r="628" spans="1:23">
      <c r="A628" s="2" t="s">
        <v>815</v>
      </c>
      <c r="B628" s="2" t="s">
        <v>97</v>
      </c>
      <c r="C628" s="2">
        <v>7</v>
      </c>
      <c r="D628" s="2">
        <v>7</v>
      </c>
      <c r="E628" s="2" t="s">
        <v>2549</v>
      </c>
      <c r="F628" s="2" t="s">
        <v>2550</v>
      </c>
      <c r="G628" s="2" t="s">
        <v>2551</v>
      </c>
      <c r="H628" s="2" t="s">
        <v>2552</v>
      </c>
      <c r="I628" s="2">
        <v>1</v>
      </c>
      <c r="J628" s="2">
        <v>2595.2653799999998</v>
      </c>
      <c r="K628" s="4">
        <v>18298.142236134801</v>
      </c>
      <c r="L628" s="4">
        <v>25243.420614123399</v>
      </c>
      <c r="M628" s="4">
        <v>26163.229943705399</v>
      </c>
      <c r="N628" s="4">
        <v>13972.210505687801</v>
      </c>
      <c r="O628" s="4">
        <v>21905.292548349</v>
      </c>
      <c r="P628" s="4">
        <v>23493.102169579899</v>
      </c>
      <c r="Q628" s="10">
        <f t="shared" si="54"/>
        <v>0.85174351495609313</v>
      </c>
      <c r="R628" s="5">
        <f t="shared" si="55"/>
        <v>-0.23150903698170966</v>
      </c>
      <c r="S628">
        <f t="shared" si="56"/>
        <v>0.42169306493173681</v>
      </c>
      <c r="T628" s="5">
        <f t="shared" si="57"/>
        <v>0.37500354123470825</v>
      </c>
      <c r="U628" s="5">
        <v>627</v>
      </c>
      <c r="V628" s="5">
        <f t="shared" si="58"/>
        <v>0.7801657979598321</v>
      </c>
      <c r="W628" s="5">
        <f t="shared" si="59"/>
        <v>0.10781309283850618</v>
      </c>
    </row>
    <row r="629" spans="1:23">
      <c r="A629" s="2" t="s">
        <v>134</v>
      </c>
      <c r="B629" s="2" t="s">
        <v>135</v>
      </c>
      <c r="C629" s="2">
        <v>1</v>
      </c>
      <c r="D629" s="2">
        <v>1</v>
      </c>
      <c r="E629" s="2" t="s">
        <v>136</v>
      </c>
      <c r="F629" s="2" t="s">
        <v>137</v>
      </c>
      <c r="G629" s="2" t="s">
        <v>138</v>
      </c>
      <c r="H629" s="2" t="s">
        <v>2615</v>
      </c>
      <c r="I629" s="2">
        <v>1</v>
      </c>
      <c r="J629" s="2">
        <v>3210.5670399999999</v>
      </c>
      <c r="K629" s="4">
        <v>17608.094589112101</v>
      </c>
      <c r="L629" s="4">
        <v>2030.7901619367301</v>
      </c>
      <c r="M629" s="4">
        <v>2393.2919073817702</v>
      </c>
      <c r="N629" s="4">
        <v>2210.4625782673102</v>
      </c>
      <c r="O629" s="4">
        <v>3805.2097991819601</v>
      </c>
      <c r="P629" s="4">
        <v>2254.4512744201502</v>
      </c>
      <c r="Q629" s="10">
        <f t="shared" si="54"/>
        <v>0.37536571080029263</v>
      </c>
      <c r="R629" s="5">
        <f t="shared" si="55"/>
        <v>-1.4136312271313749</v>
      </c>
      <c r="S629">
        <f t="shared" si="56"/>
        <v>0.42420858945259343</v>
      </c>
      <c r="T629" s="5">
        <f t="shared" si="57"/>
        <v>0.37242054205685154</v>
      </c>
      <c r="U629" s="5">
        <v>628</v>
      </c>
      <c r="V629" s="5">
        <f t="shared" si="58"/>
        <v>0.7835700059952363</v>
      </c>
      <c r="W629" s="5">
        <f t="shared" si="59"/>
        <v>0.10592219656712917</v>
      </c>
    </row>
    <row r="630" spans="1:23">
      <c r="A630" s="2" t="s">
        <v>3578</v>
      </c>
      <c r="B630" s="2" t="s">
        <v>22</v>
      </c>
      <c r="C630" s="2">
        <v>1</v>
      </c>
      <c r="D630" s="2">
        <v>2</v>
      </c>
      <c r="E630" s="2" t="s">
        <v>3579</v>
      </c>
      <c r="F630" s="2" t="s">
        <v>3580</v>
      </c>
      <c r="G630" s="2" t="s">
        <v>3581</v>
      </c>
      <c r="H630" s="2" t="s">
        <v>3582</v>
      </c>
      <c r="I630" s="2">
        <v>1</v>
      </c>
      <c r="J630" s="2">
        <v>2841.3934800000002</v>
      </c>
      <c r="K630" s="4">
        <v>13506.9806135744</v>
      </c>
      <c r="L630" s="4">
        <v>8901.3493748077799</v>
      </c>
      <c r="M630" s="4">
        <v>4346.3969359422799</v>
      </c>
      <c r="N630" s="4">
        <v>7089.36608954037</v>
      </c>
      <c r="O630" s="4">
        <v>7427.4256903544101</v>
      </c>
      <c r="P630" s="4">
        <v>4880.0435475983604</v>
      </c>
      <c r="Q630" s="10">
        <f t="shared" si="54"/>
        <v>0.72498722870007004</v>
      </c>
      <c r="R630" s="5">
        <f t="shared" si="55"/>
        <v>-0.46397251390235711</v>
      </c>
      <c r="S630">
        <f t="shared" si="56"/>
        <v>0.42478673483291102</v>
      </c>
      <c r="T630" s="5">
        <f t="shared" si="57"/>
        <v>0.37182905378821379</v>
      </c>
      <c r="U630" s="5">
        <v>629</v>
      </c>
      <c r="V630" s="5">
        <f t="shared" si="58"/>
        <v>0.78339048077293605</v>
      </c>
      <c r="W630" s="5">
        <f t="shared" si="59"/>
        <v>0.10602171000656425</v>
      </c>
    </row>
    <row r="631" spans="1:23">
      <c r="A631" s="2" t="s">
        <v>1838</v>
      </c>
      <c r="B631" s="2" t="s">
        <v>97</v>
      </c>
      <c r="C631" s="2">
        <v>1</v>
      </c>
      <c r="D631" s="2">
        <v>41</v>
      </c>
      <c r="E631" s="2" t="s">
        <v>1839</v>
      </c>
      <c r="F631" s="2" t="s">
        <v>1840</v>
      </c>
      <c r="G631" s="2" t="s">
        <v>1841</v>
      </c>
      <c r="H631" s="2" t="s">
        <v>1842</v>
      </c>
      <c r="I631" s="2">
        <v>1</v>
      </c>
      <c r="J631" s="2">
        <v>1586.8206700000001</v>
      </c>
      <c r="K631" s="4">
        <v>1103993.31725512</v>
      </c>
      <c r="L631" s="4">
        <v>1098071.5325835999</v>
      </c>
      <c r="M631" s="4">
        <v>1344172.80356462</v>
      </c>
      <c r="N631" s="4">
        <v>1090663.2212803499</v>
      </c>
      <c r="O631" s="4">
        <v>1371779.9926084999</v>
      </c>
      <c r="P631" s="4">
        <v>1442041.67418827</v>
      </c>
      <c r="Q631" s="10">
        <f t="shared" si="54"/>
        <v>1.1010217784840135</v>
      </c>
      <c r="R631" s="5">
        <f t="shared" si="55"/>
        <v>0.13884300605045399</v>
      </c>
      <c r="S631">
        <f t="shared" si="56"/>
        <v>0.42484575256751417</v>
      </c>
      <c r="T631" s="5">
        <f t="shared" si="57"/>
        <v>0.37176871928619348</v>
      </c>
      <c r="U631" s="5">
        <v>630</v>
      </c>
      <c r="V631" s="5">
        <f t="shared" si="58"/>
        <v>0.78225567139415297</v>
      </c>
      <c r="W631" s="5">
        <f t="shared" si="59"/>
        <v>0.10665127951285674</v>
      </c>
    </row>
    <row r="632" spans="1:23">
      <c r="A632" s="2" t="s">
        <v>3187</v>
      </c>
      <c r="B632" s="2" t="s">
        <v>77</v>
      </c>
      <c r="C632" s="2">
        <v>1</v>
      </c>
      <c r="D632" s="2">
        <v>1</v>
      </c>
      <c r="E632" s="2" t="s">
        <v>3188</v>
      </c>
      <c r="F632" s="2" t="s">
        <v>3189</v>
      </c>
      <c r="G632" s="2" t="s">
        <v>3190</v>
      </c>
      <c r="H632" s="2" t="s">
        <v>3191</v>
      </c>
      <c r="I632" s="2">
        <v>1</v>
      </c>
      <c r="J632" s="2">
        <v>1751.88975</v>
      </c>
      <c r="K632" s="4">
        <v>7481.0712090932002</v>
      </c>
      <c r="L632" s="4">
        <v>5954.0835691168304</v>
      </c>
      <c r="M632" s="4">
        <v>6573.8812400002398</v>
      </c>
      <c r="N632" s="4">
        <v>7681.5130710111798</v>
      </c>
      <c r="O632" s="4">
        <v>5618.6471546115199</v>
      </c>
      <c r="P632" s="4">
        <v>2695.4447095615101</v>
      </c>
      <c r="Q632" s="10">
        <f t="shared" si="54"/>
        <v>0.79941906849618194</v>
      </c>
      <c r="R632" s="5">
        <f t="shared" si="55"/>
        <v>-0.32297610919833103</v>
      </c>
      <c r="S632">
        <f t="shared" si="56"/>
        <v>0.42650425983329227</v>
      </c>
      <c r="T632" s="5">
        <f t="shared" si="57"/>
        <v>0.37007662683443282</v>
      </c>
      <c r="U632" s="5">
        <v>631</v>
      </c>
      <c r="V632" s="5">
        <f t="shared" si="58"/>
        <v>0.78406488337023617</v>
      </c>
      <c r="W632" s="5">
        <f t="shared" si="59"/>
        <v>0.10564799685164865</v>
      </c>
    </row>
    <row r="633" spans="1:23">
      <c r="A633" s="2" t="s">
        <v>4154</v>
      </c>
      <c r="B633" s="2" t="s">
        <v>1592</v>
      </c>
      <c r="C633" s="2">
        <v>1</v>
      </c>
      <c r="D633" s="2">
        <v>5</v>
      </c>
      <c r="E633" s="2" t="s">
        <v>4155</v>
      </c>
      <c r="F633" s="2" t="s">
        <v>4156</v>
      </c>
      <c r="G633" s="2" t="s">
        <v>4157</v>
      </c>
      <c r="H633" s="2" t="s">
        <v>4158</v>
      </c>
      <c r="I633" s="2">
        <v>1</v>
      </c>
      <c r="J633" s="2">
        <v>1543.7971</v>
      </c>
      <c r="K633" s="4">
        <v>8171.33171393867</v>
      </c>
      <c r="L633" s="4">
        <v>9782.5899856212109</v>
      </c>
      <c r="M633" s="4">
        <v>4589.8444402955001</v>
      </c>
      <c r="N633" s="4">
        <v>8264.0303100852398</v>
      </c>
      <c r="O633" s="4">
        <v>5785.3860912133596</v>
      </c>
      <c r="P633" s="4">
        <v>2484.5026646777701</v>
      </c>
      <c r="Q633" s="10">
        <f t="shared" si="54"/>
        <v>0.7334142380383315</v>
      </c>
      <c r="R633" s="5">
        <f t="shared" si="55"/>
        <v>-0.44729982100044352</v>
      </c>
      <c r="S633">
        <f t="shared" si="56"/>
        <v>0.42752749580683846</v>
      </c>
      <c r="T633" s="5">
        <f t="shared" si="57"/>
        <v>0.36903594902192721</v>
      </c>
      <c r="U633" s="5">
        <v>632</v>
      </c>
      <c r="V633" s="5">
        <f t="shared" si="58"/>
        <v>0.78470236572141239</v>
      </c>
      <c r="W633" s="5">
        <f t="shared" si="59"/>
        <v>0.10529503807739371</v>
      </c>
    </row>
    <row r="634" spans="1:23">
      <c r="A634" s="2" t="s">
        <v>4492</v>
      </c>
      <c r="B634" s="2" t="s">
        <v>22</v>
      </c>
      <c r="C634" s="2">
        <v>2</v>
      </c>
      <c r="D634" s="2">
        <v>8</v>
      </c>
      <c r="E634" s="2" t="s">
        <v>4493</v>
      </c>
      <c r="F634" s="2" t="s">
        <v>4494</v>
      </c>
      <c r="G634" s="2" t="s">
        <v>4495</v>
      </c>
      <c r="H634" s="2" t="s">
        <v>4496</v>
      </c>
      <c r="I634" s="2">
        <v>1</v>
      </c>
      <c r="J634" s="2">
        <v>1496.8579</v>
      </c>
      <c r="K634" s="4">
        <v>14869.647857379099</v>
      </c>
      <c r="L634" s="4">
        <v>15451.402455764601</v>
      </c>
      <c r="M634" s="4">
        <v>5850.4769508523696</v>
      </c>
      <c r="N634" s="4">
        <v>12433.5468094931</v>
      </c>
      <c r="O634" s="4">
        <v>9660.97564616616</v>
      </c>
      <c r="P634" s="4">
        <v>3053.9740759761798</v>
      </c>
      <c r="Q634" s="10">
        <f t="shared" si="54"/>
        <v>0.69525669591141137</v>
      </c>
      <c r="R634" s="5">
        <f t="shared" si="55"/>
        <v>-0.52438236087215018</v>
      </c>
      <c r="S634">
        <f t="shared" si="56"/>
        <v>0.4281262085480676</v>
      </c>
      <c r="T634" s="5">
        <f t="shared" si="57"/>
        <v>0.3684281852014179</v>
      </c>
      <c r="U634" s="5">
        <v>633</v>
      </c>
      <c r="V634" s="5">
        <f t="shared" si="58"/>
        <v>0.78455987664416815</v>
      </c>
      <c r="W634" s="5">
        <f t="shared" si="59"/>
        <v>0.10537390599185451</v>
      </c>
    </row>
    <row r="635" spans="1:23">
      <c r="A635" s="2" t="s">
        <v>2070</v>
      </c>
      <c r="B635" s="2" t="s">
        <v>39</v>
      </c>
      <c r="C635" s="2">
        <v>2</v>
      </c>
      <c r="D635" s="2">
        <v>4</v>
      </c>
      <c r="E635" s="2" t="s">
        <v>2071</v>
      </c>
      <c r="F635" s="2" t="s">
        <v>2072</v>
      </c>
      <c r="G635" s="2" t="s">
        <v>2073</v>
      </c>
      <c r="H635" s="2" t="s">
        <v>2074</v>
      </c>
      <c r="I635" s="2">
        <v>0</v>
      </c>
      <c r="J635" s="2">
        <v>1268.6853599999999</v>
      </c>
      <c r="K635" s="4">
        <v>13928.788978250501</v>
      </c>
      <c r="L635" s="4">
        <v>13564.3603591761</v>
      </c>
      <c r="M635" s="4">
        <v>13655.473355386701</v>
      </c>
      <c r="N635" s="4">
        <v>14120.5037516504</v>
      </c>
      <c r="O635" s="4">
        <v>13446.537438957999</v>
      </c>
      <c r="P635" s="4">
        <v>14346.270380096799</v>
      </c>
      <c r="Q635" s="10">
        <f t="shared" si="54"/>
        <v>1.0185835837957575</v>
      </c>
      <c r="R635" s="5">
        <f t="shared" si="55"/>
        <v>2.6564371054838293E-2</v>
      </c>
      <c r="S635">
        <f t="shared" si="56"/>
        <v>0.43138747416676892</v>
      </c>
      <c r="T635" s="5">
        <f t="shared" si="57"/>
        <v>0.36513246929195692</v>
      </c>
      <c r="U635" s="5">
        <v>634</v>
      </c>
      <c r="V635" s="5">
        <f t="shared" si="58"/>
        <v>0.78928938491080747</v>
      </c>
      <c r="W635" s="5">
        <f t="shared" si="59"/>
        <v>0.10276373794677111</v>
      </c>
    </row>
    <row r="636" spans="1:23">
      <c r="A636" s="2" t="s">
        <v>3946</v>
      </c>
      <c r="B636" s="2" t="s">
        <v>36</v>
      </c>
      <c r="C636" s="2">
        <v>1</v>
      </c>
      <c r="D636" s="2">
        <v>5</v>
      </c>
      <c r="E636" s="2" t="s">
        <v>1372</v>
      </c>
      <c r="F636" s="2" t="s">
        <v>3947</v>
      </c>
      <c r="G636" s="2" t="s">
        <v>3948</v>
      </c>
      <c r="H636" s="2" t="s">
        <v>1375</v>
      </c>
      <c r="I636" s="2">
        <v>1</v>
      </c>
      <c r="J636" s="2">
        <v>1697.8526999999999</v>
      </c>
      <c r="K636" s="4">
        <v>6445.9820425406397</v>
      </c>
      <c r="L636" s="4">
        <v>3148.2155303227901</v>
      </c>
      <c r="M636" s="4">
        <v>10091.3403521242</v>
      </c>
      <c r="N636" s="4">
        <v>6086.2265693060499</v>
      </c>
      <c r="O636" s="4">
        <v>4801.4453202483401</v>
      </c>
      <c r="P636" s="4">
        <v>3062.1698443169898</v>
      </c>
      <c r="Q636" s="10">
        <f t="shared" si="54"/>
        <v>0.70863401279800931</v>
      </c>
      <c r="R636" s="5">
        <f t="shared" si="55"/>
        <v>-0.49688738173515767</v>
      </c>
      <c r="S636">
        <f t="shared" si="56"/>
        <v>0.43159203497655452</v>
      </c>
      <c r="T636" s="5">
        <f t="shared" si="57"/>
        <v>0.36492657881222662</v>
      </c>
      <c r="U636" s="5">
        <v>635</v>
      </c>
      <c r="V636" s="5">
        <f t="shared" si="58"/>
        <v>0.78842009539024138</v>
      </c>
      <c r="W636" s="5">
        <f t="shared" si="59"/>
        <v>0.10324231487728379</v>
      </c>
    </row>
    <row r="637" spans="1:23">
      <c r="A637" s="2" t="s">
        <v>640</v>
      </c>
      <c r="B637" s="2" t="s">
        <v>291</v>
      </c>
      <c r="C637" s="2">
        <v>4</v>
      </c>
      <c r="D637" s="2">
        <v>4</v>
      </c>
      <c r="E637" s="2" t="s">
        <v>1302</v>
      </c>
      <c r="F637" s="2" t="s">
        <v>1303</v>
      </c>
      <c r="G637" s="2" t="s">
        <v>1304</v>
      </c>
      <c r="H637" s="2" t="s">
        <v>1305</v>
      </c>
      <c r="I637" s="2">
        <v>1</v>
      </c>
      <c r="J637" s="2">
        <v>3731.8519900000001</v>
      </c>
      <c r="K637" s="4">
        <v>44460.775314660299</v>
      </c>
      <c r="L637" s="4">
        <v>30315.428667248802</v>
      </c>
      <c r="M637" s="4">
        <v>2112.49804065333</v>
      </c>
      <c r="N637" s="4">
        <v>28687.837124404599</v>
      </c>
      <c r="O637" s="4">
        <v>4671.4610870984297</v>
      </c>
      <c r="P637" s="4">
        <v>4804.94196846866</v>
      </c>
      <c r="Q637" s="10">
        <f t="shared" si="54"/>
        <v>0.49635693120131841</v>
      </c>
      <c r="R637" s="5">
        <f t="shared" si="55"/>
        <v>-1.0105501563689807</v>
      </c>
      <c r="S637">
        <f t="shared" si="56"/>
        <v>0.4319818058115501</v>
      </c>
      <c r="T637" s="5">
        <f t="shared" si="57"/>
        <v>0.36453454439352428</v>
      </c>
      <c r="U637" s="5">
        <v>636</v>
      </c>
      <c r="V637" s="5">
        <f t="shared" si="58"/>
        <v>0.78789134393301585</v>
      </c>
      <c r="W637" s="5">
        <f t="shared" si="59"/>
        <v>0.10353367081501971</v>
      </c>
    </row>
    <row r="638" spans="1:23">
      <c r="A638" s="2" t="s">
        <v>1442</v>
      </c>
      <c r="B638" s="2" t="s">
        <v>22</v>
      </c>
      <c r="C638" s="2">
        <v>1</v>
      </c>
      <c r="D638" s="2">
        <v>1</v>
      </c>
      <c r="E638" s="2" t="s">
        <v>1443</v>
      </c>
      <c r="F638" s="2" t="s">
        <v>1444</v>
      </c>
      <c r="G638" s="2" t="s">
        <v>1445</v>
      </c>
      <c r="H638" s="2" t="s">
        <v>1446</v>
      </c>
      <c r="I638" s="2">
        <v>1</v>
      </c>
      <c r="J638" s="2">
        <v>1116.6597999999999</v>
      </c>
      <c r="K638" s="4">
        <v>3821.7810638880501</v>
      </c>
      <c r="L638" s="4">
        <v>3900.5445932663702</v>
      </c>
      <c r="M638" s="4">
        <v>2173.5050460617399</v>
      </c>
      <c r="N638" s="4">
        <v>3008.9199020872902</v>
      </c>
      <c r="O638" s="4">
        <v>4161.4611283229997</v>
      </c>
      <c r="P638" s="4">
        <v>4655.4334609378302</v>
      </c>
      <c r="Q638" s="10">
        <f t="shared" si="54"/>
        <v>1.1950299925305625</v>
      </c>
      <c r="R638" s="5">
        <f t="shared" si="55"/>
        <v>0.25704682701950637</v>
      </c>
      <c r="S638">
        <f t="shared" si="56"/>
        <v>0.43652190653911449</v>
      </c>
      <c r="T638" s="5">
        <f t="shared" si="57"/>
        <v>0.35999395665411094</v>
      </c>
      <c r="U638" s="5">
        <v>637</v>
      </c>
      <c r="V638" s="5">
        <f t="shared" si="58"/>
        <v>0.79492215319524773</v>
      </c>
      <c r="W638" s="5">
        <f t="shared" si="59"/>
        <v>9.9675399762542916E-2</v>
      </c>
    </row>
    <row r="639" spans="1:23">
      <c r="A639" s="2" t="s">
        <v>3476</v>
      </c>
      <c r="B639" s="2" t="s">
        <v>58</v>
      </c>
      <c r="C639" s="2">
        <v>1</v>
      </c>
      <c r="D639" s="2">
        <v>6</v>
      </c>
      <c r="E639" s="2" t="s">
        <v>3477</v>
      </c>
      <c r="F639" s="2" t="s">
        <v>3478</v>
      </c>
      <c r="G639" s="2" t="s">
        <v>3479</v>
      </c>
      <c r="H639" s="2" t="s">
        <v>3480</v>
      </c>
      <c r="I639" s="2">
        <v>1</v>
      </c>
      <c r="J639" s="2">
        <v>1973.97831</v>
      </c>
      <c r="K639" s="4">
        <v>6213.6039945274397</v>
      </c>
      <c r="L639" s="4">
        <v>5754.3878448201303</v>
      </c>
      <c r="M639" s="4">
        <v>9534.0819065409796</v>
      </c>
      <c r="N639" s="4">
        <v>7767.1603349741899</v>
      </c>
      <c r="O639" s="4">
        <v>6163.5725610987402</v>
      </c>
      <c r="P639" s="4">
        <v>2497.17247621244</v>
      </c>
      <c r="Q639" s="10">
        <f t="shared" si="54"/>
        <v>0.76401493020767741</v>
      </c>
      <c r="R639" s="5">
        <f t="shared" si="55"/>
        <v>-0.38832726352933328</v>
      </c>
      <c r="S639">
        <f t="shared" si="56"/>
        <v>0.43732169945054467</v>
      </c>
      <c r="T639" s="5">
        <f t="shared" si="57"/>
        <v>0.35919897287735969</v>
      </c>
      <c r="U639" s="5">
        <v>638</v>
      </c>
      <c r="V639" s="5">
        <f t="shared" si="58"/>
        <v>0.79513036263735393</v>
      </c>
      <c r="W639" s="5">
        <f t="shared" si="59"/>
        <v>9.9561662371603535E-2</v>
      </c>
    </row>
    <row r="640" spans="1:23">
      <c r="A640" s="2" t="s">
        <v>1322</v>
      </c>
      <c r="B640" s="2" t="s">
        <v>58</v>
      </c>
      <c r="C640" s="2">
        <v>1</v>
      </c>
      <c r="D640" s="2">
        <v>7</v>
      </c>
      <c r="E640" s="2" t="s">
        <v>1323</v>
      </c>
      <c r="F640" s="2" t="s">
        <v>1324</v>
      </c>
      <c r="G640" s="2" t="s">
        <v>1325</v>
      </c>
      <c r="H640" s="2" t="s">
        <v>1326</v>
      </c>
      <c r="I640" s="2">
        <v>1</v>
      </c>
      <c r="J640" s="2">
        <v>2019.0116599999999</v>
      </c>
      <c r="K640" s="4">
        <v>14305.6090078406</v>
      </c>
      <c r="L640" s="4">
        <v>14618.2825793415</v>
      </c>
      <c r="M640" s="4">
        <v>6094.0670210916996</v>
      </c>
      <c r="N640" s="4">
        <v>11493.204060099501</v>
      </c>
      <c r="O640" s="4">
        <v>18670.730127074501</v>
      </c>
      <c r="P640" s="4">
        <v>13897.682488283501</v>
      </c>
      <c r="Q640" s="10">
        <f t="shared" si="54"/>
        <v>1.258257717657103</v>
      </c>
      <c r="R640" s="5">
        <f t="shared" si="55"/>
        <v>0.33142744678493075</v>
      </c>
      <c r="S640">
        <f t="shared" si="56"/>
        <v>0.43742134911004299</v>
      </c>
      <c r="T640" s="5">
        <f t="shared" si="57"/>
        <v>0.35910002428325061</v>
      </c>
      <c r="U640" s="5">
        <v>639</v>
      </c>
      <c r="V640" s="5">
        <f t="shared" si="58"/>
        <v>0.79406692483200292</v>
      </c>
      <c r="W640" s="5">
        <f t="shared" si="59"/>
        <v>0.10014289321473231</v>
      </c>
    </row>
    <row r="641" spans="1:23">
      <c r="A641" s="2" t="s">
        <v>2861</v>
      </c>
      <c r="B641" s="2" t="s">
        <v>46</v>
      </c>
      <c r="C641" s="2">
        <v>2</v>
      </c>
      <c r="D641" s="2">
        <v>4</v>
      </c>
      <c r="E641" s="2" t="s">
        <v>1628</v>
      </c>
      <c r="F641" s="2" t="s">
        <v>2862</v>
      </c>
      <c r="G641" s="2" t="s">
        <v>2863</v>
      </c>
      <c r="H641" s="2" t="s">
        <v>1631</v>
      </c>
      <c r="I641" s="2">
        <v>1</v>
      </c>
      <c r="J641" s="2">
        <v>1584.83151</v>
      </c>
      <c r="K641" s="4">
        <v>4806.0471308940496</v>
      </c>
      <c r="L641" s="4">
        <v>8454.0362938514609</v>
      </c>
      <c r="M641" s="4">
        <v>6147.2992472596998</v>
      </c>
      <c r="N641" s="4">
        <v>5531.4700345870897</v>
      </c>
      <c r="O641" s="4">
        <v>5895.19330594243</v>
      </c>
      <c r="P641" s="4">
        <v>5174.7958046733602</v>
      </c>
      <c r="Q641" s="10">
        <f t="shared" si="54"/>
        <v>0.85541978667479879</v>
      </c>
      <c r="R641" s="5">
        <f t="shared" si="55"/>
        <v>-0.22529551637611359</v>
      </c>
      <c r="S641">
        <f t="shared" si="56"/>
        <v>0.43744397641750188</v>
      </c>
      <c r="T641" s="5">
        <f t="shared" si="57"/>
        <v>0.35907755930610458</v>
      </c>
      <c r="U641" s="5">
        <v>640</v>
      </c>
      <c r="V641" s="5">
        <f t="shared" si="58"/>
        <v>0.79286720725672211</v>
      </c>
      <c r="W641" s="5">
        <f t="shared" si="59"/>
        <v>0.10079954406307332</v>
      </c>
    </row>
    <row r="642" spans="1:23">
      <c r="A642" s="2" t="s">
        <v>1742</v>
      </c>
      <c r="B642" s="2" t="s">
        <v>491</v>
      </c>
      <c r="C642" s="2">
        <v>2</v>
      </c>
      <c r="D642" s="2">
        <v>1</v>
      </c>
      <c r="E642" s="2" t="s">
        <v>1743</v>
      </c>
      <c r="F642" s="2" t="s">
        <v>1744</v>
      </c>
      <c r="G642" s="2" t="s">
        <v>1745</v>
      </c>
      <c r="H642" s="2" t="s">
        <v>1746</v>
      </c>
      <c r="I642" s="2">
        <v>2</v>
      </c>
      <c r="J642" s="2">
        <v>1574.79168</v>
      </c>
      <c r="K642" s="4">
        <v>26933.8417448935</v>
      </c>
      <c r="L642" s="4">
        <v>2581.4071893037499</v>
      </c>
      <c r="M642" s="4">
        <v>1866.5608845052</v>
      </c>
      <c r="N642" s="4">
        <v>3075.1727693510602</v>
      </c>
      <c r="O642" s="4">
        <v>2040.5841828145899</v>
      </c>
      <c r="P642" s="4">
        <v>4874.4541663425298</v>
      </c>
      <c r="Q642" s="10">
        <f t="shared" ref="Q642:Q705" si="60">(AVERAGE(N642:P642))/(AVERAGE(K642:M642))</f>
        <v>0.31834400808057817</v>
      </c>
      <c r="R642" s="5">
        <f t="shared" ref="R642:R705" si="61">LOG(Q642,2)</f>
        <v>-1.6513414850359251</v>
      </c>
      <c r="S642">
        <f t="shared" ref="S642:S705" si="62">_xlfn.T.TEST(K642:M642,N642:P642,2,2)</f>
        <v>0.43773883974926242</v>
      </c>
      <c r="T642" s="5">
        <f t="shared" ref="T642:T705" si="63">-LOG10(S642)</f>
        <v>0.35878491753942671</v>
      </c>
      <c r="U642" s="5">
        <v>641</v>
      </c>
      <c r="V642" s="5">
        <f t="shared" si="58"/>
        <v>0.79216389096590389</v>
      </c>
      <c r="W642" s="5">
        <f t="shared" si="59"/>
        <v>0.10118495783132565</v>
      </c>
    </row>
    <row r="643" spans="1:23">
      <c r="A643" s="2" t="s">
        <v>1524</v>
      </c>
      <c r="B643" s="2" t="s">
        <v>39</v>
      </c>
      <c r="C643" s="2">
        <v>2</v>
      </c>
      <c r="D643" s="2">
        <v>10</v>
      </c>
      <c r="E643" s="2" t="s">
        <v>128</v>
      </c>
      <c r="F643" s="2" t="s">
        <v>1525</v>
      </c>
      <c r="G643" s="2" t="s">
        <v>1526</v>
      </c>
      <c r="H643" s="2" t="s">
        <v>1319</v>
      </c>
      <c r="I643" s="2">
        <v>1</v>
      </c>
      <c r="J643" s="2">
        <v>1436.76063</v>
      </c>
      <c r="K643" s="4">
        <v>27158.918921265398</v>
      </c>
      <c r="L643" s="4">
        <v>31934.526353374</v>
      </c>
      <c r="M643" s="4">
        <v>19488.6485613451</v>
      </c>
      <c r="N643" s="4">
        <v>36550.2321810371</v>
      </c>
      <c r="O643" s="4">
        <v>37128.498243931303</v>
      </c>
      <c r="P643" s="4">
        <v>21246.2317064907</v>
      </c>
      <c r="Q643" s="10">
        <f t="shared" si="60"/>
        <v>1.2079719118910883</v>
      </c>
      <c r="R643" s="5">
        <f t="shared" si="61"/>
        <v>0.27258690909465377</v>
      </c>
      <c r="S643">
        <f t="shared" si="62"/>
        <v>0.43859481483485491</v>
      </c>
      <c r="T643" s="5">
        <f t="shared" si="63"/>
        <v>0.3579365069538023</v>
      </c>
      <c r="U643" s="5">
        <v>642</v>
      </c>
      <c r="V643" s="5">
        <f t="shared" ref="V643:V706" si="64">S643*1160/U643</f>
        <v>0.79247661247419265</v>
      </c>
      <c r="W643" s="5">
        <f t="shared" ref="W643:W706" si="65">-LOG10(V643)</f>
        <v>0.1010135457957371</v>
      </c>
    </row>
    <row r="644" spans="1:23">
      <c r="A644" s="2" t="s">
        <v>2995</v>
      </c>
      <c r="B644" s="2" t="s">
        <v>58</v>
      </c>
      <c r="C644" s="2">
        <v>1</v>
      </c>
      <c r="D644" s="2">
        <v>25</v>
      </c>
      <c r="E644" s="2" t="s">
        <v>2996</v>
      </c>
      <c r="F644" s="2" t="s">
        <v>2997</v>
      </c>
      <c r="G644" s="2" t="s">
        <v>2998</v>
      </c>
      <c r="H644" s="2" t="s">
        <v>2999</v>
      </c>
      <c r="I644" s="2">
        <v>1</v>
      </c>
      <c r="J644" s="2">
        <v>1387.7402300000001</v>
      </c>
      <c r="K644" s="4">
        <v>100462.63099653</v>
      </c>
      <c r="L644" s="4">
        <v>118001.417167163</v>
      </c>
      <c r="M644" s="4">
        <v>140249.98918288801</v>
      </c>
      <c r="N644" s="4">
        <v>103698.26156171699</v>
      </c>
      <c r="O644" s="4">
        <v>93828.2149395702</v>
      </c>
      <c r="P644" s="4">
        <v>123839.300353235</v>
      </c>
      <c r="Q644" s="10">
        <f t="shared" si="60"/>
        <v>0.89588291339718662</v>
      </c>
      <c r="R644" s="5">
        <f t="shared" si="61"/>
        <v>-0.15861790200090317</v>
      </c>
      <c r="S644">
        <f t="shared" si="62"/>
        <v>0.43924893608202015</v>
      </c>
      <c r="T644" s="5">
        <f t="shared" si="63"/>
        <v>0.35728928174904173</v>
      </c>
      <c r="U644" s="5">
        <v>643</v>
      </c>
      <c r="V644" s="5">
        <f t="shared" si="64"/>
        <v>0.79242420817285131</v>
      </c>
      <c r="W644" s="5">
        <f t="shared" si="65"/>
        <v>0.10104226544634533</v>
      </c>
    </row>
    <row r="645" spans="1:23">
      <c r="A645" s="2" t="s">
        <v>1269</v>
      </c>
      <c r="B645" s="2" t="s">
        <v>22</v>
      </c>
      <c r="C645" s="2">
        <v>1</v>
      </c>
      <c r="D645" s="2">
        <v>1</v>
      </c>
      <c r="E645" s="2" t="s">
        <v>1270</v>
      </c>
      <c r="F645" s="2" t="s">
        <v>1271</v>
      </c>
      <c r="G645" s="2" t="s">
        <v>1272</v>
      </c>
      <c r="H645" s="2" t="s">
        <v>1273</v>
      </c>
      <c r="I645" s="2">
        <v>1</v>
      </c>
      <c r="J645" s="2">
        <v>1284.69803</v>
      </c>
      <c r="K645" s="4">
        <v>3914.4791242006299</v>
      </c>
      <c r="L645" s="4">
        <v>4296.1537694648796</v>
      </c>
      <c r="M645" s="4">
        <v>3562.9517912522601</v>
      </c>
      <c r="N645" s="4">
        <v>9484.3029692260297</v>
      </c>
      <c r="O645" s="4">
        <v>5294.4347314485403</v>
      </c>
      <c r="P645" s="4">
        <v>2348.5721977794501</v>
      </c>
      <c r="Q645" s="10">
        <f t="shared" si="60"/>
        <v>1.45472346416249</v>
      </c>
      <c r="R645" s="5">
        <f t="shared" si="61"/>
        <v>0.54074492990408829</v>
      </c>
      <c r="S645">
        <f t="shared" si="62"/>
        <v>0.43950324255854178</v>
      </c>
      <c r="T645" s="5">
        <f t="shared" si="63"/>
        <v>0.35703791644894162</v>
      </c>
      <c r="U645" s="5">
        <v>644</v>
      </c>
      <c r="V645" s="5">
        <f t="shared" si="64"/>
        <v>0.79165180336631746</v>
      </c>
      <c r="W645" s="5">
        <f t="shared" si="65"/>
        <v>0.10146579458183527</v>
      </c>
    </row>
    <row r="646" spans="1:23">
      <c r="A646" s="2" t="s">
        <v>4036</v>
      </c>
      <c r="B646" s="2" t="s">
        <v>32</v>
      </c>
      <c r="C646" s="2">
        <v>8</v>
      </c>
      <c r="D646" s="2">
        <v>9</v>
      </c>
      <c r="E646" s="2" t="s">
        <v>2091</v>
      </c>
      <c r="F646" s="2" t="s">
        <v>4037</v>
      </c>
      <c r="G646" s="2" t="s">
        <v>4038</v>
      </c>
      <c r="H646" s="2" t="s">
        <v>2094</v>
      </c>
      <c r="I646" s="2">
        <v>1</v>
      </c>
      <c r="J646" s="2">
        <v>1386.6681900000001</v>
      </c>
      <c r="K646" s="4">
        <v>10591.394714042601</v>
      </c>
      <c r="L646" s="4">
        <v>10604.924667634299</v>
      </c>
      <c r="M646" s="4">
        <v>17895.4355958589</v>
      </c>
      <c r="N646" s="4">
        <v>7758.3563409934004</v>
      </c>
      <c r="O646" s="4">
        <v>11705.1364820278</v>
      </c>
      <c r="P646" s="4">
        <v>12367.452045917</v>
      </c>
      <c r="Q646" s="10">
        <f t="shared" si="60"/>
        <v>0.81426236522842088</v>
      </c>
      <c r="R646" s="5">
        <f t="shared" si="61"/>
        <v>-0.29643437161617464</v>
      </c>
      <c r="S646">
        <f t="shared" si="62"/>
        <v>0.44004547893731755</v>
      </c>
      <c r="T646" s="5">
        <f t="shared" si="63"/>
        <v>0.35650243662555475</v>
      </c>
      <c r="U646" s="5">
        <v>645</v>
      </c>
      <c r="V646" s="5">
        <f t="shared" si="64"/>
        <v>0.79139962103455563</v>
      </c>
      <c r="W646" s="5">
        <f t="shared" si="65"/>
        <v>0.10160416203390404</v>
      </c>
    </row>
    <row r="647" spans="1:23">
      <c r="A647" s="2" t="s">
        <v>3162</v>
      </c>
      <c r="B647" s="2" t="s">
        <v>77</v>
      </c>
      <c r="C647" s="2">
        <v>3</v>
      </c>
      <c r="D647" s="2">
        <v>1</v>
      </c>
      <c r="E647" s="2" t="s">
        <v>3163</v>
      </c>
      <c r="F647" s="2" t="s">
        <v>3164</v>
      </c>
      <c r="G647" s="2" t="s">
        <v>3165</v>
      </c>
      <c r="H647" s="2" t="s">
        <v>3166</v>
      </c>
      <c r="I647" s="2">
        <v>1</v>
      </c>
      <c r="J647" s="2">
        <v>1844.99388</v>
      </c>
      <c r="K647" s="4">
        <v>5092.4525170997204</v>
      </c>
      <c r="L647" s="4">
        <v>4399.5000527336597</v>
      </c>
      <c r="M647" s="4">
        <v>3197.2895309242499</v>
      </c>
      <c r="N647" s="4">
        <v>2100.7325437203799</v>
      </c>
      <c r="O647" s="4">
        <v>4510.6874813246104</v>
      </c>
      <c r="P647" s="4">
        <v>3768.28984555242</v>
      </c>
      <c r="Q647" s="10">
        <f t="shared" si="60"/>
        <v>0.81799289415225773</v>
      </c>
      <c r="R647" s="5">
        <f t="shared" si="61"/>
        <v>-0.2898397842580232</v>
      </c>
      <c r="S647">
        <f t="shared" si="62"/>
        <v>0.44165936970502789</v>
      </c>
      <c r="T647" s="5">
        <f t="shared" si="63"/>
        <v>0.35491255166876734</v>
      </c>
      <c r="U647" s="5">
        <v>646</v>
      </c>
      <c r="V647" s="5">
        <f t="shared" si="64"/>
        <v>0.7930725524115052</v>
      </c>
      <c r="W647" s="5">
        <f t="shared" si="65"/>
        <v>0.10068708043693296</v>
      </c>
    </row>
    <row r="648" spans="1:23">
      <c r="A648" s="2" t="s">
        <v>1155</v>
      </c>
      <c r="B648" s="2" t="s">
        <v>46</v>
      </c>
      <c r="C648" s="2">
        <v>3</v>
      </c>
      <c r="D648" s="2">
        <v>2</v>
      </c>
      <c r="E648" s="2" t="s">
        <v>1070</v>
      </c>
      <c r="F648" s="2" t="s">
        <v>1156</v>
      </c>
      <c r="G648" s="2" t="s">
        <v>1157</v>
      </c>
      <c r="H648" s="2" t="s">
        <v>1073</v>
      </c>
      <c r="I648" s="2">
        <v>1</v>
      </c>
      <c r="J648" s="2">
        <v>1900.9334100000001</v>
      </c>
      <c r="K648" s="4">
        <v>10425.403026711199</v>
      </c>
      <c r="L648" s="4">
        <v>11561.730813739099</v>
      </c>
      <c r="M648" s="4">
        <v>1886.2400303280299</v>
      </c>
      <c r="N648" s="4">
        <v>16035.5411823659</v>
      </c>
      <c r="O648" s="4">
        <v>16472.405173695701</v>
      </c>
      <c r="P648" s="4">
        <v>4238.0859480362997</v>
      </c>
      <c r="Q648" s="10">
        <f t="shared" si="60"/>
        <v>1.5392056649804349</v>
      </c>
      <c r="R648" s="5">
        <f t="shared" si="61"/>
        <v>0.622186014007586</v>
      </c>
      <c r="S648">
        <f t="shared" si="62"/>
        <v>0.44236947230703505</v>
      </c>
      <c r="T648" s="5">
        <f t="shared" si="63"/>
        <v>0.35421485111125511</v>
      </c>
      <c r="U648" s="5">
        <v>647</v>
      </c>
      <c r="V648" s="5">
        <f t="shared" si="64"/>
        <v>0.79311991943765159</v>
      </c>
      <c r="W648" s="5">
        <f t="shared" si="65"/>
        <v>0.1006611425530371</v>
      </c>
    </row>
    <row r="649" spans="1:23">
      <c r="A649" s="2" t="s">
        <v>861</v>
      </c>
      <c r="B649" s="2" t="s">
        <v>862</v>
      </c>
      <c r="C649" s="2">
        <v>1</v>
      </c>
      <c r="D649" s="2">
        <v>2</v>
      </c>
      <c r="E649" s="2" t="s">
        <v>1292</v>
      </c>
      <c r="F649" s="2" t="s">
        <v>1293</v>
      </c>
      <c r="G649" s="2" t="s">
        <v>1294</v>
      </c>
      <c r="H649" s="2" t="s">
        <v>1295</v>
      </c>
      <c r="I649" s="2">
        <v>1</v>
      </c>
      <c r="J649" s="2">
        <v>2281.0812099999998</v>
      </c>
      <c r="K649" s="4">
        <v>10169.755219943199</v>
      </c>
      <c r="L649" s="4">
        <v>8121.3951533279696</v>
      </c>
      <c r="M649" s="4">
        <v>11998.894342701</v>
      </c>
      <c r="N649" s="4">
        <v>13956.793343958299</v>
      </c>
      <c r="O649" s="4">
        <v>7472.3281494830699</v>
      </c>
      <c r="P649" s="4">
        <v>15922.859688775399</v>
      </c>
      <c r="Q649" s="10">
        <f t="shared" si="60"/>
        <v>1.2331438111915625</v>
      </c>
      <c r="R649" s="5">
        <f t="shared" si="61"/>
        <v>0.30234105894135915</v>
      </c>
      <c r="S649">
        <f t="shared" si="62"/>
        <v>0.44600991898722719</v>
      </c>
      <c r="T649" s="5">
        <f t="shared" si="63"/>
        <v>0.35065548273737046</v>
      </c>
      <c r="U649" s="5">
        <v>648</v>
      </c>
      <c r="V649" s="5">
        <f t="shared" si="64"/>
        <v>0.798412817940098</v>
      </c>
      <c r="W649" s="5">
        <f t="shared" si="65"/>
        <v>9.7772499381045361E-2</v>
      </c>
    </row>
    <row r="650" spans="1:23">
      <c r="A650" s="2" t="s">
        <v>804</v>
      </c>
      <c r="B650" s="2" t="s">
        <v>77</v>
      </c>
      <c r="C650" s="2">
        <v>2</v>
      </c>
      <c r="D650" s="2">
        <v>3</v>
      </c>
      <c r="E650" s="2" t="s">
        <v>1202</v>
      </c>
      <c r="F650" s="2" t="s">
        <v>1203</v>
      </c>
      <c r="G650" s="2" t="s">
        <v>1204</v>
      </c>
      <c r="H650" s="2" t="s">
        <v>1205</v>
      </c>
      <c r="I650" s="2">
        <v>1</v>
      </c>
      <c r="J650" s="2">
        <v>1989.9011</v>
      </c>
      <c r="K650" s="4">
        <v>2635.33810279206</v>
      </c>
      <c r="L650" s="4">
        <v>5464.9933488762099</v>
      </c>
      <c r="M650" s="4">
        <v>3054.4411336879698</v>
      </c>
      <c r="N650" s="4">
        <v>4940.4926639160803</v>
      </c>
      <c r="O650" s="4">
        <v>4719.3141718339302</v>
      </c>
      <c r="P650" s="4">
        <v>3864.54379089748</v>
      </c>
      <c r="Q650" s="10">
        <f t="shared" si="60"/>
        <v>1.212427283762108</v>
      </c>
      <c r="R650" s="5">
        <f t="shared" si="61"/>
        <v>0.27789822317466445</v>
      </c>
      <c r="S650">
        <f t="shared" si="62"/>
        <v>0.4483858222698936</v>
      </c>
      <c r="T650" s="5">
        <f t="shared" si="63"/>
        <v>0.34834812802910636</v>
      </c>
      <c r="U650" s="5">
        <v>649</v>
      </c>
      <c r="V650" s="5">
        <f t="shared" si="64"/>
        <v>0.80142920467346168</v>
      </c>
      <c r="W650" s="5">
        <f t="shared" si="65"/>
        <v>9.6134835602557075E-2</v>
      </c>
    </row>
    <row r="651" spans="1:23">
      <c r="A651" s="2" t="s">
        <v>1794</v>
      </c>
      <c r="B651" s="2" t="s">
        <v>36</v>
      </c>
      <c r="C651" s="2">
        <v>8</v>
      </c>
      <c r="D651" s="2">
        <v>2</v>
      </c>
      <c r="E651" s="2" t="s">
        <v>1795</v>
      </c>
      <c r="F651" s="2" t="s">
        <v>1796</v>
      </c>
      <c r="G651" s="2" t="s">
        <v>1797</v>
      </c>
      <c r="H651" s="2" t="s">
        <v>1798</v>
      </c>
      <c r="I651" s="2">
        <v>1</v>
      </c>
      <c r="J651" s="2">
        <v>1207.6035999999999</v>
      </c>
      <c r="K651" s="4">
        <v>11635.8288951759</v>
      </c>
      <c r="L651" s="4">
        <v>12687.5559340166</v>
      </c>
      <c r="M651" s="4">
        <v>14258.120063157099</v>
      </c>
      <c r="N651" s="4">
        <v>16862.470378669499</v>
      </c>
      <c r="O651" s="4">
        <v>12617.4476744363</v>
      </c>
      <c r="P651" s="4">
        <v>13009.5847382548</v>
      </c>
      <c r="Q651" s="10">
        <f t="shared" si="60"/>
        <v>1.1012920027333077</v>
      </c>
      <c r="R651" s="5">
        <f t="shared" si="61"/>
        <v>0.13919704387164558</v>
      </c>
      <c r="S651">
        <f t="shared" si="62"/>
        <v>0.44904802465138033</v>
      </c>
      <c r="T651" s="5">
        <f t="shared" si="63"/>
        <v>0.34770720971882718</v>
      </c>
      <c r="U651" s="5">
        <v>650</v>
      </c>
      <c r="V651" s="5">
        <f t="shared" si="64"/>
        <v>0.80137801322400182</v>
      </c>
      <c r="W651" s="5">
        <f t="shared" si="65"/>
        <v>9.6162577134764254E-2</v>
      </c>
    </row>
    <row r="652" spans="1:23">
      <c r="A652" s="2" t="s">
        <v>4028</v>
      </c>
      <c r="B652" s="2" t="s">
        <v>54</v>
      </c>
      <c r="C652" s="2">
        <v>4</v>
      </c>
      <c r="D652" s="2">
        <v>2</v>
      </c>
      <c r="E652" s="2" t="s">
        <v>2376</v>
      </c>
      <c r="F652" s="2" t="s">
        <v>4029</v>
      </c>
      <c r="G652" s="2" t="s">
        <v>4030</v>
      </c>
      <c r="H652" s="2" t="s">
        <v>2379</v>
      </c>
      <c r="I652" s="2">
        <v>1</v>
      </c>
      <c r="J652" s="2">
        <v>1561.7679000000001</v>
      </c>
      <c r="K652" s="4">
        <v>4846.6681313338104</v>
      </c>
      <c r="L652" s="4">
        <v>5970.0496268540501</v>
      </c>
      <c r="M652" s="4">
        <v>2678.2689111366999</v>
      </c>
      <c r="N652" s="4">
        <v>4377.3382279155903</v>
      </c>
      <c r="O652" s="4">
        <v>4114.5474323812296</v>
      </c>
      <c r="P652" s="4">
        <v>1842.58334328509</v>
      </c>
      <c r="Q652" s="10">
        <f t="shared" si="60"/>
        <v>0.76580060853807141</v>
      </c>
      <c r="R652" s="5">
        <f t="shared" si="61"/>
        <v>-0.38495928827135845</v>
      </c>
      <c r="S652">
        <f t="shared" si="62"/>
        <v>0.44923702286457429</v>
      </c>
      <c r="T652" s="5">
        <f t="shared" si="63"/>
        <v>0.34752445952718619</v>
      </c>
      <c r="U652" s="5">
        <v>651</v>
      </c>
      <c r="V652" s="5">
        <f t="shared" si="64"/>
        <v>0.80048378882166848</v>
      </c>
      <c r="W652" s="5">
        <f t="shared" si="65"/>
        <v>9.6647458868459629E-2</v>
      </c>
    </row>
    <row r="653" spans="1:23">
      <c r="A653" s="2" t="s">
        <v>372</v>
      </c>
      <c r="B653" s="2" t="s">
        <v>58</v>
      </c>
      <c r="C653" s="2">
        <v>1</v>
      </c>
      <c r="D653" s="2">
        <v>9</v>
      </c>
      <c r="E653" s="2" t="s">
        <v>156</v>
      </c>
      <c r="F653" s="2" t="s">
        <v>373</v>
      </c>
      <c r="G653" s="2" t="s">
        <v>374</v>
      </c>
      <c r="H653" s="2" t="s">
        <v>2852</v>
      </c>
      <c r="I653" s="2">
        <v>1</v>
      </c>
      <c r="J653" s="2">
        <v>1538.79233</v>
      </c>
      <c r="K653" s="4">
        <v>19117.237339822099</v>
      </c>
      <c r="L653" s="4">
        <v>23173.2022463383</v>
      </c>
      <c r="M653" s="4">
        <v>15829.6997448568</v>
      </c>
      <c r="N653" s="4">
        <v>18873.407916723401</v>
      </c>
      <c r="O653" s="4">
        <v>16353.255355588501</v>
      </c>
      <c r="P653" s="4">
        <v>17250.268685758001</v>
      </c>
      <c r="Q653" s="10">
        <f t="shared" si="60"/>
        <v>0.902904441766614</v>
      </c>
      <c r="R653" s="5">
        <f t="shared" si="61"/>
        <v>-0.14735478568000465</v>
      </c>
      <c r="S653">
        <f t="shared" si="62"/>
        <v>0.44982797225993992</v>
      </c>
      <c r="T653" s="5">
        <f t="shared" si="63"/>
        <v>0.34695354174072335</v>
      </c>
      <c r="U653" s="5">
        <v>652</v>
      </c>
      <c r="V653" s="5">
        <f t="shared" si="64"/>
        <v>0.80030743530909554</v>
      </c>
      <c r="W653" s="5">
        <f t="shared" si="65"/>
        <v>9.674314824572508E-2</v>
      </c>
    </row>
    <row r="654" spans="1:23">
      <c r="A654" s="2" t="s">
        <v>353</v>
      </c>
      <c r="B654" s="2" t="s">
        <v>22</v>
      </c>
      <c r="C654" s="2">
        <v>8</v>
      </c>
      <c r="D654" s="2">
        <v>3</v>
      </c>
      <c r="E654" s="2" t="s">
        <v>354</v>
      </c>
      <c r="F654" s="2" t="s">
        <v>355</v>
      </c>
      <c r="G654" s="2" t="s">
        <v>356</v>
      </c>
      <c r="H654" s="2" t="s">
        <v>1527</v>
      </c>
      <c r="I654" s="2">
        <v>0</v>
      </c>
      <c r="J654" s="2">
        <v>2198.1022600000001</v>
      </c>
      <c r="K654" s="4">
        <v>10139.2493064149</v>
      </c>
      <c r="L654" s="4">
        <v>10287.574081595199</v>
      </c>
      <c r="M654" s="4">
        <v>3531.1124473159898</v>
      </c>
      <c r="N654" s="4">
        <v>7985.1818515243003</v>
      </c>
      <c r="O654" s="4">
        <v>5263.74023565475</v>
      </c>
      <c r="P654" s="4">
        <v>4525.2158527879801</v>
      </c>
      <c r="Q654" s="10">
        <f t="shared" si="60"/>
        <v>0.74188937069273631</v>
      </c>
      <c r="R654" s="5">
        <f t="shared" si="61"/>
        <v>-0.43072402428433293</v>
      </c>
      <c r="S654">
        <f t="shared" si="62"/>
        <v>0.4498685446592125</v>
      </c>
      <c r="T654" s="5">
        <f t="shared" si="63"/>
        <v>0.34691437215675308</v>
      </c>
      <c r="U654" s="5">
        <v>653</v>
      </c>
      <c r="V654" s="5">
        <f t="shared" si="64"/>
        <v>0.7991539231312198</v>
      </c>
      <c r="W654" s="5">
        <f t="shared" si="65"/>
        <v>9.7369564204908526E-2</v>
      </c>
    </row>
    <row r="655" spans="1:23">
      <c r="A655" s="2" t="s">
        <v>924</v>
      </c>
      <c r="B655" s="2" t="s">
        <v>46</v>
      </c>
      <c r="C655" s="2">
        <v>1</v>
      </c>
      <c r="D655" s="2">
        <v>5</v>
      </c>
      <c r="E655" s="2" t="s">
        <v>3781</v>
      </c>
      <c r="F655" s="2" t="s">
        <v>3782</v>
      </c>
      <c r="G655" s="2" t="s">
        <v>3783</v>
      </c>
      <c r="H655" s="2" t="s">
        <v>3784</v>
      </c>
      <c r="I655" s="2">
        <v>1</v>
      </c>
      <c r="J655" s="2">
        <v>1748.9979000000001</v>
      </c>
      <c r="K655" s="4">
        <v>2880.3681063654599</v>
      </c>
      <c r="L655" s="4">
        <v>9530.9496852797693</v>
      </c>
      <c r="M655" s="4">
        <v>4045.4596779384001</v>
      </c>
      <c r="N655" s="4">
        <v>2213.22793584079</v>
      </c>
      <c r="O655" s="4">
        <v>4205.6751302002904</v>
      </c>
      <c r="P655" s="4">
        <v>4583.9773586133997</v>
      </c>
      <c r="Q655" s="10">
        <f t="shared" si="60"/>
        <v>0.6685926479221489</v>
      </c>
      <c r="R655" s="5">
        <f t="shared" si="61"/>
        <v>-0.58080060422246471</v>
      </c>
      <c r="S655">
        <f t="shared" si="62"/>
        <v>0.45090305908611839</v>
      </c>
      <c r="T655" s="5">
        <f t="shared" si="63"/>
        <v>0.34591681827578868</v>
      </c>
      <c r="U655" s="5">
        <v>654</v>
      </c>
      <c r="V655" s="5">
        <f t="shared" si="64"/>
        <v>0.79976689379189192</v>
      </c>
      <c r="W655" s="5">
        <f t="shared" si="65"/>
        <v>9.7036577373137464E-2</v>
      </c>
    </row>
    <row r="656" spans="1:23">
      <c r="A656" s="2" t="s">
        <v>800</v>
      </c>
      <c r="B656" s="2" t="s">
        <v>97</v>
      </c>
      <c r="C656" s="2">
        <v>4</v>
      </c>
      <c r="D656" s="2">
        <v>3</v>
      </c>
      <c r="E656" s="2" t="s">
        <v>696</v>
      </c>
      <c r="F656" s="2" t="s">
        <v>801</v>
      </c>
      <c r="G656" s="2" t="s">
        <v>802</v>
      </c>
      <c r="H656" s="2" t="s">
        <v>2712</v>
      </c>
      <c r="I656" s="2">
        <v>1</v>
      </c>
      <c r="J656" s="2">
        <v>2082.05492</v>
      </c>
      <c r="K656" s="4">
        <v>18251.483396900399</v>
      </c>
      <c r="L656" s="4">
        <v>21749.5950812683</v>
      </c>
      <c r="M656" s="4">
        <v>14732.016727288699</v>
      </c>
      <c r="N656" s="4">
        <v>16896.421004846001</v>
      </c>
      <c r="O656" s="4">
        <v>20371.383939143099</v>
      </c>
      <c r="P656" s="4">
        <v>4055.4468291132998</v>
      </c>
      <c r="Q656" s="10">
        <f t="shared" si="60"/>
        <v>0.75499570448159303</v>
      </c>
      <c r="R656" s="5">
        <f t="shared" si="61"/>
        <v>-0.40545965858306682</v>
      </c>
      <c r="S656">
        <f t="shared" si="62"/>
        <v>0.45118188747582977</v>
      </c>
      <c r="T656" s="5">
        <f t="shared" si="63"/>
        <v>0.34564834326050875</v>
      </c>
      <c r="U656" s="5">
        <v>655</v>
      </c>
      <c r="V656" s="5">
        <f t="shared" si="64"/>
        <v>0.79903967858314884</v>
      </c>
      <c r="W656" s="5">
        <f t="shared" si="65"/>
        <v>9.7431654025373376E-2</v>
      </c>
    </row>
    <row r="657" spans="1:23">
      <c r="A657" s="2" t="s">
        <v>2314</v>
      </c>
      <c r="B657" s="2" t="s">
        <v>1340</v>
      </c>
      <c r="C657" s="2">
        <v>2</v>
      </c>
      <c r="D657" s="2">
        <v>15</v>
      </c>
      <c r="E657" s="2" t="s">
        <v>155</v>
      </c>
      <c r="F657" s="2" t="s">
        <v>2315</v>
      </c>
      <c r="G657" s="2" t="s">
        <v>2316</v>
      </c>
      <c r="H657" s="2" t="s">
        <v>2317</v>
      </c>
      <c r="I657" s="2">
        <v>1</v>
      </c>
      <c r="J657" s="2">
        <v>1792.8534199999999</v>
      </c>
      <c r="K657" s="4">
        <v>43811.6449072627</v>
      </c>
      <c r="L657" s="4">
        <v>35972.322685521503</v>
      </c>
      <c r="M657" s="4">
        <v>34509.7500787319</v>
      </c>
      <c r="N657" s="4">
        <v>33688.815261421398</v>
      </c>
      <c r="O657" s="4">
        <v>35730.956004687803</v>
      </c>
      <c r="P657" s="4">
        <v>37253.540528867001</v>
      </c>
      <c r="Q657" s="10">
        <f t="shared" si="60"/>
        <v>0.93332611772729968</v>
      </c>
      <c r="R657" s="5">
        <f t="shared" si="61"/>
        <v>-9.954682707871608E-2</v>
      </c>
      <c r="S657">
        <f t="shared" si="62"/>
        <v>0.45410134187958867</v>
      </c>
      <c r="T657" s="5">
        <f t="shared" si="63"/>
        <v>0.34284721474726132</v>
      </c>
      <c r="U657" s="5">
        <v>656</v>
      </c>
      <c r="V657" s="5">
        <f t="shared" si="64"/>
        <v>0.80298408015293121</v>
      </c>
      <c r="W657" s="5">
        <f t="shared" si="65"/>
        <v>9.5293064896003088E-2</v>
      </c>
    </row>
    <row r="658" spans="1:23">
      <c r="A658" s="2" t="s">
        <v>1726</v>
      </c>
      <c r="B658" s="2" t="s">
        <v>616</v>
      </c>
      <c r="C658" s="2">
        <v>2</v>
      </c>
      <c r="D658" s="2">
        <v>5</v>
      </c>
      <c r="E658" s="2" t="s">
        <v>1727</v>
      </c>
      <c r="F658" s="2" t="s">
        <v>1728</v>
      </c>
      <c r="G658" s="2" t="s">
        <v>1729</v>
      </c>
      <c r="H658" s="2" t="s">
        <v>1730</v>
      </c>
      <c r="I658" s="2">
        <v>1</v>
      </c>
      <c r="J658" s="2">
        <v>1420.65993</v>
      </c>
      <c r="K658" s="4">
        <v>10975.0433843798</v>
      </c>
      <c r="L658" s="4">
        <v>13771.4926344205</v>
      </c>
      <c r="M658" s="4">
        <v>11905.3499188651</v>
      </c>
      <c r="N658" s="4">
        <v>13055.322601518001</v>
      </c>
      <c r="O658" s="4">
        <v>13139.8533141305</v>
      </c>
      <c r="P658" s="4">
        <v>12538.896659385</v>
      </c>
      <c r="Q658" s="10">
        <f t="shared" si="60"/>
        <v>1.056809808938872</v>
      </c>
      <c r="R658" s="5">
        <f t="shared" si="61"/>
        <v>7.9715762350096891E-2</v>
      </c>
      <c r="S658">
        <f t="shared" si="62"/>
        <v>0.45676399923118877</v>
      </c>
      <c r="T658" s="5">
        <f t="shared" si="63"/>
        <v>0.34030813320216496</v>
      </c>
      <c r="U658" s="5">
        <v>657</v>
      </c>
      <c r="V658" s="5">
        <f t="shared" si="64"/>
        <v>0.80646307322401678</v>
      </c>
      <c r="W658" s="5">
        <f t="shared" si="65"/>
        <v>9.3415513535027195E-2</v>
      </c>
    </row>
    <row r="659" spans="1:23">
      <c r="A659" s="2" t="s">
        <v>1928</v>
      </c>
      <c r="B659" s="2" t="s">
        <v>1929</v>
      </c>
      <c r="C659" s="2">
        <v>2</v>
      </c>
      <c r="D659" s="2">
        <v>9</v>
      </c>
      <c r="E659" s="2" t="s">
        <v>1930</v>
      </c>
      <c r="F659" s="2" t="s">
        <v>1931</v>
      </c>
      <c r="G659" s="2" t="s">
        <v>1932</v>
      </c>
      <c r="H659" s="2" t="s">
        <v>1933</v>
      </c>
      <c r="I659" s="2">
        <v>1</v>
      </c>
      <c r="J659" s="2">
        <v>2204.98855</v>
      </c>
      <c r="K659" s="4">
        <v>30008.252949856102</v>
      </c>
      <c r="L659" s="4">
        <v>30917.376052041898</v>
      </c>
      <c r="M659" s="4">
        <v>37668.971667129103</v>
      </c>
      <c r="N659" s="4">
        <v>29549.838688211101</v>
      </c>
      <c r="O659" s="4">
        <v>39488.118319744703</v>
      </c>
      <c r="P659" s="4">
        <v>39722.053664892599</v>
      </c>
      <c r="Q659" s="10">
        <f t="shared" si="60"/>
        <v>1.1031031104628704</v>
      </c>
      <c r="R659" s="5">
        <f t="shared" si="61"/>
        <v>0.14156765040422184</v>
      </c>
      <c r="S659">
        <f t="shared" si="62"/>
        <v>0.45828786913174202</v>
      </c>
      <c r="T659" s="5">
        <f t="shared" si="63"/>
        <v>0.33886163836697714</v>
      </c>
      <c r="U659" s="5">
        <v>658</v>
      </c>
      <c r="V659" s="5">
        <f t="shared" si="64"/>
        <v>0.80792390302860295</v>
      </c>
      <c r="W659" s="5">
        <f t="shared" si="65"/>
        <v>9.2629542754014138E-2</v>
      </c>
    </row>
    <row r="660" spans="1:23">
      <c r="A660" s="2" t="s">
        <v>2656</v>
      </c>
      <c r="B660" s="2" t="s">
        <v>32</v>
      </c>
      <c r="C660" s="2">
        <v>3</v>
      </c>
      <c r="D660" s="2">
        <v>8</v>
      </c>
      <c r="E660" s="2" t="s">
        <v>2657</v>
      </c>
      <c r="F660" s="2" t="s">
        <v>2658</v>
      </c>
      <c r="G660" s="2" t="s">
        <v>2659</v>
      </c>
      <c r="H660" s="2" t="s">
        <v>2660</v>
      </c>
      <c r="I660" s="2">
        <v>1</v>
      </c>
      <c r="J660" s="2">
        <v>1422.7045700000001</v>
      </c>
      <c r="K660" s="4">
        <v>12280.5919252025</v>
      </c>
      <c r="L660" s="4">
        <v>10589.4705006077</v>
      </c>
      <c r="M660" s="4">
        <v>10428.246335146399</v>
      </c>
      <c r="N660" s="4">
        <v>10299.310273182</v>
      </c>
      <c r="O660" s="4">
        <v>9548.4476992774507</v>
      </c>
      <c r="P660" s="4">
        <v>11457.7562580587</v>
      </c>
      <c r="Q660" s="10">
        <f t="shared" si="60"/>
        <v>0.94015328091452299</v>
      </c>
      <c r="R660" s="5">
        <f t="shared" si="61"/>
        <v>-8.9032104493550909E-2</v>
      </c>
      <c r="S660">
        <f t="shared" si="62"/>
        <v>0.45925589597080674</v>
      </c>
      <c r="T660" s="5">
        <f t="shared" si="63"/>
        <v>0.33794525947256188</v>
      </c>
      <c r="U660" s="5">
        <v>659</v>
      </c>
      <c r="V660" s="5">
        <f t="shared" si="64"/>
        <v>0.80840188061629115</v>
      </c>
      <c r="W660" s="5">
        <f t="shared" si="65"/>
        <v>9.2372684839653191E-2</v>
      </c>
    </row>
    <row r="661" spans="1:23">
      <c r="A661" s="2" t="s">
        <v>3681</v>
      </c>
      <c r="B661" s="2" t="s">
        <v>36</v>
      </c>
      <c r="C661" s="2">
        <v>5</v>
      </c>
      <c r="D661" s="2">
        <v>2</v>
      </c>
      <c r="E661" s="2" t="s">
        <v>3682</v>
      </c>
      <c r="F661" s="2" t="s">
        <v>3683</v>
      </c>
      <c r="G661" s="2" t="s">
        <v>3684</v>
      </c>
      <c r="H661" s="2" t="s">
        <v>3685</v>
      </c>
      <c r="I661" s="2">
        <v>1</v>
      </c>
      <c r="J661" s="2">
        <v>1240.60644</v>
      </c>
      <c r="K661" s="4">
        <v>17637.356725338701</v>
      </c>
      <c r="L661" s="4">
        <v>4155.2494477840301</v>
      </c>
      <c r="M661" s="4">
        <v>32656.407453672098</v>
      </c>
      <c r="N661" s="4">
        <v>13809.2037792545</v>
      </c>
      <c r="O661" s="4">
        <v>15090.0351186849</v>
      </c>
      <c r="P661" s="4">
        <v>3510.8666367476999</v>
      </c>
      <c r="Q661" s="10">
        <f t="shared" si="60"/>
        <v>0.59523769809372284</v>
      </c>
      <c r="R661" s="5">
        <f t="shared" si="61"/>
        <v>-0.7484621955741606</v>
      </c>
      <c r="S661">
        <f t="shared" si="62"/>
        <v>0.46066261627722455</v>
      </c>
      <c r="T661" s="5">
        <f t="shared" si="63"/>
        <v>0.33661703021154987</v>
      </c>
      <c r="U661" s="5">
        <v>660</v>
      </c>
      <c r="V661" s="5">
        <f t="shared" si="64"/>
        <v>0.8096494467902734</v>
      </c>
      <c r="W661" s="5">
        <f t="shared" si="65"/>
        <v>9.1702976526500099E-2</v>
      </c>
    </row>
    <row r="662" spans="1:23">
      <c r="A662" s="2" t="s">
        <v>4435</v>
      </c>
      <c r="B662" s="2" t="s">
        <v>56</v>
      </c>
      <c r="C662" s="2">
        <v>3</v>
      </c>
      <c r="D662" s="2">
        <v>5</v>
      </c>
      <c r="E662" s="2" t="s">
        <v>4436</v>
      </c>
      <c r="F662" s="2" t="s">
        <v>4437</v>
      </c>
      <c r="G662" s="2" t="s">
        <v>4438</v>
      </c>
      <c r="H662" s="2" t="s">
        <v>4439</v>
      </c>
      <c r="I662" s="2">
        <v>1</v>
      </c>
      <c r="J662" s="2">
        <v>1938.03647</v>
      </c>
      <c r="K662" s="4">
        <v>11086.9671623223</v>
      </c>
      <c r="L662" s="4">
        <v>12010.832805357701</v>
      </c>
      <c r="M662" s="4">
        <v>2881.6182920840502</v>
      </c>
      <c r="N662" s="4">
        <v>7656.98076372388</v>
      </c>
      <c r="O662" s="4">
        <v>7323.0759972382002</v>
      </c>
      <c r="P662" s="4">
        <v>3025.0351111295799</v>
      </c>
      <c r="Q662" s="10">
        <f t="shared" si="60"/>
        <v>0.69305215736786796</v>
      </c>
      <c r="R662" s="5">
        <f t="shared" si="61"/>
        <v>-0.52896416482726727</v>
      </c>
      <c r="S662">
        <f t="shared" si="62"/>
        <v>0.46091525756290919</v>
      </c>
      <c r="T662" s="5">
        <f t="shared" si="63"/>
        <v>0.33637891529551961</v>
      </c>
      <c r="U662" s="5">
        <v>661</v>
      </c>
      <c r="V662" s="5">
        <f t="shared" si="64"/>
        <v>0.80886792552643672</v>
      </c>
      <c r="W662" s="5">
        <f t="shared" si="65"/>
        <v>9.212238555424139E-2</v>
      </c>
    </row>
    <row r="663" spans="1:23">
      <c r="A663" s="2" t="s">
        <v>1544</v>
      </c>
      <c r="B663" s="2" t="s">
        <v>22</v>
      </c>
      <c r="C663" s="2">
        <v>1</v>
      </c>
      <c r="D663" s="2">
        <v>6</v>
      </c>
      <c r="E663" s="2" t="s">
        <v>1545</v>
      </c>
      <c r="F663" s="2" t="s">
        <v>1546</v>
      </c>
      <c r="G663" s="2" t="s">
        <v>1547</v>
      </c>
      <c r="H663" s="2" t="s">
        <v>1548</v>
      </c>
      <c r="I663" s="2">
        <v>1</v>
      </c>
      <c r="J663" s="2">
        <v>1609.7600399999999</v>
      </c>
      <c r="K663" s="4">
        <v>5451.0132891792</v>
      </c>
      <c r="L663" s="4">
        <v>6724.5963844916996</v>
      </c>
      <c r="M663" s="4">
        <v>5402.66885796726</v>
      </c>
      <c r="N663" s="4">
        <v>5273.5911977564801</v>
      </c>
      <c r="O663" s="4">
        <v>6300.6869659574804</v>
      </c>
      <c r="P663" s="4">
        <v>8669.1482847230309</v>
      </c>
      <c r="Q663" s="10">
        <f t="shared" si="60"/>
        <v>1.1516159794602174</v>
      </c>
      <c r="R663" s="5">
        <f t="shared" si="61"/>
        <v>0.2036597125343651</v>
      </c>
      <c r="S663">
        <f t="shared" si="62"/>
        <v>0.46254679423178696</v>
      </c>
      <c r="T663" s="5">
        <f t="shared" si="63"/>
        <v>0.33484432465762193</v>
      </c>
      <c r="U663" s="5">
        <v>662</v>
      </c>
      <c r="V663" s="5">
        <f t="shared" si="64"/>
        <v>0.81050495665992883</v>
      </c>
      <c r="W663" s="5">
        <f t="shared" si="65"/>
        <v>9.1244324870403376E-2</v>
      </c>
    </row>
    <row r="664" spans="1:23">
      <c r="A664" s="2" t="s">
        <v>398</v>
      </c>
      <c r="B664" s="2" t="s">
        <v>22</v>
      </c>
      <c r="C664" s="2">
        <v>2</v>
      </c>
      <c r="D664" s="2">
        <v>15</v>
      </c>
      <c r="E664" s="2" t="s">
        <v>2578</v>
      </c>
      <c r="F664" s="2" t="s">
        <v>2579</v>
      </c>
      <c r="G664" s="2" t="s">
        <v>2580</v>
      </c>
      <c r="H664" s="2" t="s">
        <v>2581</v>
      </c>
      <c r="I664" s="2">
        <v>1</v>
      </c>
      <c r="J664" s="2">
        <v>1173.6812600000001</v>
      </c>
      <c r="K664" s="4">
        <v>40083.7834439812</v>
      </c>
      <c r="L664" s="4">
        <v>38942.730041650102</v>
      </c>
      <c r="M664" s="4">
        <v>29162.944036339901</v>
      </c>
      <c r="N664" s="4">
        <v>37847.431083914002</v>
      </c>
      <c r="O664" s="4">
        <v>30766.5734599307</v>
      </c>
      <c r="P664" s="4">
        <v>28857.6017079302</v>
      </c>
      <c r="Q664" s="10">
        <f t="shared" si="60"/>
        <v>0.90093442082358421</v>
      </c>
      <c r="R664" s="5">
        <f t="shared" si="61"/>
        <v>-0.15050599905485681</v>
      </c>
      <c r="S664">
        <f t="shared" si="62"/>
        <v>0.46375583944852761</v>
      </c>
      <c r="T664" s="5">
        <f t="shared" si="63"/>
        <v>0.33371060886087317</v>
      </c>
      <c r="U664" s="5">
        <v>663</v>
      </c>
      <c r="V664" s="5">
        <f t="shared" si="64"/>
        <v>0.81139784880888688</v>
      </c>
      <c r="W664" s="5">
        <f t="shared" si="65"/>
        <v>9.0766148038727859E-2</v>
      </c>
    </row>
    <row r="665" spans="1:23">
      <c r="A665" s="2" t="s">
        <v>2258</v>
      </c>
      <c r="B665" s="2" t="s">
        <v>58</v>
      </c>
      <c r="C665" s="2">
        <v>3</v>
      </c>
      <c r="D665" s="2">
        <v>8</v>
      </c>
      <c r="E665" s="2" t="s">
        <v>248</v>
      </c>
      <c r="F665" s="2" t="s">
        <v>2259</v>
      </c>
      <c r="G665" s="2" t="s">
        <v>250</v>
      </c>
      <c r="H665" s="2" t="s">
        <v>2260</v>
      </c>
      <c r="I665" s="2">
        <v>2</v>
      </c>
      <c r="J665" s="2">
        <v>1838.02043</v>
      </c>
      <c r="K665" s="4">
        <v>38603.190943952701</v>
      </c>
      <c r="L665" s="4">
        <v>33883.854301093699</v>
      </c>
      <c r="M665" s="4">
        <v>33286.590760444902</v>
      </c>
      <c r="N665" s="4">
        <v>34428.322034123703</v>
      </c>
      <c r="O665" s="4">
        <v>34077.534134241803</v>
      </c>
      <c r="P665" s="4">
        <v>33072.331285691602</v>
      </c>
      <c r="Q665" s="10">
        <f t="shared" si="60"/>
        <v>0.96033559297123539</v>
      </c>
      <c r="R665" s="5">
        <f t="shared" si="61"/>
        <v>-5.8389445605642701E-2</v>
      </c>
      <c r="S665">
        <f t="shared" si="62"/>
        <v>0.46419150681182347</v>
      </c>
      <c r="T665" s="5">
        <f t="shared" si="63"/>
        <v>0.33330280997769435</v>
      </c>
      <c r="U665" s="5">
        <v>664</v>
      </c>
      <c r="V665" s="5">
        <f t="shared" si="64"/>
        <v>0.81093696973149876</v>
      </c>
      <c r="W665" s="5">
        <f t="shared" si="65"/>
        <v>9.1012900118793399E-2</v>
      </c>
    </row>
    <row r="666" spans="1:23">
      <c r="A666" s="2" t="s">
        <v>3091</v>
      </c>
      <c r="B666" s="2" t="s">
        <v>22</v>
      </c>
      <c r="C666" s="2">
        <v>1</v>
      </c>
      <c r="D666" s="2">
        <v>1</v>
      </c>
      <c r="E666" s="2" t="s">
        <v>3092</v>
      </c>
      <c r="F666" s="2" t="s">
        <v>3093</v>
      </c>
      <c r="G666" s="2" t="s">
        <v>3094</v>
      </c>
      <c r="H666" s="2" t="s">
        <v>3095</v>
      </c>
      <c r="I666" s="2">
        <v>1</v>
      </c>
      <c r="J666" s="2">
        <v>2214.0634799999998</v>
      </c>
      <c r="K666" s="4">
        <v>10009.0561589512</v>
      </c>
      <c r="L666" s="4">
        <v>4923.82501588369</v>
      </c>
      <c r="M666" s="4">
        <v>2074.56621837803</v>
      </c>
      <c r="N666" s="4">
        <v>1999.35201058589</v>
      </c>
      <c r="O666" s="4">
        <v>4270.6040969851201</v>
      </c>
      <c r="P666" s="4">
        <v>4746.8152724741003</v>
      </c>
      <c r="Q666" s="10">
        <f t="shared" si="60"/>
        <v>0.64776160262835913</v>
      </c>
      <c r="R666" s="5">
        <f t="shared" si="61"/>
        <v>-0.6264651428695186</v>
      </c>
      <c r="S666">
        <f t="shared" si="62"/>
        <v>0.46426360416186818</v>
      </c>
      <c r="T666" s="5">
        <f t="shared" si="63"/>
        <v>0.33323536141507215</v>
      </c>
      <c r="U666" s="5">
        <v>665</v>
      </c>
      <c r="V666" s="5">
        <f t="shared" si="64"/>
        <v>0.80984327944025125</v>
      </c>
      <c r="W666" s="5">
        <f t="shared" si="65"/>
        <v>9.1599017491258289E-2</v>
      </c>
    </row>
    <row r="667" spans="1:23">
      <c r="A667" s="2" t="s">
        <v>1791</v>
      </c>
      <c r="B667" s="2" t="s">
        <v>3097</v>
      </c>
      <c r="C667" s="2">
        <v>3</v>
      </c>
      <c r="D667" s="2">
        <v>5</v>
      </c>
      <c r="E667" s="2" t="s">
        <v>1611</v>
      </c>
      <c r="F667" s="2" t="s">
        <v>1792</v>
      </c>
      <c r="G667" s="2" t="s">
        <v>1793</v>
      </c>
      <c r="H667" s="2" t="s">
        <v>1614</v>
      </c>
      <c r="I667" s="2">
        <v>1</v>
      </c>
      <c r="J667" s="2">
        <v>1062.5686000000001</v>
      </c>
      <c r="K667" s="4">
        <v>29042.568073544</v>
      </c>
      <c r="L667" s="4">
        <v>34027.989732469003</v>
      </c>
      <c r="M667" s="4">
        <v>45666.109929326798</v>
      </c>
      <c r="N667" s="4">
        <v>20919.162518422199</v>
      </c>
      <c r="O667" s="4">
        <v>27646.539489341001</v>
      </c>
      <c r="P667" s="4">
        <v>41384.032700126802</v>
      </c>
      <c r="Q667" s="10">
        <f t="shared" si="60"/>
        <v>0.82722541145755579</v>
      </c>
      <c r="R667" s="5">
        <f t="shared" si="61"/>
        <v>-0.27364759054411447</v>
      </c>
      <c r="S667">
        <f t="shared" si="62"/>
        <v>0.46596866317327235</v>
      </c>
      <c r="T667" s="5">
        <f t="shared" si="63"/>
        <v>0.33164328903648205</v>
      </c>
      <c r="U667" s="5">
        <v>666</v>
      </c>
      <c r="V667" s="5">
        <f t="shared" si="64"/>
        <v>0.81159707099248624</v>
      </c>
      <c r="W667" s="5">
        <f t="shared" si="65"/>
        <v>9.0659528979864692E-2</v>
      </c>
    </row>
    <row r="668" spans="1:23">
      <c r="A668" s="2" t="s">
        <v>1610</v>
      </c>
      <c r="B668" s="2" t="s">
        <v>27</v>
      </c>
      <c r="C668" s="2">
        <v>3</v>
      </c>
      <c r="D668" s="2">
        <v>5</v>
      </c>
      <c r="E668" s="2" t="s">
        <v>1611</v>
      </c>
      <c r="F668" s="2" t="s">
        <v>1612</v>
      </c>
      <c r="G668" s="2" t="s">
        <v>1613</v>
      </c>
      <c r="H668" s="2" t="s">
        <v>1614</v>
      </c>
      <c r="I668" s="2">
        <v>1</v>
      </c>
      <c r="J668" s="2">
        <v>1113.5721000000001</v>
      </c>
      <c r="K668" s="4">
        <v>7275.5956596368896</v>
      </c>
      <c r="L668" s="4">
        <v>7766.5117298316</v>
      </c>
      <c r="M668" s="4">
        <v>11462.156460910101</v>
      </c>
      <c r="N668" s="4">
        <v>6843.3409310576999</v>
      </c>
      <c r="O668" s="4">
        <v>12414.23674948</v>
      </c>
      <c r="P668" s="4">
        <v>12929.623094946401</v>
      </c>
      <c r="Q668" s="10">
        <f t="shared" si="60"/>
        <v>1.2144159504744869</v>
      </c>
      <c r="R668" s="5">
        <f t="shared" si="61"/>
        <v>0.28026264474556289</v>
      </c>
      <c r="S668">
        <f t="shared" si="62"/>
        <v>0.46614263773617642</v>
      </c>
      <c r="T668" s="5">
        <f t="shared" si="63"/>
        <v>0.33148117064254251</v>
      </c>
      <c r="U668" s="5">
        <v>667</v>
      </c>
      <c r="V668" s="5">
        <f t="shared" si="64"/>
        <v>0.81068284823682857</v>
      </c>
      <c r="W668" s="5">
        <f t="shared" si="65"/>
        <v>9.1149015332173025E-2</v>
      </c>
    </row>
    <row r="669" spans="1:23">
      <c r="A669" s="2" t="s">
        <v>3060</v>
      </c>
      <c r="B669" s="2" t="s">
        <v>22</v>
      </c>
      <c r="C669" s="2">
        <v>1</v>
      </c>
      <c r="D669" s="2">
        <v>10</v>
      </c>
      <c r="E669" s="2" t="s">
        <v>3061</v>
      </c>
      <c r="F669" s="2" t="s">
        <v>3062</v>
      </c>
      <c r="G669" s="2" t="s">
        <v>3063</v>
      </c>
      <c r="H669" s="2" t="s">
        <v>3064</v>
      </c>
      <c r="I669" s="2">
        <v>1</v>
      </c>
      <c r="J669" s="2">
        <v>1499.74189</v>
      </c>
      <c r="K669" s="4">
        <v>17561.524735570802</v>
      </c>
      <c r="L669" s="4">
        <v>26201.658369971399</v>
      </c>
      <c r="M669" s="4">
        <v>22364.5693337759</v>
      </c>
      <c r="N669" s="4">
        <v>18874.784961907899</v>
      </c>
      <c r="O669" s="4">
        <v>17285.375765304401</v>
      </c>
      <c r="P669" s="4">
        <v>22775.989978688602</v>
      </c>
      <c r="Q669" s="10">
        <f t="shared" si="60"/>
        <v>0.89124684465850323</v>
      </c>
      <c r="R669" s="5">
        <f t="shared" si="61"/>
        <v>-0.16610303099264634</v>
      </c>
      <c r="S669">
        <f t="shared" si="62"/>
        <v>0.46687317589043981</v>
      </c>
      <c r="T669" s="5">
        <f t="shared" si="63"/>
        <v>0.33080107765929756</v>
      </c>
      <c r="U669" s="5">
        <v>668</v>
      </c>
      <c r="V669" s="5">
        <f t="shared" si="64"/>
        <v>0.81073785034866797</v>
      </c>
      <c r="W669" s="5">
        <f t="shared" si="65"/>
        <v>9.1119550907924729E-2</v>
      </c>
    </row>
    <row r="670" spans="1:23">
      <c r="A670" s="2" t="s">
        <v>497</v>
      </c>
      <c r="B670" s="2" t="s">
        <v>448</v>
      </c>
      <c r="C670" s="2">
        <v>2</v>
      </c>
      <c r="D670" s="2">
        <v>1</v>
      </c>
      <c r="E670" s="2" t="s">
        <v>1388</v>
      </c>
      <c r="F670" s="2" t="s">
        <v>2709</v>
      </c>
      <c r="G670" s="2" t="s">
        <v>2710</v>
      </c>
      <c r="H670" s="2" t="s">
        <v>1391</v>
      </c>
      <c r="I670" s="2">
        <v>1</v>
      </c>
      <c r="J670" s="2">
        <v>2047.0350900000001</v>
      </c>
      <c r="K670" s="4">
        <v>5633.4192976903096</v>
      </c>
      <c r="L670" s="4">
        <v>6851.9561166531003</v>
      </c>
      <c r="M670" s="4">
        <v>3645.4674216220501</v>
      </c>
      <c r="N670" s="4">
        <v>5403.8548054794101</v>
      </c>
      <c r="O670" s="4">
        <v>3424.9920636482798</v>
      </c>
      <c r="P670" s="4">
        <v>4659.2954127515004</v>
      </c>
      <c r="Q670" s="10">
        <f t="shared" si="60"/>
        <v>0.83617095641189421</v>
      </c>
      <c r="R670" s="5">
        <f t="shared" si="61"/>
        <v>-0.25813016124965232</v>
      </c>
      <c r="S670">
        <f t="shared" si="62"/>
        <v>0.46745731947107128</v>
      </c>
      <c r="T670" s="5">
        <f t="shared" si="63"/>
        <v>0.33025803562434169</v>
      </c>
      <c r="U670" s="5">
        <v>669</v>
      </c>
      <c r="V670" s="5">
        <f t="shared" si="64"/>
        <v>0.81053884990499647</v>
      </c>
      <c r="W670" s="5">
        <f t="shared" si="65"/>
        <v>9.1226164165246357E-2</v>
      </c>
    </row>
    <row r="671" spans="1:23">
      <c r="A671" s="2" t="s">
        <v>1376</v>
      </c>
      <c r="B671" s="2" t="s">
        <v>3004</v>
      </c>
      <c r="C671" s="2">
        <v>5</v>
      </c>
      <c r="D671" s="2">
        <v>14</v>
      </c>
      <c r="E671" s="2" t="s">
        <v>1378</v>
      </c>
      <c r="F671" s="2" t="s">
        <v>1379</v>
      </c>
      <c r="G671" s="2" t="s">
        <v>1380</v>
      </c>
      <c r="H671" s="2" t="s">
        <v>1381</v>
      </c>
      <c r="I671" s="2">
        <v>1</v>
      </c>
      <c r="J671" s="2">
        <v>1535.7895100000001</v>
      </c>
      <c r="K671" s="4">
        <v>28727.166373836</v>
      </c>
      <c r="L671" s="4">
        <v>23223.409642156799</v>
      </c>
      <c r="M671" s="4">
        <v>17326.172522136301</v>
      </c>
      <c r="N671" s="4">
        <v>25325.1127294947</v>
      </c>
      <c r="O671" s="4">
        <v>21008.451187566399</v>
      </c>
      <c r="P671" s="4">
        <v>8491.0155307126497</v>
      </c>
      <c r="Q671" s="10">
        <f t="shared" si="60"/>
        <v>0.7913849971985758</v>
      </c>
      <c r="R671" s="5">
        <f t="shared" si="61"/>
        <v>-0.33754837942812199</v>
      </c>
      <c r="S671">
        <f t="shared" si="62"/>
        <v>0.46886118289897871</v>
      </c>
      <c r="T671" s="5">
        <f t="shared" si="63"/>
        <v>0.32895572109053511</v>
      </c>
      <c r="U671" s="5">
        <v>670</v>
      </c>
      <c r="V671" s="5">
        <f t="shared" si="64"/>
        <v>0.8117596599445005</v>
      </c>
      <c r="W671" s="5">
        <f t="shared" si="65"/>
        <v>9.057253456444303E-2</v>
      </c>
    </row>
    <row r="672" spans="1:23">
      <c r="A672" s="2" t="s">
        <v>3389</v>
      </c>
      <c r="B672" s="2" t="s">
        <v>97</v>
      </c>
      <c r="C672" s="2">
        <v>3</v>
      </c>
      <c r="D672" s="2">
        <v>4</v>
      </c>
      <c r="E672" s="2" t="s">
        <v>3390</v>
      </c>
      <c r="F672" s="2" t="s">
        <v>3391</v>
      </c>
      <c r="G672" s="2" t="s">
        <v>3392</v>
      </c>
      <c r="H672" s="2" t="s">
        <v>3393</v>
      </c>
      <c r="I672" s="2">
        <v>1</v>
      </c>
      <c r="J672" s="2">
        <v>1321.62051</v>
      </c>
      <c r="K672" s="4">
        <v>5959.90072739468</v>
      </c>
      <c r="L672" s="4">
        <v>10550.791773839201</v>
      </c>
      <c r="M672" s="4">
        <v>9834.8105892288495</v>
      </c>
      <c r="N672" s="4">
        <v>8437.4079579282406</v>
      </c>
      <c r="O672" s="4">
        <v>8112.29511014335</v>
      </c>
      <c r="P672" s="4">
        <v>5895.0623546074403</v>
      </c>
      <c r="Q672" s="10">
        <f t="shared" si="60"/>
        <v>0.85193914671548665</v>
      </c>
      <c r="R672" s="5">
        <f t="shared" si="61"/>
        <v>-0.23117771122873051</v>
      </c>
      <c r="S672">
        <f t="shared" si="62"/>
        <v>0.47086244487084256</v>
      </c>
      <c r="T672" s="5">
        <f t="shared" si="63"/>
        <v>0.32710594671117493</v>
      </c>
      <c r="U672" s="5">
        <v>671</v>
      </c>
      <c r="V672" s="5">
        <f t="shared" si="64"/>
        <v>0.81400959172902732</v>
      </c>
      <c r="W672" s="5">
        <f t="shared" si="65"/>
        <v>8.9370477653248528E-2</v>
      </c>
    </row>
    <row r="673" spans="1:23">
      <c r="A673" s="2" t="s">
        <v>4290</v>
      </c>
      <c r="B673" s="2" t="s">
        <v>56</v>
      </c>
      <c r="C673" s="2">
        <v>1</v>
      </c>
      <c r="D673" s="2">
        <v>1</v>
      </c>
      <c r="E673" s="2" t="s">
        <v>431</v>
      </c>
      <c r="F673" s="2" t="s">
        <v>4291</v>
      </c>
      <c r="G673" s="2" t="s">
        <v>4292</v>
      </c>
      <c r="H673" s="2" t="s">
        <v>2152</v>
      </c>
      <c r="I673" s="2">
        <v>1</v>
      </c>
      <c r="J673" s="2">
        <v>1588.88796</v>
      </c>
      <c r="K673" s="4">
        <v>9214.3168439553592</v>
      </c>
      <c r="L673" s="4">
        <v>5821.3901883868502</v>
      </c>
      <c r="M673" s="4">
        <v>1941.08001037289</v>
      </c>
      <c r="N673" s="4">
        <v>3840.8629769894101</v>
      </c>
      <c r="O673" s="4">
        <v>4103.1362874426604</v>
      </c>
      <c r="P673" s="4">
        <v>4021.63933109035</v>
      </c>
      <c r="Q673" s="10">
        <f t="shared" si="60"/>
        <v>0.70482350785315351</v>
      </c>
      <c r="R673" s="5">
        <f t="shared" si="61"/>
        <v>-0.50466605187536762</v>
      </c>
      <c r="S673">
        <f t="shared" si="62"/>
        <v>0.47141344886227621</v>
      </c>
      <c r="T673" s="5">
        <f t="shared" si="63"/>
        <v>0.32659803173244473</v>
      </c>
      <c r="U673" s="5">
        <v>672</v>
      </c>
      <c r="V673" s="5">
        <f t="shared" si="64"/>
        <v>0.81374940577416732</v>
      </c>
      <c r="W673" s="5">
        <f t="shared" si="65"/>
        <v>8.9509315559351474E-2</v>
      </c>
    </row>
    <row r="674" spans="1:23">
      <c r="A674" s="2" t="s">
        <v>3000</v>
      </c>
      <c r="B674" s="2" t="s">
        <v>27</v>
      </c>
      <c r="C674" s="2">
        <v>2</v>
      </c>
      <c r="D674" s="2">
        <v>9</v>
      </c>
      <c r="E674" s="2" t="s">
        <v>1618</v>
      </c>
      <c r="F674" s="2" t="s">
        <v>3001</v>
      </c>
      <c r="G674" s="2" t="s">
        <v>3002</v>
      </c>
      <c r="H674" s="2" t="s">
        <v>1621</v>
      </c>
      <c r="I674" s="2">
        <v>1</v>
      </c>
      <c r="J674" s="2">
        <v>1350.67221</v>
      </c>
      <c r="K674" s="4">
        <v>18362.027896599298</v>
      </c>
      <c r="L674" s="4">
        <v>27172.573691764101</v>
      </c>
      <c r="M674" s="4">
        <v>23517.321480902701</v>
      </c>
      <c r="N674" s="4">
        <v>20757.757823698401</v>
      </c>
      <c r="O674" s="4">
        <v>18779.4669861115</v>
      </c>
      <c r="P674" s="4">
        <v>22835.515272677399</v>
      </c>
      <c r="Q674" s="10">
        <f t="shared" si="60"/>
        <v>0.90327303440805129</v>
      </c>
      <c r="R674" s="5">
        <f t="shared" si="61"/>
        <v>-0.14676595452658117</v>
      </c>
      <c r="S674">
        <f t="shared" si="62"/>
        <v>0.47268781823257749</v>
      </c>
      <c r="T674" s="5">
        <f t="shared" si="63"/>
        <v>0.32542558987508902</v>
      </c>
      <c r="U674" s="5">
        <v>673</v>
      </c>
      <c r="V674" s="5">
        <f t="shared" si="64"/>
        <v>0.81473680408586913</v>
      </c>
      <c r="W674" s="5">
        <f t="shared" si="65"/>
        <v>8.8982664872147357E-2</v>
      </c>
    </row>
    <row r="675" spans="1:23">
      <c r="A675" s="2" t="s">
        <v>783</v>
      </c>
      <c r="B675" s="2" t="s">
        <v>22</v>
      </c>
      <c r="C675" s="2">
        <v>4</v>
      </c>
      <c r="D675" s="2">
        <v>18</v>
      </c>
      <c r="E675" s="2" t="s">
        <v>784</v>
      </c>
      <c r="F675" s="2" t="s">
        <v>785</v>
      </c>
      <c r="G675" s="2" t="s">
        <v>786</v>
      </c>
      <c r="H675" s="2" t="s">
        <v>2484</v>
      </c>
      <c r="I675" s="2">
        <v>1</v>
      </c>
      <c r="J675" s="2">
        <v>1156.63293</v>
      </c>
      <c r="K675" s="4">
        <v>360017.92898378498</v>
      </c>
      <c r="L675" s="4">
        <v>377165.868536208</v>
      </c>
      <c r="M675" s="4">
        <v>455440.98859721998</v>
      </c>
      <c r="N675" s="4">
        <v>359806.339554412</v>
      </c>
      <c r="O675" s="4">
        <v>353250.58327500499</v>
      </c>
      <c r="P675" s="4">
        <v>401308.668410777</v>
      </c>
      <c r="Q675" s="10">
        <f t="shared" si="60"/>
        <v>0.93438070733729706</v>
      </c>
      <c r="R675" s="5">
        <f t="shared" si="61"/>
        <v>-9.7917608464970496E-2</v>
      </c>
      <c r="S675">
        <f t="shared" si="62"/>
        <v>0.47346105822709728</v>
      </c>
      <c r="T675" s="5">
        <f t="shared" si="63"/>
        <v>0.32471573554682204</v>
      </c>
      <c r="U675" s="5">
        <v>674</v>
      </c>
      <c r="V675" s="5">
        <f t="shared" si="64"/>
        <v>0.81485879457482624</v>
      </c>
      <c r="W675" s="5">
        <f t="shared" si="65"/>
        <v>8.8917642855223328E-2</v>
      </c>
    </row>
    <row r="676" spans="1:23">
      <c r="A676" s="2" t="s">
        <v>3790</v>
      </c>
      <c r="B676" s="2" t="s">
        <v>3791</v>
      </c>
      <c r="C676" s="2">
        <v>4</v>
      </c>
      <c r="D676" s="2">
        <v>3</v>
      </c>
      <c r="E676" s="2" t="s">
        <v>298</v>
      </c>
      <c r="F676" s="2" t="s">
        <v>3792</v>
      </c>
      <c r="G676" s="2" t="s">
        <v>3793</v>
      </c>
      <c r="H676" s="2" t="s">
        <v>1311</v>
      </c>
      <c r="I676" s="2">
        <v>1</v>
      </c>
      <c r="J676" s="2">
        <v>2329.0985000000001</v>
      </c>
      <c r="K676" s="4">
        <v>7338.0626050164901</v>
      </c>
      <c r="L676" s="4">
        <v>7713.7520986599302</v>
      </c>
      <c r="M676" s="4">
        <v>3918.3451386617598</v>
      </c>
      <c r="N676" s="4">
        <v>5918.0291963083</v>
      </c>
      <c r="O676" s="4">
        <v>5504.8322743880499</v>
      </c>
      <c r="P676" s="4">
        <v>4519.9416889350496</v>
      </c>
      <c r="Q676" s="10">
        <f t="shared" si="60"/>
        <v>0.84041480367760357</v>
      </c>
      <c r="R676" s="5">
        <f t="shared" si="61"/>
        <v>-0.25082651997282907</v>
      </c>
      <c r="S676">
        <f t="shared" si="62"/>
        <v>0.47348692018400695</v>
      </c>
      <c r="T676" s="5">
        <f t="shared" si="63"/>
        <v>0.32469201364142497</v>
      </c>
      <c r="U676" s="5">
        <v>675</v>
      </c>
      <c r="V676" s="5">
        <f t="shared" si="64"/>
        <v>0.81369604061251566</v>
      </c>
      <c r="W676" s="5">
        <f t="shared" si="65"/>
        <v>8.9537797245531431E-2</v>
      </c>
    </row>
    <row r="677" spans="1:23">
      <c r="A677" s="2" t="s">
        <v>3200</v>
      </c>
      <c r="B677" s="2" t="s">
        <v>36</v>
      </c>
      <c r="C677" s="2">
        <v>1</v>
      </c>
      <c r="D677" s="2">
        <v>2</v>
      </c>
      <c r="E677" s="2" t="s">
        <v>3201</v>
      </c>
      <c r="F677" s="2" t="s">
        <v>3202</v>
      </c>
      <c r="G677" s="2" t="s">
        <v>3203</v>
      </c>
      <c r="H677" s="2" t="s">
        <v>3204</v>
      </c>
      <c r="I677" s="2">
        <v>1</v>
      </c>
      <c r="J677" s="2">
        <v>1251.6877999999999</v>
      </c>
      <c r="K677" s="4">
        <v>10366.4550610146</v>
      </c>
      <c r="L677" s="4">
        <v>7829.5109797675595</v>
      </c>
      <c r="M677" s="4">
        <v>9976.4508260969305</v>
      </c>
      <c r="N677" s="4">
        <v>10235.447608733801</v>
      </c>
      <c r="O677" s="4">
        <v>5933.1652805026597</v>
      </c>
      <c r="P677" s="4">
        <v>8505.7230693561305</v>
      </c>
      <c r="Q677" s="10">
        <f t="shared" si="60"/>
        <v>0.87583312696188953</v>
      </c>
      <c r="R677" s="5">
        <f t="shared" si="61"/>
        <v>-0.19127207647405675</v>
      </c>
      <c r="S677">
        <f t="shared" si="62"/>
        <v>0.47426881004439209</v>
      </c>
      <c r="T677" s="5">
        <f t="shared" si="63"/>
        <v>0.32397543548097868</v>
      </c>
      <c r="U677" s="5">
        <v>676</v>
      </c>
      <c r="V677" s="5">
        <f t="shared" si="64"/>
        <v>0.81383405273889775</v>
      </c>
      <c r="W677" s="5">
        <f t="shared" si="65"/>
        <v>8.9464142195696109E-2</v>
      </c>
    </row>
    <row r="678" spans="1:23">
      <c r="A678" s="2" t="s">
        <v>1397</v>
      </c>
      <c r="B678" s="2" t="s">
        <v>32</v>
      </c>
      <c r="C678" s="2">
        <v>1</v>
      </c>
      <c r="D678" s="2">
        <v>3</v>
      </c>
      <c r="E678" s="2" t="s">
        <v>1384</v>
      </c>
      <c r="F678" s="2" t="s">
        <v>1398</v>
      </c>
      <c r="G678" s="2" t="s">
        <v>1399</v>
      </c>
      <c r="H678" s="2" t="s">
        <v>1387</v>
      </c>
      <c r="I678" s="2">
        <v>1</v>
      </c>
      <c r="J678" s="2">
        <v>1261.6456599999999</v>
      </c>
      <c r="K678" s="4">
        <v>2070.8320296162601</v>
      </c>
      <c r="L678" s="4">
        <v>16433.984795447999</v>
      </c>
      <c r="M678" s="4">
        <v>23192.746279778101</v>
      </c>
      <c r="N678" s="4">
        <v>14187.999709128801</v>
      </c>
      <c r="O678" s="4">
        <v>19898.737110784201</v>
      </c>
      <c r="P678" s="4">
        <v>23701.355445593399</v>
      </c>
      <c r="Q678" s="10">
        <f t="shared" si="60"/>
        <v>1.3858865593705507</v>
      </c>
      <c r="R678" s="5">
        <f t="shared" si="61"/>
        <v>0.47080917166596548</v>
      </c>
      <c r="S678">
        <f t="shared" si="62"/>
        <v>0.47520962445774428</v>
      </c>
      <c r="T678" s="5">
        <f t="shared" si="63"/>
        <v>0.32311477213763312</v>
      </c>
      <c r="U678" s="5">
        <v>677</v>
      </c>
      <c r="V678" s="5">
        <f t="shared" si="64"/>
        <v>0.81424396509746433</v>
      </c>
      <c r="W678" s="5">
        <f t="shared" si="65"/>
        <v>8.9245451595858991E-2</v>
      </c>
    </row>
    <row r="679" spans="1:23">
      <c r="A679" s="2" t="s">
        <v>357</v>
      </c>
      <c r="B679" s="2" t="s">
        <v>58</v>
      </c>
      <c r="C679" s="2">
        <v>3</v>
      </c>
      <c r="D679" s="2">
        <v>1</v>
      </c>
      <c r="E679" s="2" t="s">
        <v>358</v>
      </c>
      <c r="F679" s="2" t="s">
        <v>359</v>
      </c>
      <c r="G679" s="2" t="s">
        <v>360</v>
      </c>
      <c r="H679" s="2" t="s">
        <v>1338</v>
      </c>
      <c r="I679" s="2">
        <v>1</v>
      </c>
      <c r="J679" s="2">
        <v>1272.7020600000001</v>
      </c>
      <c r="K679" s="4">
        <v>9253.3320143897108</v>
      </c>
      <c r="L679" s="4">
        <v>10135.330205119601</v>
      </c>
      <c r="M679" s="4">
        <v>6745.5086365403604</v>
      </c>
      <c r="N679" s="4">
        <v>12851.7305398964</v>
      </c>
      <c r="O679" s="4">
        <v>12829.6843649534</v>
      </c>
      <c r="P679" s="4">
        <v>6183.6220330999504</v>
      </c>
      <c r="Q679" s="10">
        <f t="shared" si="60"/>
        <v>1.2192863172689281</v>
      </c>
      <c r="R679" s="5">
        <f t="shared" si="61"/>
        <v>0.28603694466286572</v>
      </c>
      <c r="S679">
        <f t="shared" si="62"/>
        <v>0.47749170514004902</v>
      </c>
      <c r="T679" s="5">
        <f t="shared" si="63"/>
        <v>0.32103416846388882</v>
      </c>
      <c r="U679" s="5">
        <v>678</v>
      </c>
      <c r="V679" s="5">
        <f t="shared" si="64"/>
        <v>0.8169474601216179</v>
      </c>
      <c r="W679" s="5">
        <f t="shared" si="65"/>
        <v>8.7805873104033635E-2</v>
      </c>
    </row>
    <row r="680" spans="1:23">
      <c r="A680" s="2" t="s">
        <v>946</v>
      </c>
      <c r="B680" s="2" t="s">
        <v>87</v>
      </c>
      <c r="C680" s="2">
        <v>2</v>
      </c>
      <c r="D680" s="2">
        <v>6</v>
      </c>
      <c r="E680" s="2" t="s">
        <v>875</v>
      </c>
      <c r="F680" s="2" t="s">
        <v>947</v>
      </c>
      <c r="G680" s="2" t="s">
        <v>4055</v>
      </c>
      <c r="H680" s="2" t="s">
        <v>1810</v>
      </c>
      <c r="I680" s="2">
        <v>1</v>
      </c>
      <c r="J680" s="2">
        <v>2034.1416099999999</v>
      </c>
      <c r="K680" s="4">
        <v>24522.042279838399</v>
      </c>
      <c r="L680" s="4">
        <v>28814.146447824602</v>
      </c>
      <c r="M680" s="4">
        <v>8669.9460001424504</v>
      </c>
      <c r="N680" s="4">
        <v>19625.269800507402</v>
      </c>
      <c r="O680" s="4">
        <v>17888.2668267148</v>
      </c>
      <c r="P680" s="4">
        <v>7639.5208056263</v>
      </c>
      <c r="Q680" s="10">
        <f t="shared" si="60"/>
        <v>0.72820306621371267</v>
      </c>
      <c r="R680" s="5">
        <f t="shared" si="61"/>
        <v>-0.45758727939743049</v>
      </c>
      <c r="S680">
        <f t="shared" si="62"/>
        <v>0.47753791014823888</v>
      </c>
      <c r="T680" s="5">
        <f t="shared" si="63"/>
        <v>0.32099214551551614</v>
      </c>
      <c r="U680" s="5">
        <v>679</v>
      </c>
      <c r="V680" s="5">
        <f t="shared" si="64"/>
        <v>0.8158232338320428</v>
      </c>
      <c r="W680" s="5">
        <f t="shared" si="65"/>
        <v>8.8403930569099384E-2</v>
      </c>
    </row>
    <row r="681" spans="1:23">
      <c r="A681" s="2" t="s">
        <v>3525</v>
      </c>
      <c r="B681" s="2" t="s">
        <v>87</v>
      </c>
      <c r="C681" s="2">
        <v>1</v>
      </c>
      <c r="D681" s="2">
        <v>6</v>
      </c>
      <c r="E681" s="2" t="s">
        <v>3526</v>
      </c>
      <c r="F681" s="2" t="s">
        <v>3527</v>
      </c>
      <c r="G681" s="2" t="s">
        <v>3528</v>
      </c>
      <c r="H681" s="2" t="s">
        <v>3529</v>
      </c>
      <c r="I681" s="2">
        <v>1</v>
      </c>
      <c r="J681" s="2">
        <v>1896.8942400000001</v>
      </c>
      <c r="K681" s="4">
        <v>13617.719263876499</v>
      </c>
      <c r="L681" s="4">
        <v>24426.6547737082</v>
      </c>
      <c r="M681" s="4">
        <v>3533.8158417452801</v>
      </c>
      <c r="N681" s="4">
        <v>11268.479620538101</v>
      </c>
      <c r="O681" s="4">
        <v>11819.479294733101</v>
      </c>
      <c r="P681" s="4">
        <v>2848.1695043783602</v>
      </c>
      <c r="Q681" s="10">
        <f t="shared" si="60"/>
        <v>0.62379166805776087</v>
      </c>
      <c r="R681" s="5">
        <f t="shared" si="61"/>
        <v>-0.68086381202465163</v>
      </c>
      <c r="S681">
        <f t="shared" si="62"/>
        <v>0.47957768543548873</v>
      </c>
      <c r="T681" s="5">
        <f t="shared" si="63"/>
        <v>0.31914103265761595</v>
      </c>
      <c r="U681" s="5">
        <v>680</v>
      </c>
      <c r="V681" s="5">
        <f t="shared" si="64"/>
        <v>0.81810311044877493</v>
      </c>
      <c r="W681" s="5">
        <f t="shared" si="65"/>
        <v>8.7191956136933799E-2</v>
      </c>
    </row>
    <row r="682" spans="1:23">
      <c r="A682" s="2" t="s">
        <v>3666</v>
      </c>
      <c r="B682" s="2" t="s">
        <v>22</v>
      </c>
      <c r="C682" s="2">
        <v>3</v>
      </c>
      <c r="D682" s="2">
        <v>9</v>
      </c>
      <c r="E682" s="2" t="s">
        <v>3667</v>
      </c>
      <c r="F682" s="2" t="s">
        <v>3668</v>
      </c>
      <c r="G682" s="2" t="s">
        <v>3669</v>
      </c>
      <c r="H682" s="2" t="s">
        <v>3670</v>
      </c>
      <c r="I682" s="2">
        <v>1</v>
      </c>
      <c r="J682" s="2">
        <v>1940.99323</v>
      </c>
      <c r="K682" s="4">
        <v>27093.121079599601</v>
      </c>
      <c r="L682" s="4">
        <v>18931.082721929899</v>
      </c>
      <c r="M682" s="4">
        <v>2096.3578149155601</v>
      </c>
      <c r="N682" s="4">
        <v>12280.4107684726</v>
      </c>
      <c r="O682" s="4">
        <v>14265.522857759301</v>
      </c>
      <c r="P682" s="4">
        <v>2388.2231057095801</v>
      </c>
      <c r="Q682" s="10">
        <f t="shared" si="60"/>
        <v>0.60128468496621468</v>
      </c>
      <c r="R682" s="5">
        <f t="shared" si="61"/>
        <v>-0.73387988207876909</v>
      </c>
      <c r="S682">
        <f t="shared" si="62"/>
        <v>0.48025325517687223</v>
      </c>
      <c r="T682" s="5">
        <f t="shared" si="63"/>
        <v>0.31852968278992905</v>
      </c>
      <c r="U682" s="5">
        <v>681</v>
      </c>
      <c r="V682" s="5">
        <f t="shared" si="64"/>
        <v>0.81805253451567073</v>
      </c>
      <c r="W682" s="5">
        <f t="shared" si="65"/>
        <v>8.7218805475795733E-2</v>
      </c>
    </row>
    <row r="683" spans="1:23">
      <c r="A683" s="2" t="s">
        <v>3988</v>
      </c>
      <c r="B683" s="2" t="s">
        <v>3989</v>
      </c>
      <c r="C683" s="2">
        <v>3</v>
      </c>
      <c r="D683" s="2">
        <v>2</v>
      </c>
      <c r="E683" s="2" t="s">
        <v>1974</v>
      </c>
      <c r="F683" s="2" t="s">
        <v>3990</v>
      </c>
      <c r="G683" s="2" t="s">
        <v>3991</v>
      </c>
      <c r="H683" s="2" t="s">
        <v>1977</v>
      </c>
      <c r="I683" s="2">
        <v>1</v>
      </c>
      <c r="J683" s="2">
        <v>1545.7763600000001</v>
      </c>
      <c r="K683" s="4">
        <v>3432.3591306684302</v>
      </c>
      <c r="L683" s="4">
        <v>8641.5085973110999</v>
      </c>
      <c r="M683" s="4">
        <v>13154.156721039501</v>
      </c>
      <c r="N683" s="4">
        <v>4653.4645837913704</v>
      </c>
      <c r="O683" s="4">
        <v>2717.8353574698899</v>
      </c>
      <c r="P683" s="4">
        <v>9711.2821837905194</v>
      </c>
      <c r="Q683" s="10">
        <f t="shared" si="60"/>
        <v>0.67712722252875501</v>
      </c>
      <c r="R683" s="5">
        <f t="shared" si="61"/>
        <v>-0.5625011738379595</v>
      </c>
      <c r="S683">
        <f t="shared" si="62"/>
        <v>0.48097103786146356</v>
      </c>
      <c r="T683" s="5">
        <f t="shared" si="63"/>
        <v>0.31788107430318291</v>
      </c>
      <c r="U683" s="5">
        <v>682</v>
      </c>
      <c r="V683" s="5">
        <f t="shared" si="64"/>
        <v>0.81807390604002606</v>
      </c>
      <c r="W683" s="5">
        <f t="shared" si="65"/>
        <v>8.7207459732743312E-2</v>
      </c>
    </row>
    <row r="684" spans="1:23">
      <c r="A684" s="2" t="s">
        <v>709</v>
      </c>
      <c r="B684" s="2" t="s">
        <v>710</v>
      </c>
      <c r="C684" s="2">
        <v>2</v>
      </c>
      <c r="D684" s="2">
        <v>15</v>
      </c>
      <c r="E684" s="2" t="s">
        <v>711</v>
      </c>
      <c r="F684" s="2" t="s">
        <v>712</v>
      </c>
      <c r="G684" s="2" t="s">
        <v>713</v>
      </c>
      <c r="H684" s="2" t="s">
        <v>3720</v>
      </c>
      <c r="I684" s="2">
        <v>1</v>
      </c>
      <c r="J684" s="2">
        <v>2957.35565</v>
      </c>
      <c r="K684" s="4">
        <v>143255.17534277399</v>
      </c>
      <c r="L684" s="4">
        <v>146314.59163539499</v>
      </c>
      <c r="M684" s="4">
        <v>69513.455616761203</v>
      </c>
      <c r="N684" s="4">
        <v>111508.137423445</v>
      </c>
      <c r="O684" s="4">
        <v>119424.38059535599</v>
      </c>
      <c r="P684" s="4">
        <v>51125.3717004215</v>
      </c>
      <c r="Q684" s="10">
        <f t="shared" si="60"/>
        <v>0.78549448142110112</v>
      </c>
      <c r="R684" s="5">
        <f t="shared" si="61"/>
        <v>-0.34832695514685669</v>
      </c>
      <c r="S684">
        <f t="shared" si="62"/>
        <v>0.48122376145798224</v>
      </c>
      <c r="T684" s="5">
        <f t="shared" si="63"/>
        <v>0.31765293657885441</v>
      </c>
      <c r="U684" s="5">
        <v>683</v>
      </c>
      <c r="V684" s="5">
        <f t="shared" si="64"/>
        <v>0.81730536353039451</v>
      </c>
      <c r="W684" s="5">
        <f t="shared" si="65"/>
        <v>8.7615651033468467E-2</v>
      </c>
    </row>
    <row r="685" spans="1:23">
      <c r="A685" s="2" t="s">
        <v>3822</v>
      </c>
      <c r="B685" s="2" t="s">
        <v>27</v>
      </c>
      <c r="C685" s="2">
        <v>1</v>
      </c>
      <c r="D685" s="2">
        <v>5</v>
      </c>
      <c r="E685" s="2" t="s">
        <v>3823</v>
      </c>
      <c r="F685" s="2" t="s">
        <v>3824</v>
      </c>
      <c r="G685" s="2" t="s">
        <v>3825</v>
      </c>
      <c r="H685" s="2" t="s">
        <v>3826</v>
      </c>
      <c r="I685" s="2">
        <v>1</v>
      </c>
      <c r="J685" s="2">
        <v>2025.0619799999999</v>
      </c>
      <c r="K685" s="4">
        <v>12843.119029158701</v>
      </c>
      <c r="L685" s="4">
        <v>11786.0845120712</v>
      </c>
      <c r="M685" s="4">
        <v>4914.5170369574298</v>
      </c>
      <c r="N685" s="4">
        <v>10806.7777518768</v>
      </c>
      <c r="O685" s="4">
        <v>7556.94382042282</v>
      </c>
      <c r="P685" s="4">
        <v>3748.5595516825701</v>
      </c>
      <c r="Q685" s="10">
        <f t="shared" si="60"/>
        <v>0.74845959450036548</v>
      </c>
      <c r="R685" s="5">
        <f t="shared" si="61"/>
        <v>-0.41800366021674212</v>
      </c>
      <c r="S685">
        <f t="shared" si="62"/>
        <v>0.48402248026290667</v>
      </c>
      <c r="T685" s="5">
        <f t="shared" si="63"/>
        <v>0.31513446722457988</v>
      </c>
      <c r="U685" s="5">
        <v>684</v>
      </c>
      <c r="V685" s="5">
        <f t="shared" si="64"/>
        <v>0.82085683787276575</v>
      </c>
      <c r="W685" s="5">
        <f t="shared" si="65"/>
        <v>8.5732579717777618E-2</v>
      </c>
    </row>
    <row r="686" spans="1:23">
      <c r="A686" s="2" t="s">
        <v>2907</v>
      </c>
      <c r="B686" s="2" t="s">
        <v>22</v>
      </c>
      <c r="C686" s="2">
        <v>2</v>
      </c>
      <c r="D686" s="2">
        <v>5</v>
      </c>
      <c r="E686" s="2" t="s">
        <v>2908</v>
      </c>
      <c r="F686" s="2" t="s">
        <v>2909</v>
      </c>
      <c r="G686" s="2" t="s">
        <v>2910</v>
      </c>
      <c r="H686" s="2" t="s">
        <v>2911</v>
      </c>
      <c r="I686" s="2">
        <v>1</v>
      </c>
      <c r="J686" s="2">
        <v>1127.5877499999999</v>
      </c>
      <c r="K686" s="4">
        <v>8785.3441197808097</v>
      </c>
      <c r="L686" s="4">
        <v>11563.439121163699</v>
      </c>
      <c r="M686" s="4">
        <v>12993.5480325463</v>
      </c>
      <c r="N686" s="4">
        <v>8568.9173686961203</v>
      </c>
      <c r="O686" s="4">
        <v>10324.997999184199</v>
      </c>
      <c r="P686" s="4">
        <v>11110.9603850853</v>
      </c>
      <c r="Q686" s="10">
        <f t="shared" si="60"/>
        <v>0.89990335429308532</v>
      </c>
      <c r="R686" s="5">
        <f t="shared" si="61"/>
        <v>-0.15215802429940997</v>
      </c>
      <c r="S686">
        <f t="shared" si="62"/>
        <v>0.48459114370731021</v>
      </c>
      <c r="T686" s="5">
        <f t="shared" si="63"/>
        <v>0.31462452720674955</v>
      </c>
      <c r="U686" s="5">
        <v>685</v>
      </c>
      <c r="V686" s="5">
        <f t="shared" si="64"/>
        <v>0.82062149883281732</v>
      </c>
      <c r="W686" s="5">
        <f t="shared" si="65"/>
        <v>8.5857109472256651E-2</v>
      </c>
    </row>
    <row r="687" spans="1:23">
      <c r="A687" s="2" t="s">
        <v>3717</v>
      </c>
      <c r="B687" s="2" t="s">
        <v>36</v>
      </c>
      <c r="C687" s="2">
        <v>2</v>
      </c>
      <c r="D687" s="2">
        <v>5</v>
      </c>
      <c r="E687" s="2" t="s">
        <v>3344</v>
      </c>
      <c r="F687" s="2" t="s">
        <v>3718</v>
      </c>
      <c r="G687" s="2" t="s">
        <v>3719</v>
      </c>
      <c r="H687" s="2" t="s">
        <v>3347</v>
      </c>
      <c r="I687" s="2">
        <v>1</v>
      </c>
      <c r="J687" s="2">
        <v>1283.7391700000001</v>
      </c>
      <c r="K687" s="4">
        <v>5578.5055186160498</v>
      </c>
      <c r="L687" s="4">
        <v>6786.1231215489097</v>
      </c>
      <c r="M687" s="4">
        <v>5897.1406708756704</v>
      </c>
      <c r="N687" s="4">
        <v>4590.5285178639197</v>
      </c>
      <c r="O687" s="4">
        <v>7203.2650886047604</v>
      </c>
      <c r="P687" s="4">
        <v>4094.81990239382</v>
      </c>
      <c r="Q687" s="10">
        <f t="shared" si="60"/>
        <v>0.87004787095063263</v>
      </c>
      <c r="R687" s="5">
        <f t="shared" si="61"/>
        <v>-0.2008333131408459</v>
      </c>
      <c r="S687">
        <f t="shared" si="62"/>
        <v>0.48518654456467425</v>
      </c>
      <c r="T687" s="5">
        <f t="shared" si="63"/>
        <v>0.3140912517097143</v>
      </c>
      <c r="U687" s="5">
        <v>686</v>
      </c>
      <c r="V687" s="5">
        <f t="shared" si="64"/>
        <v>0.82043205786446383</v>
      </c>
      <c r="W687" s="5">
        <f t="shared" si="65"/>
        <v>8.5957378189547476E-2</v>
      </c>
    </row>
    <row r="688" spans="1:23">
      <c r="A688" s="2" t="s">
        <v>234</v>
      </c>
      <c r="B688" s="2" t="s">
        <v>448</v>
      </c>
      <c r="C688" s="2">
        <v>3</v>
      </c>
      <c r="D688" s="2">
        <v>4</v>
      </c>
      <c r="E688" s="2" t="s">
        <v>1655</v>
      </c>
      <c r="F688" s="2" t="s">
        <v>2905</v>
      </c>
      <c r="G688" s="2" t="s">
        <v>2906</v>
      </c>
      <c r="H688" s="2" t="s">
        <v>1658</v>
      </c>
      <c r="I688" s="2">
        <v>1</v>
      </c>
      <c r="J688" s="2">
        <v>1251.6224299999999</v>
      </c>
      <c r="K688" s="4">
        <v>32867.751571485402</v>
      </c>
      <c r="L688" s="4">
        <v>39435.944861894699</v>
      </c>
      <c r="M688" s="4">
        <v>47584.257475338498</v>
      </c>
      <c r="N688" s="4">
        <v>35660.495044349002</v>
      </c>
      <c r="O688" s="4">
        <v>29378.762723883199</v>
      </c>
      <c r="P688" s="4">
        <v>41987.874640223301</v>
      </c>
      <c r="Q688" s="10">
        <f t="shared" si="60"/>
        <v>0.8927263241972152</v>
      </c>
      <c r="R688" s="5">
        <f t="shared" si="61"/>
        <v>-0.16371012697347026</v>
      </c>
      <c r="S688">
        <f t="shared" si="62"/>
        <v>0.48667543906386268</v>
      </c>
      <c r="T688" s="5">
        <f t="shared" si="63"/>
        <v>0.31276057064202201</v>
      </c>
      <c r="U688" s="5">
        <v>687</v>
      </c>
      <c r="V688" s="5">
        <f t="shared" si="64"/>
        <v>0.82175183306270838</v>
      </c>
      <c r="W688" s="5">
        <f t="shared" si="65"/>
        <v>8.5259318474654025E-2</v>
      </c>
    </row>
    <row r="689" spans="1:23">
      <c r="A689" s="2" t="s">
        <v>1245</v>
      </c>
      <c r="B689" s="2" t="s">
        <v>1246</v>
      </c>
      <c r="C689" s="2">
        <v>2</v>
      </c>
      <c r="D689" s="2">
        <v>1</v>
      </c>
      <c r="E689" s="2" t="s">
        <v>1247</v>
      </c>
      <c r="F689" s="2" t="s">
        <v>1248</v>
      </c>
      <c r="G689" s="2" t="s">
        <v>1249</v>
      </c>
      <c r="H689" s="2" t="s">
        <v>1250</v>
      </c>
      <c r="I689" s="2">
        <v>1</v>
      </c>
      <c r="J689" s="2">
        <v>1317.6177299999999</v>
      </c>
      <c r="K689" s="4">
        <v>22355.062680618401</v>
      </c>
      <c r="L689" s="4">
        <v>1849.03188823861</v>
      </c>
      <c r="M689" s="4">
        <v>3197.9703511176399</v>
      </c>
      <c r="N689" s="4">
        <v>4794.0684369215196</v>
      </c>
      <c r="O689" s="4">
        <v>4780.5152853856998</v>
      </c>
      <c r="P689" s="4">
        <v>2566.4091663058498</v>
      </c>
      <c r="Q689" s="10">
        <f t="shared" si="60"/>
        <v>0.44306853969107013</v>
      </c>
      <c r="R689" s="5">
        <f t="shared" si="61"/>
        <v>-1.1743982037281979</v>
      </c>
      <c r="S689">
        <f t="shared" si="62"/>
        <v>0.48774143999754893</v>
      </c>
      <c r="T689" s="5">
        <f t="shared" si="63"/>
        <v>0.31181034385953665</v>
      </c>
      <c r="U689" s="5">
        <v>688</v>
      </c>
      <c r="V689" s="5">
        <f t="shared" si="64"/>
        <v>0.82235475348423959</v>
      </c>
      <c r="W689" s="5">
        <f t="shared" si="65"/>
        <v>8.4940792868129403E-2</v>
      </c>
    </row>
    <row r="690" spans="1:23">
      <c r="A690" s="2" t="s">
        <v>735</v>
      </c>
      <c r="B690" s="2" t="s">
        <v>22</v>
      </c>
      <c r="C690" s="2">
        <v>8</v>
      </c>
      <c r="D690" s="2">
        <v>2</v>
      </c>
      <c r="E690" s="2" t="s">
        <v>354</v>
      </c>
      <c r="F690" s="2" t="s">
        <v>736</v>
      </c>
      <c r="G690" s="2" t="s">
        <v>737</v>
      </c>
      <c r="H690" s="2" t="s">
        <v>1527</v>
      </c>
      <c r="I690" s="2">
        <v>1</v>
      </c>
      <c r="J690" s="2">
        <v>2540.32897</v>
      </c>
      <c r="K690" s="4">
        <v>6780.2224179657396</v>
      </c>
      <c r="L690" s="4">
        <v>3101.2451027870902</v>
      </c>
      <c r="M690" s="4">
        <v>4283.9679036545804</v>
      </c>
      <c r="N690" s="4">
        <v>5199.1860796188703</v>
      </c>
      <c r="O690" s="4">
        <v>3214.46170085023</v>
      </c>
      <c r="P690" s="4">
        <v>2723.82551771509</v>
      </c>
      <c r="Q690" s="10">
        <f t="shared" si="60"/>
        <v>0.78624291908415589</v>
      </c>
      <c r="R690" s="5">
        <f t="shared" si="61"/>
        <v>-0.34695297577069661</v>
      </c>
      <c r="S690">
        <f t="shared" si="62"/>
        <v>0.48781400272263642</v>
      </c>
      <c r="T690" s="5">
        <f t="shared" si="63"/>
        <v>0.31174573740094808</v>
      </c>
      <c r="U690" s="5">
        <v>689</v>
      </c>
      <c r="V690" s="5">
        <f t="shared" si="64"/>
        <v>0.82128337178266797</v>
      </c>
      <c r="W690" s="5">
        <f t="shared" si="65"/>
        <v>8.550697008165542E-2</v>
      </c>
    </row>
    <row r="691" spans="1:23">
      <c r="A691" s="2" t="s">
        <v>3997</v>
      </c>
      <c r="B691" s="2" t="s">
        <v>39</v>
      </c>
      <c r="C691" s="2">
        <v>3</v>
      </c>
      <c r="D691" s="2">
        <v>2</v>
      </c>
      <c r="E691" s="2" t="s">
        <v>3998</v>
      </c>
      <c r="F691" s="2" t="s">
        <v>3999</v>
      </c>
      <c r="G691" s="2" t="s">
        <v>4000</v>
      </c>
      <c r="H691" s="2" t="s">
        <v>4001</v>
      </c>
      <c r="I691" s="2">
        <v>1</v>
      </c>
      <c r="J691" s="2">
        <v>1162.5925099999999</v>
      </c>
      <c r="K691" s="4">
        <v>4390.6663425911702</v>
      </c>
      <c r="L691" s="4">
        <v>6507.5625428677304</v>
      </c>
      <c r="M691" s="4">
        <v>3466.9273170204501</v>
      </c>
      <c r="N691" s="4">
        <v>4550.9232962267397</v>
      </c>
      <c r="O691" s="4">
        <v>4797.94256635273</v>
      </c>
      <c r="P691" s="4">
        <v>2237.2725676229902</v>
      </c>
      <c r="Q691" s="10">
        <f t="shared" si="60"/>
        <v>0.80654454896931449</v>
      </c>
      <c r="R691" s="5">
        <f t="shared" si="61"/>
        <v>-0.31017387297314986</v>
      </c>
      <c r="S691">
        <f t="shared" si="62"/>
        <v>0.48812911806235959</v>
      </c>
      <c r="T691" s="5">
        <f t="shared" si="63"/>
        <v>0.31146528487242253</v>
      </c>
      <c r="U691" s="5">
        <v>690</v>
      </c>
      <c r="V691" s="5">
        <f t="shared" si="64"/>
        <v>0.82062286514831473</v>
      </c>
      <c r="W691" s="5">
        <f t="shared" si="65"/>
        <v>8.5856386382759331E-2</v>
      </c>
    </row>
    <row r="692" spans="1:23">
      <c r="A692" s="2" t="s">
        <v>787</v>
      </c>
      <c r="B692" s="2" t="s">
        <v>58</v>
      </c>
      <c r="C692" s="2">
        <v>1</v>
      </c>
      <c r="D692" s="2">
        <v>2</v>
      </c>
      <c r="E692" s="2" t="s">
        <v>788</v>
      </c>
      <c r="F692" s="2" t="s">
        <v>789</v>
      </c>
      <c r="G692" s="2" t="s">
        <v>790</v>
      </c>
      <c r="H692" s="2" t="s">
        <v>3474</v>
      </c>
      <c r="I692" s="2">
        <v>1</v>
      </c>
      <c r="J692" s="2">
        <v>1697.83896</v>
      </c>
      <c r="K692" s="4">
        <v>12725.9218376969</v>
      </c>
      <c r="L692" s="4">
        <v>10099.5892859082</v>
      </c>
      <c r="M692" s="4">
        <v>2842.0707340991598</v>
      </c>
      <c r="N692" s="4">
        <v>10377.0399262465</v>
      </c>
      <c r="O692" s="4">
        <v>3205.6702676397099</v>
      </c>
      <c r="P692" s="4">
        <v>3455.6578727425999</v>
      </c>
      <c r="Q692" s="10">
        <f t="shared" si="60"/>
        <v>0.66380885278114554</v>
      </c>
      <c r="R692" s="5">
        <f t="shared" si="61"/>
        <v>-0.59116022506998744</v>
      </c>
      <c r="S692">
        <f t="shared" si="62"/>
        <v>0.48864989553967986</v>
      </c>
      <c r="T692" s="5">
        <f t="shared" si="63"/>
        <v>0.31100218973425842</v>
      </c>
      <c r="U692" s="5">
        <v>691</v>
      </c>
      <c r="V692" s="5">
        <f t="shared" si="64"/>
        <v>0.82030952073231345</v>
      </c>
      <c r="W692" s="5">
        <f t="shared" si="65"/>
        <v>8.6022247881538352E-2</v>
      </c>
    </row>
    <row r="693" spans="1:23">
      <c r="A693" s="2" t="s">
        <v>2792</v>
      </c>
      <c r="B693" s="2" t="s">
        <v>22</v>
      </c>
      <c r="C693" s="2">
        <v>1</v>
      </c>
      <c r="D693" s="2">
        <v>6</v>
      </c>
      <c r="E693" s="2" t="s">
        <v>2793</v>
      </c>
      <c r="F693" s="2" t="s">
        <v>2794</v>
      </c>
      <c r="G693" s="2" t="s">
        <v>2795</v>
      </c>
      <c r="H693" s="2" t="s">
        <v>2796</v>
      </c>
      <c r="I693" s="2">
        <v>1</v>
      </c>
      <c r="J693" s="2">
        <v>1413.7518600000001</v>
      </c>
      <c r="K693" s="4">
        <v>18161.1123583156</v>
      </c>
      <c r="L693" s="4">
        <v>16933.314634452901</v>
      </c>
      <c r="M693" s="4">
        <v>18028.641944069201</v>
      </c>
      <c r="N693" s="4">
        <v>13991.268938693</v>
      </c>
      <c r="O693" s="4">
        <v>16410.311227755599</v>
      </c>
      <c r="P693" s="4">
        <v>19182.1604252088</v>
      </c>
      <c r="Q693" s="10">
        <f t="shared" si="60"/>
        <v>0.9333749270135635</v>
      </c>
      <c r="R693" s="5">
        <f t="shared" si="61"/>
        <v>-9.9471381773259607E-2</v>
      </c>
      <c r="S693">
        <f t="shared" si="62"/>
        <v>0.48878270964080101</v>
      </c>
      <c r="T693" s="5">
        <f t="shared" si="63"/>
        <v>0.31088416536861896</v>
      </c>
      <c r="U693" s="5">
        <v>692</v>
      </c>
      <c r="V693" s="5">
        <f t="shared" si="64"/>
        <v>0.81934673870423291</v>
      </c>
      <c r="W693" s="5">
        <f t="shared" si="65"/>
        <v>8.6532270598458305E-2</v>
      </c>
    </row>
    <row r="694" spans="1:23">
      <c r="A694" s="2" t="s">
        <v>609</v>
      </c>
      <c r="B694" s="2" t="s">
        <v>552</v>
      </c>
      <c r="C694" s="2">
        <v>8</v>
      </c>
      <c r="D694" s="2">
        <v>5</v>
      </c>
      <c r="E694" s="2" t="s">
        <v>1019</v>
      </c>
      <c r="F694" s="2" t="s">
        <v>1020</v>
      </c>
      <c r="G694" s="2" t="s">
        <v>1021</v>
      </c>
      <c r="H694" s="2" t="s">
        <v>1022</v>
      </c>
      <c r="I694" s="2">
        <v>1</v>
      </c>
      <c r="J694" s="2">
        <v>2672.3720899999998</v>
      </c>
      <c r="K694" s="4">
        <v>7827.4126275835797</v>
      </c>
      <c r="L694" s="4">
        <v>4617.5441416533204</v>
      </c>
      <c r="M694" s="4">
        <v>3142.95996802632</v>
      </c>
      <c r="N694" s="4">
        <v>10483.835923552801</v>
      </c>
      <c r="O694" s="4">
        <v>9440.7862872693604</v>
      </c>
      <c r="P694" s="4">
        <v>2310.39291012373</v>
      </c>
      <c r="Q694" s="10">
        <f t="shared" si="60"/>
        <v>1.4264263464913598</v>
      </c>
      <c r="R694" s="5">
        <f t="shared" si="61"/>
        <v>0.51240525530030734</v>
      </c>
      <c r="S694">
        <f t="shared" si="62"/>
        <v>0.48980454059263834</v>
      </c>
      <c r="T694" s="5">
        <f t="shared" si="63"/>
        <v>0.30997719319009776</v>
      </c>
      <c r="U694" s="5">
        <v>693</v>
      </c>
      <c r="V694" s="5">
        <f t="shared" si="64"/>
        <v>0.81987484428204971</v>
      </c>
      <c r="W694" s="5">
        <f t="shared" si="65"/>
        <v>8.6252438574986059E-2</v>
      </c>
    </row>
    <row r="695" spans="1:23">
      <c r="A695" s="2" t="s">
        <v>2762</v>
      </c>
      <c r="B695" s="2" t="s">
        <v>39</v>
      </c>
      <c r="C695" s="2">
        <v>2</v>
      </c>
      <c r="D695" s="2">
        <v>6</v>
      </c>
      <c r="E695" s="2" t="s">
        <v>2763</v>
      </c>
      <c r="F695" s="2" t="s">
        <v>2764</v>
      </c>
      <c r="G695" s="2" t="s">
        <v>2765</v>
      </c>
      <c r="H695" s="2" t="s">
        <v>2766</v>
      </c>
      <c r="I695" s="2">
        <v>1</v>
      </c>
      <c r="J695" s="2">
        <v>1386.7773500000001</v>
      </c>
      <c r="K695" s="4">
        <v>9568.8075317749899</v>
      </c>
      <c r="L695" s="4">
        <v>9127.8595105052209</v>
      </c>
      <c r="M695" s="4">
        <v>7309.7261590889302</v>
      </c>
      <c r="N695" s="4">
        <v>9087.0334117463099</v>
      </c>
      <c r="O695" s="4">
        <v>8374.4809496709695</v>
      </c>
      <c r="P695" s="4">
        <v>5750.6138831581202</v>
      </c>
      <c r="Q695" s="10">
        <f t="shared" si="60"/>
        <v>0.89255469087321804</v>
      </c>
      <c r="R695" s="5">
        <f t="shared" si="61"/>
        <v>-0.16398752257007901</v>
      </c>
      <c r="S695">
        <f t="shared" si="62"/>
        <v>0.49027388653162346</v>
      </c>
      <c r="T695" s="5">
        <f t="shared" si="63"/>
        <v>0.309561237973973</v>
      </c>
      <c r="U695" s="5">
        <v>694</v>
      </c>
      <c r="V695" s="5">
        <f t="shared" si="64"/>
        <v>0.8194779659606386</v>
      </c>
      <c r="W695" s="5">
        <f t="shared" si="65"/>
        <v>8.6462719201909455E-2</v>
      </c>
    </row>
    <row r="696" spans="1:23">
      <c r="A696" s="2" t="s">
        <v>4629</v>
      </c>
      <c r="B696" s="2" t="s">
        <v>77</v>
      </c>
      <c r="C696" s="2">
        <v>1</v>
      </c>
      <c r="D696" s="2">
        <v>5</v>
      </c>
      <c r="E696" s="2" t="s">
        <v>3277</v>
      </c>
      <c r="F696" s="2" t="s">
        <v>4630</v>
      </c>
      <c r="G696" s="2" t="s">
        <v>4631</v>
      </c>
      <c r="H696" s="2" t="s">
        <v>3280</v>
      </c>
      <c r="I696" s="2">
        <v>1</v>
      </c>
      <c r="J696" s="2">
        <v>2163.1048999999998</v>
      </c>
      <c r="K696" s="4">
        <v>19624.3668049976</v>
      </c>
      <c r="L696" s="4">
        <v>22037.377512459301</v>
      </c>
      <c r="M696" s="4">
        <v>3773.5404696291698</v>
      </c>
      <c r="N696" s="4">
        <v>20653.036968063501</v>
      </c>
      <c r="O696" s="4">
        <v>2313.0197335477401</v>
      </c>
      <c r="P696" s="4">
        <v>3810.8587984042701</v>
      </c>
      <c r="Q696" s="10">
        <f t="shared" si="60"/>
        <v>0.58934186558958757</v>
      </c>
      <c r="R696" s="5">
        <f t="shared" si="61"/>
        <v>-0.76282333907776267</v>
      </c>
      <c r="S696">
        <f t="shared" si="62"/>
        <v>0.49083578187860999</v>
      </c>
      <c r="T696" s="5">
        <f t="shared" si="63"/>
        <v>0.30906378476738233</v>
      </c>
      <c r="U696" s="5">
        <v>695</v>
      </c>
      <c r="V696" s="5">
        <f t="shared" si="64"/>
        <v>0.81923670068947851</v>
      </c>
      <c r="W696" s="5">
        <f t="shared" si="65"/>
        <v>8.6590600130577761E-2</v>
      </c>
    </row>
    <row r="697" spans="1:23">
      <c r="A697" s="2" t="s">
        <v>3141</v>
      </c>
      <c r="B697" s="2" t="s">
        <v>1346</v>
      </c>
      <c r="C697" s="2">
        <v>4</v>
      </c>
      <c r="D697" s="2">
        <v>4</v>
      </c>
      <c r="E697" s="2" t="s">
        <v>2564</v>
      </c>
      <c r="F697" s="2" t="s">
        <v>3142</v>
      </c>
      <c r="G697" s="2" t="s">
        <v>3143</v>
      </c>
      <c r="H697" s="2" t="s">
        <v>2567</v>
      </c>
      <c r="I697" s="2">
        <v>1</v>
      </c>
      <c r="J697" s="2">
        <v>1260.6075000000001</v>
      </c>
      <c r="K697" s="4">
        <v>9017.2013992489592</v>
      </c>
      <c r="L697" s="4">
        <v>11159.352233219201</v>
      </c>
      <c r="M697" s="4">
        <v>14811.835570306799</v>
      </c>
      <c r="N697" s="4">
        <v>9028.2481027755293</v>
      </c>
      <c r="O697" s="4">
        <v>8245.1750891909396</v>
      </c>
      <c r="P697" s="4">
        <v>12744.885579649599</v>
      </c>
      <c r="Q697" s="10">
        <f t="shared" si="60"/>
        <v>0.85795057890905391</v>
      </c>
      <c r="R697" s="5">
        <f t="shared" si="61"/>
        <v>-0.2210335492794897</v>
      </c>
      <c r="S697">
        <f t="shared" si="62"/>
        <v>0.49112066534430371</v>
      </c>
      <c r="T697" s="5">
        <f t="shared" si="63"/>
        <v>0.30881179126816483</v>
      </c>
      <c r="U697" s="5">
        <v>696</v>
      </c>
      <c r="V697" s="5">
        <f t="shared" si="64"/>
        <v>0.8185344422405062</v>
      </c>
      <c r="W697" s="5">
        <f t="shared" si="65"/>
        <v>8.6963041651808418E-2</v>
      </c>
    </row>
    <row r="698" spans="1:23">
      <c r="A698" s="2" t="s">
        <v>203</v>
      </c>
      <c r="B698" s="2" t="s">
        <v>46</v>
      </c>
      <c r="C698" s="2">
        <v>1</v>
      </c>
      <c r="D698" s="2">
        <v>10</v>
      </c>
      <c r="E698" s="2" t="s">
        <v>204</v>
      </c>
      <c r="F698" s="2" t="s">
        <v>205</v>
      </c>
      <c r="G698" s="2" t="s">
        <v>206</v>
      </c>
      <c r="H698" s="2" t="s">
        <v>1817</v>
      </c>
      <c r="I698" s="2">
        <v>2</v>
      </c>
      <c r="J698" s="2">
        <v>1517.76369</v>
      </c>
      <c r="K698" s="4">
        <v>101627.50225731599</v>
      </c>
      <c r="L698" s="4">
        <v>91083.602639823701</v>
      </c>
      <c r="M698" s="4">
        <v>80601.422176989799</v>
      </c>
      <c r="N698" s="4">
        <v>111625.433589739</v>
      </c>
      <c r="O698" s="4">
        <v>97352.598194275997</v>
      </c>
      <c r="P698" s="4">
        <v>86045.016307273894</v>
      </c>
      <c r="Q698" s="10">
        <f t="shared" si="60"/>
        <v>1.0794347820408208</v>
      </c>
      <c r="R698" s="5">
        <f t="shared" si="61"/>
        <v>0.1102760803510526</v>
      </c>
      <c r="S698">
        <f t="shared" si="62"/>
        <v>0.4916888913483069</v>
      </c>
      <c r="T698" s="5">
        <f t="shared" si="63"/>
        <v>0.3083096035476055</v>
      </c>
      <c r="U698" s="5">
        <v>697</v>
      </c>
      <c r="V698" s="5">
        <f t="shared" si="64"/>
        <v>0.81830575891540325</v>
      </c>
      <c r="W698" s="5">
        <f t="shared" si="65"/>
        <v>8.7084392418696407E-2</v>
      </c>
    </row>
    <row r="699" spans="1:23">
      <c r="A699" s="2" t="s">
        <v>202</v>
      </c>
      <c r="B699" s="2" t="s">
        <v>97</v>
      </c>
      <c r="C699" s="2">
        <v>4</v>
      </c>
      <c r="D699" s="2">
        <v>11</v>
      </c>
      <c r="E699" s="2" t="s">
        <v>1559</v>
      </c>
      <c r="F699" s="2" t="s">
        <v>2323</v>
      </c>
      <c r="G699" s="2" t="s">
        <v>2324</v>
      </c>
      <c r="H699" s="2" t="s">
        <v>1562</v>
      </c>
      <c r="I699" s="2">
        <v>1</v>
      </c>
      <c r="J699" s="2">
        <v>2124.1117599999998</v>
      </c>
      <c r="K699" s="4">
        <v>28938.994793941401</v>
      </c>
      <c r="L699" s="4">
        <v>27769.3191601457</v>
      </c>
      <c r="M699" s="4">
        <v>29967.747759795599</v>
      </c>
      <c r="N699" s="4">
        <v>28219.147110453101</v>
      </c>
      <c r="O699" s="4">
        <v>20793.330450464699</v>
      </c>
      <c r="P699" s="4">
        <v>30757.2097489509</v>
      </c>
      <c r="Q699" s="10">
        <f t="shared" si="60"/>
        <v>0.92031970226321635</v>
      </c>
      <c r="R699" s="5">
        <f t="shared" si="61"/>
        <v>-0.11979298073022727</v>
      </c>
      <c r="S699">
        <f t="shared" si="62"/>
        <v>0.49319591703734389</v>
      </c>
      <c r="T699" s="5">
        <f t="shared" si="63"/>
        <v>0.30698052740374143</v>
      </c>
      <c r="U699" s="5">
        <v>698</v>
      </c>
      <c r="V699" s="5">
        <f t="shared" si="64"/>
        <v>0.8196379137010299</v>
      </c>
      <c r="W699" s="5">
        <f t="shared" si="65"/>
        <v>8.6377960799984083E-2</v>
      </c>
    </row>
    <row r="700" spans="1:23">
      <c r="A700" s="2" t="s">
        <v>1734</v>
      </c>
      <c r="B700" s="2" t="s">
        <v>1735</v>
      </c>
      <c r="C700" s="2">
        <v>3</v>
      </c>
      <c r="D700" s="2">
        <v>9</v>
      </c>
      <c r="E700" s="2" t="s">
        <v>1307</v>
      </c>
      <c r="F700" s="2" t="s">
        <v>1736</v>
      </c>
      <c r="G700" s="2" t="s">
        <v>1737</v>
      </c>
      <c r="H700" s="2" t="s">
        <v>1310</v>
      </c>
      <c r="I700" s="2">
        <v>1</v>
      </c>
      <c r="J700" s="2">
        <v>1840.81051</v>
      </c>
      <c r="K700" s="4">
        <v>23835.7704575676</v>
      </c>
      <c r="L700" s="4">
        <v>22866.260305255899</v>
      </c>
      <c r="M700" s="4">
        <v>21905.081749398101</v>
      </c>
      <c r="N700" s="4">
        <v>26497.925199244</v>
      </c>
      <c r="O700" s="4">
        <v>20998.216816932301</v>
      </c>
      <c r="P700" s="4">
        <v>25029.570129768399</v>
      </c>
      <c r="Q700" s="10">
        <f t="shared" si="60"/>
        <v>1.0571165217458327</v>
      </c>
      <c r="R700" s="5">
        <f t="shared" si="61"/>
        <v>8.0134408016467942E-2</v>
      </c>
      <c r="S700">
        <f t="shared" si="62"/>
        <v>0.49365307110779477</v>
      </c>
      <c r="T700" s="5">
        <f t="shared" si="63"/>
        <v>0.30657815681459666</v>
      </c>
      <c r="U700" s="5">
        <v>699</v>
      </c>
      <c r="V700" s="5">
        <f t="shared" si="64"/>
        <v>0.819223980665296</v>
      </c>
      <c r="W700" s="5">
        <f t="shared" si="65"/>
        <v>8.6597343333359639E-2</v>
      </c>
    </row>
    <row r="701" spans="1:23">
      <c r="A701" s="2" t="s">
        <v>462</v>
      </c>
      <c r="B701" s="2" t="s">
        <v>58</v>
      </c>
      <c r="C701" s="2">
        <v>1</v>
      </c>
      <c r="D701" s="2">
        <v>24</v>
      </c>
      <c r="E701" s="2" t="s">
        <v>2035</v>
      </c>
      <c r="F701" s="2" t="s">
        <v>2036</v>
      </c>
      <c r="G701" s="2" t="s">
        <v>2037</v>
      </c>
      <c r="H701" s="2" t="s">
        <v>2038</v>
      </c>
      <c r="I701" s="2">
        <v>1</v>
      </c>
      <c r="J701" s="2">
        <v>1578.80971</v>
      </c>
      <c r="K701" s="4">
        <v>101038.135854869</v>
      </c>
      <c r="L701" s="4">
        <v>109729.268094222</v>
      </c>
      <c r="M701" s="4">
        <v>115262.698816487</v>
      </c>
      <c r="N701" s="4">
        <v>115989.174892651</v>
      </c>
      <c r="O701" s="4">
        <v>104834.610849998</v>
      </c>
      <c r="P701" s="4">
        <v>118448.482949061</v>
      </c>
      <c r="Q701" s="10">
        <f t="shared" si="60"/>
        <v>1.0406163903694907</v>
      </c>
      <c r="R701" s="5">
        <f t="shared" si="61"/>
        <v>5.7438335969967891E-2</v>
      </c>
      <c r="S701">
        <f t="shared" si="62"/>
        <v>0.49522496076176337</v>
      </c>
      <c r="T701" s="5">
        <f t="shared" si="63"/>
        <v>0.30519747374581069</v>
      </c>
      <c r="U701" s="5">
        <v>700</v>
      </c>
      <c r="V701" s="5">
        <f t="shared" si="64"/>
        <v>0.82065850640520788</v>
      </c>
      <c r="W701" s="5">
        <f t="shared" si="65"/>
        <v>8.5837524533149023E-2</v>
      </c>
    </row>
    <row r="702" spans="1:23">
      <c r="A702" s="2" t="s">
        <v>3088</v>
      </c>
      <c r="B702" s="2" t="s">
        <v>27</v>
      </c>
      <c r="C702" s="2">
        <v>1</v>
      </c>
      <c r="D702" s="2">
        <v>23</v>
      </c>
      <c r="E702" s="2" t="s">
        <v>1839</v>
      </c>
      <c r="F702" s="2" t="s">
        <v>3089</v>
      </c>
      <c r="G702" s="2" t="s">
        <v>3090</v>
      </c>
      <c r="H702" s="2" t="s">
        <v>1842</v>
      </c>
      <c r="I702" s="2">
        <v>1</v>
      </c>
      <c r="J702" s="2">
        <v>1730.86293</v>
      </c>
      <c r="K702" s="4">
        <v>62820.254984592502</v>
      </c>
      <c r="L702" s="4">
        <v>79849.033149481795</v>
      </c>
      <c r="M702" s="4">
        <v>89630.330562329997</v>
      </c>
      <c r="N702" s="4">
        <v>52425.906874424101</v>
      </c>
      <c r="O702" s="4">
        <v>76591.642380812104</v>
      </c>
      <c r="P702" s="4">
        <v>77745.983855516199</v>
      </c>
      <c r="Q702" s="10">
        <f t="shared" si="60"/>
        <v>0.89007263236611101</v>
      </c>
      <c r="R702" s="5">
        <f t="shared" si="61"/>
        <v>-0.16800502613545815</v>
      </c>
      <c r="S702">
        <f t="shared" si="62"/>
        <v>0.49603042909375211</v>
      </c>
      <c r="T702" s="5">
        <f t="shared" si="63"/>
        <v>0.30449168080384831</v>
      </c>
      <c r="U702" s="5">
        <v>701</v>
      </c>
      <c r="V702" s="5">
        <f t="shared" si="64"/>
        <v>0.82082068152461118</v>
      </c>
      <c r="W702" s="5">
        <f t="shared" si="65"/>
        <v>8.5751709543588489E-2</v>
      </c>
    </row>
    <row r="703" spans="1:23">
      <c r="A703" s="2" t="s">
        <v>835</v>
      </c>
      <c r="B703" s="2" t="s">
        <v>839</v>
      </c>
      <c r="C703" s="2">
        <v>1</v>
      </c>
      <c r="D703" s="2">
        <v>3</v>
      </c>
      <c r="E703" s="2" t="s">
        <v>836</v>
      </c>
      <c r="F703" s="2" t="s">
        <v>837</v>
      </c>
      <c r="G703" s="2" t="s">
        <v>838</v>
      </c>
      <c r="H703" s="2" t="s">
        <v>4802</v>
      </c>
      <c r="I703" s="2">
        <v>1</v>
      </c>
      <c r="J703" s="2">
        <v>3030.4117900000001</v>
      </c>
      <c r="K703" s="4">
        <v>7349.1600310313597</v>
      </c>
      <c r="L703" s="4">
        <v>6641.4715888460596</v>
      </c>
      <c r="M703" s="4">
        <v>4709.02526231711</v>
      </c>
      <c r="N703" s="4">
        <v>8437.15105842105</v>
      </c>
      <c r="O703" s="4">
        <v>1885.18065386731</v>
      </c>
      <c r="P703" s="4">
        <v>3649.6368703786802</v>
      </c>
      <c r="Q703" s="10">
        <f t="shared" si="60"/>
        <v>0.74717780495592367</v>
      </c>
      <c r="R703" s="5">
        <f t="shared" si="61"/>
        <v>-0.42047649470542775</v>
      </c>
      <c r="S703">
        <f t="shared" si="62"/>
        <v>0.49672558520707694</v>
      </c>
      <c r="T703" s="5">
        <f t="shared" si="63"/>
        <v>0.30388346990595944</v>
      </c>
      <c r="U703" s="5">
        <v>702</v>
      </c>
      <c r="V703" s="5">
        <f t="shared" si="64"/>
        <v>0.82080011230799044</v>
      </c>
      <c r="W703" s="5">
        <f t="shared" si="65"/>
        <v>8.5762592808846197E-2</v>
      </c>
    </row>
    <row r="704" spans="1:23">
      <c r="A704" s="2" t="s">
        <v>2330</v>
      </c>
      <c r="B704" s="2" t="s">
        <v>58</v>
      </c>
      <c r="C704" s="2">
        <v>1</v>
      </c>
      <c r="D704" s="2">
        <v>11</v>
      </c>
      <c r="E704" s="2" t="s">
        <v>350</v>
      </c>
      <c r="F704" s="2" t="s">
        <v>2331</v>
      </c>
      <c r="G704" s="2" t="s">
        <v>2332</v>
      </c>
      <c r="H704" s="2" t="s">
        <v>2232</v>
      </c>
      <c r="I704" s="2">
        <v>1</v>
      </c>
      <c r="J704" s="2">
        <v>1343.73515</v>
      </c>
      <c r="K704" s="4">
        <v>71673.105875827794</v>
      </c>
      <c r="L704" s="4">
        <v>72296.397900122</v>
      </c>
      <c r="M704" s="4">
        <v>88455.296892346305</v>
      </c>
      <c r="N704" s="4">
        <v>69784.992722171097</v>
      </c>
      <c r="O704" s="4">
        <v>70428.123082931095</v>
      </c>
      <c r="P704" s="4">
        <v>78432.449017192703</v>
      </c>
      <c r="Q704" s="10">
        <f t="shared" si="60"/>
        <v>0.94071529455384506</v>
      </c>
      <c r="R704" s="5">
        <f t="shared" si="61"/>
        <v>-8.8169934403552891E-2</v>
      </c>
      <c r="S704">
        <f t="shared" si="62"/>
        <v>0.49713950428388332</v>
      </c>
      <c r="T704" s="5">
        <f t="shared" si="63"/>
        <v>0.30352172507095992</v>
      </c>
      <c r="U704" s="5">
        <v>703</v>
      </c>
      <c r="V704" s="5">
        <f t="shared" si="64"/>
        <v>0.82031554049687716</v>
      </c>
      <c r="W704" s="5">
        <f t="shared" si="65"/>
        <v>8.6019060863865432E-2</v>
      </c>
    </row>
    <row r="705" spans="1:23">
      <c r="A705" s="2" t="s">
        <v>1431</v>
      </c>
      <c r="B705" s="2" t="s">
        <v>97</v>
      </c>
      <c r="C705" s="2">
        <v>1</v>
      </c>
      <c r="D705" s="2">
        <v>4</v>
      </c>
      <c r="E705" s="2" t="s">
        <v>1432</v>
      </c>
      <c r="F705" s="2" t="s">
        <v>1433</v>
      </c>
      <c r="G705" s="2" t="s">
        <v>1434</v>
      </c>
      <c r="H705" s="2" t="s">
        <v>1435</v>
      </c>
      <c r="I705" s="2">
        <v>1</v>
      </c>
      <c r="J705" s="2">
        <v>1885.9225100000001</v>
      </c>
      <c r="K705" s="4">
        <v>11931.1248842408</v>
      </c>
      <c r="L705" s="4">
        <v>7440.5131382133604</v>
      </c>
      <c r="M705" s="4">
        <v>9818.7890486913402</v>
      </c>
      <c r="N705" s="4">
        <v>9071.6760868585698</v>
      </c>
      <c r="O705" s="4">
        <v>11879.0275721778</v>
      </c>
      <c r="P705" s="4">
        <v>11789.8951820496</v>
      </c>
      <c r="Q705" s="10">
        <f t="shared" si="60"/>
        <v>1.1216210972620468</v>
      </c>
      <c r="R705" s="5">
        <f t="shared" si="61"/>
        <v>0.16558539125599919</v>
      </c>
      <c r="S705">
        <f t="shared" si="62"/>
        <v>0.49830655919545686</v>
      </c>
      <c r="T705" s="5">
        <f t="shared" si="63"/>
        <v>0.30250339618506511</v>
      </c>
      <c r="U705" s="5">
        <v>704</v>
      </c>
      <c r="V705" s="5">
        <f t="shared" si="64"/>
        <v>0.82107330776524134</v>
      </c>
      <c r="W705" s="5">
        <f t="shared" si="65"/>
        <v>8.5618066100258891E-2</v>
      </c>
    </row>
    <row r="706" spans="1:23">
      <c r="A706" s="2" t="s">
        <v>2405</v>
      </c>
      <c r="B706" s="2" t="s">
        <v>58</v>
      </c>
      <c r="C706" s="2">
        <v>2</v>
      </c>
      <c r="D706" s="2">
        <v>8</v>
      </c>
      <c r="E706" s="2" t="s">
        <v>2406</v>
      </c>
      <c r="F706" s="2" t="s">
        <v>2407</v>
      </c>
      <c r="G706" s="2" t="s">
        <v>2408</v>
      </c>
      <c r="H706" s="2" t="s">
        <v>2409</v>
      </c>
      <c r="I706" s="2">
        <v>1</v>
      </c>
      <c r="J706" s="2">
        <v>1243.6615899999999</v>
      </c>
      <c r="K706" s="4">
        <v>22531.215927385201</v>
      </c>
      <c r="L706" s="4">
        <v>21679.855235205199</v>
      </c>
      <c r="M706" s="4">
        <v>22048.2096813711</v>
      </c>
      <c r="N706" s="4">
        <v>23131.011427588001</v>
      </c>
      <c r="O706" s="4">
        <v>21217.2054035818</v>
      </c>
      <c r="P706" s="4">
        <v>19530.206050175999</v>
      </c>
      <c r="Q706" s="10">
        <f t="shared" ref="Q706:Q769" si="66">(AVERAGE(N706:P706))/(AVERAGE(K706:M706))</f>
        <v>0.96406755503093144</v>
      </c>
      <c r="R706" s="5">
        <f t="shared" ref="R706:R769" si="67">LOG(Q706,2)</f>
        <v>-5.2793851032402611E-2</v>
      </c>
      <c r="S706">
        <f t="shared" ref="S706:S769" si="68">_xlfn.T.TEST(K706:M706,N706:P706,2,2)</f>
        <v>0.49906309899559909</v>
      </c>
      <c r="T706" s="5">
        <f t="shared" ref="T706:T769" si="69">-LOG10(S706)</f>
        <v>0.30184454092340979</v>
      </c>
      <c r="U706" s="5">
        <v>705</v>
      </c>
      <c r="V706" s="5">
        <f t="shared" si="64"/>
        <v>0.82115346785091481</v>
      </c>
      <c r="W706" s="5">
        <f t="shared" si="65"/>
        <v>8.5575668687889989E-2</v>
      </c>
    </row>
    <row r="707" spans="1:23">
      <c r="A707" s="2" t="s">
        <v>2609</v>
      </c>
      <c r="B707" s="2" t="s">
        <v>2610</v>
      </c>
      <c r="C707" s="2">
        <v>2</v>
      </c>
      <c r="D707" s="2">
        <v>1</v>
      </c>
      <c r="E707" s="2" t="s">
        <v>2611</v>
      </c>
      <c r="F707" s="2" t="s">
        <v>2612</v>
      </c>
      <c r="G707" s="2" t="s">
        <v>2613</v>
      </c>
      <c r="H707" s="2" t="s">
        <v>2614</v>
      </c>
      <c r="I707" s="2">
        <v>1</v>
      </c>
      <c r="J707" s="2">
        <v>2002.03476</v>
      </c>
      <c r="K707" s="4">
        <v>5273.1142037851696</v>
      </c>
      <c r="L707" s="4">
        <v>1771.9791608605501</v>
      </c>
      <c r="M707" s="4">
        <v>2913.1755789633798</v>
      </c>
      <c r="N707" s="4">
        <v>2745.7956850880901</v>
      </c>
      <c r="O707" s="4">
        <v>2891.1142063242301</v>
      </c>
      <c r="P707" s="4">
        <v>1956.36487251017</v>
      </c>
      <c r="Q707" s="10">
        <f t="shared" si="66"/>
        <v>0.762509509124637</v>
      </c>
      <c r="R707" s="5">
        <f t="shared" si="67"/>
        <v>-0.39117276561114561</v>
      </c>
      <c r="S707">
        <f t="shared" si="68"/>
        <v>0.50253011865822095</v>
      </c>
      <c r="T707" s="5">
        <f t="shared" si="69"/>
        <v>0.29883790410631877</v>
      </c>
      <c r="U707" s="5">
        <v>706</v>
      </c>
      <c r="V707" s="5">
        <f t="shared" ref="V707:V770" si="70">S707*1160/U707</f>
        <v>0.82568688051492389</v>
      </c>
      <c r="W707" s="5">
        <f t="shared" ref="W707:W770" si="71">-LOG10(V707)</f>
        <v>8.3184615931204076E-2</v>
      </c>
    </row>
    <row r="708" spans="1:23">
      <c r="A708" s="2" t="s">
        <v>727</v>
      </c>
      <c r="B708" s="2" t="s">
        <v>56</v>
      </c>
      <c r="C708" s="2">
        <v>4</v>
      </c>
      <c r="D708" s="2">
        <v>20</v>
      </c>
      <c r="E708" s="2" t="s">
        <v>728</v>
      </c>
      <c r="F708" s="2" t="s">
        <v>729</v>
      </c>
      <c r="G708" s="2" t="s">
        <v>730</v>
      </c>
      <c r="H708" s="2" t="s">
        <v>2899</v>
      </c>
      <c r="I708" s="2">
        <v>1</v>
      </c>
      <c r="J708" s="2">
        <v>1878.9126699999999</v>
      </c>
      <c r="K708" s="4">
        <v>109613.503063682</v>
      </c>
      <c r="L708" s="4">
        <v>161239.24110585501</v>
      </c>
      <c r="M708" s="4">
        <v>153542.784983761</v>
      </c>
      <c r="N708" s="4">
        <v>107965.927235888</v>
      </c>
      <c r="O708" s="4">
        <v>137347.453368305</v>
      </c>
      <c r="P708" s="4">
        <v>137494.86259805699</v>
      </c>
      <c r="Q708" s="10">
        <f t="shared" si="66"/>
        <v>0.90200819025116052</v>
      </c>
      <c r="R708" s="5">
        <f t="shared" si="67"/>
        <v>-0.14878756164940249</v>
      </c>
      <c r="S708">
        <f t="shared" si="68"/>
        <v>0.5026847148422805</v>
      </c>
      <c r="T708" s="5">
        <f t="shared" si="69"/>
        <v>0.29870432018385334</v>
      </c>
      <c r="U708" s="5">
        <v>707</v>
      </c>
      <c r="V708" s="5">
        <f t="shared" si="70"/>
        <v>0.82477265801562283</v>
      </c>
      <c r="W708" s="5">
        <f t="shared" si="71"/>
        <v>8.3665744753834301E-2</v>
      </c>
    </row>
    <row r="709" spans="1:23">
      <c r="A709" s="2" t="s">
        <v>221</v>
      </c>
      <c r="B709" s="2" t="s">
        <v>116</v>
      </c>
      <c r="C709" s="2">
        <v>2</v>
      </c>
      <c r="D709" s="2">
        <v>4</v>
      </c>
      <c r="E709" s="2" t="s">
        <v>222</v>
      </c>
      <c r="F709" s="2" t="s">
        <v>223</v>
      </c>
      <c r="G709" s="2" t="s">
        <v>224</v>
      </c>
      <c r="H709" s="2" t="s">
        <v>4019</v>
      </c>
      <c r="I709" s="2">
        <v>1</v>
      </c>
      <c r="J709" s="2">
        <v>2658.32321</v>
      </c>
      <c r="K709" s="4">
        <v>14465.725617022999</v>
      </c>
      <c r="L709" s="4">
        <v>9188.2397567344506</v>
      </c>
      <c r="M709" s="4">
        <v>2895.7332002732201</v>
      </c>
      <c r="N709" s="4">
        <v>10628.402531012</v>
      </c>
      <c r="O709" s="4">
        <v>3666.47933698935</v>
      </c>
      <c r="P709" s="4">
        <v>3158.5988258644602</v>
      </c>
      <c r="Q709" s="10">
        <f t="shared" si="66"/>
        <v>0.6573890338226952</v>
      </c>
      <c r="R709" s="5">
        <f t="shared" si="67"/>
        <v>-0.60518070445875205</v>
      </c>
      <c r="S709">
        <f t="shared" si="68"/>
        <v>0.50278773148128142</v>
      </c>
      <c r="T709" s="5">
        <f t="shared" si="69"/>
        <v>0.29861532807236896</v>
      </c>
      <c r="U709" s="5">
        <v>708</v>
      </c>
      <c r="V709" s="5">
        <f t="shared" si="70"/>
        <v>0.82377650920661927</v>
      </c>
      <c r="W709" s="5">
        <f t="shared" si="71"/>
        <v>8.4190596535219486E-2</v>
      </c>
    </row>
    <row r="710" spans="1:23">
      <c r="A710" s="2" t="s">
        <v>881</v>
      </c>
      <c r="B710" s="2" t="s">
        <v>54</v>
      </c>
      <c r="C710" s="2">
        <v>3</v>
      </c>
      <c r="D710" s="2">
        <v>2</v>
      </c>
      <c r="E710" s="2" t="s">
        <v>882</v>
      </c>
      <c r="F710" s="2" t="s">
        <v>883</v>
      </c>
      <c r="G710" s="2" t="s">
        <v>884</v>
      </c>
      <c r="H710" s="2" t="s">
        <v>3096</v>
      </c>
      <c r="I710" s="2">
        <v>1</v>
      </c>
      <c r="J710" s="2">
        <v>1618.8046200000001</v>
      </c>
      <c r="K710" s="4">
        <v>7131.4838352055203</v>
      </c>
      <c r="L710" s="4">
        <v>4142.6888140906703</v>
      </c>
      <c r="M710" s="4">
        <v>3712.1145500704902</v>
      </c>
      <c r="N710" s="4">
        <v>5096.0548894128096</v>
      </c>
      <c r="O710" s="4">
        <v>3219.2422817961801</v>
      </c>
      <c r="P710" s="4">
        <v>4017.9427590375799</v>
      </c>
      <c r="Q710" s="10">
        <f t="shared" si="66"/>
        <v>0.82296834206992708</v>
      </c>
      <c r="R710" s="5">
        <f t="shared" si="67"/>
        <v>-0.2810911607376409</v>
      </c>
      <c r="S710">
        <f t="shared" si="68"/>
        <v>0.50368115231534172</v>
      </c>
      <c r="T710" s="5">
        <f t="shared" si="69"/>
        <v>0.29784430008251311</v>
      </c>
      <c r="U710" s="5">
        <v>709</v>
      </c>
      <c r="V710" s="5">
        <f t="shared" si="70"/>
        <v>0.82407635639745613</v>
      </c>
      <c r="W710" s="5">
        <f t="shared" si="71"/>
        <v>8.4032546038661185E-2</v>
      </c>
    </row>
    <row r="711" spans="1:23">
      <c r="A711" s="2" t="s">
        <v>1536</v>
      </c>
      <c r="B711" s="2" t="s">
        <v>77</v>
      </c>
      <c r="C711" s="2">
        <v>3</v>
      </c>
      <c r="D711" s="2">
        <v>9</v>
      </c>
      <c r="E711" s="2" t="s">
        <v>1307</v>
      </c>
      <c r="F711" s="2" t="s">
        <v>1537</v>
      </c>
      <c r="G711" s="2" t="s">
        <v>1538</v>
      </c>
      <c r="H711" s="2" t="s">
        <v>1310</v>
      </c>
      <c r="I711" s="2">
        <v>1</v>
      </c>
      <c r="J711" s="2">
        <v>1655.7733800000001</v>
      </c>
      <c r="K711" s="4">
        <v>15321.5960808004</v>
      </c>
      <c r="L711" s="4">
        <v>14868.716838701701</v>
      </c>
      <c r="M711" s="4">
        <v>20067.424340002501</v>
      </c>
      <c r="N711" s="4">
        <v>18671.275874040199</v>
      </c>
      <c r="O711" s="4">
        <v>17757.374035658901</v>
      </c>
      <c r="P711" s="4">
        <v>17563.319381208199</v>
      </c>
      <c r="Q711" s="10">
        <f t="shared" si="66"/>
        <v>1.0743016346343071</v>
      </c>
      <c r="R711" s="5">
        <f t="shared" si="67"/>
        <v>0.10339911966770766</v>
      </c>
      <c r="S711">
        <f t="shared" si="68"/>
        <v>0.50399893647183069</v>
      </c>
      <c r="T711" s="5">
        <f t="shared" si="69"/>
        <v>0.29757037999277353</v>
      </c>
      <c r="U711" s="5">
        <v>710</v>
      </c>
      <c r="V711" s="5">
        <f t="shared" si="70"/>
        <v>0.82343488212299099</v>
      </c>
      <c r="W711" s="5">
        <f t="shared" si="71"/>
        <v>8.4370739484930346E-2</v>
      </c>
    </row>
    <row r="712" spans="1:23">
      <c r="A712" s="2" t="s">
        <v>2426</v>
      </c>
      <c r="B712" s="2" t="s">
        <v>39</v>
      </c>
      <c r="C712" s="2">
        <v>1</v>
      </c>
      <c r="D712" s="2">
        <v>6</v>
      </c>
      <c r="E712" s="2" t="s">
        <v>2427</v>
      </c>
      <c r="F712" s="2" t="s">
        <v>2428</v>
      </c>
      <c r="G712" s="2" t="s">
        <v>2429</v>
      </c>
      <c r="H712" s="2" t="s">
        <v>2430</v>
      </c>
      <c r="I712" s="2">
        <v>1</v>
      </c>
      <c r="J712" s="2">
        <v>1495.76136</v>
      </c>
      <c r="K712" s="4">
        <v>11847.858544291899</v>
      </c>
      <c r="L712" s="4">
        <v>9687.1226688321403</v>
      </c>
      <c r="M712" s="4">
        <v>11990.5703020865</v>
      </c>
      <c r="N712" s="4">
        <v>11651.047664915501</v>
      </c>
      <c r="O712" s="4">
        <v>10355.412863084801</v>
      </c>
      <c r="P712" s="4">
        <v>9303.63725403436</v>
      </c>
      <c r="Q712" s="10">
        <f t="shared" si="66"/>
        <v>0.9339174559985769</v>
      </c>
      <c r="R712" s="5">
        <f t="shared" si="67"/>
        <v>-9.8633051466380919E-2</v>
      </c>
      <c r="S712">
        <f t="shared" si="68"/>
        <v>0.50441758410042481</v>
      </c>
      <c r="T712" s="5">
        <f t="shared" si="69"/>
        <v>0.29720978224036337</v>
      </c>
      <c r="U712" s="5">
        <v>711</v>
      </c>
      <c r="V712" s="5">
        <f t="shared" si="70"/>
        <v>0.82295977152811928</v>
      </c>
      <c r="W712" s="5">
        <f t="shared" si="71"/>
        <v>8.4621393743211204E-2</v>
      </c>
    </row>
    <row r="713" spans="1:23">
      <c r="A713" s="2" t="s">
        <v>3454</v>
      </c>
      <c r="B713" s="2" t="s">
        <v>3455</v>
      </c>
      <c r="C713" s="2">
        <v>3</v>
      </c>
      <c r="D713" s="2">
        <v>7</v>
      </c>
      <c r="E713" s="2" t="s">
        <v>2972</v>
      </c>
      <c r="F713" s="2" t="s">
        <v>3456</v>
      </c>
      <c r="G713" s="2" t="s">
        <v>3457</v>
      </c>
      <c r="H713" s="2" t="s">
        <v>2975</v>
      </c>
      <c r="I713" s="2">
        <v>1</v>
      </c>
      <c r="J713" s="2">
        <v>1583.8978</v>
      </c>
      <c r="K713" s="4">
        <v>20754.0159105192</v>
      </c>
      <c r="L713" s="4">
        <v>16741.172155343502</v>
      </c>
      <c r="M713" s="4">
        <v>8664.5268300063508</v>
      </c>
      <c r="N713" s="4">
        <v>17044.738185545299</v>
      </c>
      <c r="O713" s="4">
        <v>11993.7189456463</v>
      </c>
      <c r="P713" s="4">
        <v>7086.0319729405001</v>
      </c>
      <c r="Q713" s="10">
        <f t="shared" si="66"/>
        <v>0.78259775186273894</v>
      </c>
      <c r="R713" s="5">
        <f t="shared" si="67"/>
        <v>-0.35365712901504459</v>
      </c>
      <c r="S713">
        <f t="shared" si="68"/>
        <v>0.50494615782484342</v>
      </c>
      <c r="T713" s="5">
        <f t="shared" si="69"/>
        <v>0.29675492803222625</v>
      </c>
      <c r="U713" s="5">
        <v>712</v>
      </c>
      <c r="V713" s="5">
        <f t="shared" si="70"/>
        <v>0.82266508859103704</v>
      </c>
      <c r="W713" s="5">
        <f t="shared" si="71"/>
        <v>8.4776932442164166E-2</v>
      </c>
    </row>
    <row r="714" spans="1:23">
      <c r="A714" s="2" t="s">
        <v>1197</v>
      </c>
      <c r="B714" s="2" t="s">
        <v>36</v>
      </c>
      <c r="C714" s="2">
        <v>1</v>
      </c>
      <c r="D714" s="2">
        <v>6</v>
      </c>
      <c r="E714" s="2" t="s">
        <v>1198</v>
      </c>
      <c r="F714" s="2" t="s">
        <v>1199</v>
      </c>
      <c r="G714" s="2" t="s">
        <v>1200</v>
      </c>
      <c r="H714" s="2" t="s">
        <v>1201</v>
      </c>
      <c r="I714" s="2">
        <v>1</v>
      </c>
      <c r="J714" s="2">
        <v>1996.92805</v>
      </c>
      <c r="K714" s="4">
        <v>4511.3793028800601</v>
      </c>
      <c r="L714" s="4">
        <v>4207.4310772379804</v>
      </c>
      <c r="M714" s="4">
        <v>4707.5260939046302</v>
      </c>
      <c r="N714" s="4">
        <v>9190.1961160223509</v>
      </c>
      <c r="O714" s="4">
        <v>6643.2877317661096</v>
      </c>
      <c r="P714" s="4">
        <v>2130.2720925899098</v>
      </c>
      <c r="Q714" s="10">
        <f t="shared" si="66"/>
        <v>1.3379491848081355</v>
      </c>
      <c r="R714" s="5">
        <f t="shared" si="67"/>
        <v>0.42002332358964561</v>
      </c>
      <c r="S714">
        <f t="shared" si="68"/>
        <v>0.50534784623887752</v>
      </c>
      <c r="T714" s="5">
        <f t="shared" si="69"/>
        <v>0.29640958089535263</v>
      </c>
      <c r="U714" s="5">
        <v>713</v>
      </c>
      <c r="V714" s="5">
        <f t="shared" si="70"/>
        <v>0.82216479893001115</v>
      </c>
      <c r="W714" s="5">
        <f t="shared" si="71"/>
        <v>8.5041121520299676E-2</v>
      </c>
    </row>
    <row r="715" spans="1:23">
      <c r="A715" s="2" t="s">
        <v>3912</v>
      </c>
      <c r="B715" s="2" t="s">
        <v>3913</v>
      </c>
      <c r="C715" s="2">
        <v>6</v>
      </c>
      <c r="D715" s="2">
        <v>2</v>
      </c>
      <c r="E715" s="2" t="s">
        <v>3914</v>
      </c>
      <c r="F715" s="2" t="s">
        <v>3915</v>
      </c>
      <c r="G715" s="2" t="s">
        <v>3916</v>
      </c>
      <c r="H715" s="2" t="s">
        <v>3917</v>
      </c>
      <c r="I715" s="2">
        <v>1</v>
      </c>
      <c r="J715" s="2">
        <v>1538.7164</v>
      </c>
      <c r="K715" s="4">
        <v>10773.839653794499</v>
      </c>
      <c r="L715" s="4">
        <v>9653.9935351270105</v>
      </c>
      <c r="M715" s="4">
        <v>4013.39749665421</v>
      </c>
      <c r="N715" s="4">
        <v>10722.2514314157</v>
      </c>
      <c r="O715" s="4">
        <v>3606.1360063874999</v>
      </c>
      <c r="P715" s="4">
        <v>3005.3001973036598</v>
      </c>
      <c r="Q715" s="10">
        <f t="shared" si="66"/>
        <v>0.70919864298554081</v>
      </c>
      <c r="R715" s="5">
        <f t="shared" si="67"/>
        <v>-0.49573831916951949</v>
      </c>
      <c r="S715">
        <f t="shared" si="68"/>
        <v>0.50555999763952153</v>
      </c>
      <c r="T715" s="5">
        <f t="shared" si="69"/>
        <v>0.29622729685326449</v>
      </c>
      <c r="U715" s="5">
        <v>714</v>
      </c>
      <c r="V715" s="5">
        <f t="shared" si="70"/>
        <v>0.82135797935832622</v>
      </c>
      <c r="W715" s="5">
        <f t="shared" si="71"/>
        <v>8.5467519402520467E-2</v>
      </c>
    </row>
    <row r="716" spans="1:23">
      <c r="A716" s="2" t="s">
        <v>185</v>
      </c>
      <c r="B716" s="2" t="s">
        <v>186</v>
      </c>
      <c r="C716" s="2">
        <v>2</v>
      </c>
      <c r="D716" s="2">
        <v>4</v>
      </c>
      <c r="E716" s="2" t="s">
        <v>187</v>
      </c>
      <c r="F716" s="2" t="s">
        <v>188</v>
      </c>
      <c r="G716" s="2" t="s">
        <v>189</v>
      </c>
      <c r="H716" s="2" t="s">
        <v>1590</v>
      </c>
      <c r="I716" s="2">
        <v>1</v>
      </c>
      <c r="J716" s="2">
        <v>2708.2919299999999</v>
      </c>
      <c r="K716" s="4">
        <v>2884.9971908851799</v>
      </c>
      <c r="L716" s="4">
        <v>10995.6795394658</v>
      </c>
      <c r="M716" s="4">
        <v>2938.3988759387598</v>
      </c>
      <c r="N716" s="4">
        <v>12536.7900940493</v>
      </c>
      <c r="O716" s="4">
        <v>11569.077158850099</v>
      </c>
      <c r="P716" s="4">
        <v>2079.8246831802298</v>
      </c>
      <c r="Q716" s="10">
        <f t="shared" si="66"/>
        <v>1.5569043477209357</v>
      </c>
      <c r="R716" s="5">
        <f t="shared" si="67"/>
        <v>0.63868031159250227</v>
      </c>
      <c r="S716">
        <f t="shared" si="68"/>
        <v>0.50691515935046128</v>
      </c>
      <c r="T716" s="5">
        <f t="shared" si="69"/>
        <v>0.29506472096083253</v>
      </c>
      <c r="U716" s="5">
        <v>715</v>
      </c>
      <c r="V716" s="5">
        <f t="shared" si="70"/>
        <v>0.82240781097417504</v>
      </c>
      <c r="W716" s="5">
        <f t="shared" si="71"/>
        <v>8.4912773534994615E-2</v>
      </c>
    </row>
    <row r="717" spans="1:23">
      <c r="A717" s="2" t="s">
        <v>939</v>
      </c>
      <c r="B717" s="2" t="s">
        <v>58</v>
      </c>
      <c r="C717" s="2">
        <v>4</v>
      </c>
      <c r="D717" s="2">
        <v>8</v>
      </c>
      <c r="E717" s="2" t="s">
        <v>940</v>
      </c>
      <c r="F717" s="2" t="s">
        <v>941</v>
      </c>
      <c r="G717" s="2" t="s">
        <v>942</v>
      </c>
      <c r="H717" s="2" t="s">
        <v>3342</v>
      </c>
      <c r="I717" s="2">
        <v>1</v>
      </c>
      <c r="J717" s="2">
        <v>1572.8202699999999</v>
      </c>
      <c r="K717" s="4">
        <v>18712.237159137901</v>
      </c>
      <c r="L717" s="4">
        <v>17397.453340509099</v>
      </c>
      <c r="M717" s="4">
        <v>11417.1336807929</v>
      </c>
      <c r="N717" s="4">
        <v>12830.1461943453</v>
      </c>
      <c r="O717" s="4">
        <v>17932.970332059602</v>
      </c>
      <c r="P717" s="4">
        <v>9511.7987191817101</v>
      </c>
      <c r="Q717" s="10">
        <f t="shared" si="66"/>
        <v>0.84741440102707566</v>
      </c>
      <c r="R717" s="5">
        <f t="shared" si="67"/>
        <v>-0.23886044870407722</v>
      </c>
      <c r="S717">
        <f t="shared" si="68"/>
        <v>0.50716129613000316</v>
      </c>
      <c r="T717" s="5">
        <f t="shared" si="69"/>
        <v>0.29485389692154051</v>
      </c>
      <c r="U717" s="5">
        <v>716</v>
      </c>
      <c r="V717" s="5">
        <f t="shared" si="70"/>
        <v>0.82165796579721184</v>
      </c>
      <c r="W717" s="5">
        <f t="shared" si="71"/>
        <v>8.5308930002477579E-2</v>
      </c>
    </row>
    <row r="718" spans="1:23">
      <c r="A718" s="2" t="s">
        <v>3530</v>
      </c>
      <c r="B718" s="2" t="s">
        <v>36</v>
      </c>
      <c r="C718" s="2">
        <v>2</v>
      </c>
      <c r="D718" s="2">
        <v>8</v>
      </c>
      <c r="E718" s="2" t="s">
        <v>2459</v>
      </c>
      <c r="F718" s="2" t="s">
        <v>3531</v>
      </c>
      <c r="G718" s="2" t="s">
        <v>3532</v>
      </c>
      <c r="H718" s="2" t="s">
        <v>2462</v>
      </c>
      <c r="I718" s="2">
        <v>1</v>
      </c>
      <c r="J718" s="2">
        <v>2017.0171399999999</v>
      </c>
      <c r="K718" s="4">
        <v>9636.1757686844194</v>
      </c>
      <c r="L718" s="4">
        <v>8306.0577722873404</v>
      </c>
      <c r="M718" s="4">
        <v>4370.7993969338404</v>
      </c>
      <c r="N718" s="4">
        <v>7759.5738212665901</v>
      </c>
      <c r="O718" s="4">
        <v>7360.1824445099801</v>
      </c>
      <c r="P718" s="4">
        <v>1783.2631835713901</v>
      </c>
      <c r="Q718" s="10">
        <f t="shared" si="66"/>
        <v>0.75754020067047656</v>
      </c>
      <c r="R718" s="5">
        <f t="shared" si="67"/>
        <v>-0.4006056442304507</v>
      </c>
      <c r="S718">
        <f t="shared" si="68"/>
        <v>0.50964996045347211</v>
      </c>
      <c r="T718" s="5">
        <f t="shared" si="69"/>
        <v>0.29272800515126268</v>
      </c>
      <c r="U718" s="5">
        <v>717</v>
      </c>
      <c r="V718" s="5">
        <f t="shared" si="70"/>
        <v>0.82453829027339975</v>
      </c>
      <c r="W718" s="5">
        <f t="shared" si="71"/>
        <v>8.3789171592144315E-2</v>
      </c>
    </row>
    <row r="719" spans="1:23">
      <c r="A719" s="2" t="s">
        <v>2510</v>
      </c>
      <c r="B719" s="2" t="s">
        <v>36</v>
      </c>
      <c r="C719" s="2">
        <v>5</v>
      </c>
      <c r="D719" s="2">
        <v>8</v>
      </c>
      <c r="E719" s="2" t="s">
        <v>2511</v>
      </c>
      <c r="F719" s="2" t="s">
        <v>2512</v>
      </c>
      <c r="G719" s="2" t="s">
        <v>2513</v>
      </c>
      <c r="H719" s="2" t="s">
        <v>2514</v>
      </c>
      <c r="I719" s="2">
        <v>1</v>
      </c>
      <c r="J719" s="2">
        <v>1394.7208900000001</v>
      </c>
      <c r="K719" s="4">
        <v>28452.5221439858</v>
      </c>
      <c r="L719" s="4">
        <v>24780.875927319201</v>
      </c>
      <c r="M719" s="4">
        <v>26315.647494155</v>
      </c>
      <c r="N719" s="4">
        <v>22807.0324273404</v>
      </c>
      <c r="O719" s="4">
        <v>25044.119035413201</v>
      </c>
      <c r="P719" s="4">
        <v>27816.301601422299</v>
      </c>
      <c r="Q719" s="10">
        <f t="shared" si="66"/>
        <v>0.95120503993866312</v>
      </c>
      <c r="R719" s="5">
        <f t="shared" si="67"/>
        <v>-7.2171735696084607E-2</v>
      </c>
      <c r="S719">
        <f t="shared" si="68"/>
        <v>0.51154717901860125</v>
      </c>
      <c r="T719" s="5">
        <f t="shared" si="69"/>
        <v>0.29111430595464932</v>
      </c>
      <c r="U719" s="5">
        <v>718</v>
      </c>
      <c r="V719" s="5">
        <f t="shared" si="70"/>
        <v>0.82645505245345052</v>
      </c>
      <c r="W719" s="5">
        <f t="shared" si="71"/>
        <v>8.2780760970031148E-2</v>
      </c>
    </row>
    <row r="720" spans="1:23">
      <c r="A720" s="2" t="s">
        <v>738</v>
      </c>
      <c r="B720" s="2" t="s">
        <v>27</v>
      </c>
      <c r="C720" s="2">
        <v>1</v>
      </c>
      <c r="D720" s="2">
        <v>1</v>
      </c>
      <c r="E720" s="2" t="s">
        <v>739</v>
      </c>
      <c r="F720" s="2" t="s">
        <v>740</v>
      </c>
      <c r="G720" s="2" t="s">
        <v>741</v>
      </c>
      <c r="H720" s="2" t="s">
        <v>2195</v>
      </c>
      <c r="I720" s="2">
        <v>1</v>
      </c>
      <c r="J720" s="2">
        <v>1845.96666</v>
      </c>
      <c r="K720" s="4">
        <v>13472.2751820507</v>
      </c>
      <c r="L720" s="4">
        <v>2977.4956289076899</v>
      </c>
      <c r="M720" s="4">
        <v>2054.5076832291202</v>
      </c>
      <c r="N720" s="4">
        <v>4788.4875392044396</v>
      </c>
      <c r="O720" s="4">
        <v>2700.7964960097402</v>
      </c>
      <c r="P720" s="4">
        <v>2997.1316104377402</v>
      </c>
      <c r="Q720" s="10">
        <f t="shared" si="66"/>
        <v>0.56670221694652245</v>
      </c>
      <c r="R720" s="5">
        <f t="shared" si="67"/>
        <v>-0.81933724858691881</v>
      </c>
      <c r="S720">
        <f t="shared" si="68"/>
        <v>0.51214875647228608</v>
      </c>
      <c r="T720" s="5">
        <f t="shared" si="69"/>
        <v>0.29060387743854549</v>
      </c>
      <c r="U720" s="5">
        <v>719</v>
      </c>
      <c r="V720" s="5">
        <f t="shared" si="70"/>
        <v>0.82627615786905684</v>
      </c>
      <c r="W720" s="5">
        <f t="shared" si="71"/>
        <v>8.2874778594509632E-2</v>
      </c>
    </row>
    <row r="721" spans="1:23">
      <c r="A721" s="2" t="s">
        <v>261</v>
      </c>
      <c r="B721" s="2" t="s">
        <v>22</v>
      </c>
      <c r="C721" s="2">
        <v>2</v>
      </c>
      <c r="D721" s="2">
        <v>8</v>
      </c>
      <c r="E721" s="2" t="s">
        <v>1743</v>
      </c>
      <c r="F721" s="2" t="s">
        <v>1776</v>
      </c>
      <c r="G721" s="2" t="s">
        <v>1745</v>
      </c>
      <c r="H721" s="2" t="s">
        <v>1746</v>
      </c>
      <c r="I721" s="2">
        <v>1</v>
      </c>
      <c r="J721" s="2">
        <v>1188.5751399999999</v>
      </c>
      <c r="K721" s="4">
        <v>66954.388719489696</v>
      </c>
      <c r="L721" s="4">
        <v>74837.950316714705</v>
      </c>
      <c r="M721" s="4">
        <v>87683.295693227905</v>
      </c>
      <c r="N721" s="4">
        <v>81496.087056681194</v>
      </c>
      <c r="O721" s="4">
        <v>70104.646162142599</v>
      </c>
      <c r="P721" s="4">
        <v>101239.98446000001</v>
      </c>
      <c r="Q721" s="10">
        <f t="shared" si="66"/>
        <v>1.1018194501431082</v>
      </c>
      <c r="R721" s="5">
        <f t="shared" si="67"/>
        <v>0.13988783577506367</v>
      </c>
      <c r="S721">
        <f t="shared" si="68"/>
        <v>0.51505603820873869</v>
      </c>
      <c r="T721" s="5">
        <f t="shared" si="69"/>
        <v>0.28814551705425973</v>
      </c>
      <c r="U721" s="5">
        <v>720</v>
      </c>
      <c r="V721" s="5">
        <f t="shared" si="70"/>
        <v>0.82981250600296796</v>
      </c>
      <c r="W721" s="5">
        <f t="shared" si="71"/>
        <v>8.1020024258609644E-2</v>
      </c>
    </row>
    <row r="722" spans="1:23">
      <c r="A722" s="2" t="s">
        <v>2052</v>
      </c>
      <c r="B722" s="2" t="s">
        <v>900</v>
      </c>
      <c r="C722" s="2">
        <v>2</v>
      </c>
      <c r="D722" s="2">
        <v>9</v>
      </c>
      <c r="E722" s="2" t="s">
        <v>2053</v>
      </c>
      <c r="F722" s="2" t="s">
        <v>2054</v>
      </c>
      <c r="G722" s="2" t="s">
        <v>2055</v>
      </c>
      <c r="H722" s="2" t="s">
        <v>2056</v>
      </c>
      <c r="I722" s="2">
        <v>1</v>
      </c>
      <c r="J722" s="2">
        <v>1457.72009</v>
      </c>
      <c r="K722" s="4">
        <v>11420.759575678499</v>
      </c>
      <c r="L722" s="4">
        <v>12314.303995087799</v>
      </c>
      <c r="M722" s="4">
        <v>11112.773910007099</v>
      </c>
      <c r="N722" s="4">
        <v>11647.9608817065</v>
      </c>
      <c r="O722" s="4">
        <v>11489.913918186199</v>
      </c>
      <c r="P722" s="4">
        <v>12979.455784641599</v>
      </c>
      <c r="Q722" s="10">
        <f t="shared" si="66"/>
        <v>1.0364296092823928</v>
      </c>
      <c r="R722" s="5">
        <f t="shared" si="67"/>
        <v>5.1622136912662514E-2</v>
      </c>
      <c r="S722">
        <f t="shared" si="68"/>
        <v>0.51564635776771461</v>
      </c>
      <c r="T722" s="5">
        <f t="shared" si="69"/>
        <v>0.28764804551241435</v>
      </c>
      <c r="U722" s="5">
        <v>721</v>
      </c>
      <c r="V722" s="5">
        <f t="shared" si="70"/>
        <v>0.82961133843349377</v>
      </c>
      <c r="W722" s="5">
        <f t="shared" si="71"/>
        <v>8.1125321004924852E-2</v>
      </c>
    </row>
    <row r="723" spans="1:23">
      <c r="A723" s="2" t="s">
        <v>4317</v>
      </c>
      <c r="B723" s="2" t="s">
        <v>36</v>
      </c>
      <c r="C723" s="2">
        <v>3</v>
      </c>
      <c r="D723" s="2">
        <v>10</v>
      </c>
      <c r="E723" s="2" t="s">
        <v>1611</v>
      </c>
      <c r="F723" s="2" t="s">
        <v>4318</v>
      </c>
      <c r="G723" s="2" t="s">
        <v>3470</v>
      </c>
      <c r="H723" s="2" t="s">
        <v>1614</v>
      </c>
      <c r="I723" s="2">
        <v>2</v>
      </c>
      <c r="J723" s="2">
        <v>2298.1758199999999</v>
      </c>
      <c r="K723" s="4">
        <v>75611.361876113893</v>
      </c>
      <c r="L723" s="4">
        <v>66788.569344088202</v>
      </c>
      <c r="M723" s="4">
        <v>13914.713381424501</v>
      </c>
      <c r="N723" s="4">
        <v>51856.327158357897</v>
      </c>
      <c r="O723" s="4">
        <v>40302.9703561922</v>
      </c>
      <c r="P723" s="4">
        <v>17820.592164959799</v>
      </c>
      <c r="Q723" s="10">
        <f t="shared" si="66"/>
        <v>0.7035802049116866</v>
      </c>
      <c r="R723" s="5">
        <f t="shared" si="67"/>
        <v>-0.50721320144286741</v>
      </c>
      <c r="S723">
        <f t="shared" si="68"/>
        <v>0.51596117980852396</v>
      </c>
      <c r="T723" s="5">
        <f t="shared" si="69"/>
        <v>0.28738297284791869</v>
      </c>
      <c r="U723" s="5">
        <v>722</v>
      </c>
      <c r="V723" s="5">
        <f t="shared" si="70"/>
        <v>0.82896810052339032</v>
      </c>
      <c r="W723" s="5">
        <f t="shared" si="71"/>
        <v>8.1462181190639346E-2</v>
      </c>
    </row>
    <row r="724" spans="1:23">
      <c r="A724" s="2" t="s">
        <v>1983</v>
      </c>
      <c r="B724" s="2" t="s">
        <v>39</v>
      </c>
      <c r="C724" s="2">
        <v>1</v>
      </c>
      <c r="D724" s="2">
        <v>2</v>
      </c>
      <c r="E724" s="2" t="s">
        <v>1082</v>
      </c>
      <c r="F724" s="2" t="s">
        <v>1984</v>
      </c>
      <c r="G724" s="2" t="s">
        <v>1985</v>
      </c>
      <c r="H724" s="2" t="s">
        <v>1085</v>
      </c>
      <c r="I724" s="2">
        <v>1</v>
      </c>
      <c r="J724" s="2">
        <v>1542.80971</v>
      </c>
      <c r="K724" s="4">
        <v>6678.21397200092</v>
      </c>
      <c r="L724" s="4">
        <v>6574.4427785445896</v>
      </c>
      <c r="M724" s="4">
        <v>5327.4846530722598</v>
      </c>
      <c r="N724" s="4">
        <v>8040.3075392544997</v>
      </c>
      <c r="O724" s="4">
        <v>6715.8659154943098</v>
      </c>
      <c r="P724" s="4">
        <v>5584.4015522128702</v>
      </c>
      <c r="Q724" s="10">
        <f t="shared" si="66"/>
        <v>1.0947481273205559</v>
      </c>
      <c r="R724" s="5">
        <f t="shared" si="67"/>
        <v>0.13059898191419228</v>
      </c>
      <c r="S724">
        <f t="shared" si="68"/>
        <v>0.51946334061167887</v>
      </c>
      <c r="T724" s="5">
        <f t="shared" si="69"/>
        <v>0.28444509590628253</v>
      </c>
      <c r="U724" s="5">
        <v>723</v>
      </c>
      <c r="V724" s="5">
        <f t="shared" si="70"/>
        <v>0.83344049116119978</v>
      </c>
      <c r="W724" s="5">
        <f t="shared" si="71"/>
        <v>7.912540397389492E-2</v>
      </c>
    </row>
    <row r="725" spans="1:23">
      <c r="A725" s="2" t="s">
        <v>414</v>
      </c>
      <c r="B725" s="2" t="s">
        <v>56</v>
      </c>
      <c r="C725" s="2">
        <v>1</v>
      </c>
      <c r="D725" s="2">
        <v>5</v>
      </c>
      <c r="E725" s="2" t="s">
        <v>415</v>
      </c>
      <c r="F725" s="2" t="s">
        <v>416</v>
      </c>
      <c r="G725" s="2" t="s">
        <v>417</v>
      </c>
      <c r="H725" s="2" t="s">
        <v>4310</v>
      </c>
      <c r="I725" s="2">
        <v>1</v>
      </c>
      <c r="J725" s="2">
        <v>1921.9952800000001</v>
      </c>
      <c r="K725" s="4">
        <v>17944.268380960799</v>
      </c>
      <c r="L725" s="4">
        <v>16348.4082177379</v>
      </c>
      <c r="M725" s="4">
        <v>3218.6117466962201</v>
      </c>
      <c r="N725" s="4">
        <v>12828.8409533709</v>
      </c>
      <c r="O725" s="4">
        <v>10495.9384637274</v>
      </c>
      <c r="P725" s="4">
        <v>2213.2344125792101</v>
      </c>
      <c r="Q725" s="10">
        <f t="shared" si="66"/>
        <v>0.68080876333890816</v>
      </c>
      <c r="R725" s="5">
        <f t="shared" si="67"/>
        <v>-0.55467848744013903</v>
      </c>
      <c r="S725">
        <f t="shared" si="68"/>
        <v>0.52025995378146561</v>
      </c>
      <c r="T725" s="5">
        <f t="shared" si="69"/>
        <v>0.28377960197455548</v>
      </c>
      <c r="U725" s="5">
        <v>724</v>
      </c>
      <c r="V725" s="5">
        <f t="shared" si="70"/>
        <v>0.83356567180455809</v>
      </c>
      <c r="W725" s="5">
        <f t="shared" si="71"/>
        <v>7.9060178944783954E-2</v>
      </c>
    </row>
    <row r="726" spans="1:23">
      <c r="A726" s="2" t="s">
        <v>3048</v>
      </c>
      <c r="B726" s="2" t="s">
        <v>39</v>
      </c>
      <c r="C726" s="2">
        <v>1</v>
      </c>
      <c r="D726" s="2">
        <v>1</v>
      </c>
      <c r="E726" s="2" t="s">
        <v>3049</v>
      </c>
      <c r="F726" s="2" t="s">
        <v>3050</v>
      </c>
      <c r="G726" s="2" t="s">
        <v>3051</v>
      </c>
      <c r="H726" s="2" t="s">
        <v>3052</v>
      </c>
      <c r="I726" s="2">
        <v>1</v>
      </c>
      <c r="J726" s="2">
        <v>1288.6176700000001</v>
      </c>
      <c r="K726" s="4">
        <v>3853.3941957084999</v>
      </c>
      <c r="L726" s="4">
        <v>4951.4153838259399</v>
      </c>
      <c r="M726" s="4">
        <v>2442.6597034564802</v>
      </c>
      <c r="N726" s="4">
        <v>2125.11743160074</v>
      </c>
      <c r="O726" s="4">
        <v>3869.8196091346899</v>
      </c>
      <c r="P726" s="4">
        <v>3370.6671119064999</v>
      </c>
      <c r="Q726" s="10">
        <f t="shared" si="66"/>
        <v>0.83268546168026825</v>
      </c>
      <c r="R726" s="5">
        <f t="shared" si="67"/>
        <v>-0.26415645952361078</v>
      </c>
      <c r="S726">
        <f t="shared" si="68"/>
        <v>0.52085181207999998</v>
      </c>
      <c r="T726" s="5">
        <f t="shared" si="69"/>
        <v>0.28328582055887941</v>
      </c>
      <c r="U726" s="5">
        <v>725</v>
      </c>
      <c r="V726" s="5">
        <f t="shared" si="70"/>
        <v>0.8333628993279999</v>
      </c>
      <c r="W726" s="5">
        <f t="shared" si="71"/>
        <v>7.9165837902954686E-2</v>
      </c>
    </row>
    <row r="727" spans="1:23">
      <c r="A727" s="2" t="s">
        <v>521</v>
      </c>
      <c r="B727" s="2" t="s">
        <v>126</v>
      </c>
      <c r="C727" s="2">
        <v>3</v>
      </c>
      <c r="D727" s="2">
        <v>2</v>
      </c>
      <c r="E727" s="2" t="s">
        <v>522</v>
      </c>
      <c r="F727" s="2" t="s">
        <v>523</v>
      </c>
      <c r="G727" s="2" t="s">
        <v>546</v>
      </c>
      <c r="H727" s="2" t="s">
        <v>3583</v>
      </c>
      <c r="I727" s="2">
        <v>1</v>
      </c>
      <c r="J727" s="2">
        <v>2062.0823799999998</v>
      </c>
      <c r="K727" s="4">
        <v>10294.638550649501</v>
      </c>
      <c r="L727" s="4">
        <v>2673.76839339456</v>
      </c>
      <c r="M727" s="4">
        <v>3509.1035955108</v>
      </c>
      <c r="N727" s="4">
        <v>5288.8288489607503</v>
      </c>
      <c r="O727" s="4">
        <v>2129.3871378041199</v>
      </c>
      <c r="P727" s="4">
        <v>3629.3906770140302</v>
      </c>
      <c r="Q727" s="10">
        <f t="shared" si="66"/>
        <v>0.67046576224355747</v>
      </c>
      <c r="R727" s="5">
        <f t="shared" si="67"/>
        <v>-0.57676443300756619</v>
      </c>
      <c r="S727">
        <f t="shared" si="68"/>
        <v>0.52161945612815908</v>
      </c>
      <c r="T727" s="5">
        <f t="shared" si="69"/>
        <v>0.28264621802093631</v>
      </c>
      <c r="U727" s="5">
        <v>726</v>
      </c>
      <c r="V727" s="5">
        <f t="shared" si="70"/>
        <v>0.83344155524609431</v>
      </c>
      <c r="W727" s="5">
        <f t="shared" si="71"/>
        <v>7.9124849494111582E-2</v>
      </c>
    </row>
    <row r="728" spans="1:23">
      <c r="A728" s="2" t="s">
        <v>640</v>
      </c>
      <c r="B728" s="2" t="s">
        <v>1301</v>
      </c>
      <c r="C728" s="2">
        <v>4</v>
      </c>
      <c r="D728" s="2">
        <v>3</v>
      </c>
      <c r="E728" s="2" t="s">
        <v>1302</v>
      </c>
      <c r="F728" s="2" t="s">
        <v>1303</v>
      </c>
      <c r="G728" s="2" t="s">
        <v>1304</v>
      </c>
      <c r="H728" s="2" t="s">
        <v>1305</v>
      </c>
      <c r="I728" s="2">
        <v>1</v>
      </c>
      <c r="J728" s="2">
        <v>3747.8469</v>
      </c>
      <c r="K728" s="4">
        <v>13349.3192005616</v>
      </c>
      <c r="L728" s="4">
        <v>31022.3280841382</v>
      </c>
      <c r="M728" s="4">
        <v>2341.6934146499998</v>
      </c>
      <c r="N728" s="4">
        <v>33619.400535884597</v>
      </c>
      <c r="O728" s="4">
        <v>40890.2850595411</v>
      </c>
      <c r="P728" s="4">
        <v>2514.9085051772199</v>
      </c>
      <c r="Q728" s="10">
        <f t="shared" si="66"/>
        <v>1.6488778782990146</v>
      </c>
      <c r="R728" s="5">
        <f t="shared" si="67"/>
        <v>0.72148455165794345</v>
      </c>
      <c r="S728">
        <f t="shared" si="68"/>
        <v>0.52244858488481494</v>
      </c>
      <c r="T728" s="5">
        <f t="shared" si="69"/>
        <v>0.28195644282362381</v>
      </c>
      <c r="U728" s="5">
        <v>727</v>
      </c>
      <c r="V728" s="5">
        <f t="shared" si="70"/>
        <v>0.8336180996786593</v>
      </c>
      <c r="W728" s="5">
        <f t="shared" si="71"/>
        <v>7.903286445574316E-2</v>
      </c>
    </row>
    <row r="729" spans="1:23">
      <c r="A729" s="2" t="s">
        <v>3589</v>
      </c>
      <c r="B729" s="2" t="s">
        <v>36</v>
      </c>
      <c r="C729" s="2">
        <v>2</v>
      </c>
      <c r="D729" s="2">
        <v>5</v>
      </c>
      <c r="E729" s="2" t="s">
        <v>3590</v>
      </c>
      <c r="F729" s="2" t="s">
        <v>3591</v>
      </c>
      <c r="G729" s="2" t="s">
        <v>3592</v>
      </c>
      <c r="H729" s="2" t="s">
        <v>3593</v>
      </c>
      <c r="I729" s="2">
        <v>1</v>
      </c>
      <c r="J729" s="2">
        <v>1659.80468</v>
      </c>
      <c r="K729" s="4">
        <v>14047.8639700776</v>
      </c>
      <c r="L729" s="4">
        <v>12413.113940172299</v>
      </c>
      <c r="M729" s="4">
        <v>7820.2022216391597</v>
      </c>
      <c r="N729" s="4">
        <v>12871.9370424385</v>
      </c>
      <c r="O729" s="4">
        <v>9876.4629595312799</v>
      </c>
      <c r="P729" s="4">
        <v>5661.8964811286996</v>
      </c>
      <c r="Q729" s="10">
        <f t="shared" si="66"/>
        <v>0.82874324552994694</v>
      </c>
      <c r="R729" s="5">
        <f t="shared" si="67"/>
        <v>-0.27100288794890609</v>
      </c>
      <c r="S729">
        <f t="shared" si="68"/>
        <v>0.52332045986674913</v>
      </c>
      <c r="T729" s="5">
        <f t="shared" si="69"/>
        <v>0.28123228564342206</v>
      </c>
      <c r="U729" s="5">
        <v>728</v>
      </c>
      <c r="V729" s="5">
        <f t="shared" si="70"/>
        <v>0.83386227121624867</v>
      </c>
      <c r="W729" s="5">
        <f t="shared" si="71"/>
        <v>7.8905675729540756E-2</v>
      </c>
    </row>
    <row r="730" spans="1:23">
      <c r="A730" s="2" t="s">
        <v>4242</v>
      </c>
      <c r="B730" s="2" t="s">
        <v>36</v>
      </c>
      <c r="C730" s="2">
        <v>2</v>
      </c>
      <c r="D730" s="2">
        <v>2</v>
      </c>
      <c r="E730" s="2" t="s">
        <v>3564</v>
      </c>
      <c r="F730" s="2" t="s">
        <v>4243</v>
      </c>
      <c r="G730" s="2" t="s">
        <v>4244</v>
      </c>
      <c r="H730" s="2" t="s">
        <v>3567</v>
      </c>
      <c r="I730" s="2">
        <v>1</v>
      </c>
      <c r="J730" s="2">
        <v>1633.90942</v>
      </c>
      <c r="K730" s="4">
        <v>10828.6295607391</v>
      </c>
      <c r="L730" s="4">
        <v>11232.3535028234</v>
      </c>
      <c r="M730" s="4">
        <v>1964.30133078318</v>
      </c>
      <c r="N730" s="4">
        <v>6577.5732050125698</v>
      </c>
      <c r="O730" s="4">
        <v>7819.6489763235104</v>
      </c>
      <c r="P730" s="4">
        <v>2471.7591245107801</v>
      </c>
      <c r="Q730" s="10">
        <f t="shared" si="66"/>
        <v>0.70213451083296874</v>
      </c>
      <c r="R730" s="5">
        <f t="shared" si="67"/>
        <v>-0.51018065478171104</v>
      </c>
      <c r="S730">
        <f t="shared" si="68"/>
        <v>0.52493226482370803</v>
      </c>
      <c r="T730" s="5">
        <f t="shared" si="69"/>
        <v>0.27989673261526227</v>
      </c>
      <c r="U730" s="5">
        <v>729</v>
      </c>
      <c r="V730" s="5">
        <f t="shared" si="70"/>
        <v>0.83528316487723087</v>
      </c>
      <c r="W730" s="5">
        <f t="shared" si="71"/>
        <v>7.8166271706318416E-2</v>
      </c>
    </row>
    <row r="731" spans="1:23">
      <c r="A731" s="2" t="s">
        <v>2990</v>
      </c>
      <c r="B731" s="2" t="s">
        <v>27</v>
      </c>
      <c r="C731" s="2">
        <v>2</v>
      </c>
      <c r="D731" s="2">
        <v>9</v>
      </c>
      <c r="E731" s="2" t="s">
        <v>2991</v>
      </c>
      <c r="F731" s="2" t="s">
        <v>2992</v>
      </c>
      <c r="G731" s="2" t="s">
        <v>2993</v>
      </c>
      <c r="H731" s="2" t="s">
        <v>2994</v>
      </c>
      <c r="I731" s="2">
        <v>1</v>
      </c>
      <c r="J731" s="2">
        <v>1454.8035600000001</v>
      </c>
      <c r="K731" s="4">
        <v>30791.600073728601</v>
      </c>
      <c r="L731" s="4">
        <v>27169.330313724</v>
      </c>
      <c r="M731" s="4">
        <v>30972.0572282619</v>
      </c>
      <c r="N731" s="4">
        <v>27214.698759033901</v>
      </c>
      <c r="O731" s="4">
        <v>23054.975970357002</v>
      </c>
      <c r="P731" s="4">
        <v>32444.6335099356</v>
      </c>
      <c r="Q731" s="10">
        <f t="shared" si="66"/>
        <v>0.93007454777906085</v>
      </c>
      <c r="R731" s="5">
        <f t="shared" si="67"/>
        <v>-0.10458173845071769</v>
      </c>
      <c r="S731">
        <f t="shared" si="68"/>
        <v>0.52569518962652884</v>
      </c>
      <c r="T731" s="5">
        <f t="shared" si="69"/>
        <v>0.2792659969747508</v>
      </c>
      <c r="U731" s="5">
        <v>730</v>
      </c>
      <c r="V731" s="5">
        <f t="shared" si="70"/>
        <v>0.83535126022845674</v>
      </c>
      <c r="W731" s="5">
        <f t="shared" si="71"/>
        <v>7.813086786828824E-2</v>
      </c>
    </row>
    <row r="732" spans="1:23">
      <c r="A732" s="2" t="s">
        <v>2665</v>
      </c>
      <c r="B732" s="2" t="s">
        <v>39</v>
      </c>
      <c r="C732" s="2">
        <v>1</v>
      </c>
      <c r="D732" s="2">
        <v>4</v>
      </c>
      <c r="E732" s="2" t="s">
        <v>2666</v>
      </c>
      <c r="F732" s="2" t="s">
        <v>2667</v>
      </c>
      <c r="G732" s="2" t="s">
        <v>2668</v>
      </c>
      <c r="H732" s="2" t="s">
        <v>2669</v>
      </c>
      <c r="I732" s="2">
        <v>1</v>
      </c>
      <c r="J732" s="2">
        <v>1520.7889700000001</v>
      </c>
      <c r="K732" s="4">
        <v>42149.9462976836</v>
      </c>
      <c r="L732" s="4">
        <v>36169.071579510601</v>
      </c>
      <c r="M732" s="4">
        <v>48357.354442592499</v>
      </c>
      <c r="N732" s="4">
        <v>34002.184790716798</v>
      </c>
      <c r="O732" s="4">
        <v>37602.688139039703</v>
      </c>
      <c r="P732" s="4">
        <v>45093.424028672001</v>
      </c>
      <c r="Q732" s="10">
        <f t="shared" si="66"/>
        <v>0.92123175633598697</v>
      </c>
      <c r="R732" s="5">
        <f t="shared" si="67"/>
        <v>-0.11836395088775567</v>
      </c>
      <c r="S732">
        <f t="shared" si="68"/>
        <v>0.52659498841366137</v>
      </c>
      <c r="T732" s="5">
        <f t="shared" si="69"/>
        <v>0.27852327837588547</v>
      </c>
      <c r="U732" s="5">
        <v>731</v>
      </c>
      <c r="V732" s="5">
        <f t="shared" si="70"/>
        <v>0.83563637012291003</v>
      </c>
      <c r="W732" s="5">
        <f t="shared" si="71"/>
        <v>7.7982666106827414E-2</v>
      </c>
    </row>
    <row r="733" spans="1:23">
      <c r="A733" s="2" t="s">
        <v>935</v>
      </c>
      <c r="B733" s="2" t="s">
        <v>36</v>
      </c>
      <c r="C733" s="2">
        <v>1</v>
      </c>
      <c r="D733" s="2">
        <v>1</v>
      </c>
      <c r="E733" s="2" t="s">
        <v>936</v>
      </c>
      <c r="F733" s="2" t="s">
        <v>937</v>
      </c>
      <c r="G733" s="2" t="s">
        <v>938</v>
      </c>
      <c r="H733" s="2" t="s">
        <v>3155</v>
      </c>
      <c r="I733" s="2">
        <v>1</v>
      </c>
      <c r="J733" s="2">
        <v>1230.6914899999999</v>
      </c>
      <c r="K733" s="4">
        <v>13053.5115437613</v>
      </c>
      <c r="L733" s="4">
        <v>15659.1290295075</v>
      </c>
      <c r="M733" s="4">
        <v>7773.3872910377404</v>
      </c>
      <c r="N733" s="4">
        <v>12177.797765316</v>
      </c>
      <c r="O733" s="4">
        <v>11600.2619895602</v>
      </c>
      <c r="P733" s="4">
        <v>6675.4926587879399</v>
      </c>
      <c r="Q733" s="10">
        <f t="shared" si="66"/>
        <v>0.83466340942682249</v>
      </c>
      <c r="R733" s="5">
        <f t="shared" si="67"/>
        <v>-0.26073356849807627</v>
      </c>
      <c r="S733">
        <f t="shared" si="68"/>
        <v>0.52665861906518818</v>
      </c>
      <c r="T733" s="5">
        <f t="shared" si="69"/>
        <v>0.27847080394679186</v>
      </c>
      <c r="U733" s="5">
        <v>732</v>
      </c>
      <c r="V733" s="5">
        <f t="shared" si="70"/>
        <v>0.83459562584100855</v>
      </c>
      <c r="W733" s="5">
        <f t="shared" si="71"/>
        <v>7.8523895778265254E-2</v>
      </c>
    </row>
    <row r="734" spans="1:23">
      <c r="A734" s="2" t="s">
        <v>4214</v>
      </c>
      <c r="B734" s="2" t="s">
        <v>58</v>
      </c>
      <c r="C734" s="2">
        <v>2</v>
      </c>
      <c r="D734" s="2">
        <v>1</v>
      </c>
      <c r="E734" s="2" t="s">
        <v>3359</v>
      </c>
      <c r="F734" s="2" t="s">
        <v>4215</v>
      </c>
      <c r="G734" s="2" t="s">
        <v>4216</v>
      </c>
      <c r="H734" s="2" t="s">
        <v>3362</v>
      </c>
      <c r="I734" s="2">
        <v>1</v>
      </c>
      <c r="J734" s="2">
        <v>1326.7449799999999</v>
      </c>
      <c r="K734" s="4">
        <v>19948.4082065482</v>
      </c>
      <c r="L734" s="4">
        <v>17736.930116798201</v>
      </c>
      <c r="M734" s="4">
        <v>3386.4687108612302</v>
      </c>
      <c r="N734" s="4">
        <v>12420.9491597462</v>
      </c>
      <c r="O734" s="4">
        <v>12589.7053708146</v>
      </c>
      <c r="P734" s="4">
        <v>3766.99478386595</v>
      </c>
      <c r="Q734" s="10">
        <f t="shared" si="66"/>
        <v>0.70066674423306008</v>
      </c>
      <c r="R734" s="5">
        <f t="shared" si="67"/>
        <v>-0.51319967170939274</v>
      </c>
      <c r="S734">
        <f t="shared" si="68"/>
        <v>0.52904477544622053</v>
      </c>
      <c r="T734" s="5">
        <f t="shared" si="69"/>
        <v>0.27650757010790455</v>
      </c>
      <c r="U734" s="5">
        <v>733</v>
      </c>
      <c r="V734" s="5">
        <f t="shared" si="70"/>
        <v>0.83723320534463275</v>
      </c>
      <c r="W734" s="5">
        <f t="shared" si="71"/>
        <v>7.7153555522114045E-2</v>
      </c>
    </row>
    <row r="735" spans="1:23">
      <c r="A735" s="2" t="s">
        <v>4522</v>
      </c>
      <c r="B735" s="2" t="s">
        <v>56</v>
      </c>
      <c r="C735" s="2">
        <v>6</v>
      </c>
      <c r="D735" s="2">
        <v>5</v>
      </c>
      <c r="E735" s="2" t="s">
        <v>2254</v>
      </c>
      <c r="F735" s="2" t="s">
        <v>4523</v>
      </c>
      <c r="G735" s="2" t="s">
        <v>4524</v>
      </c>
      <c r="H735" s="2" t="s">
        <v>2257</v>
      </c>
      <c r="I735" s="2">
        <v>1</v>
      </c>
      <c r="J735" s="2">
        <v>1580.7009499999999</v>
      </c>
      <c r="K735" s="4">
        <v>4513.7861386516997</v>
      </c>
      <c r="L735" s="4">
        <v>6721.1334528565003</v>
      </c>
      <c r="M735" s="4">
        <v>5479.4607771255996</v>
      </c>
      <c r="N735" s="4">
        <v>7530.5072215565197</v>
      </c>
      <c r="O735" s="4">
        <v>3522.5025931495902</v>
      </c>
      <c r="P735" s="4">
        <v>2095.0702830241598</v>
      </c>
      <c r="Q735" s="10">
        <f t="shared" si="66"/>
        <v>0.78663281603929236</v>
      </c>
      <c r="R735" s="5">
        <f t="shared" si="67"/>
        <v>-0.34623772229886329</v>
      </c>
      <c r="S735">
        <f t="shared" si="68"/>
        <v>0.53375863898735398</v>
      </c>
      <c r="T735" s="5">
        <f t="shared" si="69"/>
        <v>0.27265508276940298</v>
      </c>
      <c r="U735" s="5">
        <v>734</v>
      </c>
      <c r="V735" s="5">
        <f t="shared" si="70"/>
        <v>0.84354226324976922</v>
      </c>
      <c r="W735" s="5">
        <f t="shared" si="71"/>
        <v>7.3893153458555016E-2</v>
      </c>
    </row>
    <row r="736" spans="1:23">
      <c r="A736" s="2" t="s">
        <v>1818</v>
      </c>
      <c r="B736" s="2" t="s">
        <v>1819</v>
      </c>
      <c r="C736" s="2">
        <v>1</v>
      </c>
      <c r="D736" s="2">
        <v>9</v>
      </c>
      <c r="E736" s="2" t="s">
        <v>1820</v>
      </c>
      <c r="F736" s="2" t="s">
        <v>1821</v>
      </c>
      <c r="G736" s="2" t="s">
        <v>1822</v>
      </c>
      <c r="H736" s="2" t="s">
        <v>1823</v>
      </c>
      <c r="I736" s="2">
        <v>1</v>
      </c>
      <c r="J736" s="2">
        <v>1639.7930699999999</v>
      </c>
      <c r="K736" s="4">
        <v>11185.1305162627</v>
      </c>
      <c r="L736" s="4">
        <v>16319.356164217499</v>
      </c>
      <c r="M736" s="4">
        <v>15214.5710446106</v>
      </c>
      <c r="N736" s="4">
        <v>15952.9424060332</v>
      </c>
      <c r="O736" s="4">
        <v>13260.360561007699</v>
      </c>
      <c r="P736" s="4">
        <v>17577.548191764101</v>
      </c>
      <c r="Q736" s="10">
        <f t="shared" si="66"/>
        <v>1.0953156190831113</v>
      </c>
      <c r="R736" s="5">
        <f t="shared" si="67"/>
        <v>0.13134664742963884</v>
      </c>
      <c r="S736">
        <f t="shared" si="68"/>
        <v>0.53552963448380564</v>
      </c>
      <c r="T736" s="5">
        <f t="shared" si="69"/>
        <v>0.2712164917103897</v>
      </c>
      <c r="U736" s="5">
        <v>735</v>
      </c>
      <c r="V736" s="5">
        <f t="shared" si="70"/>
        <v>0.84518962721253676</v>
      </c>
      <c r="W736" s="5">
        <f t="shared" si="71"/>
        <v>7.304584156766615E-2</v>
      </c>
    </row>
    <row r="737" spans="1:23">
      <c r="A737" s="2" t="s">
        <v>4351</v>
      </c>
      <c r="B737" s="2" t="s">
        <v>36</v>
      </c>
      <c r="C737" s="2">
        <v>5</v>
      </c>
      <c r="D737" s="2">
        <v>6</v>
      </c>
      <c r="E737" s="2" t="s">
        <v>4352</v>
      </c>
      <c r="F737" s="2" t="s">
        <v>4353</v>
      </c>
      <c r="G737" s="2" t="s">
        <v>4354</v>
      </c>
      <c r="H737" s="2" t="s">
        <v>4355</v>
      </c>
      <c r="I737" s="2">
        <v>1</v>
      </c>
      <c r="J737" s="2">
        <v>1824.9888000000001</v>
      </c>
      <c r="K737" s="4">
        <v>15401.2463657646</v>
      </c>
      <c r="L737" s="4">
        <v>18753.903572220799</v>
      </c>
      <c r="M737" s="4">
        <v>3163.7819824493599</v>
      </c>
      <c r="N737" s="4">
        <v>12778.875594872099</v>
      </c>
      <c r="O737" s="4">
        <v>9020.2512512181693</v>
      </c>
      <c r="P737" s="4">
        <v>4861.4721968425401</v>
      </c>
      <c r="Q737" s="10">
        <f t="shared" si="66"/>
        <v>0.71439876949785486</v>
      </c>
      <c r="R737" s="5">
        <f t="shared" si="67"/>
        <v>-0.48519849936785625</v>
      </c>
      <c r="S737">
        <f t="shared" si="68"/>
        <v>0.53648802927330153</v>
      </c>
      <c r="T737" s="5">
        <f t="shared" si="69"/>
        <v>0.27043996405879445</v>
      </c>
      <c r="U737" s="5">
        <v>736</v>
      </c>
      <c r="V737" s="5">
        <f t="shared" si="70"/>
        <v>0.84555178526770347</v>
      </c>
      <c r="W737" s="5">
        <f t="shared" si="71"/>
        <v>7.2859789169374828E-2</v>
      </c>
    </row>
    <row r="738" spans="1:23">
      <c r="A738" s="2" t="s">
        <v>3982</v>
      </c>
      <c r="B738" s="2" t="s">
        <v>39</v>
      </c>
      <c r="C738" s="2">
        <v>4</v>
      </c>
      <c r="D738" s="2">
        <v>6</v>
      </c>
      <c r="E738" s="2" t="s">
        <v>3983</v>
      </c>
      <c r="F738" s="2" t="s">
        <v>3984</v>
      </c>
      <c r="G738" s="2" t="s">
        <v>3985</v>
      </c>
      <c r="H738" s="2" t="s">
        <v>3986</v>
      </c>
      <c r="I738" s="2">
        <v>1</v>
      </c>
      <c r="J738" s="2">
        <v>1718.75127</v>
      </c>
      <c r="K738" s="4">
        <v>2139.7279854827202</v>
      </c>
      <c r="L738" s="4">
        <v>7461.7593095329703</v>
      </c>
      <c r="M738" s="4">
        <v>6766.22991033779</v>
      </c>
      <c r="N738" s="4">
        <v>2723.3327458670601</v>
      </c>
      <c r="O738" s="4">
        <v>5516.2541014650196</v>
      </c>
      <c r="P738" s="4">
        <v>4390.1197558230897</v>
      </c>
      <c r="Q738" s="10">
        <f t="shared" si="66"/>
        <v>0.77162297250738798</v>
      </c>
      <c r="R738" s="5">
        <f t="shared" si="67"/>
        <v>-0.37403199941490095</v>
      </c>
      <c r="S738">
        <f t="shared" si="68"/>
        <v>0.53894941878648039</v>
      </c>
      <c r="T738" s="5">
        <f t="shared" si="69"/>
        <v>0.26845199209102</v>
      </c>
      <c r="U738" s="5">
        <v>737</v>
      </c>
      <c r="V738" s="5">
        <f t="shared" si="70"/>
        <v>0.84827859673313055</v>
      </c>
      <c r="W738" s="5">
        <f t="shared" si="71"/>
        <v>7.1461490723153026E-2</v>
      </c>
    </row>
    <row r="739" spans="1:23">
      <c r="A739" s="2" t="s">
        <v>1682</v>
      </c>
      <c r="B739" s="2" t="s">
        <v>58</v>
      </c>
      <c r="C739" s="2">
        <v>1</v>
      </c>
      <c r="D739" s="2">
        <v>1</v>
      </c>
      <c r="E739" s="2" t="s">
        <v>1683</v>
      </c>
      <c r="F739" s="2" t="s">
        <v>1684</v>
      </c>
      <c r="G739" s="2" t="s">
        <v>1685</v>
      </c>
      <c r="H739" s="2" t="s">
        <v>1686</v>
      </c>
      <c r="I739" s="2">
        <v>1</v>
      </c>
      <c r="J739" s="2">
        <v>2527.3628899999999</v>
      </c>
      <c r="K739" s="4">
        <v>2424.6090789495702</v>
      </c>
      <c r="L739" s="4">
        <v>3608.8698661271301</v>
      </c>
      <c r="M739" s="4">
        <v>3360.6076752855602</v>
      </c>
      <c r="N739" s="4">
        <v>3862.0383564526401</v>
      </c>
      <c r="O739" s="4">
        <v>3997.1761166213901</v>
      </c>
      <c r="P739" s="4">
        <v>2657.0956656531898</v>
      </c>
      <c r="Q739" s="10">
        <f t="shared" si="66"/>
        <v>1.1194606313223119</v>
      </c>
      <c r="R739" s="5">
        <f t="shared" si="67"/>
        <v>0.16280379304557022</v>
      </c>
      <c r="S739">
        <f t="shared" si="68"/>
        <v>0.53938555420267487</v>
      </c>
      <c r="T739" s="5">
        <f t="shared" si="69"/>
        <v>0.26810068898078354</v>
      </c>
      <c r="U739" s="5">
        <v>738</v>
      </c>
      <c r="V739" s="5">
        <f t="shared" si="70"/>
        <v>0.84781469224268668</v>
      </c>
      <c r="W739" s="5">
        <f t="shared" si="71"/>
        <v>7.169906157690667E-2</v>
      </c>
    </row>
    <row r="740" spans="1:23">
      <c r="A740" s="2" t="s">
        <v>3676</v>
      </c>
      <c r="B740" s="2" t="s">
        <v>54</v>
      </c>
      <c r="C740" s="2">
        <v>2</v>
      </c>
      <c r="D740" s="2">
        <v>4</v>
      </c>
      <c r="E740" s="2" t="s">
        <v>3677</v>
      </c>
      <c r="F740" s="2" t="s">
        <v>3678</v>
      </c>
      <c r="G740" s="2" t="s">
        <v>3679</v>
      </c>
      <c r="H740" s="2" t="s">
        <v>3680</v>
      </c>
      <c r="I740" s="2">
        <v>1</v>
      </c>
      <c r="J740" s="2">
        <v>2553.3129800000002</v>
      </c>
      <c r="K740" s="4">
        <v>12346.2219074926</v>
      </c>
      <c r="L740" s="4">
        <v>3193.1145426202902</v>
      </c>
      <c r="M740" s="4">
        <v>4352.01513545743</v>
      </c>
      <c r="N740" s="4">
        <v>6851.3486961311201</v>
      </c>
      <c r="O740" s="4">
        <v>3407.4953938743301</v>
      </c>
      <c r="P740" s="4">
        <v>3411.4789487984499</v>
      </c>
      <c r="Q740" s="10">
        <f t="shared" si="66"/>
        <v>0.68724958080378473</v>
      </c>
      <c r="R740" s="5">
        <f t="shared" si="67"/>
        <v>-0.54109397313819951</v>
      </c>
      <c r="S740">
        <f t="shared" si="68"/>
        <v>0.53988109715187227</v>
      </c>
      <c r="T740" s="5">
        <f t="shared" si="69"/>
        <v>0.26770187820823571</v>
      </c>
      <c r="U740" s="5">
        <v>739</v>
      </c>
      <c r="V740" s="5">
        <f t="shared" si="70"/>
        <v>0.84744529458209983</v>
      </c>
      <c r="W740" s="5">
        <f t="shared" si="71"/>
        <v>7.1888327376143021E-2</v>
      </c>
    </row>
    <row r="741" spans="1:23">
      <c r="A741" s="2" t="s">
        <v>2299</v>
      </c>
      <c r="B741" s="2" t="s">
        <v>27</v>
      </c>
      <c r="C741" s="2">
        <v>3</v>
      </c>
      <c r="D741" s="2">
        <v>8</v>
      </c>
      <c r="E741" s="2" t="s">
        <v>1307</v>
      </c>
      <c r="F741" s="2" t="s">
        <v>2300</v>
      </c>
      <c r="G741" s="2" t="s">
        <v>2301</v>
      </c>
      <c r="H741" s="2" t="s">
        <v>1310</v>
      </c>
      <c r="I741" s="2">
        <v>1</v>
      </c>
      <c r="J741" s="2">
        <v>1267.6139700000001</v>
      </c>
      <c r="K741" s="4">
        <v>19091.3546375326</v>
      </c>
      <c r="L741" s="4">
        <v>19012.135894064799</v>
      </c>
      <c r="M741" s="4">
        <v>22120.8951823182</v>
      </c>
      <c r="N741" s="4">
        <v>18830.3381558662</v>
      </c>
      <c r="O741" s="4">
        <v>15726.3222176247</v>
      </c>
      <c r="P741" s="4">
        <v>21669.2849353786</v>
      </c>
      <c r="Q741" s="10">
        <f t="shared" si="66"/>
        <v>0.93360761828207051</v>
      </c>
      <c r="R741" s="5">
        <f t="shared" si="67"/>
        <v>-9.9111761334688978E-2</v>
      </c>
      <c r="S741">
        <f t="shared" si="68"/>
        <v>0.54125129071215039</v>
      </c>
      <c r="T741" s="5">
        <f t="shared" si="69"/>
        <v>0.26660105498315778</v>
      </c>
      <c r="U741" s="5">
        <v>740</v>
      </c>
      <c r="V741" s="5">
        <f t="shared" si="70"/>
        <v>0.84844796922445198</v>
      </c>
      <c r="W741" s="5">
        <f t="shared" si="71"/>
        <v>7.1374785487215486E-2</v>
      </c>
    </row>
    <row r="742" spans="1:23">
      <c r="A742" s="2" t="s">
        <v>863</v>
      </c>
      <c r="B742" s="2" t="s">
        <v>36</v>
      </c>
      <c r="C742" s="2">
        <v>3</v>
      </c>
      <c r="D742" s="2">
        <v>6</v>
      </c>
      <c r="E742" s="2" t="s">
        <v>864</v>
      </c>
      <c r="F742" s="2" t="s">
        <v>865</v>
      </c>
      <c r="G742" s="2" t="s">
        <v>866</v>
      </c>
      <c r="H742" s="2" t="s">
        <v>3768</v>
      </c>
      <c r="I742" s="2">
        <v>1</v>
      </c>
      <c r="J742" s="2">
        <v>1716.86655</v>
      </c>
      <c r="K742" s="4">
        <v>12280.456424260699</v>
      </c>
      <c r="L742" s="4">
        <v>8586.6448607268994</v>
      </c>
      <c r="M742" s="4">
        <v>3334.5814451493102</v>
      </c>
      <c r="N742" s="4">
        <v>9469.4682194227807</v>
      </c>
      <c r="O742" s="4">
        <v>5417.1954824062004</v>
      </c>
      <c r="P742" s="4">
        <v>2866.5980295588402</v>
      </c>
      <c r="Q742" s="10">
        <f t="shared" si="66"/>
        <v>0.73355484944361937</v>
      </c>
      <c r="R742" s="5">
        <f t="shared" si="67"/>
        <v>-0.44702325160378259</v>
      </c>
      <c r="S742">
        <f t="shared" si="68"/>
        <v>0.54214773565345153</v>
      </c>
      <c r="T742" s="5">
        <f t="shared" si="69"/>
        <v>0.26588235177092923</v>
      </c>
      <c r="U742" s="5">
        <v>741</v>
      </c>
      <c r="V742" s="5">
        <f t="shared" si="70"/>
        <v>0.84870630682591597</v>
      </c>
      <c r="W742" s="5">
        <f t="shared" si="71"/>
        <v>7.1242570523338933E-2</v>
      </c>
    </row>
    <row r="743" spans="1:23">
      <c r="A743" s="2" t="s">
        <v>3941</v>
      </c>
      <c r="B743" s="2" t="s">
        <v>107</v>
      </c>
      <c r="C743" s="2">
        <v>1</v>
      </c>
      <c r="D743" s="2">
        <v>1</v>
      </c>
      <c r="E743" s="2" t="s">
        <v>3942</v>
      </c>
      <c r="F743" s="2" t="s">
        <v>3943</v>
      </c>
      <c r="G743" s="2" t="s">
        <v>3944</v>
      </c>
      <c r="H743" s="2" t="s">
        <v>3945</v>
      </c>
      <c r="I743" s="2">
        <v>0</v>
      </c>
      <c r="J743" s="2">
        <v>1925.86328</v>
      </c>
      <c r="K743" s="4">
        <v>2733.8073962734602</v>
      </c>
      <c r="L743" s="4">
        <v>6650.2555371991702</v>
      </c>
      <c r="M743" s="4">
        <v>5195.5917348611501</v>
      </c>
      <c r="N743" s="4">
        <v>3784.1030605327601</v>
      </c>
      <c r="O743" s="4">
        <v>4954.7693172357704</v>
      </c>
      <c r="P743" s="4">
        <v>3372.0362923549201</v>
      </c>
      <c r="Q743" s="10">
        <f t="shared" si="66"/>
        <v>0.83067184687355355</v>
      </c>
      <c r="R743" s="5">
        <f t="shared" si="67"/>
        <v>-0.26764943544654041</v>
      </c>
      <c r="S743">
        <f t="shared" si="68"/>
        <v>0.54240630617248953</v>
      </c>
      <c r="T743" s="5">
        <f t="shared" si="69"/>
        <v>0.26567526987846835</v>
      </c>
      <c r="U743" s="5">
        <v>742</v>
      </c>
      <c r="V743" s="5">
        <f t="shared" si="70"/>
        <v>0.84796673202168171</v>
      </c>
      <c r="W743" s="5">
        <f t="shared" si="71"/>
        <v>7.1621185930576953E-2</v>
      </c>
    </row>
    <row r="744" spans="1:23">
      <c r="A744" s="2" t="s">
        <v>571</v>
      </c>
      <c r="B744" s="2" t="s">
        <v>2882</v>
      </c>
      <c r="C744" s="2">
        <v>2</v>
      </c>
      <c r="D744" s="2">
        <v>9</v>
      </c>
      <c r="E744" s="2" t="s">
        <v>547</v>
      </c>
      <c r="F744" s="2" t="s">
        <v>572</v>
      </c>
      <c r="G744" s="2" t="s">
        <v>2883</v>
      </c>
      <c r="H744" s="2" t="s">
        <v>2884</v>
      </c>
      <c r="I744" s="2">
        <v>1</v>
      </c>
      <c r="J744" s="2">
        <v>1640.88624</v>
      </c>
      <c r="K744" s="4">
        <v>15398.644545441401</v>
      </c>
      <c r="L744" s="4">
        <v>17884.8599155097</v>
      </c>
      <c r="M744" s="4">
        <v>18908.214212848601</v>
      </c>
      <c r="N744" s="4">
        <v>13794.426472819299</v>
      </c>
      <c r="O744" s="4">
        <v>18808.208758348701</v>
      </c>
      <c r="P744" s="4">
        <v>16033.566730083699</v>
      </c>
      <c r="Q744" s="10">
        <f t="shared" si="66"/>
        <v>0.93187584538516322</v>
      </c>
      <c r="R744" s="5">
        <f t="shared" si="67"/>
        <v>-0.10179033869726019</v>
      </c>
      <c r="S744">
        <f t="shared" si="68"/>
        <v>0.54317691241906074</v>
      </c>
      <c r="T744" s="5">
        <f t="shared" si="69"/>
        <v>0.26505869789930131</v>
      </c>
      <c r="U744" s="5">
        <v>743</v>
      </c>
      <c r="V744" s="5">
        <f t="shared" si="70"/>
        <v>0.84802855774712038</v>
      </c>
      <c r="W744" s="5">
        <f t="shared" si="71"/>
        <v>7.158952243295813E-2</v>
      </c>
    </row>
    <row r="745" spans="1:23">
      <c r="A745" s="2" t="s">
        <v>3213</v>
      </c>
      <c r="B745" s="2" t="s">
        <v>27</v>
      </c>
      <c r="C745" s="2">
        <v>3</v>
      </c>
      <c r="D745" s="2">
        <v>1</v>
      </c>
      <c r="E745" s="2" t="s">
        <v>3214</v>
      </c>
      <c r="F745" s="2" t="s">
        <v>3215</v>
      </c>
      <c r="G745" s="2" t="s">
        <v>3216</v>
      </c>
      <c r="H745" s="2" t="s">
        <v>3217</v>
      </c>
      <c r="I745" s="2">
        <v>1</v>
      </c>
      <c r="J745" s="2">
        <v>2107.1004699999999</v>
      </c>
      <c r="K745" s="4">
        <v>8477.8889435898309</v>
      </c>
      <c r="L745" s="4">
        <v>5153.9021456052396</v>
      </c>
      <c r="M745" s="4">
        <v>4852.5132748244996</v>
      </c>
      <c r="N745" s="4">
        <v>7198.3305739911502</v>
      </c>
      <c r="O745" s="4">
        <v>4759.4644553436201</v>
      </c>
      <c r="P745" s="4">
        <v>3285.0400437871199</v>
      </c>
      <c r="Q745" s="10">
        <f t="shared" si="66"/>
        <v>0.82463666324347462</v>
      </c>
      <c r="R745" s="5">
        <f t="shared" si="67"/>
        <v>-0.2781694901934017</v>
      </c>
      <c r="S745">
        <f t="shared" si="68"/>
        <v>0.54323451340594009</v>
      </c>
      <c r="T745" s="5">
        <f t="shared" si="69"/>
        <v>0.26501264574965949</v>
      </c>
      <c r="U745" s="5">
        <v>744</v>
      </c>
      <c r="V745" s="5">
        <f t="shared" si="70"/>
        <v>0.84697854240711101</v>
      </c>
      <c r="W745" s="5">
        <f t="shared" si="71"/>
        <v>7.212759206861967E-2</v>
      </c>
    </row>
    <row r="746" spans="1:23">
      <c r="A746" s="2" t="s">
        <v>169</v>
      </c>
      <c r="B746" s="2" t="s">
        <v>56</v>
      </c>
      <c r="C746" s="2">
        <v>3</v>
      </c>
      <c r="D746" s="2">
        <v>1</v>
      </c>
      <c r="E746" s="2" t="s">
        <v>2736</v>
      </c>
      <c r="F746" s="2" t="s">
        <v>3900</v>
      </c>
      <c r="G746" s="2" t="s">
        <v>3901</v>
      </c>
      <c r="H746" s="2" t="s">
        <v>2739</v>
      </c>
      <c r="I746" s="2">
        <v>1</v>
      </c>
      <c r="J746" s="2">
        <v>1849.9992999999999</v>
      </c>
      <c r="K746" s="4">
        <v>10301.2386599574</v>
      </c>
      <c r="L746" s="4">
        <v>4828.6118030144598</v>
      </c>
      <c r="M746" s="4">
        <v>2851.87200170813</v>
      </c>
      <c r="N746" s="4">
        <v>7722.65768121357</v>
      </c>
      <c r="O746" s="4">
        <v>2234.9258646022499</v>
      </c>
      <c r="P746" s="4">
        <v>2322.26158314235</v>
      </c>
      <c r="Q746" s="10">
        <f t="shared" si="66"/>
        <v>0.68290705482071901</v>
      </c>
      <c r="R746" s="5">
        <f t="shared" si="67"/>
        <v>-0.55023885703654907</v>
      </c>
      <c r="S746">
        <f t="shared" si="68"/>
        <v>0.54450685399712295</v>
      </c>
      <c r="T746" s="5">
        <f t="shared" si="69"/>
        <v>0.26399664917837146</v>
      </c>
      <c r="U746" s="5">
        <v>745</v>
      </c>
      <c r="V746" s="5">
        <f t="shared" si="70"/>
        <v>0.847822752532433</v>
      </c>
      <c r="W746" s="5">
        <f t="shared" si="71"/>
        <v>7.1694932699745847E-2</v>
      </c>
    </row>
    <row r="747" spans="1:23">
      <c r="A747" s="2" t="s">
        <v>2166</v>
      </c>
      <c r="B747" s="2" t="s">
        <v>39</v>
      </c>
      <c r="C747" s="2">
        <v>2</v>
      </c>
      <c r="D747" s="2">
        <v>5</v>
      </c>
      <c r="E747" s="2" t="s">
        <v>59</v>
      </c>
      <c r="F747" s="2" t="s">
        <v>2167</v>
      </c>
      <c r="G747" s="2" t="s">
        <v>2168</v>
      </c>
      <c r="H747" s="2" t="s">
        <v>2169</v>
      </c>
      <c r="I747" s="2">
        <v>1</v>
      </c>
      <c r="J747" s="2">
        <v>1534.73588</v>
      </c>
      <c r="K747" s="4">
        <v>3590.33723206985</v>
      </c>
      <c r="L747" s="4">
        <v>8859.4513306670106</v>
      </c>
      <c r="M747" s="4">
        <v>7892.9636669124902</v>
      </c>
      <c r="N747" s="4">
        <v>7983.3125485884602</v>
      </c>
      <c r="O747" s="4">
        <v>8315.8060323408008</v>
      </c>
      <c r="P747" s="4">
        <v>7309.3656521353196</v>
      </c>
      <c r="Q747" s="10">
        <f t="shared" si="66"/>
        <v>1.1605354067408569</v>
      </c>
      <c r="R747" s="5">
        <f t="shared" si="67"/>
        <v>0.21479053849473828</v>
      </c>
      <c r="S747">
        <f t="shared" si="68"/>
        <v>0.54462106190187742</v>
      </c>
      <c r="T747" s="5">
        <f t="shared" si="69"/>
        <v>0.26390556738296</v>
      </c>
      <c r="U747" s="5">
        <v>746</v>
      </c>
      <c r="V747" s="5">
        <f t="shared" si="70"/>
        <v>0.84686384960613648</v>
      </c>
      <c r="W747" s="5">
        <f t="shared" si="71"/>
        <v>7.2186405628710329E-2</v>
      </c>
    </row>
    <row r="748" spans="1:23">
      <c r="A748" s="2" t="s">
        <v>2080</v>
      </c>
      <c r="B748" s="2" t="s">
        <v>36</v>
      </c>
      <c r="C748" s="2">
        <v>1</v>
      </c>
      <c r="D748" s="2">
        <v>4</v>
      </c>
      <c r="E748" s="2" t="s">
        <v>2081</v>
      </c>
      <c r="F748" s="2" t="s">
        <v>2082</v>
      </c>
      <c r="G748" s="2" t="s">
        <v>2083</v>
      </c>
      <c r="H748" s="2" t="s">
        <v>2084</v>
      </c>
      <c r="I748" s="2">
        <v>1</v>
      </c>
      <c r="J748" s="2">
        <v>1909.9398000000001</v>
      </c>
      <c r="K748" s="4">
        <v>6377.5019900675497</v>
      </c>
      <c r="L748" s="4">
        <v>4540.1253334128496</v>
      </c>
      <c r="M748" s="4">
        <v>4126.7200691764101</v>
      </c>
      <c r="N748" s="4">
        <v>10738.1712226158</v>
      </c>
      <c r="O748" s="4">
        <v>4071.2794002497299</v>
      </c>
      <c r="P748" s="4">
        <v>4673.7822823428096</v>
      </c>
      <c r="Q748" s="10">
        <f t="shared" si="66"/>
        <v>1.295053377637249</v>
      </c>
      <c r="R748" s="5">
        <f t="shared" si="67"/>
        <v>0.37301156205510078</v>
      </c>
      <c r="S748">
        <f t="shared" si="68"/>
        <v>0.5447567305367903</v>
      </c>
      <c r="T748" s="5">
        <f t="shared" si="69"/>
        <v>0.26379739528651452</v>
      </c>
      <c r="U748" s="5">
        <v>747</v>
      </c>
      <c r="V748" s="5">
        <f t="shared" si="70"/>
        <v>0.84594083992326208</v>
      </c>
      <c r="W748" s="5">
        <f t="shared" si="71"/>
        <v>7.2660007874994811E-2</v>
      </c>
    </row>
    <row r="749" spans="1:23">
      <c r="A749" s="2" t="s">
        <v>1605</v>
      </c>
      <c r="B749" s="2" t="s">
        <v>147</v>
      </c>
      <c r="C749" s="2">
        <v>2</v>
      </c>
      <c r="D749" s="2">
        <v>6</v>
      </c>
      <c r="E749" s="2" t="s">
        <v>1606</v>
      </c>
      <c r="F749" s="2" t="s">
        <v>1607</v>
      </c>
      <c r="G749" s="2" t="s">
        <v>1608</v>
      </c>
      <c r="H749" s="2" t="s">
        <v>1609</v>
      </c>
      <c r="I749" s="2">
        <v>1</v>
      </c>
      <c r="J749" s="2">
        <v>1433.72795</v>
      </c>
      <c r="K749" s="4">
        <v>45357.455830750601</v>
      </c>
      <c r="L749" s="4">
        <v>52891.493256317997</v>
      </c>
      <c r="M749" s="4">
        <v>69022.857981602094</v>
      </c>
      <c r="N749" s="4">
        <v>54258.280107193299</v>
      </c>
      <c r="O749" s="4">
        <v>55440.054128368</v>
      </c>
      <c r="P749" s="4">
        <v>78037.939599209305</v>
      </c>
      <c r="Q749" s="10">
        <f t="shared" si="66"/>
        <v>1.1223425939178058</v>
      </c>
      <c r="R749" s="5">
        <f t="shared" si="67"/>
        <v>0.16651312434476725</v>
      </c>
      <c r="S749">
        <f t="shared" si="68"/>
        <v>0.5484430832093915</v>
      </c>
      <c r="T749" s="5">
        <f t="shared" si="69"/>
        <v>0.26086843633116785</v>
      </c>
      <c r="U749" s="5">
        <v>748</v>
      </c>
      <c r="V749" s="5">
        <f t="shared" si="70"/>
        <v>0.85052670658140928</v>
      </c>
      <c r="W749" s="5">
        <f t="shared" si="71"/>
        <v>7.0312044968710741E-2</v>
      </c>
    </row>
    <row r="750" spans="1:23">
      <c r="A750" s="2" t="s">
        <v>4031</v>
      </c>
      <c r="B750" s="2" t="s">
        <v>54</v>
      </c>
      <c r="C750" s="2">
        <v>5</v>
      </c>
      <c r="D750" s="2">
        <v>1</v>
      </c>
      <c r="E750" s="2" t="s">
        <v>4032</v>
      </c>
      <c r="F750" s="2" t="s">
        <v>4033</v>
      </c>
      <c r="G750" s="2" t="s">
        <v>4034</v>
      </c>
      <c r="H750" s="2" t="s">
        <v>4035</v>
      </c>
      <c r="I750" s="2">
        <v>1</v>
      </c>
      <c r="J750" s="2">
        <v>1449.7882500000001</v>
      </c>
      <c r="K750" s="4">
        <v>10080.805930046499</v>
      </c>
      <c r="L750" s="4">
        <v>6689.5929247530003</v>
      </c>
      <c r="M750" s="4">
        <v>2239.6121661779498</v>
      </c>
      <c r="N750" s="4">
        <v>6664.9752840875699</v>
      </c>
      <c r="O750" s="4">
        <v>4900.5677269140097</v>
      </c>
      <c r="P750" s="4">
        <v>2392.6563920909598</v>
      </c>
      <c r="Q750" s="10">
        <f t="shared" si="66"/>
        <v>0.73425519783706261</v>
      </c>
      <c r="R750" s="5">
        <f t="shared" si="67"/>
        <v>-0.44564652137542321</v>
      </c>
      <c r="S750">
        <f t="shared" si="68"/>
        <v>0.55055927445148733</v>
      </c>
      <c r="T750" s="5">
        <f t="shared" si="69"/>
        <v>0.25919591705299661</v>
      </c>
      <c r="U750" s="5">
        <v>749</v>
      </c>
      <c r="V750" s="5">
        <f t="shared" si="70"/>
        <v>0.85266856924395895</v>
      </c>
      <c r="W750" s="5">
        <f t="shared" si="71"/>
        <v>6.9219745525544621E-2</v>
      </c>
    </row>
    <row r="751" spans="1:23">
      <c r="A751" s="2" t="s">
        <v>1752</v>
      </c>
      <c r="B751" s="2" t="s">
        <v>39</v>
      </c>
      <c r="C751" s="2">
        <v>1</v>
      </c>
      <c r="D751" s="2">
        <v>5</v>
      </c>
      <c r="E751" s="2" t="s">
        <v>1540</v>
      </c>
      <c r="F751" s="2" t="s">
        <v>1753</v>
      </c>
      <c r="G751" s="2" t="s">
        <v>1754</v>
      </c>
      <c r="H751" s="2" t="s">
        <v>1543</v>
      </c>
      <c r="I751" s="2">
        <v>1</v>
      </c>
      <c r="J751" s="2">
        <v>1284.5929000000001</v>
      </c>
      <c r="K751" s="4">
        <v>15024.707450068699</v>
      </c>
      <c r="L751" s="4">
        <v>14633.177335838</v>
      </c>
      <c r="M751" s="4">
        <v>17845.976853400502</v>
      </c>
      <c r="N751" s="4">
        <v>14880.747580224799</v>
      </c>
      <c r="O751" s="4">
        <v>19551.240045355698</v>
      </c>
      <c r="P751" s="4">
        <v>16397.549971931199</v>
      </c>
      <c r="Q751" s="10">
        <f t="shared" si="66"/>
        <v>1.0700085391679537</v>
      </c>
      <c r="R751" s="5">
        <f t="shared" si="67"/>
        <v>9.7622310052686387E-2</v>
      </c>
      <c r="S751">
        <f t="shared" si="68"/>
        <v>0.55163870759053379</v>
      </c>
      <c r="T751" s="5">
        <f t="shared" si="69"/>
        <v>0.25834526768984206</v>
      </c>
      <c r="U751" s="5">
        <v>750</v>
      </c>
      <c r="V751" s="5">
        <f t="shared" si="70"/>
        <v>0.85320120107335895</v>
      </c>
      <c r="W751" s="5">
        <f t="shared" si="71"/>
        <v>6.8948541854623638E-2</v>
      </c>
    </row>
    <row r="752" spans="1:23">
      <c r="A752" s="2" t="s">
        <v>853</v>
      </c>
      <c r="B752" s="2" t="s">
        <v>39</v>
      </c>
      <c r="C752" s="2">
        <v>1</v>
      </c>
      <c r="D752" s="2">
        <v>6</v>
      </c>
      <c r="E752" s="2" t="s">
        <v>854</v>
      </c>
      <c r="F752" s="2" t="s">
        <v>855</v>
      </c>
      <c r="G752" s="2" t="s">
        <v>856</v>
      </c>
      <c r="H752" s="2" t="s">
        <v>3059</v>
      </c>
      <c r="I752" s="2">
        <v>1</v>
      </c>
      <c r="J752" s="2">
        <v>1857.94488</v>
      </c>
      <c r="K752" s="4">
        <v>18193.6386515585</v>
      </c>
      <c r="L752" s="4">
        <v>13672.802992675801</v>
      </c>
      <c r="M752" s="4">
        <v>3482.5147803188502</v>
      </c>
      <c r="N752" s="4">
        <v>13142.9939463808</v>
      </c>
      <c r="O752" s="4">
        <v>8680.07709494763</v>
      </c>
      <c r="P752" s="4">
        <v>3462.4564915675901</v>
      </c>
      <c r="Q752" s="10">
        <f t="shared" si="66"/>
        <v>0.71531185331776481</v>
      </c>
      <c r="R752" s="5">
        <f t="shared" si="67"/>
        <v>-0.48335574649608548</v>
      </c>
      <c r="S752">
        <f t="shared" si="68"/>
        <v>0.55198476480856251</v>
      </c>
      <c r="T752" s="5">
        <f t="shared" si="69"/>
        <v>0.25807290895718188</v>
      </c>
      <c r="U752" s="5">
        <v>751</v>
      </c>
      <c r="V752" s="5">
        <f t="shared" si="70"/>
        <v>0.85259963672161454</v>
      </c>
      <c r="W752" s="5">
        <f t="shared" si="71"/>
        <v>6.9254856734431783E-2</v>
      </c>
    </row>
    <row r="753" spans="1:23">
      <c r="A753" s="2" t="s">
        <v>581</v>
      </c>
      <c r="B753" s="2" t="s">
        <v>36</v>
      </c>
      <c r="C753" s="2">
        <v>1</v>
      </c>
      <c r="D753" s="2">
        <v>17</v>
      </c>
      <c r="E753" s="2" t="s">
        <v>582</v>
      </c>
      <c r="F753" s="2" t="s">
        <v>583</v>
      </c>
      <c r="G753" s="2" t="s">
        <v>584</v>
      </c>
      <c r="H753" s="2" t="s">
        <v>1415</v>
      </c>
      <c r="I753" s="2">
        <v>1</v>
      </c>
      <c r="J753" s="2">
        <v>1733.90031</v>
      </c>
      <c r="K753" s="4">
        <v>60306.775208316001</v>
      </c>
      <c r="L753" s="4">
        <v>51275.149313640097</v>
      </c>
      <c r="M753" s="4">
        <v>34950.8455746748</v>
      </c>
      <c r="N753" s="4">
        <v>76137.772874710397</v>
      </c>
      <c r="O753" s="4">
        <v>61837.616704739201</v>
      </c>
      <c r="P753" s="4">
        <v>35723.194854495101</v>
      </c>
      <c r="Q753" s="10">
        <f t="shared" si="66"/>
        <v>1.1853907103469028</v>
      </c>
      <c r="R753" s="5">
        <f t="shared" si="67"/>
        <v>0.24536265657044054</v>
      </c>
      <c r="S753">
        <f t="shared" si="68"/>
        <v>0.55207493431673305</v>
      </c>
      <c r="T753" s="5">
        <f t="shared" si="69"/>
        <v>0.25800197054696278</v>
      </c>
      <c r="U753" s="5">
        <v>752</v>
      </c>
      <c r="V753" s="5">
        <f t="shared" si="70"/>
        <v>0.85160495187155627</v>
      </c>
      <c r="W753" s="5">
        <f t="shared" si="71"/>
        <v>6.9761821911686561E-2</v>
      </c>
    </row>
    <row r="754" spans="1:23">
      <c r="A754" s="2" t="s">
        <v>2288</v>
      </c>
      <c r="B754" s="2" t="s">
        <v>22</v>
      </c>
      <c r="C754" s="2">
        <v>3</v>
      </c>
      <c r="D754" s="2">
        <v>10</v>
      </c>
      <c r="E754" s="2" t="s">
        <v>1307</v>
      </c>
      <c r="F754" s="2" t="s">
        <v>2289</v>
      </c>
      <c r="G754" s="2" t="s">
        <v>2290</v>
      </c>
      <c r="H754" s="2" t="s">
        <v>1310</v>
      </c>
      <c r="I754" s="2">
        <v>1</v>
      </c>
      <c r="J754" s="2">
        <v>1639.77847</v>
      </c>
      <c r="K754" s="4">
        <v>45201.039206240697</v>
      </c>
      <c r="L754" s="4">
        <v>49479.676104115402</v>
      </c>
      <c r="M754" s="4">
        <v>49541.049834212703</v>
      </c>
      <c r="N754" s="4">
        <v>48828.378723418398</v>
      </c>
      <c r="O754" s="4">
        <v>41534.970514667999</v>
      </c>
      <c r="P754" s="4">
        <v>48517.0062573256</v>
      </c>
      <c r="Q754" s="10">
        <f t="shared" si="66"/>
        <v>0.96296391433149831</v>
      </c>
      <c r="R754" s="5">
        <f t="shared" si="67"/>
        <v>-5.4446358698617546E-2</v>
      </c>
      <c r="S754">
        <f t="shared" si="68"/>
        <v>0.55682383352143494</v>
      </c>
      <c r="T754" s="5">
        <f t="shared" si="69"/>
        <v>0.25428218405604253</v>
      </c>
      <c r="U754" s="5">
        <v>753</v>
      </c>
      <c r="V754" s="5">
        <f t="shared" si="70"/>
        <v>0.85778970369835916</v>
      </c>
      <c r="W754" s="5">
        <f t="shared" si="71"/>
        <v>6.6619171029824661E-2</v>
      </c>
    </row>
    <row r="755" spans="1:23">
      <c r="A755" s="2" t="s">
        <v>2692</v>
      </c>
      <c r="B755" s="2" t="s">
        <v>46</v>
      </c>
      <c r="C755" s="2">
        <v>2</v>
      </c>
      <c r="D755" s="2">
        <v>2</v>
      </c>
      <c r="E755" s="2" t="s">
        <v>1549</v>
      </c>
      <c r="F755" s="2" t="s">
        <v>2693</v>
      </c>
      <c r="G755" s="2" t="s">
        <v>2694</v>
      </c>
      <c r="H755" s="2" t="s">
        <v>1552</v>
      </c>
      <c r="I755" s="2">
        <v>1</v>
      </c>
      <c r="J755" s="2">
        <v>1692.8638699999999</v>
      </c>
      <c r="K755" s="4">
        <v>4586.7983942683204</v>
      </c>
      <c r="L755" s="4">
        <v>3907.4903711952302</v>
      </c>
      <c r="M755" s="4">
        <v>5237.5838617096997</v>
      </c>
      <c r="N755" s="4">
        <v>4761.5645506336396</v>
      </c>
      <c r="O755" s="4">
        <v>3798.90462047953</v>
      </c>
      <c r="P755" s="4">
        <v>4269.2361998578399</v>
      </c>
      <c r="Q755" s="10">
        <f t="shared" si="66"/>
        <v>0.93430122163986629</v>
      </c>
      <c r="R755" s="5">
        <f t="shared" si="67"/>
        <v>-9.8040340557357039E-2</v>
      </c>
      <c r="S755">
        <f t="shared" si="68"/>
        <v>0.56028147460617261</v>
      </c>
      <c r="T755" s="5">
        <f t="shared" si="69"/>
        <v>0.25159373699936444</v>
      </c>
      <c r="U755" s="5">
        <v>754</v>
      </c>
      <c r="V755" s="5">
        <f t="shared" si="70"/>
        <v>0.86197149939411177</v>
      </c>
      <c r="W755" s="5">
        <f t="shared" si="71"/>
        <v>6.4507093642219959E-2</v>
      </c>
    </row>
    <row r="756" spans="1:23">
      <c r="A756" s="2" t="s">
        <v>1780</v>
      </c>
      <c r="B756" s="2" t="s">
        <v>1781</v>
      </c>
      <c r="C756" s="2">
        <v>3</v>
      </c>
      <c r="D756" s="2">
        <v>18</v>
      </c>
      <c r="E756" s="2" t="s">
        <v>1782</v>
      </c>
      <c r="F756" s="2" t="s">
        <v>1783</v>
      </c>
      <c r="G756" s="2" t="s">
        <v>1784</v>
      </c>
      <c r="H756" s="2" t="s">
        <v>1785</v>
      </c>
      <c r="I756" s="2">
        <v>1</v>
      </c>
      <c r="J756" s="2">
        <v>1928.9687300000001</v>
      </c>
      <c r="K756" s="4">
        <v>63321.867336793701</v>
      </c>
      <c r="L756" s="4">
        <v>55009.7030324031</v>
      </c>
      <c r="M756" s="4">
        <v>45670.320770986596</v>
      </c>
      <c r="N756" s="4">
        <v>61504.074859698703</v>
      </c>
      <c r="O756" s="4">
        <v>66338.593589417098</v>
      </c>
      <c r="P756" s="4">
        <v>49674.619489047996</v>
      </c>
      <c r="Q756" s="10">
        <f t="shared" si="66"/>
        <v>1.0824100057872377</v>
      </c>
      <c r="R756" s="5">
        <f t="shared" si="67"/>
        <v>0.114247080747217</v>
      </c>
      <c r="S756">
        <f t="shared" si="68"/>
        <v>0.56052672334270448</v>
      </c>
      <c r="T756" s="5">
        <f t="shared" si="69"/>
        <v>0.25140367740689473</v>
      </c>
      <c r="U756" s="5">
        <v>755</v>
      </c>
      <c r="V756" s="5">
        <f t="shared" si="70"/>
        <v>0.86120662129475123</v>
      </c>
      <c r="W756" s="5">
        <f t="shared" si="71"/>
        <v>6.4892639809164501E-2</v>
      </c>
    </row>
    <row r="757" spans="1:23">
      <c r="A757" s="2" t="s">
        <v>2922</v>
      </c>
      <c r="B757" s="2" t="s">
        <v>2923</v>
      </c>
      <c r="C757" s="2">
        <v>1</v>
      </c>
      <c r="D757" s="2">
        <v>1</v>
      </c>
      <c r="E757" s="2" t="s">
        <v>2924</v>
      </c>
      <c r="F757" s="2" t="s">
        <v>2925</v>
      </c>
      <c r="G757" s="2" t="s">
        <v>2926</v>
      </c>
      <c r="H757" s="2" t="s">
        <v>2927</v>
      </c>
      <c r="I757" s="2">
        <v>1</v>
      </c>
      <c r="J757" s="2">
        <v>2590.2388299999998</v>
      </c>
      <c r="K757" s="4">
        <v>7251.6033977259303</v>
      </c>
      <c r="L757" s="4">
        <v>4015.2354339789899</v>
      </c>
      <c r="M757" s="4">
        <v>2376.6351309554002</v>
      </c>
      <c r="N757" s="4">
        <v>3577.6173358113901</v>
      </c>
      <c r="O757" s="4">
        <v>2370.72150211587</v>
      </c>
      <c r="P757" s="4">
        <v>4689.4446682239104</v>
      </c>
      <c r="Q757" s="10">
        <f t="shared" si="66"/>
        <v>0.77969757081406288</v>
      </c>
      <c r="R757" s="5">
        <f t="shared" si="67"/>
        <v>-0.35901345513609034</v>
      </c>
      <c r="S757">
        <f t="shared" si="68"/>
        <v>0.56070291979462605</v>
      </c>
      <c r="T757" s="5">
        <f t="shared" si="69"/>
        <v>0.25126718235809054</v>
      </c>
      <c r="U757" s="5">
        <v>756</v>
      </c>
      <c r="V757" s="5">
        <f t="shared" si="70"/>
        <v>0.86033781344148974</v>
      </c>
      <c r="W757" s="5">
        <f t="shared" si="71"/>
        <v>6.5330988632378587E-2</v>
      </c>
    </row>
    <row r="758" spans="1:23">
      <c r="A758" s="2" t="s">
        <v>3023</v>
      </c>
      <c r="B758" s="2" t="s">
        <v>27</v>
      </c>
      <c r="C758" s="2">
        <v>2</v>
      </c>
      <c r="D758" s="2">
        <v>3</v>
      </c>
      <c r="E758" s="2" t="s">
        <v>128</v>
      </c>
      <c r="F758" s="2" t="s">
        <v>3024</v>
      </c>
      <c r="G758" s="2" t="s">
        <v>3025</v>
      </c>
      <c r="H758" s="2" t="s">
        <v>1319</v>
      </c>
      <c r="I758" s="2">
        <v>1</v>
      </c>
      <c r="J758" s="2">
        <v>1198.5884799999999</v>
      </c>
      <c r="K758" s="4">
        <v>11265.652456539199</v>
      </c>
      <c r="L758" s="4">
        <v>15724.605325209301</v>
      </c>
      <c r="M758" s="4">
        <v>18341.329145841199</v>
      </c>
      <c r="N758" s="4">
        <v>10419.212134477601</v>
      </c>
      <c r="O758" s="4">
        <v>16092.6321648757</v>
      </c>
      <c r="P758" s="4">
        <v>13805.965306730801</v>
      </c>
      <c r="Q758" s="10">
        <f t="shared" si="66"/>
        <v>0.88939771004455814</v>
      </c>
      <c r="R758" s="5">
        <f t="shared" si="67"/>
        <v>-0.16909940473764545</v>
      </c>
      <c r="S758">
        <f t="shared" si="68"/>
        <v>0.56142544514368753</v>
      </c>
      <c r="T758" s="5">
        <f t="shared" si="69"/>
        <v>0.25070790799108944</v>
      </c>
      <c r="U758" s="5">
        <v>757</v>
      </c>
      <c r="V758" s="5">
        <f t="shared" si="70"/>
        <v>0.86030847604580918</v>
      </c>
      <c r="W758" s="5">
        <f t="shared" si="71"/>
        <v>6.5345798264243735E-2</v>
      </c>
    </row>
    <row r="759" spans="1:23">
      <c r="A759" s="2" t="s">
        <v>40</v>
      </c>
      <c r="B759" s="2" t="s">
        <v>36</v>
      </c>
      <c r="C759" s="2">
        <v>2</v>
      </c>
      <c r="D759" s="2">
        <v>12</v>
      </c>
      <c r="E759" s="2" t="s">
        <v>42</v>
      </c>
      <c r="F759" s="2" t="s">
        <v>43</v>
      </c>
      <c r="G759" s="2" t="s">
        <v>44</v>
      </c>
      <c r="H759" s="2" t="s">
        <v>2272</v>
      </c>
      <c r="I759" s="2">
        <v>1</v>
      </c>
      <c r="J759" s="2">
        <v>1102.56351</v>
      </c>
      <c r="K759" s="4">
        <v>340385.90536437399</v>
      </c>
      <c r="L759" s="4">
        <v>438551.48496373801</v>
      </c>
      <c r="M759" s="4">
        <v>604158.98713872698</v>
      </c>
      <c r="N759" s="4">
        <v>342218.81419705698</v>
      </c>
      <c r="O759" s="4">
        <v>432012.62031774601</v>
      </c>
      <c r="P759" s="4">
        <v>450196.95781065099</v>
      </c>
      <c r="Q759" s="10">
        <f t="shared" si="66"/>
        <v>0.88528060102941797</v>
      </c>
      <c r="R759" s="5">
        <f t="shared" si="67"/>
        <v>-0.17579328652775481</v>
      </c>
      <c r="S759">
        <f t="shared" si="68"/>
        <v>0.56264131462196187</v>
      </c>
      <c r="T759" s="5">
        <f t="shared" si="69"/>
        <v>0.24976838085627961</v>
      </c>
      <c r="U759" s="5">
        <v>758</v>
      </c>
      <c r="V759" s="5">
        <f t="shared" si="70"/>
        <v>0.86103420179614221</v>
      </c>
      <c r="W759" s="5">
        <f t="shared" si="71"/>
        <v>6.4979597261414654E-2</v>
      </c>
    </row>
    <row r="760" spans="1:23">
      <c r="A760" s="2" t="s">
        <v>2864</v>
      </c>
      <c r="B760" s="2" t="s">
        <v>1340</v>
      </c>
      <c r="C760" s="2">
        <v>1</v>
      </c>
      <c r="D760" s="2">
        <v>1</v>
      </c>
      <c r="E760" s="2" t="s">
        <v>2865</v>
      </c>
      <c r="F760" s="2" t="s">
        <v>2866</v>
      </c>
      <c r="G760" s="2" t="s">
        <v>2867</v>
      </c>
      <c r="H760" s="2" t="s">
        <v>2868</v>
      </c>
      <c r="I760" s="2">
        <v>1</v>
      </c>
      <c r="J760" s="2">
        <v>1099.55645</v>
      </c>
      <c r="K760" s="4">
        <v>12182.6823827277</v>
      </c>
      <c r="L760" s="4">
        <v>17162.811300560101</v>
      </c>
      <c r="M760" s="4">
        <v>20104.0267929488</v>
      </c>
      <c r="N760" s="4">
        <v>12288.6810178251</v>
      </c>
      <c r="O760" s="4">
        <v>13665.8941684361</v>
      </c>
      <c r="P760" s="4">
        <v>18066.448548564302</v>
      </c>
      <c r="Q760" s="10">
        <f t="shared" si="66"/>
        <v>0.89022144827431005</v>
      </c>
      <c r="R760" s="5">
        <f t="shared" si="67"/>
        <v>-0.16776383455301244</v>
      </c>
      <c r="S760">
        <f t="shared" si="68"/>
        <v>0.56581315060849846</v>
      </c>
      <c r="T760" s="5">
        <f t="shared" si="69"/>
        <v>0.24732696290530254</v>
      </c>
      <c r="U760" s="5">
        <v>759</v>
      </c>
      <c r="V760" s="5">
        <f t="shared" si="70"/>
        <v>0.8647473711539635</v>
      </c>
      <c r="W760" s="5">
        <f t="shared" si="71"/>
        <v>6.3110749573864366E-2</v>
      </c>
    </row>
    <row r="761" spans="1:23">
      <c r="A761" s="2" t="s">
        <v>1392</v>
      </c>
      <c r="B761" s="2" t="s">
        <v>27</v>
      </c>
      <c r="C761" s="2">
        <v>4</v>
      </c>
      <c r="D761" s="2">
        <v>4</v>
      </c>
      <c r="E761" s="2" t="s">
        <v>1393</v>
      </c>
      <c r="F761" s="2" t="s">
        <v>1394</v>
      </c>
      <c r="G761" s="2" t="s">
        <v>1395</v>
      </c>
      <c r="H761" s="2" t="s">
        <v>1396</v>
      </c>
      <c r="I761" s="2">
        <v>1</v>
      </c>
      <c r="J761" s="2">
        <v>1269.68713</v>
      </c>
      <c r="K761" s="4">
        <v>16411.472626294901</v>
      </c>
      <c r="L761" s="4">
        <v>20461.348421970899</v>
      </c>
      <c r="M761" s="4">
        <v>29776.481974181199</v>
      </c>
      <c r="N761" s="4">
        <v>25688.055087607201</v>
      </c>
      <c r="O761" s="4">
        <v>23635.754963575</v>
      </c>
      <c r="P761" s="4">
        <v>24810.846667636099</v>
      </c>
      <c r="Q761" s="10">
        <f t="shared" si="66"/>
        <v>1.1123095569934209</v>
      </c>
      <c r="R761" s="5">
        <f t="shared" si="67"/>
        <v>0.15355834758424852</v>
      </c>
      <c r="S761">
        <f t="shared" si="68"/>
        <v>0.56668378802187203</v>
      </c>
      <c r="T761" s="5">
        <f t="shared" si="69"/>
        <v>0.24665921169828475</v>
      </c>
      <c r="U761" s="5">
        <v>760</v>
      </c>
      <c r="V761" s="5">
        <f t="shared" si="70"/>
        <v>0.86493841329654153</v>
      </c>
      <c r="W761" s="5">
        <f t="shared" si="71"/>
        <v>6.3014814752157602E-2</v>
      </c>
    </row>
    <row r="762" spans="1:23">
      <c r="A762" s="2" t="s">
        <v>719</v>
      </c>
      <c r="B762" s="2" t="s">
        <v>324</v>
      </c>
      <c r="C762" s="2">
        <v>1</v>
      </c>
      <c r="D762" s="2">
        <v>1</v>
      </c>
      <c r="E762" s="2" t="s">
        <v>720</v>
      </c>
      <c r="F762" s="2" t="s">
        <v>721</v>
      </c>
      <c r="G762" s="2" t="s">
        <v>4386</v>
      </c>
      <c r="H762" s="2" t="s">
        <v>4387</v>
      </c>
      <c r="I762" s="2">
        <v>1</v>
      </c>
      <c r="J762" s="2">
        <v>3042.4414299999999</v>
      </c>
      <c r="K762" s="4">
        <v>23356.165885200298</v>
      </c>
      <c r="L762" s="4">
        <v>4142.5432969948697</v>
      </c>
      <c r="M762" s="4">
        <v>4274.7928468915698</v>
      </c>
      <c r="N762" s="4">
        <v>11549.599485611399</v>
      </c>
      <c r="O762" s="4">
        <v>4488.0311287425602</v>
      </c>
      <c r="P762" s="4">
        <v>2807.5876591663</v>
      </c>
      <c r="Q762" s="10">
        <f t="shared" si="66"/>
        <v>0.59311114828540423</v>
      </c>
      <c r="R762" s="5">
        <f t="shared" si="67"/>
        <v>-0.75362560553895974</v>
      </c>
      <c r="S762">
        <f t="shared" si="68"/>
        <v>0.56728792343841405</v>
      </c>
      <c r="T762" s="5">
        <f t="shared" si="69"/>
        <v>0.24619646170214582</v>
      </c>
      <c r="U762" s="5">
        <v>761</v>
      </c>
      <c r="V762" s="5">
        <f t="shared" si="70"/>
        <v>0.86472272166696496</v>
      </c>
      <c r="W762" s="5">
        <f t="shared" si="71"/>
        <v>6.3123129245800158E-2</v>
      </c>
    </row>
    <row r="763" spans="1:23">
      <c r="A763" s="2" t="s">
        <v>571</v>
      </c>
      <c r="B763" s="2" t="s">
        <v>74</v>
      </c>
      <c r="C763" s="2">
        <v>2</v>
      </c>
      <c r="D763" s="2">
        <v>14</v>
      </c>
      <c r="E763" s="2" t="s">
        <v>547</v>
      </c>
      <c r="F763" s="2" t="s">
        <v>572</v>
      </c>
      <c r="G763" s="2" t="s">
        <v>2883</v>
      </c>
      <c r="H763" s="2" t="s">
        <v>2884</v>
      </c>
      <c r="I763" s="2">
        <v>1</v>
      </c>
      <c r="J763" s="2">
        <v>1624.8913299999999</v>
      </c>
      <c r="K763" s="4">
        <v>39193.299567976501</v>
      </c>
      <c r="L763" s="4">
        <v>44096.712790493002</v>
      </c>
      <c r="M763" s="4">
        <v>30578.120446611501</v>
      </c>
      <c r="N763" s="4">
        <v>42399.0935785088</v>
      </c>
      <c r="O763" s="4">
        <v>33927.510448622103</v>
      </c>
      <c r="P763" s="4">
        <v>26096.240014381001</v>
      </c>
      <c r="Q763" s="10">
        <f t="shared" si="66"/>
        <v>0.8994864631427556</v>
      </c>
      <c r="R763" s="5">
        <f t="shared" si="67"/>
        <v>-0.15282652514353467</v>
      </c>
      <c r="S763">
        <f t="shared" si="68"/>
        <v>0.56838187982753796</v>
      </c>
      <c r="T763" s="5">
        <f t="shared" si="69"/>
        <v>0.24535977595278538</v>
      </c>
      <c r="U763" s="5">
        <v>762</v>
      </c>
      <c r="V763" s="5">
        <f t="shared" si="70"/>
        <v>0.86525325538050391</v>
      </c>
      <c r="W763" s="5">
        <f t="shared" si="71"/>
        <v>6.285675806546745E-2</v>
      </c>
    </row>
    <row r="764" spans="1:23">
      <c r="A764" s="2" t="s">
        <v>1632</v>
      </c>
      <c r="B764" s="2" t="s">
        <v>39</v>
      </c>
      <c r="C764" s="2">
        <v>2</v>
      </c>
      <c r="D764" s="2">
        <v>5</v>
      </c>
      <c r="E764" s="2" t="s">
        <v>1633</v>
      </c>
      <c r="F764" s="2" t="s">
        <v>1634</v>
      </c>
      <c r="G764" s="2" t="s">
        <v>1635</v>
      </c>
      <c r="H764" s="2" t="s">
        <v>1636</v>
      </c>
      <c r="I764" s="2">
        <v>1</v>
      </c>
      <c r="J764" s="2">
        <v>1437.6977199999999</v>
      </c>
      <c r="K764" s="4">
        <v>21005.279149498201</v>
      </c>
      <c r="L764" s="4">
        <v>3372.9834566825598</v>
      </c>
      <c r="M764" s="4">
        <v>24725.232263401202</v>
      </c>
      <c r="N764" s="4">
        <v>15447.252480450299</v>
      </c>
      <c r="O764" s="4">
        <v>19852.257120471</v>
      </c>
      <c r="P764" s="4">
        <v>27700.147739955199</v>
      </c>
      <c r="Q764" s="10">
        <f t="shared" si="66"/>
        <v>1.2829974222446388</v>
      </c>
      <c r="R764" s="5">
        <f t="shared" si="67"/>
        <v>0.35951827181605045</v>
      </c>
      <c r="S764">
        <f t="shared" si="68"/>
        <v>0.5701289475284339</v>
      </c>
      <c r="T764" s="5">
        <f t="shared" si="69"/>
        <v>0.24402690771942304</v>
      </c>
      <c r="U764" s="5">
        <v>763</v>
      </c>
      <c r="V764" s="5">
        <f t="shared" si="70"/>
        <v>0.86677533307075139</v>
      </c>
      <c r="W764" s="5">
        <f t="shared" si="71"/>
        <v>6.209345644738503E-2</v>
      </c>
    </row>
    <row r="765" spans="1:23">
      <c r="A765" s="2" t="s">
        <v>1637</v>
      </c>
      <c r="B765" s="2" t="s">
        <v>536</v>
      </c>
      <c r="C765" s="2">
        <v>1</v>
      </c>
      <c r="D765" s="2">
        <v>3</v>
      </c>
      <c r="E765" s="2" t="s">
        <v>252</v>
      </c>
      <c r="F765" s="2" t="s">
        <v>1638</v>
      </c>
      <c r="G765" s="2" t="s">
        <v>1639</v>
      </c>
      <c r="H765" s="2" t="s">
        <v>1640</v>
      </c>
      <c r="I765" s="2">
        <v>1</v>
      </c>
      <c r="J765" s="2">
        <v>1520.74875</v>
      </c>
      <c r="K765" s="4">
        <v>3405.2677170552101</v>
      </c>
      <c r="L765" s="4">
        <v>11645.695326696299</v>
      </c>
      <c r="M765" s="4">
        <v>8529.6171590505492</v>
      </c>
      <c r="N765" s="4">
        <v>9552.6127077521105</v>
      </c>
      <c r="O765" s="4">
        <v>9647.5768137715204</v>
      </c>
      <c r="P765" s="4">
        <v>8848.2103895413802</v>
      </c>
      <c r="Q765" s="10">
        <f t="shared" si="66"/>
        <v>1.1894703043707147</v>
      </c>
      <c r="R765" s="5">
        <f t="shared" si="67"/>
        <v>0.25031925472069144</v>
      </c>
      <c r="S765">
        <f t="shared" si="68"/>
        <v>0.57088225746913535</v>
      </c>
      <c r="T765" s="5">
        <f t="shared" si="69"/>
        <v>0.24345345428353987</v>
      </c>
      <c r="U765" s="5">
        <v>764</v>
      </c>
      <c r="V765" s="5">
        <f t="shared" si="70"/>
        <v>0.86678457940339915</v>
      </c>
      <c r="W765" s="5">
        <f t="shared" si="71"/>
        <v>6.2088823632311364E-2</v>
      </c>
    </row>
    <row r="766" spans="1:23">
      <c r="A766" s="2" t="s">
        <v>3654</v>
      </c>
      <c r="B766" s="2" t="s">
        <v>54</v>
      </c>
      <c r="C766" s="2">
        <v>3</v>
      </c>
      <c r="D766" s="2">
        <v>36</v>
      </c>
      <c r="E766" s="2" t="s">
        <v>3655</v>
      </c>
      <c r="F766" s="2" t="s">
        <v>3656</v>
      </c>
      <c r="G766" s="2" t="s">
        <v>3657</v>
      </c>
      <c r="H766" s="2" t="s">
        <v>3658</v>
      </c>
      <c r="I766" s="2">
        <v>1</v>
      </c>
      <c r="J766" s="2">
        <v>2151.14194</v>
      </c>
      <c r="K766" s="4">
        <v>101660.006304136</v>
      </c>
      <c r="L766" s="4">
        <v>89441.192572518499</v>
      </c>
      <c r="M766" s="4">
        <v>30249.978574451299</v>
      </c>
      <c r="N766" s="4">
        <v>79766.984234503107</v>
      </c>
      <c r="O766" s="4">
        <v>61394.349240665302</v>
      </c>
      <c r="P766" s="4">
        <v>32135.8679461344</v>
      </c>
      <c r="Q766" s="10">
        <f t="shared" si="66"/>
        <v>0.78290616484108111</v>
      </c>
      <c r="R766" s="5">
        <f t="shared" si="67"/>
        <v>-0.35308869111411206</v>
      </c>
      <c r="S766">
        <f t="shared" si="68"/>
        <v>0.57187863082979518</v>
      </c>
      <c r="T766" s="5">
        <f t="shared" si="69"/>
        <v>0.24269613126604203</v>
      </c>
      <c r="U766" s="5">
        <v>765</v>
      </c>
      <c r="V766" s="5">
        <f t="shared" si="70"/>
        <v>0.86716236831707494</v>
      </c>
      <c r="W766" s="5">
        <f t="shared" si="71"/>
        <v>6.1899577192741202E-2</v>
      </c>
    </row>
    <row r="767" spans="1:23">
      <c r="A767" s="2" t="s">
        <v>1804</v>
      </c>
      <c r="B767" s="2" t="s">
        <v>87</v>
      </c>
      <c r="C767" s="2">
        <v>2</v>
      </c>
      <c r="D767" s="2">
        <v>4</v>
      </c>
      <c r="E767" s="2" t="s">
        <v>1540</v>
      </c>
      <c r="F767" s="2" t="s">
        <v>1805</v>
      </c>
      <c r="G767" s="2" t="s">
        <v>1806</v>
      </c>
      <c r="H767" s="2" t="s">
        <v>1543</v>
      </c>
      <c r="I767" s="2">
        <v>1</v>
      </c>
      <c r="J767" s="2">
        <v>1409.6001699999999</v>
      </c>
      <c r="K767" s="4">
        <v>9746.7779068436394</v>
      </c>
      <c r="L767" s="4">
        <v>10563.851904404301</v>
      </c>
      <c r="M767" s="4">
        <v>10414.320722398001</v>
      </c>
      <c r="N767" s="4">
        <v>13552.175024488801</v>
      </c>
      <c r="O767" s="4">
        <v>11277.543286342099</v>
      </c>
      <c r="P767" s="4">
        <v>8572.4920533118202</v>
      </c>
      <c r="Q767" s="10">
        <f t="shared" si="66"/>
        <v>1.087136343069617</v>
      </c>
      <c r="R767" s="5">
        <f t="shared" si="67"/>
        <v>0.1205328871317678</v>
      </c>
      <c r="S767">
        <f t="shared" si="68"/>
        <v>0.57433137242024557</v>
      </c>
      <c r="T767" s="5">
        <f t="shared" si="69"/>
        <v>0.24083746006070067</v>
      </c>
      <c r="U767" s="5">
        <v>766</v>
      </c>
      <c r="V767" s="5">
        <f t="shared" si="70"/>
        <v>0.86974463708548944</v>
      </c>
      <c r="W767" s="5">
        <f t="shared" si="71"/>
        <v>6.060824046638609E-2</v>
      </c>
    </row>
    <row r="768" spans="1:23">
      <c r="A768" s="2" t="s">
        <v>2754</v>
      </c>
      <c r="B768" s="2" t="s">
        <v>54</v>
      </c>
      <c r="C768" s="2">
        <v>4</v>
      </c>
      <c r="D768" s="2">
        <v>3</v>
      </c>
      <c r="E768" s="2" t="s">
        <v>2091</v>
      </c>
      <c r="F768" s="2" t="s">
        <v>2755</v>
      </c>
      <c r="G768" s="2" t="s">
        <v>2756</v>
      </c>
      <c r="H768" s="2" t="s">
        <v>2094</v>
      </c>
      <c r="I768" s="2">
        <v>1</v>
      </c>
      <c r="J768" s="2">
        <v>1773.8588400000001</v>
      </c>
      <c r="K768" s="4">
        <v>3415.8886015378698</v>
      </c>
      <c r="L768" s="4">
        <v>8802.3270943285897</v>
      </c>
      <c r="M768" s="4">
        <v>11046.3938223602</v>
      </c>
      <c r="N768" s="4">
        <v>3395.2018579619998</v>
      </c>
      <c r="O768" s="4">
        <v>4012.7671131812599</v>
      </c>
      <c r="P768" s="4">
        <v>10142.847591550601</v>
      </c>
      <c r="Q768" s="10">
        <f t="shared" si="66"/>
        <v>0.7543997911911513</v>
      </c>
      <c r="R768" s="5">
        <f t="shared" si="67"/>
        <v>-0.40659881819504767</v>
      </c>
      <c r="S768">
        <f t="shared" si="68"/>
        <v>0.57511539129745048</v>
      </c>
      <c r="T768" s="5">
        <f t="shared" si="69"/>
        <v>0.24024500961300777</v>
      </c>
      <c r="U768" s="5">
        <v>767</v>
      </c>
      <c r="V768" s="5">
        <f t="shared" si="70"/>
        <v>0.86979641969366694</v>
      </c>
      <c r="W768" s="5">
        <f t="shared" si="71"/>
        <v>6.0582384335070245E-2</v>
      </c>
    </row>
    <row r="769" spans="1:23">
      <c r="A769" s="2" t="s">
        <v>4245</v>
      </c>
      <c r="B769" s="2" t="s">
        <v>4246</v>
      </c>
      <c r="C769" s="2">
        <v>2</v>
      </c>
      <c r="D769" s="2">
        <v>2</v>
      </c>
      <c r="E769" s="2" t="s">
        <v>4247</v>
      </c>
      <c r="F769" s="2" t="s">
        <v>4248</v>
      </c>
      <c r="G769" s="2" t="s">
        <v>4249</v>
      </c>
      <c r="H769" s="2" t="s">
        <v>4250</v>
      </c>
      <c r="I769" s="2">
        <v>1</v>
      </c>
      <c r="J769" s="2">
        <v>2296.1563299999998</v>
      </c>
      <c r="K769" s="4">
        <v>8735.8084135353893</v>
      </c>
      <c r="L769" s="4">
        <v>8163.9819340889098</v>
      </c>
      <c r="M769" s="4">
        <v>2879.00776103304</v>
      </c>
      <c r="N769" s="4">
        <v>9022.1989969882798</v>
      </c>
      <c r="O769" s="4">
        <v>3584.1340977162899</v>
      </c>
      <c r="P769" s="4">
        <v>2003.96682457463</v>
      </c>
      <c r="Q769" s="10">
        <f t="shared" si="66"/>
        <v>0.73868492104604433</v>
      </c>
      <c r="R769" s="5">
        <f t="shared" si="67"/>
        <v>-0.43696896701835292</v>
      </c>
      <c r="S769">
        <f t="shared" si="68"/>
        <v>0.57520212843739171</v>
      </c>
      <c r="T769" s="5">
        <f t="shared" si="69"/>
        <v>0.24017951558952697</v>
      </c>
      <c r="U769" s="5">
        <v>768</v>
      </c>
      <c r="V769" s="5">
        <f t="shared" si="70"/>
        <v>0.8687948814939771</v>
      </c>
      <c r="W769" s="5">
        <f t="shared" si="71"/>
        <v>6.1082746394120473E-2</v>
      </c>
    </row>
    <row r="770" spans="1:23">
      <c r="A770" s="2" t="s">
        <v>1600</v>
      </c>
      <c r="B770" s="2" t="s">
        <v>97</v>
      </c>
      <c r="C770" s="2">
        <v>1</v>
      </c>
      <c r="D770" s="2">
        <v>1</v>
      </c>
      <c r="E770" s="2" t="s">
        <v>1601</v>
      </c>
      <c r="F770" s="2" t="s">
        <v>1602</v>
      </c>
      <c r="G770" s="2" t="s">
        <v>1603</v>
      </c>
      <c r="H770" s="2" t="s">
        <v>1604</v>
      </c>
      <c r="I770" s="2">
        <v>1</v>
      </c>
      <c r="J770" s="2">
        <v>1180.6758400000001</v>
      </c>
      <c r="K770" s="4">
        <v>11331.6373704008</v>
      </c>
      <c r="L770" s="4">
        <v>10799.231403826099</v>
      </c>
      <c r="M770" s="4">
        <v>17178.2851863613</v>
      </c>
      <c r="N770" s="4">
        <v>12832.846830469</v>
      </c>
      <c r="O770" s="4">
        <v>11879.203810765999</v>
      </c>
      <c r="P770" s="4">
        <v>21099.915164969701</v>
      </c>
      <c r="Q770" s="10">
        <f t="shared" ref="Q770:Q833" si="72">(AVERAGE(N770:P770))/(AVERAGE(K770:M770))</f>
        <v>1.1654274180547437</v>
      </c>
      <c r="R770" s="5">
        <f t="shared" ref="R770:R833" si="73">LOG(Q770,2)</f>
        <v>0.22085915729976571</v>
      </c>
      <c r="S770">
        <f t="shared" ref="S770:S833" si="74">_xlfn.T.TEST(K770:M770,N770:P770,2,2)</f>
        <v>0.57653632624325213</v>
      </c>
      <c r="T770" s="5">
        <f t="shared" ref="T770:T833" si="75">-LOG10(S770)</f>
        <v>0.23917332359917245</v>
      </c>
      <c r="U770" s="5">
        <v>769</v>
      </c>
      <c r="V770" s="5">
        <f t="shared" si="70"/>
        <v>0.86967768327980821</v>
      </c>
      <c r="W770" s="5">
        <f t="shared" si="71"/>
        <v>6.0641674173684997E-2</v>
      </c>
    </row>
    <row r="771" spans="1:23">
      <c r="A771" s="2" t="s">
        <v>2587</v>
      </c>
      <c r="B771" s="2" t="s">
        <v>2588</v>
      </c>
      <c r="C771" s="2">
        <v>7</v>
      </c>
      <c r="D771" s="2">
        <v>9</v>
      </c>
      <c r="E771" s="2" t="s">
        <v>2589</v>
      </c>
      <c r="F771" s="2" t="s">
        <v>2590</v>
      </c>
      <c r="G771" s="2" t="s">
        <v>2591</v>
      </c>
      <c r="H771" s="2" t="s">
        <v>2592</v>
      </c>
      <c r="I771" s="2">
        <v>1</v>
      </c>
      <c r="J771" s="2">
        <v>1496.7058400000001</v>
      </c>
      <c r="K771" s="4">
        <v>21840.563582129598</v>
      </c>
      <c r="L771" s="4">
        <v>26963.556263185601</v>
      </c>
      <c r="M771" s="4">
        <v>22506.229912874202</v>
      </c>
      <c r="N771" s="4">
        <v>22317.316545027399</v>
      </c>
      <c r="O771" s="4">
        <v>19152.928303628101</v>
      </c>
      <c r="P771" s="4">
        <v>25432.653558431801</v>
      </c>
      <c r="Q771" s="10">
        <f t="shared" si="72"/>
        <v>0.93819338474642744</v>
      </c>
      <c r="R771" s="5">
        <f t="shared" si="73"/>
        <v>-9.2042766540326115E-2</v>
      </c>
      <c r="S771">
        <f t="shared" si="74"/>
        <v>0.5770756396237362</v>
      </c>
      <c r="T771" s="5">
        <f t="shared" si="75"/>
        <v>0.238767258389805</v>
      </c>
      <c r="U771" s="5">
        <v>770</v>
      </c>
      <c r="V771" s="5">
        <f t="shared" ref="V771:V834" si="76">S771*1160/U771</f>
        <v>0.86936070384874553</v>
      </c>
      <c r="W771" s="5">
        <f t="shared" ref="W771:W834" si="77">-LOG10(V771)</f>
        <v>6.0799994335368368E-2</v>
      </c>
    </row>
    <row r="772" spans="1:23">
      <c r="A772" s="2" t="s">
        <v>4546</v>
      </c>
      <c r="B772" s="2" t="s">
        <v>54</v>
      </c>
      <c r="C772" s="2">
        <v>1</v>
      </c>
      <c r="D772" s="2">
        <v>2</v>
      </c>
      <c r="E772" s="2" t="s">
        <v>4547</v>
      </c>
      <c r="F772" s="2" t="s">
        <v>4548</v>
      </c>
      <c r="G772" s="2" t="s">
        <v>4549</v>
      </c>
      <c r="H772" s="2" t="s">
        <v>4550</v>
      </c>
      <c r="I772" s="2">
        <v>1</v>
      </c>
      <c r="J772" s="2">
        <v>2069.08482</v>
      </c>
      <c r="K772" s="4">
        <v>15988.165661650301</v>
      </c>
      <c r="L772" s="4">
        <v>4729.8248428201196</v>
      </c>
      <c r="M772" s="4">
        <v>3582.4897717506401</v>
      </c>
      <c r="N772" s="4">
        <v>10078.4453099126</v>
      </c>
      <c r="O772" s="4">
        <v>3550.53512691065</v>
      </c>
      <c r="P772" s="4">
        <v>2236.7261221519602</v>
      </c>
      <c r="Q772" s="10">
        <f t="shared" si="72"/>
        <v>0.65289683078817196</v>
      </c>
      <c r="R772" s="5">
        <f t="shared" si="73"/>
        <v>-0.61507305636139098</v>
      </c>
      <c r="S772">
        <f t="shared" si="74"/>
        <v>0.57737869527413643</v>
      </c>
      <c r="T772" s="5">
        <f t="shared" si="75"/>
        <v>0.23853924521384284</v>
      </c>
      <c r="U772" s="5">
        <v>771</v>
      </c>
      <c r="V772" s="5">
        <f t="shared" si="76"/>
        <v>0.86868908757198215</v>
      </c>
      <c r="W772" s="5">
        <f t="shared" si="77"/>
        <v>6.1135634037881338E-2</v>
      </c>
    </row>
    <row r="773" spans="1:23">
      <c r="A773" s="2" t="s">
        <v>375</v>
      </c>
      <c r="B773" s="2" t="s">
        <v>22</v>
      </c>
      <c r="C773" s="2">
        <v>3</v>
      </c>
      <c r="D773" s="2">
        <v>25</v>
      </c>
      <c r="E773" s="2" t="s">
        <v>376</v>
      </c>
      <c r="F773" s="2" t="s">
        <v>377</v>
      </c>
      <c r="G773" s="2" t="s">
        <v>378</v>
      </c>
      <c r="H773" s="2" t="s">
        <v>2364</v>
      </c>
      <c r="I773" s="2">
        <v>1</v>
      </c>
      <c r="J773" s="2">
        <v>1317.7095999999999</v>
      </c>
      <c r="K773" s="4">
        <v>123863.01063680599</v>
      </c>
      <c r="L773" s="4">
        <v>131911.28871815099</v>
      </c>
      <c r="M773" s="4">
        <v>180771.527385983</v>
      </c>
      <c r="N773" s="4">
        <v>121502.563829315</v>
      </c>
      <c r="O773" s="4">
        <v>127575.98552676399</v>
      </c>
      <c r="P773" s="4">
        <v>151237.60581817001</v>
      </c>
      <c r="Q773" s="10">
        <f t="shared" si="72"/>
        <v>0.9170083199805944</v>
      </c>
      <c r="R773" s="5">
        <f t="shared" si="73"/>
        <v>-0.12499327149201478</v>
      </c>
      <c r="S773">
        <f t="shared" si="74"/>
        <v>0.5778099685368312</v>
      </c>
      <c r="T773" s="5">
        <f t="shared" si="75"/>
        <v>0.23821496985908863</v>
      </c>
      <c r="U773" s="5">
        <v>772</v>
      </c>
      <c r="V773" s="5">
        <f t="shared" si="76"/>
        <v>0.86821186982218157</v>
      </c>
      <c r="W773" s="5">
        <f t="shared" si="77"/>
        <v>6.1374280967906321E-2</v>
      </c>
    </row>
    <row r="774" spans="1:23">
      <c r="A774" s="2" t="s">
        <v>817</v>
      </c>
      <c r="B774" s="2" t="s">
        <v>351</v>
      </c>
      <c r="C774" s="2">
        <v>1</v>
      </c>
      <c r="D774" s="2">
        <v>5</v>
      </c>
      <c r="E774" s="2" t="s">
        <v>4180</v>
      </c>
      <c r="F774" s="2" t="s">
        <v>4181</v>
      </c>
      <c r="G774" s="2" t="s">
        <v>4182</v>
      </c>
      <c r="H774" s="2" t="s">
        <v>4183</v>
      </c>
      <c r="I774" s="2">
        <v>1</v>
      </c>
      <c r="J774" s="2">
        <v>3229.51784</v>
      </c>
      <c r="K774" s="4">
        <v>26567.9184179082</v>
      </c>
      <c r="L774" s="4">
        <v>25861.454961510201</v>
      </c>
      <c r="M774" s="4">
        <v>2321.8835416701199</v>
      </c>
      <c r="N774" s="4">
        <v>18726.4917159453</v>
      </c>
      <c r="O774" s="4">
        <v>16625.817339903399</v>
      </c>
      <c r="P774" s="4">
        <v>2472.4450838552998</v>
      </c>
      <c r="Q774" s="10">
        <f t="shared" si="72"/>
        <v>0.69084722921009423</v>
      </c>
      <c r="R774" s="5">
        <f t="shared" si="73"/>
        <v>-0.53356137997353936</v>
      </c>
      <c r="S774">
        <f t="shared" si="74"/>
        <v>0.58306867658585004</v>
      </c>
      <c r="T774" s="5">
        <f t="shared" si="75"/>
        <v>0.23428028897051231</v>
      </c>
      <c r="U774" s="5">
        <v>773</v>
      </c>
      <c r="V774" s="5">
        <f t="shared" si="76"/>
        <v>0.87498016150011126</v>
      </c>
      <c r="W774" s="5">
        <f t="shared" si="77"/>
        <v>5.8001793661918766E-2</v>
      </c>
    </row>
    <row r="775" spans="1:23">
      <c r="A775" s="2" t="s">
        <v>2680</v>
      </c>
      <c r="B775" s="2" t="s">
        <v>97</v>
      </c>
      <c r="C775" s="2">
        <v>2</v>
      </c>
      <c r="D775" s="2">
        <v>9</v>
      </c>
      <c r="E775" s="2" t="s">
        <v>2681</v>
      </c>
      <c r="F775" s="2" t="s">
        <v>2682</v>
      </c>
      <c r="G775" s="2" t="s">
        <v>2683</v>
      </c>
      <c r="H775" s="2" t="s">
        <v>2684</v>
      </c>
      <c r="I775" s="2">
        <v>1</v>
      </c>
      <c r="J775" s="2">
        <v>2113.9971300000002</v>
      </c>
      <c r="K775" s="4">
        <v>10972.5800986016</v>
      </c>
      <c r="L775" s="4">
        <v>9143.0472056341496</v>
      </c>
      <c r="M775" s="4">
        <v>11616.669261074399</v>
      </c>
      <c r="N775" s="4">
        <v>11529.6754129623</v>
      </c>
      <c r="O775" s="4">
        <v>10221.8482950326</v>
      </c>
      <c r="P775" s="4">
        <v>7472.0203120187998</v>
      </c>
      <c r="Q775" s="10">
        <f t="shared" si="72"/>
        <v>0.92094008890491008</v>
      </c>
      <c r="R775" s="5">
        <f t="shared" si="73"/>
        <v>-0.11882078900631295</v>
      </c>
      <c r="S775">
        <f t="shared" si="74"/>
        <v>0.58418126307901308</v>
      </c>
      <c r="T775" s="5">
        <f t="shared" si="75"/>
        <v>0.23345237661938256</v>
      </c>
      <c r="U775" s="5">
        <v>774</v>
      </c>
      <c r="V775" s="5">
        <f t="shared" si="76"/>
        <v>0.87551713846467072</v>
      </c>
      <c r="W775" s="5">
        <f t="shared" si="77"/>
        <v>5.7735348075356706E-2</v>
      </c>
    </row>
    <row r="776" spans="1:23">
      <c r="A776" s="2" t="s">
        <v>26</v>
      </c>
      <c r="B776" s="2" t="s">
        <v>663</v>
      </c>
      <c r="C776" s="2">
        <v>2</v>
      </c>
      <c r="D776" s="2">
        <v>3</v>
      </c>
      <c r="E776" s="2" t="s">
        <v>28</v>
      </c>
      <c r="F776" s="2" t="s">
        <v>29</v>
      </c>
      <c r="G776" s="2" t="s">
        <v>30</v>
      </c>
      <c r="H776" s="2" t="s">
        <v>1508</v>
      </c>
      <c r="I776" s="2">
        <v>1</v>
      </c>
      <c r="J776" s="2">
        <v>1109.5482</v>
      </c>
      <c r="K776" s="4">
        <v>12209.058551133699</v>
      </c>
      <c r="L776" s="4">
        <v>9836.8233327050293</v>
      </c>
      <c r="M776" s="4">
        <v>15895.5597494838</v>
      </c>
      <c r="N776" s="4">
        <v>12561.004867163099</v>
      </c>
      <c r="O776" s="4">
        <v>14446.825368002799</v>
      </c>
      <c r="P776" s="4">
        <v>14241.012969484</v>
      </c>
      <c r="Q776" s="10">
        <f t="shared" si="72"/>
        <v>1.0871712151396642</v>
      </c>
      <c r="R776" s="5">
        <f t="shared" si="73"/>
        <v>0.12057916371516735</v>
      </c>
      <c r="S776">
        <f t="shared" si="74"/>
        <v>0.5854662542184097</v>
      </c>
      <c r="T776" s="5">
        <f t="shared" si="75"/>
        <v>0.23249813223823204</v>
      </c>
      <c r="U776" s="5">
        <v>775</v>
      </c>
      <c r="V776" s="5">
        <f t="shared" si="76"/>
        <v>0.87631078050755518</v>
      </c>
      <c r="W776" s="5">
        <f t="shared" si="77"/>
        <v>5.7341845517623835E-2</v>
      </c>
    </row>
    <row r="777" spans="1:23">
      <c r="A777" s="2" t="s">
        <v>3248</v>
      </c>
      <c r="B777" s="2" t="s">
        <v>97</v>
      </c>
      <c r="C777" s="2">
        <v>2</v>
      </c>
      <c r="D777" s="2">
        <v>8</v>
      </c>
      <c r="E777" s="2" t="s">
        <v>545</v>
      </c>
      <c r="F777" s="2" t="s">
        <v>3249</v>
      </c>
      <c r="G777" s="2" t="s">
        <v>3250</v>
      </c>
      <c r="H777" s="2" t="s">
        <v>3251</v>
      </c>
      <c r="I777" s="2">
        <v>1</v>
      </c>
      <c r="J777" s="2">
        <v>1384.78685</v>
      </c>
      <c r="K777" s="4">
        <v>28442.242274026601</v>
      </c>
      <c r="L777" s="4">
        <v>24080.662368537302</v>
      </c>
      <c r="M777" s="4">
        <v>13672.4170770284</v>
      </c>
      <c r="N777" s="4">
        <v>22050.386787515701</v>
      </c>
      <c r="O777" s="4">
        <v>20350.343401566501</v>
      </c>
      <c r="P777" s="4">
        <v>15208.6498454679</v>
      </c>
      <c r="Q777" s="10">
        <f t="shared" si="72"/>
        <v>0.87029382950334744</v>
      </c>
      <c r="R777" s="5">
        <f t="shared" si="73"/>
        <v>-0.20042552748986048</v>
      </c>
      <c r="S777">
        <f t="shared" si="74"/>
        <v>0.58609687811476352</v>
      </c>
      <c r="T777" s="5">
        <f t="shared" si="75"/>
        <v>0.23203059191157729</v>
      </c>
      <c r="U777" s="5">
        <v>776</v>
      </c>
      <c r="V777" s="5">
        <f t="shared" si="76"/>
        <v>0.87612419924371865</v>
      </c>
      <c r="W777" s="5">
        <f t="shared" si="77"/>
        <v>5.7434323942847261E-2</v>
      </c>
    </row>
    <row r="778" spans="1:23">
      <c r="A778" s="2" t="s">
        <v>3849</v>
      </c>
      <c r="B778" s="2" t="s">
        <v>239</v>
      </c>
      <c r="C778" s="2">
        <v>2</v>
      </c>
      <c r="D778" s="2">
        <v>5</v>
      </c>
      <c r="E778" s="2" t="s">
        <v>3850</v>
      </c>
      <c r="F778" s="2" t="s">
        <v>3851</v>
      </c>
      <c r="G778" s="2" t="s">
        <v>3852</v>
      </c>
      <c r="H778" s="2" t="s">
        <v>3853</v>
      </c>
      <c r="I778" s="2">
        <v>1</v>
      </c>
      <c r="J778" s="2">
        <v>2244.1805100000001</v>
      </c>
      <c r="K778" s="4">
        <v>22402.726653704802</v>
      </c>
      <c r="L778" s="4">
        <v>17802.083999549399</v>
      </c>
      <c r="M778" s="4">
        <v>2722.0152238608098</v>
      </c>
      <c r="N778" s="4">
        <v>14130.707927727801</v>
      </c>
      <c r="O778" s="4">
        <v>13536.350190041399</v>
      </c>
      <c r="P778" s="4">
        <v>2895.9351568863399</v>
      </c>
      <c r="Q778" s="10">
        <f t="shared" si="72"/>
        <v>0.71197887684840822</v>
      </c>
      <c r="R778" s="5">
        <f t="shared" si="73"/>
        <v>-0.49009365526605964</v>
      </c>
      <c r="S778">
        <f t="shared" si="74"/>
        <v>0.58637934441211237</v>
      </c>
      <c r="T778" s="5">
        <f t="shared" si="75"/>
        <v>0.23182133639870867</v>
      </c>
      <c r="U778" s="5">
        <v>777</v>
      </c>
      <c r="V778" s="5">
        <f t="shared" si="76"/>
        <v>0.87541832627805716</v>
      </c>
      <c r="W778" s="5">
        <f t="shared" si="77"/>
        <v>5.7784365972704428E-2</v>
      </c>
    </row>
    <row r="779" spans="1:23">
      <c r="A779" s="2" t="s">
        <v>3040</v>
      </c>
      <c r="B779" s="2" t="s">
        <v>39</v>
      </c>
      <c r="C779" s="2">
        <v>1</v>
      </c>
      <c r="D779" s="2">
        <v>2</v>
      </c>
      <c r="E779" s="2" t="s">
        <v>3041</v>
      </c>
      <c r="F779" s="2" t="s">
        <v>3042</v>
      </c>
      <c r="G779" s="2" t="s">
        <v>3043</v>
      </c>
      <c r="H779" s="2" t="s">
        <v>3044</v>
      </c>
      <c r="I779" s="2">
        <v>1</v>
      </c>
      <c r="J779" s="2">
        <v>2861.38483</v>
      </c>
      <c r="K779" s="4">
        <v>19111.0872149852</v>
      </c>
      <c r="L779" s="4">
        <v>4235.2108408396598</v>
      </c>
      <c r="M779" s="4">
        <v>3491.4675115957398</v>
      </c>
      <c r="N779" s="4">
        <v>10158.660186470501</v>
      </c>
      <c r="O779" s="4">
        <v>3041.0043808928099</v>
      </c>
      <c r="P779" s="4">
        <v>3807.3430352990199</v>
      </c>
      <c r="Q779" s="10">
        <f t="shared" si="72"/>
        <v>0.6336968537838259</v>
      </c>
      <c r="R779" s="5">
        <f t="shared" si="73"/>
        <v>-0.65813524211674801</v>
      </c>
      <c r="S779">
        <f t="shared" si="74"/>
        <v>0.58759880156156175</v>
      </c>
      <c r="T779" s="5">
        <f t="shared" si="75"/>
        <v>0.2309190986471511</v>
      </c>
      <c r="U779" s="5">
        <v>778</v>
      </c>
      <c r="V779" s="5">
        <f t="shared" si="76"/>
        <v>0.8761113236650534</v>
      </c>
      <c r="W779" s="5">
        <f t="shared" si="77"/>
        <v>5.7440706409921605E-2</v>
      </c>
    </row>
    <row r="780" spans="1:23">
      <c r="A780" s="2" t="s">
        <v>1848</v>
      </c>
      <c r="B780" s="2" t="s">
        <v>1263</v>
      </c>
      <c r="C780" s="2">
        <v>1</v>
      </c>
      <c r="D780" s="2">
        <v>7</v>
      </c>
      <c r="E780" s="2" t="s">
        <v>1849</v>
      </c>
      <c r="F780" s="2" t="s">
        <v>1850</v>
      </c>
      <c r="G780" s="2" t="s">
        <v>1851</v>
      </c>
      <c r="H780" s="2" t="s">
        <v>1852</v>
      </c>
      <c r="I780" s="2">
        <v>1</v>
      </c>
      <c r="J780" s="2">
        <v>1522.7318499999999</v>
      </c>
      <c r="K780" s="4">
        <v>6923.99144523832</v>
      </c>
      <c r="L780" s="4">
        <v>6883.5784510276399</v>
      </c>
      <c r="M780" s="4">
        <v>8206.9927778060191</v>
      </c>
      <c r="N780" s="4">
        <v>7422.7650043262702</v>
      </c>
      <c r="O780" s="4">
        <v>9046.7199373095791</v>
      </c>
      <c r="P780" s="4">
        <v>6908.3503100733096</v>
      </c>
      <c r="Q780" s="10">
        <f t="shared" si="72"/>
        <v>1.0619259441043902</v>
      </c>
      <c r="R780" s="5">
        <f t="shared" si="73"/>
        <v>8.6683159928667597E-2</v>
      </c>
      <c r="S780">
        <f t="shared" si="74"/>
        <v>0.59015924124838437</v>
      </c>
      <c r="T780" s="5">
        <f t="shared" si="75"/>
        <v>0.22903078790987005</v>
      </c>
      <c r="U780" s="5">
        <v>779</v>
      </c>
      <c r="V780" s="5">
        <f t="shared" si="76"/>
        <v>0.87879938363045673</v>
      </c>
      <c r="W780" s="5">
        <f t="shared" si="77"/>
        <v>5.6110256355516072E-2</v>
      </c>
    </row>
    <row r="781" spans="1:23">
      <c r="A781" s="2" t="s">
        <v>301</v>
      </c>
      <c r="B781" s="2" t="s">
        <v>27</v>
      </c>
      <c r="C781" s="2">
        <v>3</v>
      </c>
      <c r="D781" s="2">
        <v>17</v>
      </c>
      <c r="E781" s="2" t="s">
        <v>1307</v>
      </c>
      <c r="F781" s="2" t="s">
        <v>2127</v>
      </c>
      <c r="G781" s="2" t="s">
        <v>2128</v>
      </c>
      <c r="H781" s="2" t="s">
        <v>1310</v>
      </c>
      <c r="I781" s="2">
        <v>1</v>
      </c>
      <c r="J781" s="2">
        <v>1494.7158099999999</v>
      </c>
      <c r="K781" s="4">
        <v>61011.6207716266</v>
      </c>
      <c r="L781" s="4">
        <v>72444.924403398705</v>
      </c>
      <c r="M781" s="4">
        <v>63531.274930439002</v>
      </c>
      <c r="N781" s="4">
        <v>73513.418352509805</v>
      </c>
      <c r="O781" s="4">
        <v>73628.728636324595</v>
      </c>
      <c r="P781" s="4">
        <v>59884.416875749797</v>
      </c>
      <c r="Q781" s="10">
        <f t="shared" si="72"/>
        <v>1.0509612409221305</v>
      </c>
      <c r="R781" s="5">
        <f t="shared" si="73"/>
        <v>7.1709464199683756E-2</v>
      </c>
      <c r="S781">
        <f t="shared" si="74"/>
        <v>0.59063621670649802</v>
      </c>
      <c r="T781" s="5">
        <f t="shared" si="75"/>
        <v>0.22867992643029145</v>
      </c>
      <c r="U781" s="5">
        <v>780</v>
      </c>
      <c r="V781" s="5">
        <f t="shared" si="76"/>
        <v>0.87838206587120216</v>
      </c>
      <c r="W781" s="5">
        <f t="shared" si="77"/>
        <v>5.6316539893853386E-2</v>
      </c>
    </row>
    <row r="782" spans="1:23">
      <c r="A782" s="2" t="s">
        <v>4260</v>
      </c>
      <c r="B782" s="2" t="s">
        <v>116</v>
      </c>
      <c r="C782" s="2">
        <v>2</v>
      </c>
      <c r="D782" s="2">
        <v>2</v>
      </c>
      <c r="E782" s="2" t="s">
        <v>4261</v>
      </c>
      <c r="F782" s="2" t="s">
        <v>4262</v>
      </c>
      <c r="G782" s="2" t="s">
        <v>4263</v>
      </c>
      <c r="H782" s="2" t="s">
        <v>4264</v>
      </c>
      <c r="I782" s="2">
        <v>1</v>
      </c>
      <c r="J782" s="2">
        <v>2787.47228</v>
      </c>
      <c r="K782" s="4">
        <v>18751.340304064299</v>
      </c>
      <c r="L782" s="4">
        <v>6185.6584754184796</v>
      </c>
      <c r="M782" s="4">
        <v>3562.4549905092099</v>
      </c>
      <c r="N782" s="4">
        <v>11833.7151818942</v>
      </c>
      <c r="O782" s="4">
        <v>2471.96858305257</v>
      </c>
      <c r="P782" s="4">
        <v>4603.6817865958501</v>
      </c>
      <c r="Q782" s="10">
        <f t="shared" si="72"/>
        <v>0.66349922718353682</v>
      </c>
      <c r="R782" s="5">
        <f t="shared" si="73"/>
        <v>-0.59183330968244119</v>
      </c>
      <c r="S782">
        <f t="shared" si="74"/>
        <v>0.59077210772006095</v>
      </c>
      <c r="T782" s="5">
        <f t="shared" si="75"/>
        <v>0.22858001733642327</v>
      </c>
      <c r="U782" s="5">
        <v>781</v>
      </c>
      <c r="V782" s="5">
        <f t="shared" si="76"/>
        <v>0.87745921249074355</v>
      </c>
      <c r="W782" s="5">
        <f t="shared" si="77"/>
        <v>5.6773061986805103E-2</v>
      </c>
    </row>
    <row r="783" spans="1:23">
      <c r="A783" s="2" t="s">
        <v>3604</v>
      </c>
      <c r="B783" s="2" t="s">
        <v>22</v>
      </c>
      <c r="C783" s="2">
        <v>2</v>
      </c>
      <c r="D783" s="2">
        <v>5</v>
      </c>
      <c r="E783" s="2" t="s">
        <v>388</v>
      </c>
      <c r="F783" s="2" t="s">
        <v>3605</v>
      </c>
      <c r="G783" s="2" t="s">
        <v>3606</v>
      </c>
      <c r="H783" s="2" t="s">
        <v>3519</v>
      </c>
      <c r="I783" s="2">
        <v>1</v>
      </c>
      <c r="J783" s="2">
        <v>2840.4094599999999</v>
      </c>
      <c r="K783" s="4">
        <v>26206.035850352</v>
      </c>
      <c r="L783" s="4">
        <v>29563.475048099899</v>
      </c>
      <c r="M783" s="4">
        <v>3204.5230570687399</v>
      </c>
      <c r="N783" s="4">
        <v>23439.300410107699</v>
      </c>
      <c r="O783" s="4">
        <v>14192.689323899</v>
      </c>
      <c r="P783" s="4">
        <v>3837.3433081879698</v>
      </c>
      <c r="Q783" s="10">
        <f t="shared" si="72"/>
        <v>0.7031795225924623</v>
      </c>
      <c r="R783" s="5">
        <f t="shared" si="73"/>
        <v>-0.50803503675595862</v>
      </c>
      <c r="S783">
        <f t="shared" si="74"/>
        <v>0.59207473620570839</v>
      </c>
      <c r="T783" s="5">
        <f t="shared" si="75"/>
        <v>0.2276234698427341</v>
      </c>
      <c r="U783" s="5">
        <v>782</v>
      </c>
      <c r="V783" s="5">
        <f t="shared" si="76"/>
        <v>0.87826942966575672</v>
      </c>
      <c r="W783" s="5">
        <f t="shared" si="77"/>
        <v>5.6372233675663602E-2</v>
      </c>
    </row>
    <row r="784" spans="1:23">
      <c r="A784" s="2" t="s">
        <v>750</v>
      </c>
      <c r="B784" s="2" t="s">
        <v>46</v>
      </c>
      <c r="C784" s="2">
        <v>1</v>
      </c>
      <c r="D784" s="2">
        <v>5</v>
      </c>
      <c r="E784" s="2" t="s">
        <v>588</v>
      </c>
      <c r="F784" s="2" t="s">
        <v>751</v>
      </c>
      <c r="G784" s="2" t="s">
        <v>752</v>
      </c>
      <c r="H784" s="2" t="s">
        <v>1827</v>
      </c>
      <c r="I784" s="2">
        <v>1</v>
      </c>
      <c r="J784" s="2">
        <v>1435.7474400000001</v>
      </c>
      <c r="K784" s="4">
        <v>9141.7753024314097</v>
      </c>
      <c r="L784" s="4">
        <v>9777.1336276460606</v>
      </c>
      <c r="M784" s="4">
        <v>14819.036719812</v>
      </c>
      <c r="N784" s="4">
        <v>5579.9542317968499</v>
      </c>
      <c r="O784" s="4">
        <v>8862.1010084785594</v>
      </c>
      <c r="P784" s="4">
        <v>13998.2781553273</v>
      </c>
      <c r="Q784" s="10">
        <f t="shared" si="72"/>
        <v>0.84297762794267483</v>
      </c>
      <c r="R784" s="5">
        <f t="shared" si="73"/>
        <v>-0.24643375136466206</v>
      </c>
      <c r="S784">
        <f t="shared" si="74"/>
        <v>0.59218715267925126</v>
      </c>
      <c r="T784" s="5">
        <f t="shared" si="75"/>
        <v>0.22754101873164193</v>
      </c>
      <c r="U784" s="5">
        <v>783</v>
      </c>
      <c r="V784" s="5">
        <f t="shared" si="76"/>
        <v>0.87731430026555735</v>
      </c>
      <c r="W784" s="5">
        <f t="shared" si="77"/>
        <v>5.6844791562666891E-2</v>
      </c>
    </row>
    <row r="785" spans="1:23">
      <c r="A785" s="2" t="s">
        <v>2414</v>
      </c>
      <c r="B785" s="2" t="s">
        <v>1856</v>
      </c>
      <c r="C785" s="2">
        <v>2</v>
      </c>
      <c r="D785" s="2">
        <v>12</v>
      </c>
      <c r="E785" s="2" t="s">
        <v>463</v>
      </c>
      <c r="F785" s="2" t="s">
        <v>2415</v>
      </c>
      <c r="G785" s="2" t="s">
        <v>2416</v>
      </c>
      <c r="H785" s="2" t="s">
        <v>2417</v>
      </c>
      <c r="I785" s="2">
        <v>1</v>
      </c>
      <c r="J785" s="2">
        <v>1496.7348300000001</v>
      </c>
      <c r="K785" s="4">
        <v>42996.030357618198</v>
      </c>
      <c r="L785" s="4">
        <v>49633.428584471701</v>
      </c>
      <c r="M785" s="4">
        <v>44598.9049972539</v>
      </c>
      <c r="N785" s="4">
        <v>42897.223318594602</v>
      </c>
      <c r="O785" s="4">
        <v>38669.249610052801</v>
      </c>
      <c r="P785" s="4">
        <v>49282.255447425698</v>
      </c>
      <c r="Q785" s="10">
        <f t="shared" si="72"/>
        <v>0.95351080942646393</v>
      </c>
      <c r="R785" s="5">
        <f t="shared" si="73"/>
        <v>-6.8678801218172228E-2</v>
      </c>
      <c r="S785">
        <f t="shared" si="74"/>
        <v>0.59395269635403847</v>
      </c>
      <c r="T785" s="5">
        <f t="shared" si="75"/>
        <v>0.22624814177043201</v>
      </c>
      <c r="U785" s="5">
        <v>784</v>
      </c>
      <c r="V785" s="5">
        <f t="shared" si="76"/>
        <v>0.87880756093199563</v>
      </c>
      <c r="W785" s="5">
        <f t="shared" si="77"/>
        <v>5.6106215227952005E-2</v>
      </c>
    </row>
    <row r="786" spans="1:23">
      <c r="A786" s="2" t="s">
        <v>2117</v>
      </c>
      <c r="B786" s="2" t="s">
        <v>27</v>
      </c>
      <c r="C786" s="2">
        <v>1</v>
      </c>
      <c r="D786" s="2">
        <v>4</v>
      </c>
      <c r="E786" s="2" t="s">
        <v>2118</v>
      </c>
      <c r="F786" s="2" t="s">
        <v>2119</v>
      </c>
      <c r="G786" s="2" t="s">
        <v>2120</v>
      </c>
      <c r="H786" s="2" t="s">
        <v>2121</v>
      </c>
      <c r="I786" s="2">
        <v>1</v>
      </c>
      <c r="J786" s="2">
        <v>1277.66707</v>
      </c>
      <c r="K786" s="4">
        <v>9219.3940844693407</v>
      </c>
      <c r="L786" s="4">
        <v>6709.1807145339199</v>
      </c>
      <c r="M786" s="4">
        <v>5923.5435295793104</v>
      </c>
      <c r="N786" s="4">
        <v>9055.5895503262109</v>
      </c>
      <c r="O786" s="4">
        <v>6030.0252252640503</v>
      </c>
      <c r="P786" s="4">
        <v>9266.8613810838797</v>
      </c>
      <c r="Q786" s="10">
        <f t="shared" si="72"/>
        <v>1.1144217595060841</v>
      </c>
      <c r="R786" s="5">
        <f t="shared" si="73"/>
        <v>0.15629533249279801</v>
      </c>
      <c r="S786">
        <f t="shared" si="74"/>
        <v>0.59438712797432325</v>
      </c>
      <c r="T786" s="5">
        <f t="shared" si="75"/>
        <v>0.22593060421089467</v>
      </c>
      <c r="U786" s="5">
        <v>785</v>
      </c>
      <c r="V786" s="5">
        <f t="shared" si="76"/>
        <v>0.87833002350345857</v>
      </c>
      <c r="W786" s="5">
        <f t="shared" si="77"/>
        <v>5.6342271729228732E-2</v>
      </c>
    </row>
    <row r="787" spans="1:23">
      <c r="A787" s="2" t="s">
        <v>3458</v>
      </c>
      <c r="B787" s="2" t="s">
        <v>1856</v>
      </c>
      <c r="C787" s="2">
        <v>2</v>
      </c>
      <c r="D787" s="2">
        <v>8</v>
      </c>
      <c r="E787" s="2" t="s">
        <v>421</v>
      </c>
      <c r="F787" s="2" t="s">
        <v>3459</v>
      </c>
      <c r="G787" s="2" t="s">
        <v>3460</v>
      </c>
      <c r="H787" s="2" t="s">
        <v>3461</v>
      </c>
      <c r="I787" s="2">
        <v>1</v>
      </c>
      <c r="J787" s="2">
        <v>2002.96912</v>
      </c>
      <c r="K787" s="4">
        <v>9985.0502458259707</v>
      </c>
      <c r="L787" s="4">
        <v>9430.6732424835009</v>
      </c>
      <c r="M787" s="4">
        <v>7662.4902667323104</v>
      </c>
      <c r="N787" s="4">
        <v>10984.5960912012</v>
      </c>
      <c r="O787" s="4">
        <v>7712.0846913595497</v>
      </c>
      <c r="P787" s="4">
        <v>5280.8823236178696</v>
      </c>
      <c r="Q787" s="10">
        <f t="shared" si="72"/>
        <v>0.88549279221618371</v>
      </c>
      <c r="R787" s="5">
        <f t="shared" si="73"/>
        <v>-0.17544753119226106</v>
      </c>
      <c r="S787">
        <f t="shared" si="74"/>
        <v>0.59554956382053648</v>
      </c>
      <c r="T787" s="5">
        <f t="shared" si="75"/>
        <v>0.22508208909635197</v>
      </c>
      <c r="U787" s="5">
        <v>786</v>
      </c>
      <c r="V787" s="5">
        <f t="shared" si="76"/>
        <v>0.87892810945524469</v>
      </c>
      <c r="W787" s="5">
        <f t="shared" si="77"/>
        <v>5.6046645908841362E-2</v>
      </c>
    </row>
    <row r="788" spans="1:23">
      <c r="A788" s="2" t="s">
        <v>927</v>
      </c>
      <c r="B788" s="2" t="s">
        <v>58</v>
      </c>
      <c r="C788" s="2">
        <v>1</v>
      </c>
      <c r="D788" s="2">
        <v>5</v>
      </c>
      <c r="E788" s="2" t="s">
        <v>928</v>
      </c>
      <c r="F788" s="2" t="s">
        <v>929</v>
      </c>
      <c r="G788" s="2" t="s">
        <v>930</v>
      </c>
      <c r="H788" s="2" t="s">
        <v>2004</v>
      </c>
      <c r="I788" s="2">
        <v>1</v>
      </c>
      <c r="J788" s="2">
        <v>1450.6954699999999</v>
      </c>
      <c r="K788" s="4">
        <v>4334.15891064895</v>
      </c>
      <c r="L788" s="4">
        <v>4786.5360475746002</v>
      </c>
      <c r="M788" s="4">
        <v>3963.87850875803</v>
      </c>
      <c r="N788" s="4">
        <v>4010.3473090912398</v>
      </c>
      <c r="O788" s="4">
        <v>4527.2685488985198</v>
      </c>
      <c r="P788" s="4">
        <v>5321.3193890658804</v>
      </c>
      <c r="Q788" s="10">
        <f t="shared" si="72"/>
        <v>1.0591812780162941</v>
      </c>
      <c r="R788" s="5">
        <f t="shared" si="73"/>
        <v>8.2949526548024455E-2</v>
      </c>
      <c r="S788">
        <f t="shared" si="74"/>
        <v>0.59645630919578108</v>
      </c>
      <c r="T788" s="5">
        <f t="shared" si="75"/>
        <v>0.22442136317573277</v>
      </c>
      <c r="U788" s="5">
        <v>787</v>
      </c>
      <c r="V788" s="5">
        <f t="shared" si="76"/>
        <v>0.87914780008526816</v>
      </c>
      <c r="W788" s="5">
        <f t="shared" si="77"/>
        <v>5.5938106307878856E-2</v>
      </c>
    </row>
    <row r="789" spans="1:23">
      <c r="A789" s="2" t="s">
        <v>3440</v>
      </c>
      <c r="B789" s="2" t="s">
        <v>3441</v>
      </c>
      <c r="C789" s="2">
        <v>1</v>
      </c>
      <c r="D789" s="2">
        <v>3</v>
      </c>
      <c r="E789" s="2" t="s">
        <v>3442</v>
      </c>
      <c r="F789" s="2" t="s">
        <v>3443</v>
      </c>
      <c r="G789" s="2" t="s">
        <v>3444</v>
      </c>
      <c r="H789" s="2" t="s">
        <v>3445</v>
      </c>
      <c r="I789" s="2">
        <v>1</v>
      </c>
      <c r="J789" s="2">
        <v>1403.5976800000001</v>
      </c>
      <c r="K789" s="4">
        <v>3395.2713679836302</v>
      </c>
      <c r="L789" s="4">
        <v>5448.1436631083898</v>
      </c>
      <c r="M789" s="4">
        <v>2043.2587765844</v>
      </c>
      <c r="N789" s="4">
        <v>3998.1359322954099</v>
      </c>
      <c r="O789" s="4">
        <v>2783.7610937107202</v>
      </c>
      <c r="P789" s="4">
        <v>2179.9302785702398</v>
      </c>
      <c r="Q789" s="10">
        <f t="shared" si="72"/>
        <v>0.82319241513943409</v>
      </c>
      <c r="R789" s="5">
        <f t="shared" si="73"/>
        <v>-0.28069840552615222</v>
      </c>
      <c r="S789">
        <f t="shared" si="74"/>
        <v>0.59896109318025859</v>
      </c>
      <c r="T789" s="5">
        <f t="shared" si="75"/>
        <v>0.2226013872365675</v>
      </c>
      <c r="U789" s="5">
        <v>788</v>
      </c>
      <c r="V789" s="5">
        <f t="shared" si="76"/>
        <v>0.88171937574758874</v>
      </c>
      <c r="W789" s="5">
        <f t="shared" si="77"/>
        <v>5.466961549920437E-2</v>
      </c>
    </row>
    <row r="790" spans="1:23">
      <c r="A790" s="2" t="s">
        <v>1486</v>
      </c>
      <c r="B790" s="2" t="s">
        <v>54</v>
      </c>
      <c r="C790" s="2">
        <v>2</v>
      </c>
      <c r="D790" s="2">
        <v>6</v>
      </c>
      <c r="E790" s="2" t="s">
        <v>1487</v>
      </c>
      <c r="F790" s="2" t="s">
        <v>1488</v>
      </c>
      <c r="G790" s="2" t="s">
        <v>1489</v>
      </c>
      <c r="H790" s="2" t="s">
        <v>1490</v>
      </c>
      <c r="I790" s="2">
        <v>1</v>
      </c>
      <c r="J790" s="2">
        <v>1430.7381800000001</v>
      </c>
      <c r="K790" s="4">
        <v>3301.9034583820999</v>
      </c>
      <c r="L790" s="4">
        <v>6566.3223031102998</v>
      </c>
      <c r="M790" s="4">
        <v>9825.6450583567694</v>
      </c>
      <c r="N790" s="4">
        <v>8391.7149499293391</v>
      </c>
      <c r="O790" s="4">
        <v>6879.2281207473097</v>
      </c>
      <c r="P790" s="4">
        <v>7721.5903514728998</v>
      </c>
      <c r="Q790" s="10">
        <f t="shared" si="72"/>
        <v>1.1674969147749108</v>
      </c>
      <c r="R790" s="5">
        <f t="shared" si="73"/>
        <v>0.22341873747684957</v>
      </c>
      <c r="S790">
        <f t="shared" si="74"/>
        <v>0.59996022568603813</v>
      </c>
      <c r="T790" s="5">
        <f t="shared" si="75"/>
        <v>0.22187754017909619</v>
      </c>
      <c r="U790" s="5">
        <v>789</v>
      </c>
      <c r="V790" s="5">
        <f t="shared" si="76"/>
        <v>0.88207080075513844</v>
      </c>
      <c r="W790" s="5">
        <f t="shared" si="77"/>
        <v>5.4496554161598022E-2</v>
      </c>
    </row>
    <row r="791" spans="1:23">
      <c r="A791" s="2" t="s">
        <v>4175</v>
      </c>
      <c r="B791" s="2" t="s">
        <v>54</v>
      </c>
      <c r="C791" s="2">
        <v>2</v>
      </c>
      <c r="D791" s="2">
        <v>3</v>
      </c>
      <c r="E791" s="2" t="s">
        <v>4176</v>
      </c>
      <c r="F791" s="2" t="s">
        <v>4177</v>
      </c>
      <c r="G791" s="2" t="s">
        <v>4178</v>
      </c>
      <c r="H791" s="2" t="s">
        <v>4179</v>
      </c>
      <c r="I791" s="2">
        <v>1</v>
      </c>
      <c r="J791" s="2">
        <v>2228.1851299999998</v>
      </c>
      <c r="K791" s="4">
        <v>35438.633187040199</v>
      </c>
      <c r="L791" s="4">
        <v>7552.7056268135802</v>
      </c>
      <c r="M791" s="4">
        <v>2507.2611725551801</v>
      </c>
      <c r="N791" s="4">
        <v>17823.274535550801</v>
      </c>
      <c r="O791" s="4">
        <v>5324.9475056758902</v>
      </c>
      <c r="P791" s="4">
        <v>3234.2005717052002</v>
      </c>
      <c r="Q791" s="10">
        <f t="shared" si="72"/>
        <v>0.57985130577232424</v>
      </c>
      <c r="R791" s="5">
        <f t="shared" si="73"/>
        <v>-0.78624510486751331</v>
      </c>
      <c r="S791">
        <f t="shared" si="74"/>
        <v>0.60006174769506315</v>
      </c>
      <c r="T791" s="5">
        <f t="shared" si="75"/>
        <v>0.22180405744395551</v>
      </c>
      <c r="U791" s="5">
        <v>790</v>
      </c>
      <c r="V791" s="5">
        <f t="shared" si="76"/>
        <v>0.88110332572945993</v>
      </c>
      <c r="W791" s="5">
        <f t="shared" si="77"/>
        <v>5.4973159507478393E-2</v>
      </c>
    </row>
    <row r="792" spans="1:23">
      <c r="A792" s="2" t="s">
        <v>660</v>
      </c>
      <c r="B792" s="2" t="s">
        <v>46</v>
      </c>
      <c r="C792" s="2">
        <v>4</v>
      </c>
      <c r="D792" s="2">
        <v>16</v>
      </c>
      <c r="E792" s="2" t="s">
        <v>4134</v>
      </c>
      <c r="F792" s="2" t="s">
        <v>4135</v>
      </c>
      <c r="G792" s="2" t="s">
        <v>4136</v>
      </c>
      <c r="H792" s="2" t="s">
        <v>4137</v>
      </c>
      <c r="I792" s="2">
        <v>1</v>
      </c>
      <c r="J792" s="2">
        <v>1975.07934</v>
      </c>
      <c r="K792" s="4">
        <v>97890.184041736895</v>
      </c>
      <c r="L792" s="4">
        <v>75591.523218817005</v>
      </c>
      <c r="M792" s="4">
        <v>28369.8411637186</v>
      </c>
      <c r="N792" s="4">
        <v>68405.343438329</v>
      </c>
      <c r="O792" s="4">
        <v>69607.441073987793</v>
      </c>
      <c r="P792" s="4">
        <v>18665.214659348701</v>
      </c>
      <c r="Q792" s="10">
        <f t="shared" si="72"/>
        <v>0.77620409848104532</v>
      </c>
      <c r="R792" s="5">
        <f t="shared" si="73"/>
        <v>-0.36549204408470626</v>
      </c>
      <c r="S792">
        <f t="shared" si="74"/>
        <v>0.60013023449600389</v>
      </c>
      <c r="T792" s="5">
        <f t="shared" si="75"/>
        <v>0.22175449297392838</v>
      </c>
      <c r="U792" s="5">
        <v>791</v>
      </c>
      <c r="V792" s="5">
        <f t="shared" si="76"/>
        <v>0.88008985084116886</v>
      </c>
      <c r="W792" s="5">
        <f t="shared" si="77"/>
        <v>5.5472987244686411E-2</v>
      </c>
    </row>
    <row r="793" spans="1:23">
      <c r="A793" s="2" t="s">
        <v>532</v>
      </c>
      <c r="B793" s="2" t="s">
        <v>39</v>
      </c>
      <c r="C793" s="2">
        <v>2</v>
      </c>
      <c r="D793" s="2">
        <v>5</v>
      </c>
      <c r="E793" s="2" t="s">
        <v>533</v>
      </c>
      <c r="F793" s="2" t="s">
        <v>534</v>
      </c>
      <c r="G793" s="2" t="s">
        <v>535</v>
      </c>
      <c r="H793" s="2" t="s">
        <v>4388</v>
      </c>
      <c r="I793" s="2">
        <v>1</v>
      </c>
      <c r="J793" s="2">
        <v>2165.1787199999999</v>
      </c>
      <c r="K793" s="4">
        <v>41592.8756346382</v>
      </c>
      <c r="L793" s="4">
        <v>14925.181211221499</v>
      </c>
      <c r="M793" s="4">
        <v>4448.7132521792801</v>
      </c>
      <c r="N793" s="4">
        <v>25066.6087971241</v>
      </c>
      <c r="O793" s="4">
        <v>10104.1405002177</v>
      </c>
      <c r="P793" s="4">
        <v>4241.2787043460503</v>
      </c>
      <c r="Q793" s="10">
        <f t="shared" si="72"/>
        <v>0.64645097547910857</v>
      </c>
      <c r="R793" s="5">
        <f t="shared" si="73"/>
        <v>-0.62938712951534626</v>
      </c>
      <c r="S793">
        <f t="shared" si="74"/>
        <v>0.60115283756328497</v>
      </c>
      <c r="T793" s="5">
        <f t="shared" si="75"/>
        <v>0.22101509859320173</v>
      </c>
      <c r="U793" s="5">
        <v>792</v>
      </c>
      <c r="V793" s="5">
        <f t="shared" si="76"/>
        <v>0.88047637824925573</v>
      </c>
      <c r="W793" s="5">
        <f t="shared" si="77"/>
        <v>5.5282290955776754E-2</v>
      </c>
    </row>
    <row r="794" spans="1:23">
      <c r="A794" s="2" t="s">
        <v>3959</v>
      </c>
      <c r="B794" s="2" t="s">
        <v>58</v>
      </c>
      <c r="C794" s="2">
        <v>4</v>
      </c>
      <c r="D794" s="2">
        <v>3</v>
      </c>
      <c r="E794" s="2" t="s">
        <v>940</v>
      </c>
      <c r="F794" s="2" t="s">
        <v>3960</v>
      </c>
      <c r="G794" s="2" t="s">
        <v>3961</v>
      </c>
      <c r="H794" s="2" t="s">
        <v>3342</v>
      </c>
      <c r="I794" s="2">
        <v>1</v>
      </c>
      <c r="J794" s="2">
        <v>1491.8062</v>
      </c>
      <c r="K794" s="4">
        <v>6559.9196273908301</v>
      </c>
      <c r="L794" s="4">
        <v>5678.8788520984599</v>
      </c>
      <c r="M794" s="4">
        <v>2005.04739123387</v>
      </c>
      <c r="N794" s="4">
        <v>4377.8560160527404</v>
      </c>
      <c r="O794" s="4">
        <v>4216.3214084444899</v>
      </c>
      <c r="P794" s="4">
        <v>3201.00735330831</v>
      </c>
      <c r="Q794" s="10">
        <f t="shared" si="72"/>
        <v>0.82808989123151033</v>
      </c>
      <c r="R794" s="5">
        <f t="shared" si="73"/>
        <v>-0.27214071050235789</v>
      </c>
      <c r="S794">
        <f t="shared" si="74"/>
        <v>0.60177319197394596</v>
      </c>
      <c r="T794" s="5">
        <f t="shared" si="75"/>
        <v>0.22056716328439152</v>
      </c>
      <c r="U794" s="5">
        <v>793</v>
      </c>
      <c r="V794" s="5">
        <f t="shared" si="76"/>
        <v>0.88027352167689443</v>
      </c>
      <c r="W794" s="5">
        <f t="shared" si="77"/>
        <v>5.5382361375076863E-2</v>
      </c>
    </row>
    <row r="795" spans="1:23">
      <c r="A795" s="2" t="s">
        <v>2500</v>
      </c>
      <c r="B795" s="2" t="s">
        <v>36</v>
      </c>
      <c r="C795" s="2">
        <v>8</v>
      </c>
      <c r="D795" s="2">
        <v>13</v>
      </c>
      <c r="E795" s="2" t="s">
        <v>2501</v>
      </c>
      <c r="F795" s="2" t="s">
        <v>2502</v>
      </c>
      <c r="G795" s="2" t="s">
        <v>2503</v>
      </c>
      <c r="H795" s="2" t="s">
        <v>2504</v>
      </c>
      <c r="I795" s="2">
        <v>1</v>
      </c>
      <c r="J795" s="2">
        <v>1262.72894</v>
      </c>
      <c r="K795" s="4">
        <v>25332.3985839794</v>
      </c>
      <c r="L795" s="4">
        <v>29715.0957532754</v>
      </c>
      <c r="M795" s="4">
        <v>27747.100400916399</v>
      </c>
      <c r="N795" s="4">
        <v>25144.943999026898</v>
      </c>
      <c r="O795" s="4">
        <v>29848.5474375706</v>
      </c>
      <c r="P795" s="4">
        <v>24138.978496825599</v>
      </c>
      <c r="Q795" s="10">
        <f t="shared" si="72"/>
        <v>0.95576855208568656</v>
      </c>
      <c r="R795" s="5">
        <f t="shared" si="73"/>
        <v>-6.5266795911923317E-2</v>
      </c>
      <c r="S795">
        <f t="shared" si="74"/>
        <v>0.6035476914967286</v>
      </c>
      <c r="T795" s="5">
        <f t="shared" si="75"/>
        <v>0.21928840686651827</v>
      </c>
      <c r="U795" s="5">
        <v>794</v>
      </c>
      <c r="V795" s="5">
        <f t="shared" si="76"/>
        <v>0.8817573326652457</v>
      </c>
      <c r="W795" s="5">
        <f t="shared" si="77"/>
        <v>5.4650920066696106E-2</v>
      </c>
    </row>
    <row r="796" spans="1:23">
      <c r="A796" s="2" t="s">
        <v>844</v>
      </c>
      <c r="B796" s="2" t="s">
        <v>87</v>
      </c>
      <c r="C796" s="2">
        <v>1</v>
      </c>
      <c r="D796" s="2">
        <v>7</v>
      </c>
      <c r="E796" s="2" t="s">
        <v>613</v>
      </c>
      <c r="F796" s="2" t="s">
        <v>845</v>
      </c>
      <c r="G796" s="2" t="s">
        <v>846</v>
      </c>
      <c r="H796" s="2" t="s">
        <v>1148</v>
      </c>
      <c r="I796" s="2">
        <v>1</v>
      </c>
      <c r="J796" s="2">
        <v>1553.8607400000001</v>
      </c>
      <c r="K796" s="4">
        <v>11966.6979262725</v>
      </c>
      <c r="L796" s="4">
        <v>11668.231751334901</v>
      </c>
      <c r="M796" s="4">
        <v>7183.6328107194204</v>
      </c>
      <c r="N796" s="4">
        <v>10610.4618502104</v>
      </c>
      <c r="O796" s="4">
        <v>9269.6758503989295</v>
      </c>
      <c r="P796" s="4">
        <v>8053.19574191019</v>
      </c>
      <c r="Q796" s="10">
        <f t="shared" si="72"/>
        <v>0.90638015491799317</v>
      </c>
      <c r="R796" s="5">
        <f t="shared" si="73"/>
        <v>-0.1418118210136034</v>
      </c>
      <c r="S796">
        <f t="shared" si="74"/>
        <v>0.60471708390249623</v>
      </c>
      <c r="T796" s="5">
        <f t="shared" si="75"/>
        <v>0.21844776193849538</v>
      </c>
      <c r="U796" s="5">
        <v>795</v>
      </c>
      <c r="V796" s="5">
        <f t="shared" si="76"/>
        <v>0.88235448720364218</v>
      </c>
      <c r="W796" s="5">
        <f t="shared" si="77"/>
        <v>5.4356901368047252E-2</v>
      </c>
    </row>
    <row r="797" spans="1:23">
      <c r="A797" s="2" t="s">
        <v>2963</v>
      </c>
      <c r="B797" s="2" t="s">
        <v>54</v>
      </c>
      <c r="C797" s="2">
        <v>21</v>
      </c>
      <c r="D797" s="2">
        <v>4</v>
      </c>
      <c r="E797" s="2" t="s">
        <v>1573</v>
      </c>
      <c r="F797" s="2" t="s">
        <v>2964</v>
      </c>
      <c r="G797" s="2" t="s">
        <v>2965</v>
      </c>
      <c r="H797" s="2" t="s">
        <v>1576</v>
      </c>
      <c r="I797" s="2">
        <v>1</v>
      </c>
      <c r="J797" s="2">
        <v>1308.6768999999999</v>
      </c>
      <c r="K797" s="4">
        <v>10841.5021502119</v>
      </c>
      <c r="L797" s="4">
        <v>9841.0995149170594</v>
      </c>
      <c r="M797" s="4">
        <v>4032.4742043152501</v>
      </c>
      <c r="N797" s="4">
        <v>9611.7961311765703</v>
      </c>
      <c r="O797" s="4">
        <v>6468.5706700996398</v>
      </c>
      <c r="P797" s="4">
        <v>4226.4846475828899</v>
      </c>
      <c r="Q797" s="10">
        <f t="shared" si="72"/>
        <v>0.82163824040552114</v>
      </c>
      <c r="R797" s="5">
        <f t="shared" si="73"/>
        <v>-0.28342476625029889</v>
      </c>
      <c r="S797">
        <f t="shared" si="74"/>
        <v>0.60686400280686736</v>
      </c>
      <c r="T797" s="5">
        <f t="shared" si="75"/>
        <v>0.21690862267758851</v>
      </c>
      <c r="U797" s="5">
        <v>796</v>
      </c>
      <c r="V797" s="5">
        <f t="shared" si="76"/>
        <v>0.88437467745724385</v>
      </c>
      <c r="W797" s="5">
        <f t="shared" si="77"/>
        <v>5.3363701188339094E-2</v>
      </c>
    </row>
    <row r="798" spans="1:23">
      <c r="A798" s="2" t="s">
        <v>781</v>
      </c>
      <c r="B798" s="2" t="s">
        <v>56</v>
      </c>
      <c r="C798" s="2">
        <v>2</v>
      </c>
      <c r="D798" s="2">
        <v>4</v>
      </c>
      <c r="E798" s="2" t="s">
        <v>4652</v>
      </c>
      <c r="F798" s="2" t="s">
        <v>4653</v>
      </c>
      <c r="G798" s="2" t="s">
        <v>4654</v>
      </c>
      <c r="H798" s="2" t="s">
        <v>4655</v>
      </c>
      <c r="I798" s="2">
        <v>1</v>
      </c>
      <c r="J798" s="2">
        <v>2946.6597400000001</v>
      </c>
      <c r="K798" s="4">
        <v>45076.503728698401</v>
      </c>
      <c r="L798" s="4">
        <v>5919.0554471934702</v>
      </c>
      <c r="M798" s="4">
        <v>4199.5614895291501</v>
      </c>
      <c r="N798" s="4">
        <v>23744.324694542302</v>
      </c>
      <c r="O798" s="4">
        <v>3895.3734720337002</v>
      </c>
      <c r="P798" s="4">
        <v>2527.29029691707</v>
      </c>
      <c r="Q798" s="10">
        <f t="shared" si="72"/>
        <v>0.54655172594617174</v>
      </c>
      <c r="R798" s="5">
        <f t="shared" si="73"/>
        <v>-0.87157005510243846</v>
      </c>
      <c r="S798">
        <f t="shared" si="74"/>
        <v>0.60786782390739225</v>
      </c>
      <c r="T798" s="5">
        <f t="shared" si="75"/>
        <v>0.21619084439200312</v>
      </c>
      <c r="U798" s="5">
        <v>797</v>
      </c>
      <c r="V798" s="5">
        <f t="shared" si="76"/>
        <v>0.88472606741853821</v>
      </c>
      <c r="W798" s="5">
        <f t="shared" si="77"/>
        <v>5.3191176561197012E-2</v>
      </c>
    </row>
    <row r="799" spans="1:23">
      <c r="A799" s="2" t="s">
        <v>241</v>
      </c>
      <c r="B799" s="2" t="s">
        <v>27</v>
      </c>
      <c r="C799" s="2">
        <v>3</v>
      </c>
      <c r="D799" s="2">
        <v>9</v>
      </c>
      <c r="E799" s="2" t="s">
        <v>1307</v>
      </c>
      <c r="F799" s="2" t="s">
        <v>2170</v>
      </c>
      <c r="G799" s="2" t="s">
        <v>2171</v>
      </c>
      <c r="H799" s="2" t="s">
        <v>1310</v>
      </c>
      <c r="I799" s="2">
        <v>1</v>
      </c>
      <c r="J799" s="2">
        <v>1524.7086099999999</v>
      </c>
      <c r="K799" s="4">
        <v>41228.920104912497</v>
      </c>
      <c r="L799" s="4">
        <v>33071.039222356398</v>
      </c>
      <c r="M799" s="4">
        <v>16777.608345757901</v>
      </c>
      <c r="N799" s="4">
        <v>33779.432174546702</v>
      </c>
      <c r="O799" s="4">
        <v>28039.985479470499</v>
      </c>
      <c r="P799" s="4">
        <v>13763.8353613331</v>
      </c>
      <c r="Q799" s="10">
        <f t="shared" si="72"/>
        <v>0.82987781674954386</v>
      </c>
      <c r="R799" s="5">
        <f t="shared" si="73"/>
        <v>-0.26902915137389805</v>
      </c>
      <c r="S799">
        <f t="shared" si="74"/>
        <v>0.60940281829328458</v>
      </c>
      <c r="T799" s="5">
        <f t="shared" si="75"/>
        <v>0.21509554163551187</v>
      </c>
      <c r="U799" s="5">
        <v>798</v>
      </c>
      <c r="V799" s="5">
        <f t="shared" si="76"/>
        <v>0.8858487082960026</v>
      </c>
      <c r="W799" s="5">
        <f t="shared" si="77"/>
        <v>5.2640443759322836E-2</v>
      </c>
    </row>
    <row r="800" spans="1:23">
      <c r="A800" s="2" t="s">
        <v>139</v>
      </c>
      <c r="B800" s="2" t="s">
        <v>39</v>
      </c>
      <c r="C800" s="2">
        <v>6</v>
      </c>
      <c r="D800" s="2">
        <v>20</v>
      </c>
      <c r="E800" s="2" t="s">
        <v>140</v>
      </c>
      <c r="F800" s="2" t="s">
        <v>141</v>
      </c>
      <c r="G800" s="2" t="s">
        <v>142</v>
      </c>
      <c r="H800" s="2" t="s">
        <v>2034</v>
      </c>
      <c r="I800" s="2">
        <v>1</v>
      </c>
      <c r="J800" s="2">
        <v>1499.77874</v>
      </c>
      <c r="K800" s="4">
        <v>46732.211983207897</v>
      </c>
      <c r="L800" s="4">
        <v>61087.567309323204</v>
      </c>
      <c r="M800" s="4">
        <v>68297.166547700894</v>
      </c>
      <c r="N800" s="4">
        <v>59610.786126392901</v>
      </c>
      <c r="O800" s="4">
        <v>70908.872186648907</v>
      </c>
      <c r="P800" s="4">
        <v>58076.694648484903</v>
      </c>
      <c r="Q800" s="10">
        <f t="shared" si="72"/>
        <v>1.0708586391942978</v>
      </c>
      <c r="R800" s="5">
        <f t="shared" si="73"/>
        <v>9.876804685422258E-2</v>
      </c>
      <c r="S800">
        <f t="shared" si="74"/>
        <v>0.6095863941618509</v>
      </c>
      <c r="T800" s="5">
        <f t="shared" si="75"/>
        <v>0.21496473492037926</v>
      </c>
      <c r="U800" s="5">
        <v>799</v>
      </c>
      <c r="V800" s="5">
        <f t="shared" si="76"/>
        <v>0.88500652969680482</v>
      </c>
      <c r="W800" s="5">
        <f t="shared" si="77"/>
        <v>5.3053525007452182E-2</v>
      </c>
    </row>
    <row r="801" spans="1:23">
      <c r="A801" s="2" t="s">
        <v>1617</v>
      </c>
      <c r="B801" s="2" t="s">
        <v>39</v>
      </c>
      <c r="C801" s="2">
        <v>1</v>
      </c>
      <c r="D801" s="2">
        <v>2</v>
      </c>
      <c r="E801" s="2" t="s">
        <v>1618</v>
      </c>
      <c r="F801" s="2" t="s">
        <v>1619</v>
      </c>
      <c r="G801" s="2" t="s">
        <v>1620</v>
      </c>
      <c r="H801" s="2" t="s">
        <v>1621</v>
      </c>
      <c r="I801" s="2">
        <v>1</v>
      </c>
      <c r="J801" s="2">
        <v>1407.7412899999999</v>
      </c>
      <c r="K801" s="4">
        <v>3340.9793152465199</v>
      </c>
      <c r="L801" s="4">
        <v>12335.7829533699</v>
      </c>
      <c r="M801" s="4">
        <v>1857.9528782172999</v>
      </c>
      <c r="N801" s="4">
        <v>2086.9035881402501</v>
      </c>
      <c r="O801" s="4">
        <v>5201.1128742544697</v>
      </c>
      <c r="P801" s="4">
        <v>4592.9179636055896</v>
      </c>
      <c r="Q801" s="10">
        <f t="shared" si="72"/>
        <v>0.67756643472737987</v>
      </c>
      <c r="R801" s="5">
        <f t="shared" si="73"/>
        <v>-0.56156568664546824</v>
      </c>
      <c r="S801">
        <f t="shared" si="74"/>
        <v>0.60986621513755201</v>
      </c>
      <c r="T801" s="5">
        <f t="shared" si="75"/>
        <v>0.21476542466121223</v>
      </c>
      <c r="U801" s="5">
        <v>800</v>
      </c>
      <c r="V801" s="5">
        <f t="shared" si="76"/>
        <v>0.88430601194945035</v>
      </c>
      <c r="W801" s="5">
        <f t="shared" si="77"/>
        <v>5.3397422426237372E-2</v>
      </c>
    </row>
    <row r="802" spans="1:23">
      <c r="A802" s="2" t="s">
        <v>385</v>
      </c>
      <c r="B802" s="2" t="s">
        <v>239</v>
      </c>
      <c r="C802" s="2">
        <v>3</v>
      </c>
      <c r="D802" s="2">
        <v>2</v>
      </c>
      <c r="E802" s="2" t="s">
        <v>3967</v>
      </c>
      <c r="F802" s="2" t="s">
        <v>3968</v>
      </c>
      <c r="G802" s="2" t="s">
        <v>3969</v>
      </c>
      <c r="H802" s="2" t="s">
        <v>3970</v>
      </c>
      <c r="I802" s="2">
        <v>1</v>
      </c>
      <c r="J802" s="2">
        <v>2728.4603200000001</v>
      </c>
      <c r="K802" s="4">
        <v>10933.940083760001</v>
      </c>
      <c r="L802" s="4">
        <v>2887.1838644941499</v>
      </c>
      <c r="M802" s="4">
        <v>4794.1698295574697</v>
      </c>
      <c r="N802" s="4">
        <v>8113.6882506615802</v>
      </c>
      <c r="O802" s="4">
        <v>1890.1719004102399</v>
      </c>
      <c r="P802" s="4">
        <v>3549.15972198808</v>
      </c>
      <c r="Q802" s="10">
        <f t="shared" si="72"/>
        <v>0.72805833927876751</v>
      </c>
      <c r="R802" s="5">
        <f t="shared" si="73"/>
        <v>-0.45787403674913718</v>
      </c>
      <c r="S802">
        <f t="shared" si="74"/>
        <v>0.6105382524098566</v>
      </c>
      <c r="T802" s="5">
        <f t="shared" si="75"/>
        <v>0.21428712076073134</v>
      </c>
      <c r="U802" s="5">
        <v>801</v>
      </c>
      <c r="V802" s="5">
        <f t="shared" si="76"/>
        <v>0.88417524693562255</v>
      </c>
      <c r="W802" s="5">
        <f t="shared" si="77"/>
        <v>5.3461647618050508E-2</v>
      </c>
    </row>
    <row r="803" spans="1:23">
      <c r="A803" s="2" t="s">
        <v>215</v>
      </c>
      <c r="B803" s="2" t="s">
        <v>54</v>
      </c>
      <c r="C803" s="2">
        <v>2</v>
      </c>
      <c r="D803" s="2">
        <v>1</v>
      </c>
      <c r="E803" s="2" t="s">
        <v>4059</v>
      </c>
      <c r="F803" s="2" t="s">
        <v>4060</v>
      </c>
      <c r="G803" s="2" t="s">
        <v>4061</v>
      </c>
      <c r="H803" s="2" t="s">
        <v>4062</v>
      </c>
      <c r="I803" s="2">
        <v>1</v>
      </c>
      <c r="J803" s="2">
        <v>1838.9581599999999</v>
      </c>
      <c r="K803" s="4">
        <v>32109.397292971102</v>
      </c>
      <c r="L803" s="4">
        <v>21734.335805652201</v>
      </c>
      <c r="M803" s="4">
        <v>5341.1461558646897</v>
      </c>
      <c r="N803" s="4">
        <v>23361.309868413198</v>
      </c>
      <c r="O803" s="4">
        <v>14919.335905186799</v>
      </c>
      <c r="P803" s="4">
        <v>5457.5704617553702</v>
      </c>
      <c r="Q803" s="10">
        <f t="shared" si="72"/>
        <v>0.73900997664092904</v>
      </c>
      <c r="R803" s="5">
        <f t="shared" si="73"/>
        <v>-0.43633425398922687</v>
      </c>
      <c r="S803">
        <f t="shared" si="74"/>
        <v>0.61123055296164719</v>
      </c>
      <c r="T803" s="5">
        <f t="shared" si="75"/>
        <v>0.2137949452520457</v>
      </c>
      <c r="U803" s="5">
        <v>802</v>
      </c>
      <c r="V803" s="5">
        <f t="shared" si="76"/>
        <v>0.8840741165031305</v>
      </c>
      <c r="W803" s="5">
        <f t="shared" si="77"/>
        <v>5.3511324309290773E-2</v>
      </c>
    </row>
    <row r="804" spans="1:23">
      <c r="A804" s="2" t="s">
        <v>2730</v>
      </c>
      <c r="B804" s="2" t="s">
        <v>39</v>
      </c>
      <c r="C804" s="2">
        <v>2</v>
      </c>
      <c r="D804" s="2">
        <v>9</v>
      </c>
      <c r="E804" s="2" t="s">
        <v>2731</v>
      </c>
      <c r="F804" s="2" t="s">
        <v>2732</v>
      </c>
      <c r="G804" s="2" t="s">
        <v>2733</v>
      </c>
      <c r="H804" s="2" t="s">
        <v>2734</v>
      </c>
      <c r="I804" s="2">
        <v>1</v>
      </c>
      <c r="J804" s="2">
        <v>1121.58842</v>
      </c>
      <c r="K804" s="4">
        <v>12655.9467244591</v>
      </c>
      <c r="L804" s="4">
        <v>23902.923808298299</v>
      </c>
      <c r="M804" s="4">
        <v>24166.298296120502</v>
      </c>
      <c r="N804" s="4">
        <v>13145.982597169401</v>
      </c>
      <c r="O804" s="4">
        <v>17688.1929486275</v>
      </c>
      <c r="P804" s="4">
        <v>22275.030545678499</v>
      </c>
      <c r="Q804" s="10">
        <f t="shared" si="72"/>
        <v>0.87458309488008001</v>
      </c>
      <c r="R804" s="5">
        <f t="shared" si="73"/>
        <v>-0.19333263255146124</v>
      </c>
      <c r="S804">
        <f t="shared" si="74"/>
        <v>0.61184277597162851</v>
      </c>
      <c r="T804" s="5">
        <f t="shared" si="75"/>
        <v>0.2133601633124087</v>
      </c>
      <c r="U804" s="5">
        <v>803</v>
      </c>
      <c r="V804" s="5">
        <f t="shared" si="76"/>
        <v>0.88385755931144339</v>
      </c>
      <c r="W804" s="5">
        <f t="shared" si="77"/>
        <v>5.3617719364171194E-2</v>
      </c>
    </row>
    <row r="805" spans="1:23">
      <c r="A805" s="2" t="s">
        <v>21</v>
      </c>
      <c r="B805" s="2" t="s">
        <v>22</v>
      </c>
      <c r="C805" s="2">
        <v>2</v>
      </c>
      <c r="D805" s="2">
        <v>18</v>
      </c>
      <c r="E805" s="2" t="s">
        <v>23</v>
      </c>
      <c r="F805" s="2" t="s">
        <v>24</v>
      </c>
      <c r="G805" s="2" t="s">
        <v>25</v>
      </c>
      <c r="H805" s="2" t="s">
        <v>2753</v>
      </c>
      <c r="I805" s="2">
        <v>1</v>
      </c>
      <c r="J805" s="2">
        <v>1409.75694</v>
      </c>
      <c r="K805" s="4">
        <v>159218.83252437299</v>
      </c>
      <c r="L805" s="4">
        <v>165647.34314814</v>
      </c>
      <c r="M805" s="4">
        <v>200912.168837217</v>
      </c>
      <c r="N805" s="4">
        <v>146206.583704605</v>
      </c>
      <c r="O805" s="4">
        <v>146553.944160082</v>
      </c>
      <c r="P805" s="4">
        <v>197745.960830903</v>
      </c>
      <c r="Q805" s="10">
        <f t="shared" si="72"/>
        <v>0.93291497038161642</v>
      </c>
      <c r="R805" s="5">
        <f t="shared" si="73"/>
        <v>-0.10018250084034075</v>
      </c>
      <c r="S805">
        <f t="shared" si="74"/>
        <v>0.61314111741021016</v>
      </c>
      <c r="T805" s="5">
        <f t="shared" si="75"/>
        <v>0.21243955899003661</v>
      </c>
      <c r="U805" s="5">
        <v>804</v>
      </c>
      <c r="V805" s="5">
        <f t="shared" si="76"/>
        <v>0.88463146293015393</v>
      </c>
      <c r="W805" s="5">
        <f t="shared" si="77"/>
        <v>5.3237618511569391E-2</v>
      </c>
    </row>
    <row r="806" spans="1:23">
      <c r="A806" s="2" t="s">
        <v>1320</v>
      </c>
      <c r="B806" s="2" t="s">
        <v>450</v>
      </c>
      <c r="C806" s="2">
        <v>3</v>
      </c>
      <c r="D806" s="2">
        <v>6</v>
      </c>
      <c r="E806" s="2" t="s">
        <v>128</v>
      </c>
      <c r="F806" s="2" t="s">
        <v>451</v>
      </c>
      <c r="G806" s="2" t="s">
        <v>452</v>
      </c>
      <c r="H806" s="2" t="s">
        <v>1319</v>
      </c>
      <c r="I806" s="2">
        <v>1</v>
      </c>
      <c r="J806" s="2">
        <v>1247.6122600000001</v>
      </c>
      <c r="K806" s="4">
        <v>11863.491712654</v>
      </c>
      <c r="L806" s="4">
        <v>13331.793551838</v>
      </c>
      <c r="M806" s="4">
        <v>19472.758567229801</v>
      </c>
      <c r="N806" s="4">
        <v>12844.1025393119</v>
      </c>
      <c r="O806" s="4">
        <v>14598.5801081993</v>
      </c>
      <c r="P806" s="4">
        <v>24075.115607836</v>
      </c>
      <c r="Q806" s="10">
        <f t="shared" si="72"/>
        <v>1.1533479829434778</v>
      </c>
      <c r="R806" s="5">
        <f t="shared" si="73"/>
        <v>0.2058278620995258</v>
      </c>
      <c r="S806">
        <f t="shared" si="74"/>
        <v>0.61518089676106835</v>
      </c>
      <c r="T806" s="5">
        <f t="shared" si="75"/>
        <v>0.21099715916252246</v>
      </c>
      <c r="U806" s="5">
        <v>805</v>
      </c>
      <c r="V806" s="5">
        <f t="shared" si="76"/>
        <v>0.88647185123334071</v>
      </c>
      <c r="W806" s="5">
        <f t="shared" si="77"/>
        <v>5.2335050303472491E-2</v>
      </c>
    </row>
    <row r="807" spans="1:23">
      <c r="A807" s="2" t="s">
        <v>1664</v>
      </c>
      <c r="B807" s="2" t="s">
        <v>56</v>
      </c>
      <c r="C807" s="2">
        <v>16</v>
      </c>
      <c r="D807" s="2">
        <v>13</v>
      </c>
      <c r="E807" s="2" t="s">
        <v>1666</v>
      </c>
      <c r="F807" s="2" t="s">
        <v>1667</v>
      </c>
      <c r="G807" s="2" t="s">
        <v>1668</v>
      </c>
      <c r="H807" s="2" t="s">
        <v>1669</v>
      </c>
      <c r="I807" s="2">
        <v>1</v>
      </c>
      <c r="J807" s="2">
        <v>2244.07089</v>
      </c>
      <c r="K807" s="4">
        <v>40031.901751280398</v>
      </c>
      <c r="L807" s="4">
        <v>43526.213901748502</v>
      </c>
      <c r="M807" s="4">
        <v>3676.7028369679701</v>
      </c>
      <c r="N807" s="4">
        <v>33642.389850479602</v>
      </c>
      <c r="O807" s="4">
        <v>25642.346432139999</v>
      </c>
      <c r="P807" s="4">
        <v>2027.0263130569599</v>
      </c>
      <c r="Q807" s="10">
        <f t="shared" si="72"/>
        <v>0.70283590493980475</v>
      </c>
      <c r="R807" s="5">
        <f t="shared" si="73"/>
        <v>-0.50874020041720047</v>
      </c>
      <c r="S807">
        <f t="shared" si="74"/>
        <v>0.61540240629309784</v>
      </c>
      <c r="T807" s="5">
        <f t="shared" si="75"/>
        <v>0.21084080994463589</v>
      </c>
      <c r="U807" s="5">
        <v>806</v>
      </c>
      <c r="V807" s="5">
        <f t="shared" si="76"/>
        <v>0.88569080806450795</v>
      </c>
      <c r="W807" s="5">
        <f t="shared" si="77"/>
        <v>5.2717862522808114E-2</v>
      </c>
    </row>
    <row r="808" spans="1:23">
      <c r="A808" s="2" t="s">
        <v>3626</v>
      </c>
      <c r="B808" s="2" t="s">
        <v>22</v>
      </c>
      <c r="C808" s="2">
        <v>6</v>
      </c>
      <c r="D808" s="2">
        <v>2</v>
      </c>
      <c r="E808" s="2" t="s">
        <v>3627</v>
      </c>
      <c r="F808" s="2" t="s">
        <v>3628</v>
      </c>
      <c r="G808" s="2" t="s">
        <v>3629</v>
      </c>
      <c r="H808" s="2" t="s">
        <v>3630</v>
      </c>
      <c r="I808" s="2">
        <v>1</v>
      </c>
      <c r="J808" s="2">
        <v>1195.59284</v>
      </c>
      <c r="K808" s="4">
        <v>4764.4189976301604</v>
      </c>
      <c r="L808" s="4">
        <v>2058.2167716962199</v>
      </c>
      <c r="M808" s="4">
        <v>7201.3135991702302</v>
      </c>
      <c r="N808" s="4">
        <v>5131.9478194721496</v>
      </c>
      <c r="O808" s="4">
        <v>3753.2949362582499</v>
      </c>
      <c r="P808" s="4">
        <v>2396.3638701733698</v>
      </c>
      <c r="Q808" s="10">
        <f t="shared" si="72"/>
        <v>0.80445289193975278</v>
      </c>
      <c r="R808" s="5">
        <f t="shared" si="73"/>
        <v>-0.3139201544293555</v>
      </c>
      <c r="S808">
        <f t="shared" si="74"/>
        <v>0.61572622737410954</v>
      </c>
      <c r="T808" s="5">
        <f t="shared" si="75"/>
        <v>0.21061234687748814</v>
      </c>
      <c r="U808" s="5">
        <v>807</v>
      </c>
      <c r="V808" s="5">
        <f t="shared" si="76"/>
        <v>0.885058765494383</v>
      </c>
      <c r="W808" s="5">
        <f t="shared" si="77"/>
        <v>5.3027892372640079E-2</v>
      </c>
    </row>
    <row r="809" spans="1:23">
      <c r="A809" s="2" t="s">
        <v>2900</v>
      </c>
      <c r="B809" s="2" t="s">
        <v>32</v>
      </c>
      <c r="C809" s="2">
        <v>1</v>
      </c>
      <c r="D809" s="2">
        <v>8</v>
      </c>
      <c r="E809" s="2" t="s">
        <v>2901</v>
      </c>
      <c r="F809" s="2" t="s">
        <v>2902</v>
      </c>
      <c r="G809" s="2" t="s">
        <v>2903</v>
      </c>
      <c r="H809" s="2" t="s">
        <v>2904</v>
      </c>
      <c r="I809" s="2">
        <v>1</v>
      </c>
      <c r="J809" s="2">
        <v>1651.8835999999999</v>
      </c>
      <c r="K809" s="4">
        <v>14410.8133547504</v>
      </c>
      <c r="L809" s="4">
        <v>11034.473757440501</v>
      </c>
      <c r="M809" s="4">
        <v>7366.7589919402199</v>
      </c>
      <c r="N809" s="4">
        <v>10255.3038662955</v>
      </c>
      <c r="O809" s="4">
        <v>11825.6993419706</v>
      </c>
      <c r="P809" s="4">
        <v>6588.4629840574798</v>
      </c>
      <c r="Q809" s="10">
        <f t="shared" si="72"/>
        <v>0.87374819910161028</v>
      </c>
      <c r="R809" s="5">
        <f t="shared" si="73"/>
        <v>-0.19471051796135241</v>
      </c>
      <c r="S809">
        <f t="shared" si="74"/>
        <v>0.61801394450899172</v>
      </c>
      <c r="T809" s="5">
        <f t="shared" si="75"/>
        <v>0.20900172563127295</v>
      </c>
      <c r="U809" s="5">
        <v>808</v>
      </c>
      <c r="V809" s="5">
        <f t="shared" si="76"/>
        <v>0.8872477421168693</v>
      </c>
      <c r="W809" s="5">
        <f t="shared" si="77"/>
        <v>5.1955097178940618E-2</v>
      </c>
    </row>
    <row r="810" spans="1:23">
      <c r="A810" s="2" t="s">
        <v>4103</v>
      </c>
      <c r="B810" s="2" t="s">
        <v>54</v>
      </c>
      <c r="C810" s="2">
        <v>2</v>
      </c>
      <c r="D810" s="2">
        <v>6</v>
      </c>
      <c r="E810" s="2" t="s">
        <v>1618</v>
      </c>
      <c r="F810" s="2" t="s">
        <v>4104</v>
      </c>
      <c r="G810" s="2" t="s">
        <v>4105</v>
      </c>
      <c r="H810" s="2" t="s">
        <v>1621</v>
      </c>
      <c r="I810" s="2">
        <v>1</v>
      </c>
      <c r="J810" s="2">
        <v>1497.8345300000001</v>
      </c>
      <c r="K810" s="4">
        <v>28637.3393614206</v>
      </c>
      <c r="L810" s="4">
        <v>14961.606656436301</v>
      </c>
      <c r="M810" s="4">
        <v>3039.6173630139901</v>
      </c>
      <c r="N810" s="4">
        <v>18304.2015825497</v>
      </c>
      <c r="O810" s="4">
        <v>10770.314530576299</v>
      </c>
      <c r="P810" s="4">
        <v>3810.0052519865098</v>
      </c>
      <c r="Q810" s="10">
        <f t="shared" si="72"/>
        <v>0.70509293128442097</v>
      </c>
      <c r="R810" s="5">
        <f t="shared" si="73"/>
        <v>-0.50411467756391148</v>
      </c>
      <c r="S810">
        <f t="shared" si="74"/>
        <v>0.61814488251555333</v>
      </c>
      <c r="T810" s="5">
        <f t="shared" si="75"/>
        <v>0.20890972183258524</v>
      </c>
      <c r="U810" s="5">
        <v>809</v>
      </c>
      <c r="V810" s="5">
        <f t="shared" si="76"/>
        <v>0.88633876850190585</v>
      </c>
      <c r="W810" s="5">
        <f t="shared" si="77"/>
        <v>5.2400254217939084E-2</v>
      </c>
    </row>
    <row r="811" spans="1:23">
      <c r="A811" s="2" t="s">
        <v>3872</v>
      </c>
      <c r="B811" s="2" t="s">
        <v>54</v>
      </c>
      <c r="C811" s="2">
        <v>1</v>
      </c>
      <c r="D811" s="2">
        <v>7</v>
      </c>
      <c r="E811" s="2" t="s">
        <v>3873</v>
      </c>
      <c r="F811" s="2" t="s">
        <v>3874</v>
      </c>
      <c r="G811" s="2" t="s">
        <v>3875</v>
      </c>
      <c r="H811" s="2" t="s">
        <v>3876</v>
      </c>
      <c r="I811" s="2">
        <v>1</v>
      </c>
      <c r="J811" s="2">
        <v>2305.1532900000002</v>
      </c>
      <c r="K811" s="4">
        <v>27092.944119414398</v>
      </c>
      <c r="L811" s="4">
        <v>24358.348943455101</v>
      </c>
      <c r="M811" s="4">
        <v>3311.93219942823</v>
      </c>
      <c r="N811" s="4">
        <v>21559.802872085202</v>
      </c>
      <c r="O811" s="4">
        <v>15514.4411374144</v>
      </c>
      <c r="P811" s="4">
        <v>2510.15481384227</v>
      </c>
      <c r="Q811" s="10">
        <f t="shared" si="72"/>
        <v>0.72282811382539458</v>
      </c>
      <c r="R811" s="5">
        <f t="shared" si="73"/>
        <v>-0.46827547511581447</v>
      </c>
      <c r="S811">
        <f t="shared" si="74"/>
        <v>0.61831697557741538</v>
      </c>
      <c r="T811" s="5">
        <f t="shared" si="75"/>
        <v>0.20878883000380144</v>
      </c>
      <c r="U811" s="5">
        <v>810</v>
      </c>
      <c r="V811" s="5">
        <f t="shared" si="76"/>
        <v>0.88549097737012572</v>
      </c>
      <c r="W811" s="5">
        <f t="shared" si="77"/>
        <v>5.2815859655532732E-2</v>
      </c>
    </row>
    <row r="812" spans="1:23">
      <c r="A812" s="2" t="s">
        <v>426</v>
      </c>
      <c r="B812" s="2" t="s">
        <v>126</v>
      </c>
      <c r="C812" s="2">
        <v>1</v>
      </c>
      <c r="D812" s="2">
        <v>1</v>
      </c>
      <c r="E812" s="2" t="s">
        <v>427</v>
      </c>
      <c r="F812" s="2" t="s">
        <v>428</v>
      </c>
      <c r="G812" s="2" t="s">
        <v>429</v>
      </c>
      <c r="H812" s="2" t="s">
        <v>1285</v>
      </c>
      <c r="I812" s="2">
        <v>1</v>
      </c>
      <c r="J812" s="2">
        <v>2660.5055299999999</v>
      </c>
      <c r="K812" s="4">
        <v>8570.7965800295005</v>
      </c>
      <c r="L812" s="4">
        <v>4072.1337364531901</v>
      </c>
      <c r="M812" s="4">
        <v>2367.5553567531001</v>
      </c>
      <c r="N812" s="4">
        <v>11452.8321429801</v>
      </c>
      <c r="O812" s="4">
        <v>3736.40182341231</v>
      </c>
      <c r="P812" s="4">
        <v>4743.3749950511301</v>
      </c>
      <c r="Q812" s="10">
        <f t="shared" si="72"/>
        <v>1.3279123271130437</v>
      </c>
      <c r="R812" s="5">
        <f t="shared" si="73"/>
        <v>0.40915989863166446</v>
      </c>
      <c r="S812">
        <f t="shared" si="74"/>
        <v>0.6189051602091864</v>
      </c>
      <c r="T812" s="5">
        <f t="shared" si="75"/>
        <v>0.20837589630050873</v>
      </c>
      <c r="U812" s="5">
        <v>811</v>
      </c>
      <c r="V812" s="5">
        <f t="shared" si="76"/>
        <v>0.88524042643977341</v>
      </c>
      <c r="W812" s="5">
        <f t="shared" si="77"/>
        <v>5.2938761284746283E-2</v>
      </c>
    </row>
    <row r="813" spans="1:23">
      <c r="A813" s="2" t="s">
        <v>676</v>
      </c>
      <c r="B813" s="2" t="s">
        <v>39</v>
      </c>
      <c r="C813" s="2">
        <v>1</v>
      </c>
      <c r="D813" s="2">
        <v>3</v>
      </c>
      <c r="E813" s="2" t="s">
        <v>677</v>
      </c>
      <c r="F813" s="2" t="s">
        <v>678</v>
      </c>
      <c r="G813" s="2" t="s">
        <v>679</v>
      </c>
      <c r="H813" s="2" t="s">
        <v>3769</v>
      </c>
      <c r="I813" s="2">
        <v>1</v>
      </c>
      <c r="J813" s="2">
        <v>1813.9516799999999</v>
      </c>
      <c r="K813" s="4">
        <v>13329.166974669801</v>
      </c>
      <c r="L813" s="4">
        <v>5708.2178290842203</v>
      </c>
      <c r="M813" s="4">
        <v>4506.6723493673899</v>
      </c>
      <c r="N813" s="4">
        <v>10270.5678457102</v>
      </c>
      <c r="O813" s="4">
        <v>4782.9028346847299</v>
      </c>
      <c r="P813" s="4">
        <v>2738.0708428030198</v>
      </c>
      <c r="Q813" s="10">
        <f t="shared" si="72"/>
        <v>0.75567016370579909</v>
      </c>
      <c r="R813" s="5">
        <f t="shared" si="73"/>
        <v>-0.40417143322074539</v>
      </c>
      <c r="S813">
        <f t="shared" si="74"/>
        <v>0.6189215532511676</v>
      </c>
      <c r="T813" s="5">
        <f t="shared" si="75"/>
        <v>0.20836439322403277</v>
      </c>
      <c r="U813" s="5">
        <v>812</v>
      </c>
      <c r="V813" s="5">
        <f t="shared" si="76"/>
        <v>0.88417364750166805</v>
      </c>
      <c r="W813" s="5">
        <f t="shared" si="77"/>
        <v>5.3462433238289586E-2</v>
      </c>
    </row>
    <row r="814" spans="1:23">
      <c r="A814" s="2" t="s">
        <v>2942</v>
      </c>
      <c r="B814" s="2" t="s">
        <v>77</v>
      </c>
      <c r="C814" s="2">
        <v>1</v>
      </c>
      <c r="D814" s="2">
        <v>1</v>
      </c>
      <c r="E814" s="2" t="s">
        <v>2943</v>
      </c>
      <c r="F814" s="2" t="s">
        <v>2944</v>
      </c>
      <c r="G814" s="2" t="s">
        <v>2945</v>
      </c>
      <c r="H814" s="2" t="s">
        <v>2946</v>
      </c>
      <c r="I814" s="2">
        <v>1</v>
      </c>
      <c r="J814" s="2">
        <v>1734.8479400000001</v>
      </c>
      <c r="K814" s="4">
        <v>5908.2854861727601</v>
      </c>
      <c r="L814" s="4">
        <v>6219.3782985218704</v>
      </c>
      <c r="M814" s="4">
        <v>9294.99560607692</v>
      </c>
      <c r="N814" s="4">
        <v>6703.7758857430099</v>
      </c>
      <c r="O814" s="4">
        <v>5257.50569768882</v>
      </c>
      <c r="P814" s="4">
        <v>7440.2083153344802</v>
      </c>
      <c r="Q814" s="10">
        <f t="shared" si="72"/>
        <v>0.90565272708971334</v>
      </c>
      <c r="R814" s="5">
        <f t="shared" si="73"/>
        <v>-0.14297014058634394</v>
      </c>
      <c r="S814">
        <f t="shared" si="74"/>
        <v>0.6202916093998061</v>
      </c>
      <c r="T814" s="5">
        <f t="shared" si="75"/>
        <v>0.20740409343766109</v>
      </c>
      <c r="U814" s="5">
        <v>813</v>
      </c>
      <c r="V814" s="5">
        <f t="shared" si="76"/>
        <v>0.88504091870083024</v>
      </c>
      <c r="W814" s="5">
        <f t="shared" si="77"/>
        <v>5.303664980481082E-2</v>
      </c>
    </row>
    <row r="815" spans="1:23">
      <c r="A815" s="2" t="s">
        <v>3032</v>
      </c>
      <c r="B815" s="2" t="s">
        <v>32</v>
      </c>
      <c r="C815" s="2">
        <v>1</v>
      </c>
      <c r="D815" s="2">
        <v>4</v>
      </c>
      <c r="E815" s="2" t="s">
        <v>3033</v>
      </c>
      <c r="F815" s="2" t="s">
        <v>3034</v>
      </c>
      <c r="G815" s="2" t="s">
        <v>3035</v>
      </c>
      <c r="H815" s="2" t="s">
        <v>3036</v>
      </c>
      <c r="I815" s="2">
        <v>1</v>
      </c>
      <c r="J815" s="2">
        <v>1343.69876</v>
      </c>
      <c r="K815" s="4">
        <v>8743.7321850286207</v>
      </c>
      <c r="L815" s="4">
        <v>10725.869224202601</v>
      </c>
      <c r="M815" s="4">
        <v>13052.937851808199</v>
      </c>
      <c r="N815" s="4">
        <v>7652.6876697854505</v>
      </c>
      <c r="O815" s="4">
        <v>9396.3115004479296</v>
      </c>
      <c r="P815" s="4">
        <v>12457.5334951001</v>
      </c>
      <c r="Q815" s="10">
        <f t="shared" si="72"/>
        <v>0.90726411085253156</v>
      </c>
      <c r="R815" s="5">
        <f t="shared" si="73"/>
        <v>-0.14040550449589048</v>
      </c>
      <c r="S815">
        <f t="shared" si="74"/>
        <v>0.62061000142774847</v>
      </c>
      <c r="T815" s="5">
        <f t="shared" si="75"/>
        <v>0.20718122983164231</v>
      </c>
      <c r="U815" s="5">
        <v>814</v>
      </c>
      <c r="V815" s="5">
        <f t="shared" si="76"/>
        <v>0.88440737304200034</v>
      </c>
      <c r="W815" s="5">
        <f t="shared" si="77"/>
        <v>5.3347645493925018E-2</v>
      </c>
    </row>
    <row r="816" spans="1:23">
      <c r="A816" s="2" t="s">
        <v>40</v>
      </c>
      <c r="B816" s="2" t="s">
        <v>41</v>
      </c>
      <c r="C816" s="2">
        <v>2</v>
      </c>
      <c r="D816" s="2">
        <v>11</v>
      </c>
      <c r="E816" s="2" t="s">
        <v>42</v>
      </c>
      <c r="F816" s="2" t="s">
        <v>43</v>
      </c>
      <c r="G816" s="2" t="s">
        <v>44</v>
      </c>
      <c r="H816" s="2" t="s">
        <v>2272</v>
      </c>
      <c r="I816" s="2">
        <v>1</v>
      </c>
      <c r="J816" s="2">
        <v>1118.55843</v>
      </c>
      <c r="K816" s="4">
        <v>144236.307326454</v>
      </c>
      <c r="L816" s="4">
        <v>186352.912161972</v>
      </c>
      <c r="M816" s="4">
        <v>221588.52699028299</v>
      </c>
      <c r="N816" s="4">
        <v>125231.41549796599</v>
      </c>
      <c r="O816" s="4">
        <v>163332.67863158201</v>
      </c>
      <c r="P816" s="4">
        <v>210405.64498995701</v>
      </c>
      <c r="Q816" s="10">
        <f t="shared" si="72"/>
        <v>0.90363971076611371</v>
      </c>
      <c r="R816" s="5">
        <f t="shared" si="73"/>
        <v>-0.14618042302035625</v>
      </c>
      <c r="S816">
        <f t="shared" si="74"/>
        <v>0.6221845375885936</v>
      </c>
      <c r="T816" s="5">
        <f t="shared" si="75"/>
        <v>0.20608078609679942</v>
      </c>
      <c r="U816" s="5">
        <v>815</v>
      </c>
      <c r="V816" s="5">
        <f t="shared" si="76"/>
        <v>0.88556326822425602</v>
      </c>
      <c r="W816" s="5">
        <f t="shared" si="77"/>
        <v>5.2780405609857514E-2</v>
      </c>
    </row>
    <row r="817" spans="1:23">
      <c r="A817" s="2" t="s">
        <v>833</v>
      </c>
      <c r="B817" s="2" t="s">
        <v>834</v>
      </c>
      <c r="C817" s="2">
        <v>2</v>
      </c>
      <c r="D817" s="2">
        <v>1</v>
      </c>
      <c r="E817" s="2" t="s">
        <v>1487</v>
      </c>
      <c r="F817" s="2" t="s">
        <v>2291</v>
      </c>
      <c r="G817" s="2" t="s">
        <v>2292</v>
      </c>
      <c r="H817" s="2" t="s">
        <v>1490</v>
      </c>
      <c r="I817" s="2">
        <v>1</v>
      </c>
      <c r="J817" s="2">
        <v>1793.94409</v>
      </c>
      <c r="K817" s="4">
        <v>7540.0247363955696</v>
      </c>
      <c r="L817" s="4">
        <v>1875.4538291505501</v>
      </c>
      <c r="M817" s="4">
        <v>4177.8823441891</v>
      </c>
      <c r="N817" s="4">
        <v>4313.8656996754698</v>
      </c>
      <c r="O817" s="4">
        <v>4093.36845668553</v>
      </c>
      <c r="P817" s="4">
        <v>2386.8632135728499</v>
      </c>
      <c r="Q817" s="10">
        <f t="shared" si="72"/>
        <v>0.79407127064531846</v>
      </c>
      <c r="R817" s="5">
        <f t="shared" si="73"/>
        <v>-0.332659594833843</v>
      </c>
      <c r="S817">
        <f t="shared" si="74"/>
        <v>0.62288388313704823</v>
      </c>
      <c r="T817" s="5">
        <f t="shared" si="75"/>
        <v>0.20559290617064774</v>
      </c>
      <c r="U817" s="5">
        <v>816</v>
      </c>
      <c r="V817" s="5">
        <f t="shared" si="76"/>
        <v>0.88547218681247042</v>
      </c>
      <c r="W817" s="5">
        <f t="shared" si="77"/>
        <v>5.282507569759045E-2</v>
      </c>
    </row>
    <row r="818" spans="1:23">
      <c r="A818" s="2" t="s">
        <v>368</v>
      </c>
      <c r="B818" s="2" t="s">
        <v>32</v>
      </c>
      <c r="C818" s="2">
        <v>1</v>
      </c>
      <c r="D818" s="2">
        <v>12</v>
      </c>
      <c r="E818" s="2" t="s">
        <v>369</v>
      </c>
      <c r="F818" s="2" t="s">
        <v>370</v>
      </c>
      <c r="G818" s="2" t="s">
        <v>371</v>
      </c>
      <c r="H818" s="2" t="s">
        <v>3755</v>
      </c>
      <c r="I818" s="2">
        <v>1</v>
      </c>
      <c r="J818" s="2">
        <v>1966.0136299999999</v>
      </c>
      <c r="K818" s="4">
        <v>69104.647098008703</v>
      </c>
      <c r="L818" s="4">
        <v>55357.124641250397</v>
      </c>
      <c r="M818" s="4">
        <v>8095.0094784057501</v>
      </c>
      <c r="N818" s="4">
        <v>45908.411055251498</v>
      </c>
      <c r="O818" s="4">
        <v>41995.938599252499</v>
      </c>
      <c r="P818" s="4">
        <v>10061.411353311099</v>
      </c>
      <c r="Q818" s="10">
        <f t="shared" si="72"/>
        <v>0.73904752444879007</v>
      </c>
      <c r="R818" s="5">
        <f t="shared" si="73"/>
        <v>-0.43626095503276668</v>
      </c>
      <c r="S818">
        <f t="shared" si="74"/>
        <v>0.62309286078234649</v>
      </c>
      <c r="T818" s="5">
        <f t="shared" si="75"/>
        <v>0.20544722473720509</v>
      </c>
      <c r="U818" s="5">
        <v>817</v>
      </c>
      <c r="V818" s="5">
        <f t="shared" si="76"/>
        <v>0.88468508997248707</v>
      </c>
      <c r="W818" s="5">
        <f t="shared" si="77"/>
        <v>5.3211292042702078E-2</v>
      </c>
    </row>
    <row r="819" spans="1:23">
      <c r="A819" s="2" t="s">
        <v>2485</v>
      </c>
      <c r="B819" s="2" t="s">
        <v>22</v>
      </c>
      <c r="C819" s="2">
        <v>12</v>
      </c>
      <c r="D819" s="2">
        <v>1</v>
      </c>
      <c r="E819" s="2" t="s">
        <v>2486</v>
      </c>
      <c r="F819" s="2" t="s">
        <v>2487</v>
      </c>
      <c r="G819" s="2" t="s">
        <v>2488</v>
      </c>
      <c r="H819" s="2" t="s">
        <v>2489</v>
      </c>
      <c r="I819" s="2">
        <v>1</v>
      </c>
      <c r="J819" s="2">
        <v>1273.6569</v>
      </c>
      <c r="K819" s="4">
        <v>13174.3207454035</v>
      </c>
      <c r="L819" s="4">
        <v>13415.8855863354</v>
      </c>
      <c r="M819" s="4">
        <v>16578.681676234799</v>
      </c>
      <c r="N819" s="4">
        <v>11651.425035930701</v>
      </c>
      <c r="O819" s="4">
        <v>16018.668354203401</v>
      </c>
      <c r="P819" s="4">
        <v>12793.724276192201</v>
      </c>
      <c r="Q819" s="10">
        <f t="shared" si="72"/>
        <v>0.93733750238950464</v>
      </c>
      <c r="R819" s="5">
        <f t="shared" si="73"/>
        <v>-9.3359489529106693E-2</v>
      </c>
      <c r="S819">
        <f t="shared" si="74"/>
        <v>0.62522321058582819</v>
      </c>
      <c r="T819" s="5">
        <f t="shared" si="75"/>
        <v>0.20396490774460213</v>
      </c>
      <c r="U819" s="5">
        <v>818</v>
      </c>
      <c r="V819" s="5">
        <f t="shared" si="76"/>
        <v>0.88662460180875391</v>
      </c>
      <c r="W819" s="5">
        <f t="shared" si="77"/>
        <v>5.2260222189006646E-2</v>
      </c>
    </row>
    <row r="820" spans="1:23">
      <c r="A820" s="2" t="s">
        <v>2293</v>
      </c>
      <c r="B820" s="2" t="s">
        <v>2294</v>
      </c>
      <c r="C820" s="2">
        <v>1</v>
      </c>
      <c r="D820" s="2">
        <v>1</v>
      </c>
      <c r="E820" s="2" t="s">
        <v>2295</v>
      </c>
      <c r="F820" s="2" t="s">
        <v>2296</v>
      </c>
      <c r="G820" s="2" t="s">
        <v>2297</v>
      </c>
      <c r="H820" s="2" t="s">
        <v>2298</v>
      </c>
      <c r="I820" s="2">
        <v>1</v>
      </c>
      <c r="J820" s="2">
        <v>1525.6959999999999</v>
      </c>
      <c r="K820" s="4">
        <v>3270.52772923775</v>
      </c>
      <c r="L820" s="4">
        <v>6430.0565147059297</v>
      </c>
      <c r="M820" s="4">
        <v>3996.1581232338699</v>
      </c>
      <c r="N820" s="4">
        <v>4255.3794673418097</v>
      </c>
      <c r="O820" s="4">
        <v>3204.0047001426901</v>
      </c>
      <c r="P820" s="4">
        <v>4602.6178840448301</v>
      </c>
      <c r="Q820" s="10">
        <f t="shared" si="72"/>
        <v>0.88064750932559988</v>
      </c>
      <c r="R820" s="5">
        <f t="shared" si="73"/>
        <v>-0.18336341774909698</v>
      </c>
      <c r="S820">
        <f t="shared" si="74"/>
        <v>0.62924453716785278</v>
      </c>
      <c r="T820" s="5">
        <f t="shared" si="75"/>
        <v>0.20118054612231798</v>
      </c>
      <c r="U820" s="5">
        <v>819</v>
      </c>
      <c r="V820" s="5">
        <f t="shared" si="76"/>
        <v>0.89123768390074387</v>
      </c>
      <c r="W820" s="5">
        <f t="shared" si="77"/>
        <v>5.0006458655817973E-2</v>
      </c>
    </row>
    <row r="821" spans="1:23">
      <c r="A821" s="2" t="s">
        <v>2798</v>
      </c>
      <c r="B821" s="2" t="s">
        <v>27</v>
      </c>
      <c r="C821" s="2">
        <v>2</v>
      </c>
      <c r="D821" s="2">
        <v>2</v>
      </c>
      <c r="E821" s="2" t="s">
        <v>2799</v>
      </c>
      <c r="F821" s="2" t="s">
        <v>2800</v>
      </c>
      <c r="G821" s="2" t="s">
        <v>2801</v>
      </c>
      <c r="H821" s="2" t="s">
        <v>2802</v>
      </c>
      <c r="I821" s="2">
        <v>1</v>
      </c>
      <c r="J821" s="2">
        <v>2192.17839</v>
      </c>
      <c r="K821" s="4">
        <v>5204.0906307432197</v>
      </c>
      <c r="L821" s="4">
        <v>5578.0231487212104</v>
      </c>
      <c r="M821" s="4">
        <v>3299.1802008987302</v>
      </c>
      <c r="N821" s="4">
        <v>3627.7859976047498</v>
      </c>
      <c r="O821" s="4">
        <v>5751.9293492813904</v>
      </c>
      <c r="P821" s="4">
        <v>3000.4468542495401</v>
      </c>
      <c r="Q821" s="10">
        <f t="shared" si="72"/>
        <v>0.87919208407978944</v>
      </c>
      <c r="R821" s="5">
        <f t="shared" si="73"/>
        <v>-0.18574969803407132</v>
      </c>
      <c r="S821">
        <f t="shared" si="74"/>
        <v>0.63077569849165416</v>
      </c>
      <c r="T821" s="5">
        <f t="shared" si="75"/>
        <v>0.20012504681789356</v>
      </c>
      <c r="U821" s="5">
        <v>820</v>
      </c>
      <c r="V821" s="5">
        <f t="shared" si="76"/>
        <v>0.89231684176868153</v>
      </c>
      <c r="W821" s="5">
        <f t="shared" si="77"/>
        <v>4.9480909974691761E-2</v>
      </c>
    </row>
    <row r="822" spans="1:23">
      <c r="A822" s="2" t="s">
        <v>723</v>
      </c>
      <c r="B822" s="2" t="s">
        <v>58</v>
      </c>
      <c r="C822" s="2">
        <v>3</v>
      </c>
      <c r="D822" s="2">
        <v>18</v>
      </c>
      <c r="E822" s="2" t="s">
        <v>180</v>
      </c>
      <c r="F822" s="2" t="s">
        <v>724</v>
      </c>
      <c r="G822" s="2" t="s">
        <v>725</v>
      </c>
      <c r="H822" s="2" t="s">
        <v>1315</v>
      </c>
      <c r="I822" s="2">
        <v>1</v>
      </c>
      <c r="J822" s="2">
        <v>1028.55573</v>
      </c>
      <c r="K822" s="4">
        <v>425417.00957944698</v>
      </c>
      <c r="L822" s="4">
        <v>490112.07199647703</v>
      </c>
      <c r="M822" s="4">
        <v>739263.33595022105</v>
      </c>
      <c r="N822" s="4">
        <v>392134.98202506499</v>
      </c>
      <c r="O822" s="4">
        <v>468281.38756458001</v>
      </c>
      <c r="P822" s="4">
        <v>615225.25835271901</v>
      </c>
      <c r="Q822" s="10">
        <f t="shared" si="72"/>
        <v>0.89173820976796292</v>
      </c>
      <c r="R822" s="5">
        <f t="shared" si="73"/>
        <v>-0.16530785884819163</v>
      </c>
      <c r="S822">
        <f t="shared" si="74"/>
        <v>0.63363729676373037</v>
      </c>
      <c r="T822" s="5">
        <f t="shared" si="75"/>
        <v>0.19815926749501522</v>
      </c>
      <c r="U822" s="5">
        <v>821</v>
      </c>
      <c r="V822" s="5">
        <f t="shared" si="76"/>
        <v>0.89527315986105638</v>
      </c>
      <c r="W822" s="5">
        <f t="shared" si="77"/>
        <v>4.8044435387537485E-2</v>
      </c>
    </row>
    <row r="823" spans="1:23">
      <c r="A823" s="2" t="s">
        <v>3040</v>
      </c>
      <c r="B823" s="2" t="s">
        <v>536</v>
      </c>
      <c r="C823" s="2">
        <v>1</v>
      </c>
      <c r="D823" s="2">
        <v>1</v>
      </c>
      <c r="E823" s="2" t="s">
        <v>3041</v>
      </c>
      <c r="F823" s="2" t="s">
        <v>3042</v>
      </c>
      <c r="G823" s="2" t="s">
        <v>3043</v>
      </c>
      <c r="H823" s="2" t="s">
        <v>3044</v>
      </c>
      <c r="I823" s="2">
        <v>1</v>
      </c>
      <c r="J823" s="2">
        <v>2877.3797399999999</v>
      </c>
      <c r="K823" s="4">
        <v>15526.3764295291</v>
      </c>
      <c r="L823" s="4">
        <v>4815.4272081077097</v>
      </c>
      <c r="M823" s="4">
        <v>3939.7301792208</v>
      </c>
      <c r="N823" s="4">
        <v>9968.7835267994597</v>
      </c>
      <c r="O823" s="4">
        <v>3447.43810116334</v>
      </c>
      <c r="P823" s="4">
        <v>4305.92198624719</v>
      </c>
      <c r="Q823" s="10">
        <f t="shared" si="72"/>
        <v>0.72986096133293998</v>
      </c>
      <c r="R823" s="5">
        <f t="shared" si="73"/>
        <v>-0.45430643842964236</v>
      </c>
      <c r="S823">
        <f t="shared" si="74"/>
        <v>0.63402325834091999</v>
      </c>
      <c r="T823" s="5">
        <f t="shared" si="75"/>
        <v>0.19789481028254668</v>
      </c>
      <c r="U823" s="5">
        <v>822</v>
      </c>
      <c r="V823" s="5">
        <f t="shared" si="76"/>
        <v>0.89472868573657816</v>
      </c>
      <c r="W823" s="5">
        <f t="shared" si="77"/>
        <v>4.8308638595678577E-2</v>
      </c>
    </row>
    <row r="824" spans="1:23">
      <c r="A824" s="2" t="s">
        <v>4198</v>
      </c>
      <c r="B824" s="2" t="s">
        <v>36</v>
      </c>
      <c r="C824" s="2">
        <v>3</v>
      </c>
      <c r="D824" s="2">
        <v>1</v>
      </c>
      <c r="E824" s="2" t="s">
        <v>4199</v>
      </c>
      <c r="F824" s="2" t="s">
        <v>4200</v>
      </c>
      <c r="G824" s="2" t="s">
        <v>4201</v>
      </c>
      <c r="H824" s="2" t="s">
        <v>4202</v>
      </c>
      <c r="I824" s="2">
        <v>1</v>
      </c>
      <c r="J824" s="2">
        <v>1271.69289</v>
      </c>
      <c r="K824" s="4">
        <v>5876.4837184881599</v>
      </c>
      <c r="L824" s="4">
        <v>4882.0377127710499</v>
      </c>
      <c r="M824" s="4">
        <v>7748.0062903665103</v>
      </c>
      <c r="N824" s="4">
        <v>3427.35860314708</v>
      </c>
      <c r="O824" s="4">
        <v>8390.2452955598092</v>
      </c>
      <c r="P824" s="4">
        <v>3934.6882715595598</v>
      </c>
      <c r="Q824" s="10">
        <f t="shared" si="72"/>
        <v>0.85117491553313807</v>
      </c>
      <c r="R824" s="5">
        <f t="shared" si="73"/>
        <v>-0.23247246022447629</v>
      </c>
      <c r="S824">
        <f t="shared" si="74"/>
        <v>0.63439907398447004</v>
      </c>
      <c r="T824" s="5">
        <f t="shared" si="75"/>
        <v>0.19763745961814544</v>
      </c>
      <c r="U824" s="5">
        <v>823</v>
      </c>
      <c r="V824" s="5">
        <f t="shared" si="76"/>
        <v>0.89417123429159817</v>
      </c>
      <c r="W824" s="5">
        <f t="shared" si="77"/>
        <v>4.8579305603496777E-2</v>
      </c>
    </row>
    <row r="825" spans="1:23">
      <c r="A825" s="2" t="s">
        <v>829</v>
      </c>
      <c r="B825" s="2" t="s">
        <v>22</v>
      </c>
      <c r="C825" s="2">
        <v>1</v>
      </c>
      <c r="D825" s="2">
        <v>5</v>
      </c>
      <c r="E825" s="2" t="s">
        <v>830</v>
      </c>
      <c r="F825" s="2" t="s">
        <v>831</v>
      </c>
      <c r="G825" s="2" t="s">
        <v>832</v>
      </c>
      <c r="H825" s="2" t="s">
        <v>3404</v>
      </c>
      <c r="I825" s="2">
        <v>1</v>
      </c>
      <c r="J825" s="2">
        <v>2162.0110500000001</v>
      </c>
      <c r="K825" s="4">
        <v>17245.364635069101</v>
      </c>
      <c r="L825" s="4">
        <v>19915.742700291099</v>
      </c>
      <c r="M825" s="4">
        <v>3543.5898941463402</v>
      </c>
      <c r="N825" s="4">
        <v>16388.1557015947</v>
      </c>
      <c r="O825" s="4">
        <v>10400.411665975</v>
      </c>
      <c r="P825" s="4">
        <v>4474.1040966282799</v>
      </c>
      <c r="Q825" s="10">
        <f t="shared" si="72"/>
        <v>0.76803596616696845</v>
      </c>
      <c r="R825" s="5">
        <f t="shared" si="73"/>
        <v>-0.38075422274851406</v>
      </c>
      <c r="S825">
        <f t="shared" si="74"/>
        <v>0.63457354217122941</v>
      </c>
      <c r="T825" s="5">
        <f t="shared" si="75"/>
        <v>0.19751803927717035</v>
      </c>
      <c r="U825" s="5">
        <v>824</v>
      </c>
      <c r="V825" s="5">
        <f t="shared" si="76"/>
        <v>0.89333168558085685</v>
      </c>
      <c r="W825" s="5">
        <f t="shared" si="77"/>
        <v>4.89872617473677E-2</v>
      </c>
    </row>
    <row r="826" spans="1:23">
      <c r="A826" s="2" t="s">
        <v>2370</v>
      </c>
      <c r="B826" s="2" t="s">
        <v>36</v>
      </c>
      <c r="C826" s="2">
        <v>2</v>
      </c>
      <c r="D826" s="2">
        <v>9</v>
      </c>
      <c r="E826" s="2" t="s">
        <v>681</v>
      </c>
      <c r="F826" s="2" t="s">
        <v>2371</v>
      </c>
      <c r="G826" s="2" t="s">
        <v>2372</v>
      </c>
      <c r="H826" s="2" t="s">
        <v>2373</v>
      </c>
      <c r="I826" s="2">
        <v>1</v>
      </c>
      <c r="J826" s="2">
        <v>1451.7675099999999</v>
      </c>
      <c r="K826" s="4">
        <v>9086.0652025236996</v>
      </c>
      <c r="L826" s="4">
        <v>7726.4717707735299</v>
      </c>
      <c r="M826" s="4">
        <v>12575.295505014999</v>
      </c>
      <c r="N826" s="4">
        <v>8788.0390853096196</v>
      </c>
      <c r="O826" s="4">
        <v>8011.9895051630801</v>
      </c>
      <c r="P826" s="4">
        <v>10161.337175770501</v>
      </c>
      <c r="Q826" s="10">
        <f t="shared" si="72"/>
        <v>0.91743294733084779</v>
      </c>
      <c r="R826" s="5">
        <f t="shared" si="73"/>
        <v>-0.12432537571983172</v>
      </c>
      <c r="S826">
        <f t="shared" si="74"/>
        <v>0.63460613090993845</v>
      </c>
      <c r="T826" s="5">
        <f t="shared" si="75"/>
        <v>0.1974957365099628</v>
      </c>
      <c r="U826" s="5">
        <v>825</v>
      </c>
      <c r="V826" s="5">
        <f t="shared" si="76"/>
        <v>0.89229468103700427</v>
      </c>
      <c r="W826" s="5">
        <f t="shared" si="77"/>
        <v>4.9491695832969466E-2</v>
      </c>
    </row>
    <row r="827" spans="1:23">
      <c r="A827" s="2" t="s">
        <v>2553</v>
      </c>
      <c r="B827" s="2" t="s">
        <v>36</v>
      </c>
      <c r="C827" s="2">
        <v>1</v>
      </c>
      <c r="D827" s="2">
        <v>2</v>
      </c>
      <c r="E827" s="2" t="s">
        <v>2554</v>
      </c>
      <c r="F827" s="2" t="s">
        <v>2555</v>
      </c>
      <c r="G827" s="2" t="s">
        <v>2556</v>
      </c>
      <c r="H827" s="2" t="s">
        <v>2557</v>
      </c>
      <c r="I827" s="2">
        <v>1</v>
      </c>
      <c r="J827" s="2">
        <v>1108.49794</v>
      </c>
      <c r="K827" s="4">
        <v>5154.5635197067904</v>
      </c>
      <c r="L827" s="4">
        <v>6355.2170100700596</v>
      </c>
      <c r="M827" s="4">
        <v>7865.6589693348496</v>
      </c>
      <c r="N827" s="4">
        <v>3450.5624029239598</v>
      </c>
      <c r="O827" s="4">
        <v>7452.2400835650997</v>
      </c>
      <c r="P827" s="4">
        <v>6282.8161791672001</v>
      </c>
      <c r="Q827" s="10">
        <f t="shared" si="72"/>
        <v>0.88697955297706488</v>
      </c>
      <c r="R827" s="5">
        <f t="shared" si="73"/>
        <v>-0.17302724758604726</v>
      </c>
      <c r="S827">
        <f t="shared" si="74"/>
        <v>0.63513101052180243</v>
      </c>
      <c r="T827" s="5">
        <f t="shared" si="75"/>
        <v>0.1971366821440754</v>
      </c>
      <c r="U827" s="5">
        <v>826</v>
      </c>
      <c r="V827" s="5">
        <f t="shared" si="76"/>
        <v>0.89195154020010992</v>
      </c>
      <c r="W827" s="5">
        <f t="shared" si="77"/>
        <v>4.9658740237539162E-2</v>
      </c>
    </row>
    <row r="828" spans="1:23">
      <c r="A828" s="2" t="s">
        <v>3205</v>
      </c>
      <c r="B828" s="2" t="s">
        <v>58</v>
      </c>
      <c r="C828" s="2">
        <v>1</v>
      </c>
      <c r="D828" s="2">
        <v>1</v>
      </c>
      <c r="E828" s="2" t="s">
        <v>2427</v>
      </c>
      <c r="F828" s="2" t="s">
        <v>3206</v>
      </c>
      <c r="G828" s="2" t="s">
        <v>3207</v>
      </c>
      <c r="H828" s="2" t="s">
        <v>2430</v>
      </c>
      <c r="I828" s="2">
        <v>1</v>
      </c>
      <c r="J828" s="2">
        <v>1328.6813400000001</v>
      </c>
      <c r="K828" s="4">
        <v>4513.5869320432103</v>
      </c>
      <c r="L828" s="4">
        <v>5470.3209822777999</v>
      </c>
      <c r="M828" s="4">
        <v>3809.13007776007</v>
      </c>
      <c r="N828" s="4">
        <v>3243.5924343113302</v>
      </c>
      <c r="O828" s="4">
        <v>3341.0859731657401</v>
      </c>
      <c r="P828" s="4">
        <v>5751.5151285989105</v>
      </c>
      <c r="Q828" s="10">
        <f t="shared" si="72"/>
        <v>0.89437827570390893</v>
      </c>
      <c r="R828" s="5">
        <f t="shared" si="73"/>
        <v>-0.16104294909766648</v>
      </c>
      <c r="S828">
        <f t="shared" si="74"/>
        <v>0.6365092772627331</v>
      </c>
      <c r="T828" s="5">
        <f t="shared" si="75"/>
        <v>0.19619526202658696</v>
      </c>
      <c r="U828" s="5">
        <v>827</v>
      </c>
      <c r="V828" s="5">
        <f t="shared" si="76"/>
        <v>0.89280624138424469</v>
      </c>
      <c r="W828" s="5">
        <f t="shared" si="77"/>
        <v>4.9242782352215186E-2</v>
      </c>
    </row>
    <row r="829" spans="1:23">
      <c r="A829" s="2" t="s">
        <v>931</v>
      </c>
      <c r="B829" s="2" t="s">
        <v>22</v>
      </c>
      <c r="C829" s="2">
        <v>2</v>
      </c>
      <c r="D829" s="2">
        <v>17</v>
      </c>
      <c r="E829" s="2" t="s">
        <v>932</v>
      </c>
      <c r="F829" s="2" t="s">
        <v>933</v>
      </c>
      <c r="G829" s="2" t="s">
        <v>934</v>
      </c>
      <c r="H829" s="2" t="s">
        <v>2261</v>
      </c>
      <c r="I829" s="2">
        <v>1</v>
      </c>
      <c r="J829" s="2">
        <v>1955.9167500000001</v>
      </c>
      <c r="K829" s="4">
        <v>48050.611878281103</v>
      </c>
      <c r="L829" s="4">
        <v>45467.097758049902</v>
      </c>
      <c r="M829" s="4">
        <v>42205.188655784899</v>
      </c>
      <c r="N829" s="4">
        <v>47538.570867232796</v>
      </c>
      <c r="O829" s="4">
        <v>45209.570142516401</v>
      </c>
      <c r="P829" s="4">
        <v>37786.247784639701</v>
      </c>
      <c r="Q829" s="10">
        <f t="shared" si="72"/>
        <v>0.96177130342029837</v>
      </c>
      <c r="R829" s="5">
        <f t="shared" si="73"/>
        <v>-5.623421403749692E-2</v>
      </c>
      <c r="S829">
        <f t="shared" si="74"/>
        <v>0.63699778066448676</v>
      </c>
      <c r="T829" s="5">
        <f t="shared" si="75"/>
        <v>0.19586208076801839</v>
      </c>
      <c r="U829" s="5">
        <v>828</v>
      </c>
      <c r="V829" s="5">
        <f t="shared" si="76"/>
        <v>0.89241234972319405</v>
      </c>
      <c r="W829" s="5">
        <f t="shared" si="77"/>
        <v>4.943442832598003E-2</v>
      </c>
    </row>
    <row r="830" spans="1:23">
      <c r="A830" s="2" t="s">
        <v>227</v>
      </c>
      <c r="B830" s="2" t="s">
        <v>54</v>
      </c>
      <c r="C830" s="2">
        <v>1</v>
      </c>
      <c r="D830" s="2">
        <v>17</v>
      </c>
      <c r="E830" s="2" t="s">
        <v>228</v>
      </c>
      <c r="F830" s="2" t="s">
        <v>229</v>
      </c>
      <c r="G830" s="2" t="s">
        <v>230</v>
      </c>
      <c r="H830" s="2" t="s">
        <v>1571</v>
      </c>
      <c r="I830" s="2">
        <v>1</v>
      </c>
      <c r="J830" s="2">
        <v>2088.1157899999998</v>
      </c>
      <c r="K830" s="4">
        <v>131762.97643472499</v>
      </c>
      <c r="L830" s="4">
        <v>98844.955762446101</v>
      </c>
      <c r="M830" s="4">
        <v>17159.545584826501</v>
      </c>
      <c r="N830" s="4">
        <v>99281.195261098997</v>
      </c>
      <c r="O830" s="4">
        <v>71562.510562053503</v>
      </c>
      <c r="P830" s="4">
        <v>11683.9763584626</v>
      </c>
      <c r="Q830" s="10">
        <f t="shared" si="72"/>
        <v>0.73668943081470584</v>
      </c>
      <c r="R830" s="5">
        <f t="shared" si="73"/>
        <v>-0.44087155026816011</v>
      </c>
      <c r="S830">
        <f t="shared" si="74"/>
        <v>0.63784577321325542</v>
      </c>
      <c r="T830" s="5">
        <f t="shared" si="75"/>
        <v>0.19528431804910154</v>
      </c>
      <c r="U830" s="5">
        <v>829</v>
      </c>
      <c r="V830" s="5">
        <f t="shared" si="76"/>
        <v>0.89252243296426581</v>
      </c>
      <c r="W830" s="5">
        <f t="shared" si="77"/>
        <v>4.9380859372456558E-2</v>
      </c>
    </row>
    <row r="831" spans="1:23">
      <c r="A831" s="2" t="s">
        <v>1450</v>
      </c>
      <c r="B831" s="2" t="s">
        <v>2374</v>
      </c>
      <c r="C831" s="2">
        <v>2</v>
      </c>
      <c r="D831" s="2">
        <v>18</v>
      </c>
      <c r="E831" s="2" t="s">
        <v>1054</v>
      </c>
      <c r="F831" s="2" t="s">
        <v>1451</v>
      </c>
      <c r="G831" s="2" t="s">
        <v>1452</v>
      </c>
      <c r="H831" s="2" t="s">
        <v>1054</v>
      </c>
      <c r="I831" s="2">
        <v>1</v>
      </c>
      <c r="J831" s="2">
        <v>1634.75127</v>
      </c>
      <c r="K831" s="4">
        <v>134827.06125448001</v>
      </c>
      <c r="L831" s="4">
        <v>148489.08412595699</v>
      </c>
      <c r="M831" s="4">
        <v>155142.248438526</v>
      </c>
      <c r="N831" s="4">
        <v>111611.28975600201</v>
      </c>
      <c r="O831" s="4">
        <v>143412.11613404201</v>
      </c>
      <c r="P831" s="4">
        <v>159966.72627222</v>
      </c>
      <c r="Q831" s="10">
        <f t="shared" si="72"/>
        <v>0.94647551058997625</v>
      </c>
      <c r="R831" s="5">
        <f t="shared" si="73"/>
        <v>-7.9362917228293306E-2</v>
      </c>
      <c r="S831">
        <f t="shared" si="74"/>
        <v>0.63814108456759666</v>
      </c>
      <c r="T831" s="5">
        <f t="shared" si="75"/>
        <v>0.19508329388785475</v>
      </c>
      <c r="U831" s="5">
        <v>830</v>
      </c>
      <c r="V831" s="5">
        <f t="shared" si="76"/>
        <v>0.89185982903423144</v>
      </c>
      <c r="W831" s="5">
        <f t="shared" si="77"/>
        <v>4.9703397037010197E-2</v>
      </c>
    </row>
    <row r="832" spans="1:23">
      <c r="A832" s="2" t="s">
        <v>2436</v>
      </c>
      <c r="B832" s="2" t="s">
        <v>22</v>
      </c>
      <c r="C832" s="2">
        <v>1</v>
      </c>
      <c r="D832" s="2">
        <v>4</v>
      </c>
      <c r="E832" s="2" t="s">
        <v>2437</v>
      </c>
      <c r="F832" s="2" t="s">
        <v>2438</v>
      </c>
      <c r="G832" s="2" t="s">
        <v>2439</v>
      </c>
      <c r="H832" s="2" t="s">
        <v>2440</v>
      </c>
      <c r="I832" s="2">
        <v>1</v>
      </c>
      <c r="J832" s="2">
        <v>1157.5731699999999</v>
      </c>
      <c r="K832" s="4">
        <v>86100.882128331999</v>
      </c>
      <c r="L832" s="4">
        <v>117713.42901726101</v>
      </c>
      <c r="M832" s="4">
        <v>148146.99485095</v>
      </c>
      <c r="N832" s="4">
        <v>82616.041256089797</v>
      </c>
      <c r="O832" s="4">
        <v>114386.75799306099</v>
      </c>
      <c r="P832" s="4">
        <v>122044.499100107</v>
      </c>
      <c r="Q832" s="10">
        <f t="shared" si="72"/>
        <v>0.90648401660491473</v>
      </c>
      <c r="R832" s="5">
        <f t="shared" si="73"/>
        <v>-0.14164651272059636</v>
      </c>
      <c r="S832">
        <f t="shared" si="74"/>
        <v>0.63822589245976036</v>
      </c>
      <c r="T832" s="5">
        <f t="shared" si="75"/>
        <v>0.19502558070613563</v>
      </c>
      <c r="U832" s="5">
        <v>831</v>
      </c>
      <c r="V832" s="5">
        <f t="shared" si="76"/>
        <v>0.89090497623745124</v>
      </c>
      <c r="W832" s="5">
        <f t="shared" si="77"/>
        <v>5.0168615263328151E-2</v>
      </c>
    </row>
    <row r="833" spans="1:23">
      <c r="A833" s="2" t="s">
        <v>3936</v>
      </c>
      <c r="B833" s="2" t="s">
        <v>36</v>
      </c>
      <c r="C833" s="2">
        <v>1</v>
      </c>
      <c r="D833" s="2">
        <v>15</v>
      </c>
      <c r="E833" s="2" t="s">
        <v>3937</v>
      </c>
      <c r="F833" s="2" t="s">
        <v>3938</v>
      </c>
      <c r="G833" s="2" t="s">
        <v>3939</v>
      </c>
      <c r="H833" s="2" t="s">
        <v>3940</v>
      </c>
      <c r="I833" s="2">
        <v>1</v>
      </c>
      <c r="J833" s="2">
        <v>1498.8701799999999</v>
      </c>
      <c r="K833" s="4">
        <v>114292.544735295</v>
      </c>
      <c r="L833" s="4">
        <v>72924.126290627202</v>
      </c>
      <c r="M833" s="4">
        <v>16070.3279863731</v>
      </c>
      <c r="N833" s="4">
        <v>85161.669642354798</v>
      </c>
      <c r="O833" s="4">
        <v>48378.958750612597</v>
      </c>
      <c r="P833" s="4">
        <v>16991.129705625899</v>
      </c>
      <c r="Q833" s="10">
        <f t="shared" si="72"/>
        <v>0.74048885974006029</v>
      </c>
      <c r="R833" s="5">
        <f t="shared" si="73"/>
        <v>-0.43345006378737294</v>
      </c>
      <c r="S833">
        <f t="shared" si="74"/>
        <v>0.6382426052004766</v>
      </c>
      <c r="T833" s="5">
        <f t="shared" si="75"/>
        <v>0.19501420831256028</v>
      </c>
      <c r="U833" s="5">
        <v>832</v>
      </c>
      <c r="V833" s="5">
        <f t="shared" si="76"/>
        <v>0.88985747840451057</v>
      </c>
      <c r="W833" s="5">
        <f t="shared" si="77"/>
        <v>5.0679545376365778E-2</v>
      </c>
    </row>
    <row r="834" spans="1:23">
      <c r="A834" s="2" t="s">
        <v>231</v>
      </c>
      <c r="B834" s="2" t="s">
        <v>22</v>
      </c>
      <c r="C834" s="2">
        <v>1</v>
      </c>
      <c r="D834" s="2">
        <v>3</v>
      </c>
      <c r="E834" s="2" t="s">
        <v>182</v>
      </c>
      <c r="F834" s="2" t="s">
        <v>232</v>
      </c>
      <c r="G834" s="2" t="s">
        <v>233</v>
      </c>
      <c r="H834" s="2" t="s">
        <v>4322</v>
      </c>
      <c r="I834" s="2">
        <v>1</v>
      </c>
      <c r="J834" s="2">
        <v>1046.5451599999999</v>
      </c>
      <c r="K834" s="4">
        <v>2169.5382740447099</v>
      </c>
      <c r="L834" s="4">
        <v>12669.560960454201</v>
      </c>
      <c r="M834" s="4">
        <v>19224.127692336799</v>
      </c>
      <c r="N834" s="4">
        <v>3894.6162113671098</v>
      </c>
      <c r="O834" s="4">
        <v>8414.5865860716603</v>
      </c>
      <c r="P834" s="4">
        <v>13166.5101190393</v>
      </c>
      <c r="Q834" s="10">
        <f t="shared" ref="Q834:Q897" si="78">(AVERAGE(N834:P834))/(AVERAGE(K834:M834))</f>
        <v>0.74789487711182712</v>
      </c>
      <c r="R834" s="5">
        <f t="shared" ref="R834:R897" si="79">LOG(Q834,2)</f>
        <v>-0.41909259339411892</v>
      </c>
      <c r="S834">
        <f t="shared" ref="S834:S897" si="80">_xlfn.T.TEST(K834:M834,N834:P834,2,2)</f>
        <v>0.63861929470913781</v>
      </c>
      <c r="T834" s="5">
        <f t="shared" ref="T834:T897" si="81">-LOG10(S834)</f>
        <v>0.19475796418818009</v>
      </c>
      <c r="U834" s="5">
        <v>833</v>
      </c>
      <c r="V834" s="5">
        <f t="shared" si="76"/>
        <v>0.88931378374861925</v>
      </c>
      <c r="W834" s="5">
        <f t="shared" si="77"/>
        <v>5.0944976368049205E-2</v>
      </c>
    </row>
    <row r="835" spans="1:23">
      <c r="A835" s="2" t="s">
        <v>3639</v>
      </c>
      <c r="B835" s="2" t="s">
        <v>39</v>
      </c>
      <c r="C835" s="2">
        <v>1</v>
      </c>
      <c r="D835" s="2">
        <v>6</v>
      </c>
      <c r="E835" s="2" t="s">
        <v>3640</v>
      </c>
      <c r="F835" s="2" t="s">
        <v>3641</v>
      </c>
      <c r="G835" s="2" t="s">
        <v>3642</v>
      </c>
      <c r="H835" s="2" t="s">
        <v>3643</v>
      </c>
      <c r="I835" s="2">
        <v>1</v>
      </c>
      <c r="J835" s="2">
        <v>1473.6790900000001</v>
      </c>
      <c r="K835" s="4">
        <v>9083.9477475075091</v>
      </c>
      <c r="L835" s="4">
        <v>12461.997999253401</v>
      </c>
      <c r="M835" s="4">
        <v>1957.11681509399</v>
      </c>
      <c r="N835" s="4">
        <v>2187.6820060663499</v>
      </c>
      <c r="O835" s="4">
        <v>8616.1518342559993</v>
      </c>
      <c r="P835" s="4">
        <v>7138.8517947437003</v>
      </c>
      <c r="Q835" s="10">
        <f t="shared" si="78"/>
        <v>0.76341904753241585</v>
      </c>
      <c r="R835" s="5">
        <f t="shared" si="79"/>
        <v>-0.38945291221424189</v>
      </c>
      <c r="S835">
        <f t="shared" si="80"/>
        <v>0.6388395669391802</v>
      </c>
      <c r="T835" s="5">
        <f t="shared" si="81"/>
        <v>0.19460819339266719</v>
      </c>
      <c r="U835" s="5">
        <v>834</v>
      </c>
      <c r="V835" s="5">
        <f t="shared" ref="V835:V898" si="82">S835*1160/U835</f>
        <v>0.88855383411204925</v>
      </c>
      <c r="W835" s="5">
        <f t="shared" ref="W835:W898" si="83">-LOG10(V835)</f>
        <v>5.1316254803487414E-2</v>
      </c>
    </row>
    <row r="836" spans="1:23">
      <c r="A836" s="2" t="s">
        <v>3192</v>
      </c>
      <c r="B836" s="2" t="s">
        <v>22</v>
      </c>
      <c r="C836" s="2">
        <v>2</v>
      </c>
      <c r="D836" s="2">
        <v>9</v>
      </c>
      <c r="E836" s="2" t="s">
        <v>3193</v>
      </c>
      <c r="F836" s="2" t="s">
        <v>3194</v>
      </c>
      <c r="G836" s="2" t="s">
        <v>3195</v>
      </c>
      <c r="H836" s="2" t="s">
        <v>3196</v>
      </c>
      <c r="I836" s="2">
        <v>1</v>
      </c>
      <c r="J836" s="2">
        <v>1699.8472200000001</v>
      </c>
      <c r="K836" s="4">
        <v>11333.3503449936</v>
      </c>
      <c r="L836" s="4">
        <v>16280.371866965899</v>
      </c>
      <c r="M836" s="4">
        <v>9772.4908107380306</v>
      </c>
      <c r="N836" s="4">
        <v>15205.6696090981</v>
      </c>
      <c r="O836" s="4">
        <v>8336.6452662855809</v>
      </c>
      <c r="P836" s="4">
        <v>9452.3858466616803</v>
      </c>
      <c r="Q836" s="10">
        <f t="shared" si="78"/>
        <v>0.8825365837939767</v>
      </c>
      <c r="R836" s="5">
        <f t="shared" si="79"/>
        <v>-0.18027201121832906</v>
      </c>
      <c r="S836">
        <f t="shared" si="80"/>
        <v>0.63962554529582505</v>
      </c>
      <c r="T836" s="5">
        <f t="shared" si="81"/>
        <v>0.19407419977340554</v>
      </c>
      <c r="U836" s="5">
        <v>835</v>
      </c>
      <c r="V836" s="5">
        <f t="shared" si="82"/>
        <v>0.88858159586006835</v>
      </c>
      <c r="W836" s="5">
        <f t="shared" si="83"/>
        <v>5.130268603008914E-2</v>
      </c>
    </row>
    <row r="837" spans="1:23">
      <c r="A837" s="2" t="s">
        <v>2966</v>
      </c>
      <c r="B837" s="2" t="s">
        <v>32</v>
      </c>
      <c r="C837" s="2">
        <v>4</v>
      </c>
      <c r="D837" s="2">
        <v>15</v>
      </c>
      <c r="E837" s="2" t="s">
        <v>2967</v>
      </c>
      <c r="F837" s="2" t="s">
        <v>2968</v>
      </c>
      <c r="G837" s="2" t="s">
        <v>2969</v>
      </c>
      <c r="H837" s="2" t="s">
        <v>2970</v>
      </c>
      <c r="I837" s="2">
        <v>1</v>
      </c>
      <c r="J837" s="2">
        <v>1410.7926</v>
      </c>
      <c r="K837" s="4">
        <v>31127.401743587801</v>
      </c>
      <c r="L837" s="4">
        <v>31518.180555107199</v>
      </c>
      <c r="M837" s="4">
        <v>12116.755868566401</v>
      </c>
      <c r="N837" s="4">
        <v>28914.929906162</v>
      </c>
      <c r="O837" s="4">
        <v>22640.235659083999</v>
      </c>
      <c r="P837" s="4">
        <v>10741.804818831801</v>
      </c>
      <c r="Q837" s="10">
        <f t="shared" si="78"/>
        <v>0.83326674782033205</v>
      </c>
      <c r="R837" s="5">
        <f t="shared" si="79"/>
        <v>-0.26314968554671286</v>
      </c>
      <c r="S837">
        <f t="shared" si="80"/>
        <v>0.64411758037033184</v>
      </c>
      <c r="T837" s="5">
        <f t="shared" si="81"/>
        <v>0.19103484716666397</v>
      </c>
      <c r="U837" s="5">
        <v>836</v>
      </c>
      <c r="V837" s="5">
        <f t="shared" si="82"/>
        <v>0.89375166654256577</v>
      </c>
      <c r="W837" s="5">
        <f t="shared" si="83"/>
        <v>4.8783135378761847E-2</v>
      </c>
    </row>
    <row r="838" spans="1:23">
      <c r="A838" s="2" t="s">
        <v>766</v>
      </c>
      <c r="B838" s="2" t="s">
        <v>27</v>
      </c>
      <c r="C838" s="2">
        <v>1</v>
      </c>
      <c r="D838" s="2">
        <v>5</v>
      </c>
      <c r="E838" s="2" t="s">
        <v>585</v>
      </c>
      <c r="F838" s="2" t="s">
        <v>767</v>
      </c>
      <c r="G838" s="2" t="s">
        <v>768</v>
      </c>
      <c r="H838" s="2" t="s">
        <v>1296</v>
      </c>
      <c r="I838" s="2">
        <v>1</v>
      </c>
      <c r="J838" s="2">
        <v>1762.8945000000001</v>
      </c>
      <c r="K838" s="4">
        <v>11526.834566699499</v>
      </c>
      <c r="L838" s="4">
        <v>7733.0655968261799</v>
      </c>
      <c r="M838" s="4">
        <v>1872.2699636896</v>
      </c>
      <c r="N838" s="4">
        <v>12147.855409711199</v>
      </c>
      <c r="O838" s="4">
        <v>10214.0295679799</v>
      </c>
      <c r="P838" s="4">
        <v>4269.2590855069102</v>
      </c>
      <c r="Q838" s="10">
        <f t="shared" si="78"/>
        <v>1.2602181367497522</v>
      </c>
      <c r="R838" s="5">
        <f t="shared" si="79"/>
        <v>0.33367347782733919</v>
      </c>
      <c r="S838">
        <f t="shared" si="80"/>
        <v>0.64412312504710945</v>
      </c>
      <c r="T838" s="5">
        <f t="shared" si="81"/>
        <v>0.19103110869990331</v>
      </c>
      <c r="U838" s="5">
        <v>837</v>
      </c>
      <c r="V838" s="5">
        <f t="shared" si="82"/>
        <v>0.89269154725764277</v>
      </c>
      <c r="W838" s="5">
        <f t="shared" si="83"/>
        <v>4.9298577466244789E-2</v>
      </c>
    </row>
    <row r="839" spans="1:23">
      <c r="A839" s="2" t="s">
        <v>4211</v>
      </c>
      <c r="B839" s="2" t="s">
        <v>1498</v>
      </c>
      <c r="C839" s="2">
        <v>4</v>
      </c>
      <c r="D839" s="2">
        <v>6</v>
      </c>
      <c r="E839" s="2" t="s">
        <v>888</v>
      </c>
      <c r="F839" s="2" t="s">
        <v>4212</v>
      </c>
      <c r="G839" s="2" t="s">
        <v>4213</v>
      </c>
      <c r="H839" s="2" t="s">
        <v>3830</v>
      </c>
      <c r="I839" s="2">
        <v>1</v>
      </c>
      <c r="J839" s="2">
        <v>1980.96299</v>
      </c>
      <c r="K839" s="4">
        <v>7919.8171914967097</v>
      </c>
      <c r="L839" s="4">
        <v>7445.5598633166001</v>
      </c>
      <c r="M839" s="4">
        <v>7860.5856171128398</v>
      </c>
      <c r="N839" s="4">
        <v>5506.6780354066595</v>
      </c>
      <c r="O839" s="4">
        <v>2301.7375529527199</v>
      </c>
      <c r="P839" s="4">
        <v>11422.8728131648</v>
      </c>
      <c r="Q839" s="10">
        <f t="shared" si="78"/>
        <v>0.82800823686716585</v>
      </c>
      <c r="R839" s="5">
        <f t="shared" si="79"/>
        <v>-0.27228297543775443</v>
      </c>
      <c r="S839">
        <f t="shared" si="80"/>
        <v>0.64484675602145081</v>
      </c>
      <c r="T839" s="5">
        <f t="shared" si="81"/>
        <v>0.19054348059202766</v>
      </c>
      <c r="U839" s="5">
        <v>838</v>
      </c>
      <c r="V839" s="5">
        <f t="shared" si="82"/>
        <v>0.89262796776239017</v>
      </c>
      <c r="W839" s="5">
        <f t="shared" si="83"/>
        <v>4.932950999538567E-2</v>
      </c>
    </row>
    <row r="840" spans="1:23">
      <c r="A840" s="2" t="s">
        <v>2005</v>
      </c>
      <c r="B840" s="2" t="s">
        <v>834</v>
      </c>
      <c r="C840" s="2">
        <v>3</v>
      </c>
      <c r="D840" s="2">
        <v>37</v>
      </c>
      <c r="E840" s="2" t="s">
        <v>1054</v>
      </c>
      <c r="F840" s="2" t="s">
        <v>2006</v>
      </c>
      <c r="G840" s="2" t="s">
        <v>2007</v>
      </c>
      <c r="H840" s="2" t="s">
        <v>1054</v>
      </c>
      <c r="I840" s="2">
        <v>1</v>
      </c>
      <c r="J840" s="2">
        <v>1560.7508700000001</v>
      </c>
      <c r="K840" s="4">
        <v>3035997.9256670498</v>
      </c>
      <c r="L840" s="4">
        <v>2444325.4998470698</v>
      </c>
      <c r="M840" s="4">
        <v>2987039.8525215602</v>
      </c>
      <c r="N840" s="4">
        <v>2853008.7168235099</v>
      </c>
      <c r="O840" s="4">
        <v>3169102.3214339302</v>
      </c>
      <c r="P840" s="4">
        <v>2779366.88363948</v>
      </c>
      <c r="Q840" s="10">
        <f t="shared" si="78"/>
        <v>1.0394591129363648</v>
      </c>
      <c r="R840" s="5">
        <f t="shared" si="79"/>
        <v>5.5833010986986141E-2</v>
      </c>
      <c r="S840">
        <f t="shared" si="80"/>
        <v>0.64533077454839649</v>
      </c>
      <c r="T840" s="5">
        <f t="shared" si="81"/>
        <v>0.19021762375407719</v>
      </c>
      <c r="U840" s="5">
        <v>839</v>
      </c>
      <c r="V840" s="5">
        <f t="shared" si="82"/>
        <v>0.8922332520573778</v>
      </c>
      <c r="W840" s="5">
        <f t="shared" si="83"/>
        <v>4.9521595355858969E-2</v>
      </c>
    </row>
    <row r="841" spans="1:23">
      <c r="A841" s="2" t="s">
        <v>2976</v>
      </c>
      <c r="B841" s="2" t="s">
        <v>87</v>
      </c>
      <c r="C841" s="2">
        <v>3</v>
      </c>
      <c r="D841" s="2">
        <v>7</v>
      </c>
      <c r="E841" s="2" t="s">
        <v>2647</v>
      </c>
      <c r="F841" s="2" t="s">
        <v>2977</v>
      </c>
      <c r="G841" s="2" t="s">
        <v>2978</v>
      </c>
      <c r="H841" s="2" t="s">
        <v>2650</v>
      </c>
      <c r="I841" s="2">
        <v>1</v>
      </c>
      <c r="J841" s="2">
        <v>2005.0059000000001</v>
      </c>
      <c r="K841" s="4">
        <v>8912.7574755350997</v>
      </c>
      <c r="L841" s="4">
        <v>10452.7048518266</v>
      </c>
      <c r="M841" s="4">
        <v>5236.9329103419996</v>
      </c>
      <c r="N841" s="4">
        <v>8540.1414325928909</v>
      </c>
      <c r="O841" s="4">
        <v>8431.0833012045605</v>
      </c>
      <c r="P841" s="4">
        <v>4635.7714236190004</v>
      </c>
      <c r="Q841" s="10">
        <f t="shared" si="78"/>
        <v>0.87824766445111269</v>
      </c>
      <c r="R841" s="5">
        <f t="shared" si="79"/>
        <v>-0.18730026003439584</v>
      </c>
      <c r="S841">
        <f t="shared" si="80"/>
        <v>0.64548434352990103</v>
      </c>
      <c r="T841" s="5">
        <f t="shared" si="81"/>
        <v>0.19011428724888832</v>
      </c>
      <c r="U841" s="5">
        <v>840</v>
      </c>
      <c r="V841" s="5">
        <f t="shared" si="82"/>
        <v>0.89138314106510141</v>
      </c>
      <c r="W841" s="5">
        <f t="shared" si="83"/>
        <v>4.9935584083851514E-2</v>
      </c>
    </row>
    <row r="842" spans="1:23">
      <c r="A842" s="2" t="s">
        <v>3832</v>
      </c>
      <c r="B842" s="2" t="s">
        <v>97</v>
      </c>
      <c r="C842" s="2">
        <v>4</v>
      </c>
      <c r="D842" s="2">
        <v>3</v>
      </c>
      <c r="E842" s="2" t="s">
        <v>3833</v>
      </c>
      <c r="F842" s="2" t="s">
        <v>3834</v>
      </c>
      <c r="G842" s="2" t="s">
        <v>3835</v>
      </c>
      <c r="H842" s="2" t="s">
        <v>3836</v>
      </c>
      <c r="I842" s="2">
        <v>1</v>
      </c>
      <c r="J842" s="2">
        <v>1803.9462000000001</v>
      </c>
      <c r="K842" s="4">
        <v>7717.4991173450999</v>
      </c>
      <c r="L842" s="4">
        <v>5784.3193157542501</v>
      </c>
      <c r="M842" s="4">
        <v>2318.1340425205799</v>
      </c>
      <c r="N842" s="4">
        <v>4349.1518841595998</v>
      </c>
      <c r="O842" s="4">
        <v>4406.08650404932</v>
      </c>
      <c r="P842" s="4">
        <v>4706.9441906374004</v>
      </c>
      <c r="Q842" s="10">
        <f t="shared" si="78"/>
        <v>0.85096226424149124</v>
      </c>
      <c r="R842" s="5">
        <f t="shared" si="79"/>
        <v>-0.23283293759273899</v>
      </c>
      <c r="S842">
        <f t="shared" si="80"/>
        <v>0.64567586334552662</v>
      </c>
      <c r="T842" s="5">
        <f t="shared" si="81"/>
        <v>0.18998544808660864</v>
      </c>
      <c r="U842" s="5">
        <v>841</v>
      </c>
      <c r="V842" s="5">
        <f t="shared" si="82"/>
        <v>0.8905873977179678</v>
      </c>
      <c r="W842" s="5">
        <f t="shared" si="83"/>
        <v>5.0323454657602323E-2</v>
      </c>
    </row>
    <row r="843" spans="1:23">
      <c r="A843" s="2" t="s">
        <v>2026</v>
      </c>
      <c r="B843" s="2" t="s">
        <v>54</v>
      </c>
      <c r="C843" s="2">
        <v>1</v>
      </c>
      <c r="D843" s="2">
        <v>6</v>
      </c>
      <c r="E843" s="2" t="s">
        <v>1135</v>
      </c>
      <c r="F843" s="2" t="s">
        <v>2027</v>
      </c>
      <c r="G843" s="2" t="s">
        <v>2028</v>
      </c>
      <c r="H843" s="2" t="s">
        <v>1138</v>
      </c>
      <c r="I843" s="2">
        <v>1</v>
      </c>
      <c r="J843" s="2">
        <v>1238.6674</v>
      </c>
      <c r="K843" s="4">
        <v>20196.112017801799</v>
      </c>
      <c r="L843" s="4">
        <v>18614.860581217901</v>
      </c>
      <c r="M843" s="4">
        <v>19943.909030278799</v>
      </c>
      <c r="N843" s="4">
        <v>10161.0041950175</v>
      </c>
      <c r="O843" s="4">
        <v>22197.424065491399</v>
      </c>
      <c r="P843" s="4">
        <v>20718.8925758488</v>
      </c>
      <c r="Q843" s="10">
        <f t="shared" si="78"/>
        <v>0.9033686966001877</v>
      </c>
      <c r="R843" s="5">
        <f t="shared" si="79"/>
        <v>-0.14661317230312645</v>
      </c>
      <c r="S843">
        <f t="shared" si="80"/>
        <v>0.64640353559019159</v>
      </c>
      <c r="T843" s="5">
        <f t="shared" si="81"/>
        <v>0.18949627679548883</v>
      </c>
      <c r="U843" s="5">
        <v>842</v>
      </c>
      <c r="V843" s="5">
        <f t="shared" si="82"/>
        <v>0.89053218679883872</v>
      </c>
      <c r="W843" s="5">
        <f t="shared" si="83"/>
        <v>5.0350379068219875E-2</v>
      </c>
    </row>
    <row r="844" spans="1:23">
      <c r="A844" s="2" t="s">
        <v>2573</v>
      </c>
      <c r="B844" s="2" t="s">
        <v>36</v>
      </c>
      <c r="C844" s="2">
        <v>2</v>
      </c>
      <c r="D844" s="2">
        <v>5</v>
      </c>
      <c r="E844" s="2" t="s">
        <v>2574</v>
      </c>
      <c r="F844" s="2" t="s">
        <v>2575</v>
      </c>
      <c r="G844" s="2" t="s">
        <v>2576</v>
      </c>
      <c r="H844" s="2" t="s">
        <v>2577</v>
      </c>
      <c r="I844" s="2">
        <v>1</v>
      </c>
      <c r="J844" s="2">
        <v>1150.5925099999999</v>
      </c>
      <c r="K844" s="4">
        <v>18681.8809033662</v>
      </c>
      <c r="L844" s="4">
        <v>17417.057972757601</v>
      </c>
      <c r="M844" s="4">
        <v>22947.451530644601</v>
      </c>
      <c r="N844" s="4">
        <v>12912.4505734167</v>
      </c>
      <c r="O844" s="4">
        <v>21680.103496527201</v>
      </c>
      <c r="P844" s="4">
        <v>19795.157220240199</v>
      </c>
      <c r="Q844" s="10">
        <f t="shared" si="78"/>
        <v>0.92110137326785202</v>
      </c>
      <c r="R844" s="5">
        <f t="shared" si="79"/>
        <v>-0.11856815174926726</v>
      </c>
      <c r="S844">
        <f t="shared" si="80"/>
        <v>0.64747928333617244</v>
      </c>
      <c r="T844" s="5">
        <f t="shared" si="81"/>
        <v>0.18877412265476889</v>
      </c>
      <c r="U844" s="5">
        <v>843</v>
      </c>
      <c r="V844" s="5">
        <f t="shared" si="82"/>
        <v>0.89095607196911042</v>
      </c>
      <c r="W844" s="5">
        <f t="shared" si="83"/>
        <v>5.0143708052592717E-2</v>
      </c>
    </row>
    <row r="845" spans="1:23">
      <c r="A845" s="2" t="s">
        <v>3778</v>
      </c>
      <c r="B845" s="2" t="s">
        <v>58</v>
      </c>
      <c r="C845" s="2">
        <v>3</v>
      </c>
      <c r="D845" s="2">
        <v>3</v>
      </c>
      <c r="E845" s="2" t="s">
        <v>2948</v>
      </c>
      <c r="F845" s="2" t="s">
        <v>3779</v>
      </c>
      <c r="G845" s="2" t="s">
        <v>3780</v>
      </c>
      <c r="H845" s="2" t="s">
        <v>2951</v>
      </c>
      <c r="I845" s="2">
        <v>1</v>
      </c>
      <c r="J845" s="2">
        <v>2257.0917599999998</v>
      </c>
      <c r="K845" s="4">
        <v>18608.29580235</v>
      </c>
      <c r="L845" s="4">
        <v>17771.120325960001</v>
      </c>
      <c r="M845" s="4">
        <v>7634.6451439046104</v>
      </c>
      <c r="N845" s="4">
        <v>13656.101246865401</v>
      </c>
      <c r="O845" s="4">
        <v>18156.3641001301</v>
      </c>
      <c r="P845" s="4">
        <v>4274.6324205157798</v>
      </c>
      <c r="Q845" s="10">
        <f t="shared" si="78"/>
        <v>0.81989929409882722</v>
      </c>
      <c r="R845" s="5">
        <f t="shared" si="79"/>
        <v>-0.28648137640846444</v>
      </c>
      <c r="S845">
        <f t="shared" si="80"/>
        <v>0.65022276732762985</v>
      </c>
      <c r="T845" s="5">
        <f t="shared" si="81"/>
        <v>0.18693782790103078</v>
      </c>
      <c r="U845" s="5">
        <v>844</v>
      </c>
      <c r="V845" s="5">
        <f t="shared" si="82"/>
        <v>0.89367110201427791</v>
      </c>
      <c r="W845" s="5">
        <f t="shared" si="83"/>
        <v>4.8822285299767391E-2</v>
      </c>
    </row>
    <row r="846" spans="1:23">
      <c r="A846" s="2" t="s">
        <v>1332</v>
      </c>
      <c r="B846" s="2" t="s">
        <v>39</v>
      </c>
      <c r="C846" s="2">
        <v>2</v>
      </c>
      <c r="D846" s="2">
        <v>6</v>
      </c>
      <c r="E846" s="2" t="s">
        <v>1333</v>
      </c>
      <c r="F846" s="2" t="s">
        <v>1334</v>
      </c>
      <c r="G846" s="2" t="s">
        <v>1335</v>
      </c>
      <c r="H846" s="2" t="s">
        <v>1336</v>
      </c>
      <c r="I846" s="2">
        <v>1</v>
      </c>
      <c r="J846" s="2">
        <v>971.50910999999996</v>
      </c>
      <c r="K846" s="4">
        <v>3561.2636989027501</v>
      </c>
      <c r="L846" s="4">
        <v>12128.1899163342</v>
      </c>
      <c r="M846" s="4">
        <v>13750.3454487829</v>
      </c>
      <c r="N846" s="4">
        <v>11703.206243120199</v>
      </c>
      <c r="O846" s="4">
        <v>4526.1414052170103</v>
      </c>
      <c r="P846" s="4">
        <v>21951.067472999301</v>
      </c>
      <c r="Q846" s="10">
        <f t="shared" si="78"/>
        <v>1.2968979522689439</v>
      </c>
      <c r="R846" s="5">
        <f t="shared" si="79"/>
        <v>0.37506496413271034</v>
      </c>
      <c r="S846">
        <f t="shared" si="80"/>
        <v>0.65069163383828621</v>
      </c>
      <c r="T846" s="5">
        <f t="shared" si="81"/>
        <v>0.18662477710082187</v>
      </c>
      <c r="U846" s="5">
        <v>845</v>
      </c>
      <c r="V846" s="5">
        <f t="shared" si="82"/>
        <v>0.89325715414486628</v>
      </c>
      <c r="W846" s="5">
        <f t="shared" si="83"/>
        <v>4.9023496823595733E-2</v>
      </c>
    </row>
    <row r="847" spans="1:23">
      <c r="A847" s="2" t="s">
        <v>3468</v>
      </c>
      <c r="B847" s="2" t="s">
        <v>36</v>
      </c>
      <c r="C847" s="2">
        <v>3</v>
      </c>
      <c r="D847" s="2">
        <v>13</v>
      </c>
      <c r="E847" s="2" t="s">
        <v>1611</v>
      </c>
      <c r="F847" s="2" t="s">
        <v>3469</v>
      </c>
      <c r="G847" s="2" t="s">
        <v>3470</v>
      </c>
      <c r="H847" s="2" t="s">
        <v>1614</v>
      </c>
      <c r="I847" s="2">
        <v>1</v>
      </c>
      <c r="J847" s="2">
        <v>1812.9524100000001</v>
      </c>
      <c r="K847" s="4">
        <v>76139.176470139093</v>
      </c>
      <c r="L847" s="4">
        <v>87474.712977648102</v>
      </c>
      <c r="M847" s="4">
        <v>24432.505875052899</v>
      </c>
      <c r="N847" s="4">
        <v>71440.708450345599</v>
      </c>
      <c r="O847" s="4">
        <v>55950.394082676597</v>
      </c>
      <c r="P847" s="4">
        <v>26221.020818303001</v>
      </c>
      <c r="Q847" s="10">
        <f t="shared" si="78"/>
        <v>0.81688416886482851</v>
      </c>
      <c r="R847" s="5">
        <f t="shared" si="79"/>
        <v>-0.29179657080214411</v>
      </c>
      <c r="S847">
        <f t="shared" si="80"/>
        <v>0.65088446805363842</v>
      </c>
      <c r="T847" s="5">
        <f t="shared" si="81"/>
        <v>0.18649609183049365</v>
      </c>
      <c r="U847" s="5">
        <v>846</v>
      </c>
      <c r="V847" s="5">
        <f t="shared" si="82"/>
        <v>0.89246570087732935</v>
      </c>
      <c r="W847" s="5">
        <f t="shared" si="83"/>
        <v>4.9408465642598681E-2</v>
      </c>
    </row>
    <row r="848" spans="1:23">
      <c r="A848" s="2" t="s">
        <v>2095</v>
      </c>
      <c r="B848" s="2" t="s">
        <v>36</v>
      </c>
      <c r="C848" s="2">
        <v>1</v>
      </c>
      <c r="D848" s="2">
        <v>17</v>
      </c>
      <c r="E848" s="2" t="s">
        <v>2096</v>
      </c>
      <c r="F848" s="2" t="s">
        <v>2097</v>
      </c>
      <c r="G848" s="2" t="s">
        <v>2098</v>
      </c>
      <c r="H848" s="2" t="s">
        <v>2099</v>
      </c>
      <c r="I848" s="2">
        <v>1</v>
      </c>
      <c r="J848" s="2">
        <v>1305.6718800000001</v>
      </c>
      <c r="K848" s="4">
        <v>81607.080356196398</v>
      </c>
      <c r="L848" s="4">
        <v>90153.147737261606</v>
      </c>
      <c r="M848" s="4">
        <v>130463.60801926799</v>
      </c>
      <c r="N848" s="4">
        <v>86332.729291553507</v>
      </c>
      <c r="O848" s="4">
        <v>92232.831177689193</v>
      </c>
      <c r="P848" s="4">
        <v>100816.31291303399</v>
      </c>
      <c r="Q848" s="10">
        <f t="shared" si="78"/>
        <v>0.92442037986067538</v>
      </c>
      <c r="R848" s="5">
        <f t="shared" si="79"/>
        <v>-0.11337902893747706</v>
      </c>
      <c r="S848">
        <f t="shared" si="80"/>
        <v>0.65186025548869164</v>
      </c>
      <c r="T848" s="5">
        <f t="shared" si="81"/>
        <v>0.18584549748127407</v>
      </c>
      <c r="U848" s="5">
        <v>847</v>
      </c>
      <c r="V848" s="5">
        <f t="shared" si="82"/>
        <v>0.89274840184991999</v>
      </c>
      <c r="W848" s="5">
        <f t="shared" si="83"/>
        <v>4.9270918585062544E-2</v>
      </c>
    </row>
    <row r="849" spans="1:23">
      <c r="A849" s="2" t="s">
        <v>3240</v>
      </c>
      <c r="B849" s="2" t="s">
        <v>77</v>
      </c>
      <c r="C849" s="2">
        <v>3</v>
      </c>
      <c r="D849" s="2">
        <v>7</v>
      </c>
      <c r="E849" s="2" t="s">
        <v>3241</v>
      </c>
      <c r="F849" s="2" t="s">
        <v>3242</v>
      </c>
      <c r="G849" s="2" t="s">
        <v>3243</v>
      </c>
      <c r="H849" s="2" t="s">
        <v>3244</v>
      </c>
      <c r="I849" s="2">
        <v>1</v>
      </c>
      <c r="J849" s="2">
        <v>2114.10628</v>
      </c>
      <c r="K849" s="4">
        <v>25460.370122717901</v>
      </c>
      <c r="L849" s="4">
        <v>27510.070275080601</v>
      </c>
      <c r="M849" s="4">
        <v>10996.7750543573</v>
      </c>
      <c r="N849" s="4">
        <v>22765.8997845064</v>
      </c>
      <c r="O849" s="4">
        <v>21987.911631905699</v>
      </c>
      <c r="P849" s="4">
        <v>9306.9677400447799</v>
      </c>
      <c r="Q849" s="10">
        <f t="shared" si="78"/>
        <v>0.8451326007287524</v>
      </c>
      <c r="R849" s="5">
        <f t="shared" si="79"/>
        <v>-0.24275037786485368</v>
      </c>
      <c r="S849">
        <f t="shared" si="80"/>
        <v>0.65194414895385477</v>
      </c>
      <c r="T849" s="5">
        <f t="shared" si="81"/>
        <v>0.18578960801056171</v>
      </c>
      <c r="U849" s="5">
        <v>848</v>
      </c>
      <c r="V849" s="5">
        <f t="shared" si="82"/>
        <v>0.89181039243687688</v>
      </c>
      <c r="W849" s="5">
        <f t="shared" si="83"/>
        <v>4.9727471040357019E-2</v>
      </c>
    </row>
    <row r="850" spans="1:23">
      <c r="A850" s="2" t="s">
        <v>4319</v>
      </c>
      <c r="B850" s="2" t="s">
        <v>54</v>
      </c>
      <c r="C850" s="2">
        <v>2</v>
      </c>
      <c r="D850" s="2">
        <v>7</v>
      </c>
      <c r="E850" s="2" t="s">
        <v>1611</v>
      </c>
      <c r="F850" s="2" t="s">
        <v>4320</v>
      </c>
      <c r="G850" s="2" t="s">
        <v>4321</v>
      </c>
      <c r="H850" s="2" t="s">
        <v>1614</v>
      </c>
      <c r="I850" s="2">
        <v>1</v>
      </c>
      <c r="J850" s="2">
        <v>1707.92507</v>
      </c>
      <c r="K850" s="4">
        <v>33463.357084462397</v>
      </c>
      <c r="L850" s="4">
        <v>18262.666538882</v>
      </c>
      <c r="M850" s="4">
        <v>3247.9659258900601</v>
      </c>
      <c r="N850" s="4">
        <v>26001.1772912901</v>
      </c>
      <c r="O850" s="4">
        <v>10451.538872036899</v>
      </c>
      <c r="P850" s="4">
        <v>2226.96140059552</v>
      </c>
      <c r="Q850" s="10">
        <f t="shared" si="78"/>
        <v>0.70359960921666742</v>
      </c>
      <c r="R850" s="5">
        <f t="shared" si="79"/>
        <v>-0.50717341335851818</v>
      </c>
      <c r="S850">
        <f t="shared" si="80"/>
        <v>0.65210533968074236</v>
      </c>
      <c r="T850" s="5">
        <f t="shared" si="81"/>
        <v>0.18568224361344657</v>
      </c>
      <c r="U850" s="5">
        <v>849</v>
      </c>
      <c r="V850" s="5">
        <f t="shared" si="82"/>
        <v>0.89098020498193298</v>
      </c>
      <c r="W850" s="5">
        <f t="shared" si="83"/>
        <v>5.0131944630480776E-2</v>
      </c>
    </row>
    <row r="851" spans="1:23">
      <c r="A851" s="2" t="s">
        <v>4360</v>
      </c>
      <c r="B851" s="2" t="s">
        <v>54</v>
      </c>
      <c r="C851" s="2">
        <v>1</v>
      </c>
      <c r="D851" s="2">
        <v>7</v>
      </c>
      <c r="E851" s="2" t="s">
        <v>4361</v>
      </c>
      <c r="F851" s="2" t="s">
        <v>4362</v>
      </c>
      <c r="G851" s="2" t="s">
        <v>4363</v>
      </c>
      <c r="H851" s="2" t="s">
        <v>4364</v>
      </c>
      <c r="I851" s="2">
        <v>1</v>
      </c>
      <c r="J851" s="2">
        <v>1597.8730399999999</v>
      </c>
      <c r="K851" s="4">
        <v>23073.941692216798</v>
      </c>
      <c r="L851" s="4">
        <v>20550.3392084636</v>
      </c>
      <c r="M851" s="4">
        <v>7042.7174353222599</v>
      </c>
      <c r="N851" s="4">
        <v>21841.841831047499</v>
      </c>
      <c r="O851" s="4">
        <v>13999.657156511301</v>
      </c>
      <c r="P851" s="4">
        <v>4592.3706227881803</v>
      </c>
      <c r="Q851" s="10">
        <f t="shared" si="78"/>
        <v>0.79803167620481896</v>
      </c>
      <c r="R851" s="5">
        <f t="shared" si="79"/>
        <v>-0.32548208252917843</v>
      </c>
      <c r="S851">
        <f t="shared" si="80"/>
        <v>0.65357206212877128</v>
      </c>
      <c r="T851" s="5">
        <f t="shared" si="81"/>
        <v>0.18470652061675766</v>
      </c>
      <c r="U851" s="5">
        <v>850</v>
      </c>
      <c r="V851" s="5">
        <f t="shared" si="82"/>
        <v>0.89193363772867607</v>
      </c>
      <c r="W851" s="5">
        <f t="shared" si="83"/>
        <v>4.966745710413193E-2</v>
      </c>
    </row>
    <row r="852" spans="1:23">
      <c r="A852" s="2" t="s">
        <v>1458</v>
      </c>
      <c r="B852" s="2" t="s">
        <v>39</v>
      </c>
      <c r="C852" s="2">
        <v>4</v>
      </c>
      <c r="D852" s="2">
        <v>4</v>
      </c>
      <c r="E852" s="2" t="s">
        <v>1459</v>
      </c>
      <c r="F852" s="2" t="s">
        <v>1460</v>
      </c>
      <c r="G852" s="2" t="s">
        <v>1461</v>
      </c>
      <c r="H852" s="2" t="s">
        <v>1462</v>
      </c>
      <c r="I852" s="2">
        <v>1</v>
      </c>
      <c r="J852" s="2">
        <v>986.50878</v>
      </c>
      <c r="K852" s="4">
        <v>8654.7839063329302</v>
      </c>
      <c r="L852" s="4">
        <v>8990.2583550294403</v>
      </c>
      <c r="M852" s="4">
        <v>10543.628143145501</v>
      </c>
      <c r="N852" s="4">
        <v>7272.9239787240804</v>
      </c>
      <c r="O852" s="4">
        <v>10820.4806488708</v>
      </c>
      <c r="P852" s="4">
        <v>12479.0687642763</v>
      </c>
      <c r="Q852" s="10">
        <f t="shared" si="78"/>
        <v>1.0845659959535408</v>
      </c>
      <c r="R852" s="5">
        <f t="shared" si="79"/>
        <v>0.11711784382438899</v>
      </c>
      <c r="S852">
        <f t="shared" si="80"/>
        <v>0.65374833359801254</v>
      </c>
      <c r="T852" s="5">
        <f t="shared" si="81"/>
        <v>0.18458940513822217</v>
      </c>
      <c r="U852" s="5">
        <v>851</v>
      </c>
      <c r="V852" s="5">
        <f t="shared" si="82"/>
        <v>0.89112581313007588</v>
      </c>
      <c r="W852" s="5">
        <f t="shared" si="83"/>
        <v>5.0060975995891543E-2</v>
      </c>
    </row>
    <row r="853" spans="1:23">
      <c r="A853" s="2" t="s">
        <v>2885</v>
      </c>
      <c r="B853" s="2" t="s">
        <v>54</v>
      </c>
      <c r="C853" s="2">
        <v>1</v>
      </c>
      <c r="D853" s="2">
        <v>6</v>
      </c>
      <c r="E853" s="2" t="s">
        <v>820</v>
      </c>
      <c r="F853" s="2" t="s">
        <v>2886</v>
      </c>
      <c r="G853" s="2" t="s">
        <v>2887</v>
      </c>
      <c r="H853" s="2" t="s">
        <v>2888</v>
      </c>
      <c r="I853" s="2">
        <v>1</v>
      </c>
      <c r="J853" s="2">
        <v>1457.75694</v>
      </c>
      <c r="K853" s="4">
        <v>10764.1220116237</v>
      </c>
      <c r="L853" s="4">
        <v>7517.12591407739</v>
      </c>
      <c r="M853" s="4">
        <v>7947.7446148761401</v>
      </c>
      <c r="N853" s="4">
        <v>9647.5522343244702</v>
      </c>
      <c r="O853" s="4">
        <v>9553.2374724619003</v>
      </c>
      <c r="P853" s="4">
        <v>3901.2722913326902</v>
      </c>
      <c r="Q853" s="10">
        <f t="shared" si="78"/>
        <v>0.8807834293436666</v>
      </c>
      <c r="R853" s="5">
        <f t="shared" si="79"/>
        <v>-0.18314076793398726</v>
      </c>
      <c r="S853">
        <f t="shared" si="80"/>
        <v>0.65398254720998494</v>
      </c>
      <c r="T853" s="5">
        <f t="shared" si="81"/>
        <v>0.18443384150988454</v>
      </c>
      <c r="U853" s="5">
        <v>852</v>
      </c>
      <c r="V853" s="5">
        <f t="shared" si="82"/>
        <v>0.89039877319669303</v>
      </c>
      <c r="W853" s="5">
        <f t="shared" si="83"/>
        <v>5.0415447049666211E-2</v>
      </c>
    </row>
    <row r="854" spans="1:23">
      <c r="A854" s="2" t="s">
        <v>2853</v>
      </c>
      <c r="B854" s="2" t="s">
        <v>39</v>
      </c>
      <c r="C854" s="2">
        <v>5</v>
      </c>
      <c r="D854" s="2">
        <v>2</v>
      </c>
      <c r="E854" s="2" t="s">
        <v>1611</v>
      </c>
      <c r="F854" s="2" t="s">
        <v>2854</v>
      </c>
      <c r="G854" s="2" t="s">
        <v>2855</v>
      </c>
      <c r="H854" s="2" t="s">
        <v>1614</v>
      </c>
      <c r="I854" s="2">
        <v>1</v>
      </c>
      <c r="J854" s="2">
        <v>998.54516000000001</v>
      </c>
      <c r="K854" s="4">
        <v>40270.4471145485</v>
      </c>
      <c r="L854" s="4">
        <v>42714.947126994099</v>
      </c>
      <c r="M854" s="4">
        <v>58833.337211370199</v>
      </c>
      <c r="N854" s="4">
        <v>32454.545568261601</v>
      </c>
      <c r="O854" s="4">
        <v>38525.965288043801</v>
      </c>
      <c r="P854" s="4">
        <v>57202.006905981703</v>
      </c>
      <c r="Q854" s="10">
        <f t="shared" si="78"/>
        <v>0.90384758380698638</v>
      </c>
      <c r="R854" s="5">
        <f t="shared" si="79"/>
        <v>-0.14584858400004988</v>
      </c>
      <c r="S854">
        <f t="shared" si="80"/>
        <v>0.65574514554426666</v>
      </c>
      <c r="T854" s="5">
        <f t="shared" si="81"/>
        <v>0.18326491579081708</v>
      </c>
      <c r="U854" s="5">
        <v>853</v>
      </c>
      <c r="V854" s="5">
        <f t="shared" si="82"/>
        <v>0.89175189780931918</v>
      </c>
      <c r="W854" s="5">
        <f t="shared" si="83"/>
        <v>4.975595773142167E-2</v>
      </c>
    </row>
    <row r="855" spans="1:23">
      <c r="A855" s="2" t="s">
        <v>127</v>
      </c>
      <c r="B855" s="2" t="s">
        <v>46</v>
      </c>
      <c r="C855" s="2">
        <v>3</v>
      </c>
      <c r="D855" s="2">
        <v>2</v>
      </c>
      <c r="E855" s="2" t="s">
        <v>128</v>
      </c>
      <c r="F855" s="2" t="s">
        <v>129</v>
      </c>
      <c r="G855" s="2" t="s">
        <v>130</v>
      </c>
      <c r="H855" s="2" t="s">
        <v>1319</v>
      </c>
      <c r="I855" s="2">
        <v>1</v>
      </c>
      <c r="J855" s="2">
        <v>1338.68345</v>
      </c>
      <c r="K855" s="4">
        <v>12459.662487022601</v>
      </c>
      <c r="L855" s="4">
        <v>13027.4489598612</v>
      </c>
      <c r="M855" s="4">
        <v>18992.1964323227</v>
      </c>
      <c r="N855" s="4">
        <v>11140.672115712299</v>
      </c>
      <c r="O855" s="4">
        <v>17023.334833060399</v>
      </c>
      <c r="P855" s="4">
        <v>21581.232693705701</v>
      </c>
      <c r="Q855" s="10">
        <f t="shared" si="78"/>
        <v>1.1183905958602753</v>
      </c>
      <c r="R855" s="5">
        <f t="shared" si="79"/>
        <v>0.16142413477914716</v>
      </c>
      <c r="S855">
        <f t="shared" si="80"/>
        <v>0.65774776182963113</v>
      </c>
      <c r="T855" s="5">
        <f t="shared" si="81"/>
        <v>0.18194062104795242</v>
      </c>
      <c r="U855" s="5">
        <v>854</v>
      </c>
      <c r="V855" s="5">
        <f t="shared" si="82"/>
        <v>0.89342787321120865</v>
      </c>
      <c r="W855" s="5">
        <f t="shared" si="83"/>
        <v>4.8940502510038945E-2</v>
      </c>
    </row>
    <row r="856" spans="1:23">
      <c r="A856" s="2" t="s">
        <v>3869</v>
      </c>
      <c r="B856" s="2" t="s">
        <v>239</v>
      </c>
      <c r="C856" s="2">
        <v>1</v>
      </c>
      <c r="D856" s="2">
        <v>12</v>
      </c>
      <c r="E856" s="2" t="s">
        <v>1384</v>
      </c>
      <c r="F856" s="2" t="s">
        <v>3870</v>
      </c>
      <c r="G856" s="2" t="s">
        <v>3871</v>
      </c>
      <c r="H856" s="2" t="s">
        <v>1387</v>
      </c>
      <c r="I856" s="2">
        <v>1</v>
      </c>
      <c r="J856" s="2">
        <v>2681.3814600000001</v>
      </c>
      <c r="K856" s="4">
        <v>139190.64459912601</v>
      </c>
      <c r="L856" s="4">
        <v>129326.17686829501</v>
      </c>
      <c r="M856" s="4">
        <v>20865.610057886599</v>
      </c>
      <c r="N856" s="4">
        <v>104570.95397458</v>
      </c>
      <c r="O856" s="4">
        <v>98097.976195994401</v>
      </c>
      <c r="P856" s="4">
        <v>20558.3809502125</v>
      </c>
      <c r="Q856" s="10">
        <f t="shared" si="78"/>
        <v>0.77139206393483095</v>
      </c>
      <c r="R856" s="5">
        <f t="shared" si="79"/>
        <v>-0.37446379126027618</v>
      </c>
      <c r="S856">
        <f t="shared" si="80"/>
        <v>0.66027763414640706</v>
      </c>
      <c r="T856" s="5">
        <f t="shared" si="81"/>
        <v>0.1802734135119495</v>
      </c>
      <c r="U856" s="5">
        <v>855</v>
      </c>
      <c r="V856" s="5">
        <f t="shared" si="82"/>
        <v>0.89581526971910197</v>
      </c>
      <c r="W856" s="5">
        <f t="shared" si="83"/>
        <v>4.7781539013203672E-2</v>
      </c>
    </row>
    <row r="857" spans="1:23">
      <c r="A857" s="2" t="s">
        <v>2947</v>
      </c>
      <c r="B857" s="2" t="s">
        <v>36</v>
      </c>
      <c r="C857" s="2">
        <v>3</v>
      </c>
      <c r="D857" s="2">
        <v>6</v>
      </c>
      <c r="E857" s="2" t="s">
        <v>2948</v>
      </c>
      <c r="F857" s="2" t="s">
        <v>2949</v>
      </c>
      <c r="G857" s="2" t="s">
        <v>2950</v>
      </c>
      <c r="H857" s="2" t="s">
        <v>2951</v>
      </c>
      <c r="I857" s="2">
        <v>1</v>
      </c>
      <c r="J857" s="2">
        <v>1798.84286</v>
      </c>
      <c r="K857" s="4">
        <v>6817.8299965268598</v>
      </c>
      <c r="L857" s="4">
        <v>9226.0156069380992</v>
      </c>
      <c r="M857" s="4">
        <v>4487.1230501931204</v>
      </c>
      <c r="N857" s="4">
        <v>6698.1448400233503</v>
      </c>
      <c r="O857" s="4">
        <v>8207.84853950463</v>
      </c>
      <c r="P857" s="4">
        <v>2523.6643515261098</v>
      </c>
      <c r="Q857" s="10">
        <f t="shared" si="78"/>
        <v>0.84894473441946361</v>
      </c>
      <c r="R857" s="5">
        <f t="shared" si="79"/>
        <v>-0.23625745627293299</v>
      </c>
      <c r="S857">
        <f t="shared" si="80"/>
        <v>0.6603706145724918</v>
      </c>
      <c r="T857" s="5">
        <f t="shared" si="81"/>
        <v>0.18021226038343174</v>
      </c>
      <c r="U857" s="5">
        <v>856</v>
      </c>
      <c r="V857" s="5">
        <f t="shared" si="82"/>
        <v>0.89489475806552621</v>
      </c>
      <c r="W857" s="5">
        <f t="shared" si="83"/>
        <v>4.822803583366652E-2</v>
      </c>
    </row>
    <row r="858" spans="1:23">
      <c r="A858" s="2" t="s">
        <v>55</v>
      </c>
      <c r="B858" s="2" t="s">
        <v>56</v>
      </c>
      <c r="C858" s="2">
        <v>5</v>
      </c>
      <c r="D858" s="2">
        <v>5</v>
      </c>
      <c r="E858" s="2" t="s">
        <v>3005</v>
      </c>
      <c r="F858" s="2" t="s">
        <v>3006</v>
      </c>
      <c r="G858" s="2" t="s">
        <v>3007</v>
      </c>
      <c r="H858" s="2" t="s">
        <v>3008</v>
      </c>
      <c r="I858" s="2">
        <v>2</v>
      </c>
      <c r="J858" s="2">
        <v>1884.00478</v>
      </c>
      <c r="K858" s="4">
        <v>21372.949831912301</v>
      </c>
      <c r="L858" s="4">
        <v>24174.7034892335</v>
      </c>
      <c r="M858" s="4">
        <v>14927.0458254976</v>
      </c>
      <c r="N858" s="4">
        <v>21201.7328285392</v>
      </c>
      <c r="O858" s="4">
        <v>20783.8840621401</v>
      </c>
      <c r="P858" s="4">
        <v>13144.664753978601</v>
      </c>
      <c r="Q858" s="10">
        <f t="shared" si="78"/>
        <v>0.91162556279898199</v>
      </c>
      <c r="R858" s="5">
        <f t="shared" si="79"/>
        <v>-0.13348671525315944</v>
      </c>
      <c r="S858">
        <f t="shared" si="80"/>
        <v>0.66269316691127855</v>
      </c>
      <c r="T858" s="5">
        <f t="shared" si="81"/>
        <v>0.17868750743519732</v>
      </c>
      <c r="U858" s="5">
        <v>857</v>
      </c>
      <c r="V858" s="5">
        <f t="shared" si="82"/>
        <v>0.89699425159519619</v>
      </c>
      <c r="W858" s="5">
        <f t="shared" si="83"/>
        <v>4.7210340131476985E-2</v>
      </c>
    </row>
    <row r="859" spans="1:23">
      <c r="A859" s="2" t="s">
        <v>3415</v>
      </c>
      <c r="B859" s="2" t="s">
        <v>880</v>
      </c>
      <c r="C859" s="2">
        <v>3</v>
      </c>
      <c r="D859" s="2">
        <v>1</v>
      </c>
      <c r="E859" s="2" t="s">
        <v>3416</v>
      </c>
      <c r="F859" s="2" t="s">
        <v>3417</v>
      </c>
      <c r="G859" s="2" t="s">
        <v>3418</v>
      </c>
      <c r="H859" s="2" t="s">
        <v>3419</v>
      </c>
      <c r="I859" s="2">
        <v>1</v>
      </c>
      <c r="J859" s="2">
        <v>1603.7355600000001</v>
      </c>
      <c r="K859" s="4">
        <v>2839.8928809396598</v>
      </c>
      <c r="L859" s="4">
        <v>4875.6982663264698</v>
      </c>
      <c r="M859" s="4">
        <v>4422.7366911659801</v>
      </c>
      <c r="N859" s="4">
        <v>3637.0711284109202</v>
      </c>
      <c r="O859" s="4">
        <v>4964.4667476380801</v>
      </c>
      <c r="P859" s="4">
        <v>2072.3764691983001</v>
      </c>
      <c r="Q859" s="10">
        <f t="shared" si="78"/>
        <v>0.87935624142987667</v>
      </c>
      <c r="R859" s="5">
        <f t="shared" si="79"/>
        <v>-0.18548035201480217</v>
      </c>
      <c r="S859">
        <f t="shared" si="80"/>
        <v>0.66294067157726355</v>
      </c>
      <c r="T859" s="5">
        <f t="shared" si="81"/>
        <v>0.17852533608921814</v>
      </c>
      <c r="U859" s="5">
        <v>858</v>
      </c>
      <c r="V859" s="5">
        <f t="shared" si="82"/>
        <v>0.89628342544245421</v>
      </c>
      <c r="W859" s="5">
        <f t="shared" si="83"/>
        <v>4.7554634711005121E-2</v>
      </c>
    </row>
    <row r="860" spans="1:23">
      <c r="A860" s="2" t="s">
        <v>1519</v>
      </c>
      <c r="B860" s="2" t="s">
        <v>36</v>
      </c>
      <c r="C860" s="2">
        <v>1</v>
      </c>
      <c r="D860" s="2">
        <v>3</v>
      </c>
      <c r="E860" s="2" t="s">
        <v>1520</v>
      </c>
      <c r="F860" s="2" t="s">
        <v>1521</v>
      </c>
      <c r="G860" s="2" t="s">
        <v>1522</v>
      </c>
      <c r="H860" s="2" t="s">
        <v>1523</v>
      </c>
      <c r="I860" s="2">
        <v>1</v>
      </c>
      <c r="J860" s="2">
        <v>1028.5961299999999</v>
      </c>
      <c r="K860" s="4">
        <v>9429.8492935374998</v>
      </c>
      <c r="L860" s="4">
        <v>13589.7780488021</v>
      </c>
      <c r="M860" s="4">
        <v>14803.4938997595</v>
      </c>
      <c r="N860" s="4">
        <v>10981.082471854501</v>
      </c>
      <c r="O860" s="4">
        <v>11586.921120079</v>
      </c>
      <c r="P860" s="4">
        <v>19921.593898711701</v>
      </c>
      <c r="Q860" s="10">
        <f t="shared" si="78"/>
        <v>1.1233762866548431</v>
      </c>
      <c r="R860" s="5">
        <f t="shared" si="79"/>
        <v>0.16784125450722812</v>
      </c>
      <c r="S860">
        <f t="shared" si="80"/>
        <v>0.66304007975417856</v>
      </c>
      <c r="T860" s="5">
        <f t="shared" si="81"/>
        <v>0.17846021836752002</v>
      </c>
      <c r="U860" s="5">
        <v>859</v>
      </c>
      <c r="V860" s="5">
        <f t="shared" si="82"/>
        <v>0.89537426369598028</v>
      </c>
      <c r="W860" s="5">
        <f t="shared" si="83"/>
        <v>4.7995392971843895E-2</v>
      </c>
    </row>
    <row r="861" spans="1:23">
      <c r="A861" s="2" t="s">
        <v>868</v>
      </c>
      <c r="B861" s="2" t="s">
        <v>46</v>
      </c>
      <c r="C861" s="2">
        <v>2</v>
      </c>
      <c r="D861" s="2">
        <v>7</v>
      </c>
      <c r="E861" s="2" t="s">
        <v>350</v>
      </c>
      <c r="F861" s="2" t="s">
        <v>869</v>
      </c>
      <c r="G861" s="2" t="s">
        <v>870</v>
      </c>
      <c r="H861" s="2" t="s">
        <v>2232</v>
      </c>
      <c r="I861" s="2">
        <v>1</v>
      </c>
      <c r="J861" s="2">
        <v>1488.78791</v>
      </c>
      <c r="K861" s="4">
        <v>10766.4993453119</v>
      </c>
      <c r="L861" s="4">
        <v>10755.320684811</v>
      </c>
      <c r="M861" s="4">
        <v>4819.5022089123704</v>
      </c>
      <c r="N861" s="4">
        <v>10141.2021895256</v>
      </c>
      <c r="O861" s="4">
        <v>8079.7896649460499</v>
      </c>
      <c r="P861" s="4">
        <v>4519.0507780725502</v>
      </c>
      <c r="Q861" s="10">
        <f t="shared" si="78"/>
        <v>0.86328402295787843</v>
      </c>
      <c r="R861" s="5">
        <f t="shared" si="79"/>
        <v>-0.21209280651492315</v>
      </c>
      <c r="S861">
        <f t="shared" si="80"/>
        <v>0.66506392766874334</v>
      </c>
      <c r="T861" s="5">
        <f t="shared" si="81"/>
        <v>0.17713660717902052</v>
      </c>
      <c r="U861" s="5">
        <v>860</v>
      </c>
      <c r="V861" s="5">
        <f t="shared" si="82"/>
        <v>0.89706297220435149</v>
      </c>
      <c r="W861" s="5">
        <f t="shared" si="83"/>
        <v>4.7177069195669746E-2</v>
      </c>
    </row>
    <row r="862" spans="1:23">
      <c r="A862" s="2" t="s">
        <v>1871</v>
      </c>
      <c r="B862" s="2" t="s">
        <v>58</v>
      </c>
      <c r="C862" s="2">
        <v>3</v>
      </c>
      <c r="D862" s="2">
        <v>20</v>
      </c>
      <c r="E862" s="2" t="s">
        <v>1054</v>
      </c>
      <c r="F862" s="2" t="s">
        <v>1872</v>
      </c>
      <c r="G862" s="2" t="s">
        <v>1873</v>
      </c>
      <c r="H862" s="2" t="s">
        <v>1054</v>
      </c>
      <c r="I862" s="2">
        <v>2</v>
      </c>
      <c r="J862" s="2">
        <v>1533.8318400000001</v>
      </c>
      <c r="K862" s="4">
        <v>721331.77684071497</v>
      </c>
      <c r="L862" s="4">
        <v>673654.54174714198</v>
      </c>
      <c r="M862" s="4">
        <v>402298.75103121297</v>
      </c>
      <c r="N862" s="4">
        <v>714229.86213907495</v>
      </c>
      <c r="O862" s="4">
        <v>769377.91886831599</v>
      </c>
      <c r="P862" s="4">
        <v>495238.16956187401</v>
      </c>
      <c r="Q862" s="10">
        <f t="shared" si="78"/>
        <v>1.1010195232905799</v>
      </c>
      <c r="R862" s="5">
        <f t="shared" si="79"/>
        <v>0.13884005101379759</v>
      </c>
      <c r="S862">
        <f t="shared" si="80"/>
        <v>0.66558075237604841</v>
      </c>
      <c r="T862" s="5">
        <f t="shared" si="81"/>
        <v>0.17679924569830871</v>
      </c>
      <c r="U862" s="5">
        <v>861</v>
      </c>
      <c r="V862" s="5">
        <f t="shared" si="82"/>
        <v>0.89671738996076211</v>
      </c>
      <c r="W862" s="5">
        <f t="shared" si="83"/>
        <v>4.7344407925044976E-2</v>
      </c>
    </row>
    <row r="863" spans="1:23">
      <c r="A863" s="2" t="s">
        <v>4217</v>
      </c>
      <c r="B863" s="2" t="s">
        <v>27</v>
      </c>
      <c r="C863" s="2">
        <v>2</v>
      </c>
      <c r="D863" s="2">
        <v>11</v>
      </c>
      <c r="E863" s="2" t="s">
        <v>4218</v>
      </c>
      <c r="F863" s="2" t="s">
        <v>4219</v>
      </c>
      <c r="G863" s="2" t="s">
        <v>4220</v>
      </c>
      <c r="H863" s="2" t="s">
        <v>4221</v>
      </c>
      <c r="I863" s="2">
        <v>1</v>
      </c>
      <c r="J863" s="2">
        <v>2259.2053299999998</v>
      </c>
      <c r="K863" s="4">
        <v>47805.612018657601</v>
      </c>
      <c r="L863" s="4">
        <v>34601.536506326403</v>
      </c>
      <c r="M863" s="4">
        <v>3253.5829330165502</v>
      </c>
      <c r="N863" s="4">
        <v>33474.454961761003</v>
      </c>
      <c r="O863" s="4">
        <v>27373.524767675201</v>
      </c>
      <c r="P863" s="4">
        <v>1966.78931499395</v>
      </c>
      <c r="Q863" s="10">
        <f t="shared" si="78"/>
        <v>0.73329713598381119</v>
      </c>
      <c r="R863" s="5">
        <f t="shared" si="79"/>
        <v>-0.4475301901878454</v>
      </c>
      <c r="S863">
        <f t="shared" si="80"/>
        <v>0.6657890522070764</v>
      </c>
      <c r="T863" s="5">
        <f t="shared" si="81"/>
        <v>0.17666335037061906</v>
      </c>
      <c r="U863" s="5">
        <v>862</v>
      </c>
      <c r="V863" s="5">
        <f t="shared" si="82"/>
        <v>0.89595742524386146</v>
      </c>
      <c r="W863" s="5">
        <f t="shared" si="83"/>
        <v>4.7712626968413399E-2</v>
      </c>
    </row>
    <row r="864" spans="1:23">
      <c r="A864" s="2" t="s">
        <v>871</v>
      </c>
      <c r="B864" s="2" t="s">
        <v>39</v>
      </c>
      <c r="C864" s="2">
        <v>2</v>
      </c>
      <c r="D864" s="2">
        <v>17</v>
      </c>
      <c r="E864" s="2" t="s">
        <v>872</v>
      </c>
      <c r="F864" s="2" t="s">
        <v>873</v>
      </c>
      <c r="G864" s="2" t="s">
        <v>874</v>
      </c>
      <c r="H864" s="2" t="s">
        <v>3384</v>
      </c>
      <c r="I864" s="2">
        <v>1</v>
      </c>
      <c r="J864" s="2">
        <v>2500.23479</v>
      </c>
      <c r="K864" s="4">
        <v>88380.270882002398</v>
      </c>
      <c r="L864" s="4">
        <v>81776.930260255307</v>
      </c>
      <c r="M864" s="4">
        <v>16850.683061376902</v>
      </c>
      <c r="N864" s="4">
        <v>73107.505961609699</v>
      </c>
      <c r="O864" s="4">
        <v>58288.392425213897</v>
      </c>
      <c r="P864" s="4">
        <v>15708.384821314599</v>
      </c>
      <c r="Q864" s="10">
        <f t="shared" si="78"/>
        <v>0.78662075577495427</v>
      </c>
      <c r="R864" s="5">
        <f t="shared" si="79"/>
        <v>-0.34625984115352787</v>
      </c>
      <c r="S864">
        <f t="shared" si="80"/>
        <v>0.66585404190221487</v>
      </c>
      <c r="T864" s="5">
        <f t="shared" si="81"/>
        <v>0.17662095963375199</v>
      </c>
      <c r="U864" s="5">
        <v>863</v>
      </c>
      <c r="V864" s="5">
        <f t="shared" si="82"/>
        <v>0.8950065916646226</v>
      </c>
      <c r="W864" s="5">
        <f t="shared" si="83"/>
        <v>4.8173766122043063E-2</v>
      </c>
    </row>
    <row r="865" spans="1:23">
      <c r="A865" s="2" t="s">
        <v>1707</v>
      </c>
      <c r="B865" s="2" t="s">
        <v>27</v>
      </c>
      <c r="C865" s="2">
        <v>1</v>
      </c>
      <c r="D865" s="2">
        <v>6</v>
      </c>
      <c r="E865" s="2" t="s">
        <v>1708</v>
      </c>
      <c r="F865" s="2" t="s">
        <v>1709</v>
      </c>
      <c r="G865" s="2" t="s">
        <v>1710</v>
      </c>
      <c r="H865" s="2" t="s">
        <v>1711</v>
      </c>
      <c r="I865" s="2">
        <v>1</v>
      </c>
      <c r="J865" s="2">
        <v>1756.8720499999999</v>
      </c>
      <c r="K865" s="4">
        <v>4892.8869976154001</v>
      </c>
      <c r="L865" s="4">
        <v>3630.3577931570899</v>
      </c>
      <c r="M865" s="4">
        <v>4032.6820341008802</v>
      </c>
      <c r="N865" s="4">
        <v>5184.8052919882603</v>
      </c>
      <c r="O865" s="4">
        <v>5399.7932925715504</v>
      </c>
      <c r="P865" s="4">
        <v>3109.6958669527598</v>
      </c>
      <c r="Q865" s="10">
        <f t="shared" si="78"/>
        <v>1.0906637672006887</v>
      </c>
      <c r="R865" s="5">
        <f t="shared" si="79"/>
        <v>0.12520641224302775</v>
      </c>
      <c r="S865">
        <f t="shared" si="80"/>
        <v>0.66746389182199439</v>
      </c>
      <c r="T865" s="5">
        <f t="shared" si="81"/>
        <v>0.1755722236062629</v>
      </c>
      <c r="U865" s="5">
        <v>864</v>
      </c>
      <c r="V865" s="5">
        <f t="shared" si="82"/>
        <v>0.89613207698323327</v>
      </c>
      <c r="W865" s="5">
        <f t="shared" si="83"/>
        <v>4.7627976858237692E-2</v>
      </c>
    </row>
    <row r="866" spans="1:23">
      <c r="A866" s="2" t="s">
        <v>3252</v>
      </c>
      <c r="B866" s="2" t="s">
        <v>22</v>
      </c>
      <c r="C866" s="2">
        <v>2</v>
      </c>
      <c r="D866" s="2">
        <v>3</v>
      </c>
      <c r="E866" s="2" t="s">
        <v>1611</v>
      </c>
      <c r="F866" s="2" t="s">
        <v>3253</v>
      </c>
      <c r="G866" s="2" t="s">
        <v>3254</v>
      </c>
      <c r="H866" s="2" t="s">
        <v>1614</v>
      </c>
      <c r="I866" s="2">
        <v>1</v>
      </c>
      <c r="J866" s="2">
        <v>1498.79339</v>
      </c>
      <c r="K866" s="4">
        <v>6494.9368137780402</v>
      </c>
      <c r="L866" s="4">
        <v>6010.5503477034299</v>
      </c>
      <c r="M866" s="4">
        <v>2828.44098222499</v>
      </c>
      <c r="N866" s="4">
        <v>5487.2378433511203</v>
      </c>
      <c r="O866" s="4">
        <v>4440.2250934967497</v>
      </c>
      <c r="P866" s="4">
        <v>3651.3047214539802</v>
      </c>
      <c r="Q866" s="10">
        <f t="shared" si="78"/>
        <v>0.88553745205040746</v>
      </c>
      <c r="R866" s="5">
        <f t="shared" si="79"/>
        <v>-0.17537477069414559</v>
      </c>
      <c r="S866">
        <f t="shared" si="80"/>
        <v>0.66823560677822802</v>
      </c>
      <c r="T866" s="5">
        <f t="shared" si="81"/>
        <v>0.17507038680129627</v>
      </c>
      <c r="U866" s="5">
        <v>865</v>
      </c>
      <c r="V866" s="5">
        <f t="shared" si="82"/>
        <v>0.89613098712456007</v>
      </c>
      <c r="W866" s="5">
        <f t="shared" si="83"/>
        <v>4.7628505039192047E-2</v>
      </c>
    </row>
    <row r="867" spans="1:23">
      <c r="A867" s="2" t="s">
        <v>608</v>
      </c>
      <c r="B867" s="2" t="s">
        <v>107</v>
      </c>
      <c r="C867" s="2">
        <v>2</v>
      </c>
      <c r="D867" s="2">
        <v>1</v>
      </c>
      <c r="E867" s="2" t="s">
        <v>1882</v>
      </c>
      <c r="F867" s="2" t="s">
        <v>1883</v>
      </c>
      <c r="G867" s="2" t="s">
        <v>1884</v>
      </c>
      <c r="H867" s="2" t="s">
        <v>1885</v>
      </c>
      <c r="I867" s="2">
        <v>1</v>
      </c>
      <c r="J867" s="2">
        <v>2439.2013099999999</v>
      </c>
      <c r="K867" s="4">
        <v>9716.8018626698904</v>
      </c>
      <c r="L867" s="4">
        <v>3229.6920665723401</v>
      </c>
      <c r="M867" s="4">
        <v>4383.0487605212002</v>
      </c>
      <c r="N867" s="4">
        <v>5777.29892822887</v>
      </c>
      <c r="O867" s="4">
        <v>4663.2787916772904</v>
      </c>
      <c r="P867" s="4">
        <v>4046.4560865978201</v>
      </c>
      <c r="Q867" s="10">
        <f t="shared" si="78"/>
        <v>0.83597323171496485</v>
      </c>
      <c r="R867" s="5">
        <f t="shared" si="79"/>
        <v>-0.25847134766536484</v>
      </c>
      <c r="S867">
        <f t="shared" si="80"/>
        <v>0.66962734110784605</v>
      </c>
      <c r="T867" s="5">
        <f t="shared" si="81"/>
        <v>0.17416682226412172</v>
      </c>
      <c r="U867" s="5">
        <v>866</v>
      </c>
      <c r="V867" s="5">
        <f t="shared" si="82"/>
        <v>0.89696041072182608</v>
      </c>
      <c r="W867" s="5">
        <f t="shared" si="83"/>
        <v>4.722672505454989E-2</v>
      </c>
    </row>
    <row r="868" spans="1:23">
      <c r="A868" s="2" t="s">
        <v>3426</v>
      </c>
      <c r="B868" s="2" t="s">
        <v>27</v>
      </c>
      <c r="C868" s="2">
        <v>2</v>
      </c>
      <c r="D868" s="2">
        <v>13</v>
      </c>
      <c r="E868" s="2" t="s">
        <v>3427</v>
      </c>
      <c r="F868" s="2" t="s">
        <v>3428</v>
      </c>
      <c r="G868" s="2" t="s">
        <v>3429</v>
      </c>
      <c r="H868" s="2" t="s">
        <v>3430</v>
      </c>
      <c r="I868" s="2">
        <v>1</v>
      </c>
      <c r="J868" s="2">
        <v>1944.0735299999999</v>
      </c>
      <c r="K868" s="4">
        <v>27939.138400264401</v>
      </c>
      <c r="L868" s="4">
        <v>22159.043287549499</v>
      </c>
      <c r="M868" s="4">
        <v>12766.814890433099</v>
      </c>
      <c r="N868" s="4">
        <v>21745.206927292598</v>
      </c>
      <c r="O868" s="4">
        <v>22934.889346243501</v>
      </c>
      <c r="P868" s="4">
        <v>9790.0676174825403</v>
      </c>
      <c r="Q868" s="10">
        <f t="shared" si="78"/>
        <v>0.86646252852683381</v>
      </c>
      <c r="R868" s="5">
        <f t="shared" si="79"/>
        <v>-0.20679073566630951</v>
      </c>
      <c r="S868">
        <f t="shared" si="80"/>
        <v>0.67005654652695301</v>
      </c>
      <c r="T868" s="5">
        <f t="shared" si="81"/>
        <v>0.1738885453463814</v>
      </c>
      <c r="U868" s="5">
        <v>867</v>
      </c>
      <c r="V868" s="5">
        <f t="shared" si="82"/>
        <v>0.89650010838669603</v>
      </c>
      <c r="W868" s="5">
        <f t="shared" si="83"/>
        <v>4.7449653595673248E-2</v>
      </c>
    </row>
    <row r="869" spans="1:23">
      <c r="A869" s="2" t="s">
        <v>2689</v>
      </c>
      <c r="B869" s="2" t="s">
        <v>46</v>
      </c>
      <c r="C869" s="2">
        <v>2</v>
      </c>
      <c r="D869" s="2">
        <v>8</v>
      </c>
      <c r="E869" s="2" t="s">
        <v>1935</v>
      </c>
      <c r="F869" s="2" t="s">
        <v>2690</v>
      </c>
      <c r="G869" s="2" t="s">
        <v>2691</v>
      </c>
      <c r="H869" s="2" t="s">
        <v>1938</v>
      </c>
      <c r="I869" s="2">
        <v>1</v>
      </c>
      <c r="J869" s="2">
        <v>1262.61978</v>
      </c>
      <c r="K869" s="4">
        <v>7553.8028564161305</v>
      </c>
      <c r="L869" s="4">
        <v>9939.7777278445192</v>
      </c>
      <c r="M869" s="4">
        <v>11955.4257089741</v>
      </c>
      <c r="N869" s="4">
        <v>8505.6817943492697</v>
      </c>
      <c r="O869" s="4">
        <v>9257.1245297926198</v>
      </c>
      <c r="P869" s="4">
        <v>9857.0019546817894</v>
      </c>
      <c r="Q869" s="10">
        <f t="shared" si="78"/>
        <v>0.93788591722936032</v>
      </c>
      <c r="R869" s="5">
        <f t="shared" si="79"/>
        <v>-9.2515648326945102E-2</v>
      </c>
      <c r="S869">
        <f t="shared" si="80"/>
        <v>0.67062622825843254</v>
      </c>
      <c r="T869" s="5">
        <f t="shared" si="81"/>
        <v>0.17351946527469522</v>
      </c>
      <c r="U869" s="5">
        <v>868</v>
      </c>
      <c r="V869" s="5">
        <f t="shared" si="82"/>
        <v>0.89622859997670712</v>
      </c>
      <c r="W869" s="5">
        <f t="shared" si="83"/>
        <v>4.7581201224268642E-2</v>
      </c>
    </row>
    <row r="870" spans="1:23">
      <c r="A870" s="2" t="s">
        <v>2423</v>
      </c>
      <c r="B870" s="2" t="s">
        <v>22</v>
      </c>
      <c r="C870" s="2">
        <v>2</v>
      </c>
      <c r="D870" s="2">
        <v>38</v>
      </c>
      <c r="E870" s="2" t="s">
        <v>1628</v>
      </c>
      <c r="F870" s="2" t="s">
        <v>2424</v>
      </c>
      <c r="G870" s="2" t="s">
        <v>2425</v>
      </c>
      <c r="H870" s="2" t="s">
        <v>1631</v>
      </c>
      <c r="I870" s="2">
        <v>1</v>
      </c>
      <c r="J870" s="2">
        <v>1699.8571099999999</v>
      </c>
      <c r="K870" s="4">
        <v>81440.692278050105</v>
      </c>
      <c r="L870" s="4">
        <v>86544.010250206105</v>
      </c>
      <c r="M870" s="4">
        <v>65635.545746260294</v>
      </c>
      <c r="N870" s="4">
        <v>73114.175774901902</v>
      </c>
      <c r="O870" s="4">
        <v>85144.801843969704</v>
      </c>
      <c r="P870" s="4">
        <v>63057.480040384296</v>
      </c>
      <c r="Q870" s="10">
        <f t="shared" si="78"/>
        <v>0.94733422849203108</v>
      </c>
      <c r="R870" s="5">
        <f t="shared" si="79"/>
        <v>-7.8054582902879616E-2</v>
      </c>
      <c r="S870">
        <f t="shared" si="80"/>
        <v>0.67108054991146537</v>
      </c>
      <c r="T870" s="5">
        <f t="shared" si="81"/>
        <v>0.17322534826243477</v>
      </c>
      <c r="U870" s="5">
        <v>869</v>
      </c>
      <c r="V870" s="5">
        <f t="shared" si="82"/>
        <v>0.89580372600379732</v>
      </c>
      <c r="W870" s="5">
        <f t="shared" si="83"/>
        <v>4.778713548418273E-2</v>
      </c>
    </row>
    <row r="871" spans="1:23">
      <c r="A871" s="2" t="s">
        <v>400</v>
      </c>
      <c r="B871" s="2" t="s">
        <v>36</v>
      </c>
      <c r="C871" s="2">
        <v>4</v>
      </c>
      <c r="D871" s="2">
        <v>6</v>
      </c>
      <c r="E871" s="2" t="s">
        <v>401</v>
      </c>
      <c r="F871" s="2" t="s">
        <v>402</v>
      </c>
      <c r="G871" s="2" t="s">
        <v>403</v>
      </c>
      <c r="H871" s="2" t="s">
        <v>3557</v>
      </c>
      <c r="I871" s="2">
        <v>1</v>
      </c>
      <c r="J871" s="2">
        <v>2165.0655400000001</v>
      </c>
      <c r="K871" s="4">
        <v>24059.494646923398</v>
      </c>
      <c r="L871" s="4">
        <v>22587.705140225</v>
      </c>
      <c r="M871" s="4">
        <v>5992.6101477666098</v>
      </c>
      <c r="N871" s="4">
        <v>19950.758284815802</v>
      </c>
      <c r="O871" s="4">
        <v>17716.375457078298</v>
      </c>
      <c r="P871" s="4">
        <v>4784.3611965077398</v>
      </c>
      <c r="Q871" s="10">
        <f t="shared" si="78"/>
        <v>0.80645228375424949</v>
      </c>
      <c r="R871" s="5">
        <f t="shared" si="79"/>
        <v>-0.31033892049917783</v>
      </c>
      <c r="S871">
        <f t="shared" si="80"/>
        <v>0.67322363640858174</v>
      </c>
      <c r="T871" s="5">
        <f t="shared" si="81"/>
        <v>0.17184064465459814</v>
      </c>
      <c r="U871" s="5">
        <v>870</v>
      </c>
      <c r="V871" s="5">
        <f t="shared" si="82"/>
        <v>0.89763151521144235</v>
      </c>
      <c r="W871" s="5">
        <f t="shared" si="83"/>
        <v>4.6901908046298166E-2</v>
      </c>
    </row>
    <row r="872" spans="1:23">
      <c r="A872" s="2" t="s">
        <v>2725</v>
      </c>
      <c r="B872" s="2" t="s">
        <v>32</v>
      </c>
      <c r="C872" s="2">
        <v>6</v>
      </c>
      <c r="D872" s="2">
        <v>4</v>
      </c>
      <c r="E872" s="2" t="s">
        <v>2726</v>
      </c>
      <c r="F872" s="2" t="s">
        <v>2727</v>
      </c>
      <c r="G872" s="2" t="s">
        <v>2728</v>
      </c>
      <c r="H872" s="2" t="s">
        <v>2729</v>
      </c>
      <c r="I872" s="2">
        <v>1</v>
      </c>
      <c r="J872" s="2">
        <v>1175.5725</v>
      </c>
      <c r="K872" s="4">
        <v>4244.1402756329899</v>
      </c>
      <c r="L872" s="4">
        <v>5590.70312073269</v>
      </c>
      <c r="M872" s="4">
        <v>5445.6438535735897</v>
      </c>
      <c r="N872" s="4">
        <v>3204.4188496757401</v>
      </c>
      <c r="O872" s="4">
        <v>5026.8234848952297</v>
      </c>
      <c r="P872" s="4">
        <v>5839.0333682954597</v>
      </c>
      <c r="Q872" s="10">
        <f t="shared" si="78"/>
        <v>0.92080019915087152</v>
      </c>
      <c r="R872" s="5">
        <f t="shared" si="79"/>
        <v>-0.11903994939078145</v>
      </c>
      <c r="S872">
        <f t="shared" si="80"/>
        <v>0.67324892286212712</v>
      </c>
      <c r="T872" s="5">
        <f t="shared" si="81"/>
        <v>0.17182433274810238</v>
      </c>
      <c r="U872" s="5">
        <v>871</v>
      </c>
      <c r="V872" s="5">
        <f t="shared" si="82"/>
        <v>0.89663461598170779</v>
      </c>
      <c r="W872" s="5">
        <f t="shared" si="83"/>
        <v>4.7384498528847102E-2</v>
      </c>
    </row>
    <row r="873" spans="1:23">
      <c r="A873" s="2" t="s">
        <v>2134</v>
      </c>
      <c r="B873" s="2" t="s">
        <v>620</v>
      </c>
      <c r="C873" s="2">
        <v>3</v>
      </c>
      <c r="D873" s="2">
        <v>8</v>
      </c>
      <c r="E873" s="2" t="s">
        <v>1307</v>
      </c>
      <c r="F873" s="2" t="s">
        <v>2135</v>
      </c>
      <c r="G873" s="2" t="s">
        <v>2136</v>
      </c>
      <c r="H873" s="2" t="s">
        <v>1310</v>
      </c>
      <c r="I873" s="2">
        <v>1</v>
      </c>
      <c r="J873" s="2">
        <v>1641.7835700000001</v>
      </c>
      <c r="K873" s="4">
        <v>19257.7578836947</v>
      </c>
      <c r="L873" s="4">
        <v>23209.387084873499</v>
      </c>
      <c r="M873" s="4">
        <v>18854.848406035399</v>
      </c>
      <c r="N873" s="4">
        <v>19624.904396860598</v>
      </c>
      <c r="O873" s="4">
        <v>13845.0152365996</v>
      </c>
      <c r="P873" s="4">
        <v>23580.412429559401</v>
      </c>
      <c r="Q873" s="10">
        <f t="shared" si="78"/>
        <v>0.93034046878598231</v>
      </c>
      <c r="R873" s="5">
        <f t="shared" si="79"/>
        <v>-0.10416931120502192</v>
      </c>
      <c r="S873">
        <f t="shared" si="80"/>
        <v>0.67464835999299755</v>
      </c>
      <c r="T873" s="5">
        <f t="shared" si="81"/>
        <v>0.17092253103098834</v>
      </c>
      <c r="U873" s="5">
        <v>872</v>
      </c>
      <c r="V873" s="5">
        <f t="shared" si="82"/>
        <v>0.8974680018255472</v>
      </c>
      <c r="W873" s="5">
        <f t="shared" si="83"/>
        <v>4.6981026736637066E-2</v>
      </c>
    </row>
    <row r="874" spans="1:23">
      <c r="A874" s="2" t="s">
        <v>1467</v>
      </c>
      <c r="B874" s="2" t="s">
        <v>880</v>
      </c>
      <c r="C874" s="2">
        <v>2</v>
      </c>
      <c r="D874" s="2">
        <v>1</v>
      </c>
      <c r="E874" s="2" t="s">
        <v>309</v>
      </c>
      <c r="F874" s="2" t="s">
        <v>1468</v>
      </c>
      <c r="G874" s="2" t="s">
        <v>1469</v>
      </c>
      <c r="H874" s="2" t="s">
        <v>1470</v>
      </c>
      <c r="I874" s="2">
        <v>1</v>
      </c>
      <c r="J874" s="2">
        <v>1564.7246600000001</v>
      </c>
      <c r="K874" s="4">
        <v>4098.2866573786096</v>
      </c>
      <c r="L874" s="4">
        <v>3979.0209324707898</v>
      </c>
      <c r="M874" s="4">
        <v>1856.0228160351101</v>
      </c>
      <c r="N874" s="4">
        <v>3659.3577302188301</v>
      </c>
      <c r="O874" s="4">
        <v>4833.6335134010696</v>
      </c>
      <c r="P874" s="4">
        <v>2726.24059901902</v>
      </c>
      <c r="Q874" s="10">
        <f t="shared" si="78"/>
        <v>1.1294532029250373</v>
      </c>
      <c r="R874" s="5">
        <f t="shared" si="79"/>
        <v>0.175624496223142</v>
      </c>
      <c r="S874">
        <f t="shared" si="80"/>
        <v>0.67518188618618225</v>
      </c>
      <c r="T874" s="5">
        <f t="shared" si="81"/>
        <v>0.17057921750045651</v>
      </c>
      <c r="U874" s="5">
        <v>873</v>
      </c>
      <c r="V874" s="5">
        <f t="shared" si="82"/>
        <v>0.89714889802516773</v>
      </c>
      <c r="W874" s="5">
        <f t="shared" si="83"/>
        <v>4.7135471979107745E-2</v>
      </c>
    </row>
    <row r="875" spans="1:23">
      <c r="A875" s="2" t="s">
        <v>624</v>
      </c>
      <c r="B875" s="2" t="s">
        <v>39</v>
      </c>
      <c r="C875" s="2">
        <v>1</v>
      </c>
      <c r="D875" s="2">
        <v>9</v>
      </c>
      <c r="E875" s="2" t="s">
        <v>1151</v>
      </c>
      <c r="F875" s="2" t="s">
        <v>2952</v>
      </c>
      <c r="G875" s="2" t="s">
        <v>2953</v>
      </c>
      <c r="H875" s="2" t="s">
        <v>1154</v>
      </c>
      <c r="I875" s="2">
        <v>1</v>
      </c>
      <c r="J875" s="2">
        <v>1849.0000299999999</v>
      </c>
      <c r="K875" s="4">
        <v>19145.7532096676</v>
      </c>
      <c r="L875" s="4">
        <v>14752.8526921718</v>
      </c>
      <c r="M875" s="4">
        <v>6958.3107413105099</v>
      </c>
      <c r="N875" s="4">
        <v>13124.7149879672</v>
      </c>
      <c r="O875" s="4">
        <v>14032.4625989497</v>
      </c>
      <c r="P875" s="4">
        <v>8375.7376198558504</v>
      </c>
      <c r="Q875" s="10">
        <f t="shared" si="78"/>
        <v>0.86969155105663642</v>
      </c>
      <c r="R875" s="5">
        <f t="shared" si="79"/>
        <v>-0.20142427629857357</v>
      </c>
      <c r="S875">
        <f t="shared" si="80"/>
        <v>0.67813644424349295</v>
      </c>
      <c r="T875" s="5">
        <f t="shared" si="81"/>
        <v>0.16868291524761986</v>
      </c>
      <c r="U875" s="5">
        <v>874</v>
      </c>
      <c r="V875" s="5">
        <f t="shared" si="82"/>
        <v>0.90004379327511652</v>
      </c>
      <c r="W875" s="5">
        <f t="shared" si="83"/>
        <v>4.5736358655104399E-2</v>
      </c>
    </row>
    <row r="876" spans="1:23">
      <c r="A876" s="2" t="s">
        <v>1855</v>
      </c>
      <c r="B876" s="2" t="s">
        <v>1856</v>
      </c>
      <c r="C876" s="2">
        <v>5</v>
      </c>
      <c r="D876" s="2">
        <v>10</v>
      </c>
      <c r="E876" s="2" t="s">
        <v>782</v>
      </c>
      <c r="F876" s="2" t="s">
        <v>1857</v>
      </c>
      <c r="G876" s="2" t="s">
        <v>1858</v>
      </c>
      <c r="H876" s="2" t="s">
        <v>1859</v>
      </c>
      <c r="I876" s="2">
        <v>1</v>
      </c>
      <c r="J876" s="2">
        <v>1523.71587</v>
      </c>
      <c r="K876" s="4">
        <v>16794.903888404599</v>
      </c>
      <c r="L876" s="4">
        <v>18985.2288490924</v>
      </c>
      <c r="M876" s="4">
        <v>23242.676961977999</v>
      </c>
      <c r="N876" s="4">
        <v>14716.1324394857</v>
      </c>
      <c r="O876" s="4">
        <v>24841.1720766978</v>
      </c>
      <c r="P876" s="4">
        <v>24564.401945012101</v>
      </c>
      <c r="Q876" s="10">
        <f t="shared" si="78"/>
        <v>1.0863885807484011</v>
      </c>
      <c r="R876" s="5">
        <f t="shared" si="79"/>
        <v>0.11954022031362228</v>
      </c>
      <c r="S876">
        <f t="shared" si="80"/>
        <v>0.68017969927211652</v>
      </c>
      <c r="T876" s="5">
        <f t="shared" si="81"/>
        <v>0.16737633421697823</v>
      </c>
      <c r="U876" s="5">
        <v>875</v>
      </c>
      <c r="V876" s="5">
        <f t="shared" si="82"/>
        <v>0.90172394417789159</v>
      </c>
      <c r="W876" s="5">
        <f t="shared" si="83"/>
        <v>4.4926398012373012E-2</v>
      </c>
    </row>
    <row r="877" spans="1:23">
      <c r="A877" s="2" t="s">
        <v>296</v>
      </c>
      <c r="B877" s="2" t="s">
        <v>87</v>
      </c>
      <c r="C877" s="2">
        <v>3</v>
      </c>
      <c r="D877" s="2">
        <v>7</v>
      </c>
      <c r="E877" s="2" t="s">
        <v>1905</v>
      </c>
      <c r="F877" s="2" t="s">
        <v>1906</v>
      </c>
      <c r="G877" s="2" t="s">
        <v>1907</v>
      </c>
      <c r="H877" s="2" t="s">
        <v>1908</v>
      </c>
      <c r="I877" s="2">
        <v>2</v>
      </c>
      <c r="J877" s="2">
        <v>1687.86835</v>
      </c>
      <c r="K877" s="4">
        <v>8939.7838462216405</v>
      </c>
      <c r="L877" s="4">
        <v>12170.896398918199</v>
      </c>
      <c r="M877" s="4">
        <v>6337.0359752343602</v>
      </c>
      <c r="N877" s="4">
        <v>8035.3123597063604</v>
      </c>
      <c r="O877" s="4">
        <v>6712.8949245395097</v>
      </c>
      <c r="P877" s="4">
        <v>17904.863297901898</v>
      </c>
      <c r="Q877" s="10">
        <f t="shared" si="78"/>
        <v>1.189646173837577</v>
      </c>
      <c r="R877" s="5">
        <f t="shared" si="79"/>
        <v>0.25053254903433453</v>
      </c>
      <c r="S877">
        <f t="shared" si="80"/>
        <v>0.68041771259604311</v>
      </c>
      <c r="T877" s="5">
        <f t="shared" si="81"/>
        <v>0.16722438938252018</v>
      </c>
      <c r="U877" s="5">
        <v>876</v>
      </c>
      <c r="V877" s="5">
        <f t="shared" si="82"/>
        <v>0.90100975640571923</v>
      </c>
      <c r="W877" s="5">
        <f t="shared" si="83"/>
        <v>4.5270506323682416E-2</v>
      </c>
    </row>
    <row r="878" spans="1:23">
      <c r="A878" s="2" t="s">
        <v>1170</v>
      </c>
      <c r="B878" s="2" t="s">
        <v>3624</v>
      </c>
      <c r="C878" s="2">
        <v>3</v>
      </c>
      <c r="D878" s="2">
        <v>5</v>
      </c>
      <c r="E878" s="2" t="s">
        <v>1054</v>
      </c>
      <c r="F878" s="2" t="s">
        <v>1172</v>
      </c>
      <c r="G878" s="2" t="s">
        <v>3625</v>
      </c>
      <c r="H878" s="2" t="s">
        <v>1054</v>
      </c>
      <c r="I878" s="2">
        <v>2</v>
      </c>
      <c r="J878" s="2">
        <v>2501.19452</v>
      </c>
      <c r="K878" s="4">
        <v>54622.565303866897</v>
      </c>
      <c r="L878" s="4">
        <v>30650.522792870201</v>
      </c>
      <c r="M878" s="4">
        <v>2151.3269293325998</v>
      </c>
      <c r="N878" s="4">
        <v>43056.339852490397</v>
      </c>
      <c r="O878" s="4">
        <v>15895.989064637601</v>
      </c>
      <c r="P878" s="4">
        <v>3058.8776108197399</v>
      </c>
      <c r="Q878" s="10">
        <f t="shared" si="78"/>
        <v>0.70931222713307462</v>
      </c>
      <c r="R878" s="5">
        <f t="shared" si="79"/>
        <v>-0.49550727788506727</v>
      </c>
      <c r="S878">
        <f t="shared" si="80"/>
        <v>0.68201795946140265</v>
      </c>
      <c r="T878" s="5">
        <f t="shared" si="81"/>
        <v>0.16620418899118941</v>
      </c>
      <c r="U878" s="5">
        <v>877</v>
      </c>
      <c r="V878" s="5">
        <f t="shared" si="82"/>
        <v>0.90209901137426129</v>
      </c>
      <c r="W878" s="5">
        <f t="shared" si="83"/>
        <v>4.4745793130311393E-2</v>
      </c>
    </row>
    <row r="879" spans="1:23">
      <c r="A879" s="2" t="s">
        <v>1828</v>
      </c>
      <c r="B879" s="2" t="s">
        <v>39</v>
      </c>
      <c r="C879" s="2">
        <v>1</v>
      </c>
      <c r="D879" s="2">
        <v>9</v>
      </c>
      <c r="E879" s="2" t="s">
        <v>1829</v>
      </c>
      <c r="F879" s="2" t="s">
        <v>1830</v>
      </c>
      <c r="G879" s="2" t="s">
        <v>1831</v>
      </c>
      <c r="H879" s="2" t="s">
        <v>1832</v>
      </c>
      <c r="I879" s="2">
        <v>1</v>
      </c>
      <c r="J879" s="2">
        <v>1452.7449999999999</v>
      </c>
      <c r="K879" s="4">
        <v>19919.332131316402</v>
      </c>
      <c r="L879" s="4">
        <v>20450.870001077099</v>
      </c>
      <c r="M879" s="4">
        <v>21537.938397271999</v>
      </c>
      <c r="N879" s="4">
        <v>21989.538304241902</v>
      </c>
      <c r="O879" s="4">
        <v>18514.341486933699</v>
      </c>
      <c r="P879" s="4">
        <v>23431.972995970998</v>
      </c>
      <c r="Q879" s="10">
        <f t="shared" si="78"/>
        <v>1.0327535642345684</v>
      </c>
      <c r="R879" s="5">
        <f t="shared" si="79"/>
        <v>4.6496039225418638E-2</v>
      </c>
      <c r="S879">
        <f t="shared" si="80"/>
        <v>0.68249236088871723</v>
      </c>
      <c r="T879" s="5">
        <f t="shared" si="81"/>
        <v>0.16590220530177588</v>
      </c>
      <c r="U879" s="5">
        <v>878</v>
      </c>
      <c r="V879" s="5">
        <f t="shared" si="82"/>
        <v>0.90169833557051471</v>
      </c>
      <c r="W879" s="5">
        <f t="shared" si="83"/>
        <v>4.493873198096001E-2</v>
      </c>
    </row>
    <row r="880" spans="1:23">
      <c r="A880" s="2" t="s">
        <v>1400</v>
      </c>
      <c r="B880" s="2" t="s">
        <v>36</v>
      </c>
      <c r="C880" s="2">
        <v>6</v>
      </c>
      <c r="D880" s="2">
        <v>5</v>
      </c>
      <c r="E880" s="2" t="s">
        <v>1401</v>
      </c>
      <c r="F880" s="2" t="s">
        <v>1402</v>
      </c>
      <c r="G880" s="2" t="s">
        <v>1403</v>
      </c>
      <c r="H880" s="2" t="s">
        <v>1404</v>
      </c>
      <c r="I880" s="2">
        <v>1</v>
      </c>
      <c r="J880" s="2">
        <v>1478.7711999999999</v>
      </c>
      <c r="K880" s="4">
        <v>32378.257452767499</v>
      </c>
      <c r="L880" s="4">
        <v>12415.4045157615</v>
      </c>
      <c r="M880" s="4">
        <v>16338.8115218322</v>
      </c>
      <c r="N880" s="4">
        <v>22512.081475756</v>
      </c>
      <c r="O880" s="4">
        <v>34640.958717864502</v>
      </c>
      <c r="P880" s="4">
        <v>15006.155359188901</v>
      </c>
      <c r="Q880" s="10">
        <f t="shared" si="78"/>
        <v>1.1803742173819745</v>
      </c>
      <c r="R880" s="5">
        <f t="shared" si="79"/>
        <v>0.23924431380072106</v>
      </c>
      <c r="S880">
        <f t="shared" si="80"/>
        <v>0.68314045862627082</v>
      </c>
      <c r="T880" s="5">
        <f t="shared" si="81"/>
        <v>0.16548999304638456</v>
      </c>
      <c r="U880" s="5">
        <v>879</v>
      </c>
      <c r="V880" s="5">
        <f t="shared" si="82"/>
        <v>0.90152779522920834</v>
      </c>
      <c r="W880" s="5">
        <f t="shared" si="83"/>
        <v>4.5020878893237977E-2</v>
      </c>
    </row>
    <row r="881" spans="1:23">
      <c r="A881" s="2" t="s">
        <v>2735</v>
      </c>
      <c r="B881" s="2" t="s">
        <v>36</v>
      </c>
      <c r="C881" s="2">
        <v>3</v>
      </c>
      <c r="D881" s="2">
        <v>1</v>
      </c>
      <c r="E881" s="2" t="s">
        <v>2736</v>
      </c>
      <c r="F881" s="2" t="s">
        <v>2737</v>
      </c>
      <c r="G881" s="2" t="s">
        <v>2738</v>
      </c>
      <c r="H881" s="2" t="s">
        <v>2739</v>
      </c>
      <c r="I881" s="2">
        <v>1</v>
      </c>
      <c r="J881" s="2">
        <v>1322.6409100000001</v>
      </c>
      <c r="K881" s="4">
        <v>9483.8292284343806</v>
      </c>
      <c r="L881" s="4">
        <v>4349.8421559849203</v>
      </c>
      <c r="M881" s="4">
        <v>1912.1721869635401</v>
      </c>
      <c r="N881" s="4">
        <v>4008.1423230207101</v>
      </c>
      <c r="O881" s="4">
        <v>4804.48910424119</v>
      </c>
      <c r="P881" s="4">
        <v>3971.4229444174298</v>
      </c>
      <c r="Q881" s="10">
        <f t="shared" si="78"/>
        <v>0.81190025251575648</v>
      </c>
      <c r="R881" s="5">
        <f t="shared" si="79"/>
        <v>-0.30062560151676926</v>
      </c>
      <c r="S881">
        <f t="shared" si="80"/>
        <v>0.68321189235610891</v>
      </c>
      <c r="T881" s="5">
        <f t="shared" si="81"/>
        <v>0.16544458268836612</v>
      </c>
      <c r="U881" s="5">
        <v>880</v>
      </c>
      <c r="V881" s="5">
        <f t="shared" si="82"/>
        <v>0.90059749446941628</v>
      </c>
      <c r="W881" s="5">
        <f t="shared" si="83"/>
        <v>4.546926561161628E-2</v>
      </c>
    </row>
    <row r="882" spans="1:23">
      <c r="A882" s="2" t="s">
        <v>791</v>
      </c>
      <c r="B882" s="2" t="s">
        <v>27</v>
      </c>
      <c r="C882" s="2">
        <v>1</v>
      </c>
      <c r="D882" s="2">
        <v>18</v>
      </c>
      <c r="E882" s="2" t="s">
        <v>228</v>
      </c>
      <c r="F882" s="2" t="s">
        <v>792</v>
      </c>
      <c r="G882" s="2" t="s">
        <v>793</v>
      </c>
      <c r="H882" s="2" t="s">
        <v>1571</v>
      </c>
      <c r="I882" s="2">
        <v>1</v>
      </c>
      <c r="J882" s="2">
        <v>1343.6372200000001</v>
      </c>
      <c r="K882" s="4">
        <v>265468.85031414003</v>
      </c>
      <c r="L882" s="4">
        <v>305549.30962124502</v>
      </c>
      <c r="M882" s="4">
        <v>400781.64377365197</v>
      </c>
      <c r="N882" s="4">
        <v>314985.37294354202</v>
      </c>
      <c r="O882" s="4">
        <v>360791.226200948</v>
      </c>
      <c r="P882" s="4">
        <v>351974.68035083503</v>
      </c>
      <c r="Q882" s="10">
        <f t="shared" si="78"/>
        <v>1.0575751050501758</v>
      </c>
      <c r="R882" s="5">
        <f t="shared" si="79"/>
        <v>8.0760121818894554E-2</v>
      </c>
      <c r="S882">
        <f t="shared" si="80"/>
        <v>0.68351909302414093</v>
      </c>
      <c r="T882" s="5">
        <f t="shared" si="81"/>
        <v>0.16524934959767421</v>
      </c>
      <c r="U882" s="5">
        <v>881</v>
      </c>
      <c r="V882" s="5">
        <f t="shared" si="82"/>
        <v>0.89997973655846031</v>
      </c>
      <c r="W882" s="5">
        <f t="shared" si="83"/>
        <v>4.576726878280362E-2</v>
      </c>
    </row>
    <row r="883" spans="1:23">
      <c r="A883" s="2" t="s">
        <v>1659</v>
      </c>
      <c r="B883" s="2" t="s">
        <v>58</v>
      </c>
      <c r="C883" s="2">
        <v>1</v>
      </c>
      <c r="D883" s="2">
        <v>10</v>
      </c>
      <c r="E883" s="2" t="s">
        <v>1660</v>
      </c>
      <c r="F883" s="2" t="s">
        <v>1661</v>
      </c>
      <c r="G883" s="2" t="s">
        <v>1662</v>
      </c>
      <c r="H883" s="2" t="s">
        <v>1663</v>
      </c>
      <c r="I883" s="2">
        <v>1</v>
      </c>
      <c r="J883" s="2">
        <v>1030.5349900000001</v>
      </c>
      <c r="K883" s="4">
        <v>17571.752023075001</v>
      </c>
      <c r="L883" s="4">
        <v>19754.614422173701</v>
      </c>
      <c r="M883" s="4">
        <v>27258.0325014714</v>
      </c>
      <c r="N883" s="4">
        <v>16082.638361584201</v>
      </c>
      <c r="O883" s="4">
        <v>30381.702847859</v>
      </c>
      <c r="P883" s="4">
        <v>24796.252487306901</v>
      </c>
      <c r="Q883" s="10">
        <f t="shared" si="78"/>
        <v>1.1033716324516334</v>
      </c>
      <c r="R883" s="5">
        <f t="shared" si="79"/>
        <v>0.14191879454916578</v>
      </c>
      <c r="S883">
        <f t="shared" si="80"/>
        <v>0.68456895232147841</v>
      </c>
      <c r="T883" s="5">
        <f t="shared" si="81"/>
        <v>0.1645828015773757</v>
      </c>
      <c r="U883" s="5">
        <v>882</v>
      </c>
      <c r="V883" s="5">
        <f t="shared" si="82"/>
        <v>0.90034011869945008</v>
      </c>
      <c r="W883" s="5">
        <f t="shared" si="83"/>
        <v>4.5593397482276934E-2</v>
      </c>
    </row>
    <row r="884" spans="1:23">
      <c r="A884" s="2" t="s">
        <v>395</v>
      </c>
      <c r="B884" s="2" t="s">
        <v>36</v>
      </c>
      <c r="C884" s="2">
        <v>3</v>
      </c>
      <c r="D884" s="2">
        <v>1</v>
      </c>
      <c r="E884" s="2" t="s">
        <v>376</v>
      </c>
      <c r="F884" s="2" t="s">
        <v>396</v>
      </c>
      <c r="G884" s="2" t="s">
        <v>2363</v>
      </c>
      <c r="H884" s="2" t="s">
        <v>2364</v>
      </c>
      <c r="I884" s="2">
        <v>1</v>
      </c>
      <c r="J884" s="2">
        <v>1910.0779399999999</v>
      </c>
      <c r="K884" s="4">
        <v>11677.9909233039</v>
      </c>
      <c r="L884" s="4">
        <v>3805.6597462371701</v>
      </c>
      <c r="M884" s="4">
        <v>1854.1468205388601</v>
      </c>
      <c r="N884" s="4">
        <v>6546.4815831341502</v>
      </c>
      <c r="O884" s="4">
        <v>2927.5156556837401</v>
      </c>
      <c r="P884" s="4">
        <v>3687.4326063478902</v>
      </c>
      <c r="Q884" s="10">
        <f t="shared" si="78"/>
        <v>0.75911775141544258</v>
      </c>
      <c r="R884" s="5">
        <f t="shared" si="79"/>
        <v>-0.39760440660245966</v>
      </c>
      <c r="S884">
        <f t="shared" si="80"/>
        <v>0.68583453727611698</v>
      </c>
      <c r="T884" s="5">
        <f t="shared" si="81"/>
        <v>0.16378064845589174</v>
      </c>
      <c r="U884" s="5">
        <v>883</v>
      </c>
      <c r="V884" s="5">
        <f t="shared" si="82"/>
        <v>0.90098308407734506</v>
      </c>
      <c r="W884" s="5">
        <f t="shared" si="83"/>
        <v>4.5283362806541862E-2</v>
      </c>
    </row>
    <row r="885" spans="1:23">
      <c r="A885" s="2" t="s">
        <v>2869</v>
      </c>
      <c r="B885" s="2" t="s">
        <v>36</v>
      </c>
      <c r="C885" s="2">
        <v>2</v>
      </c>
      <c r="D885" s="2">
        <v>11</v>
      </c>
      <c r="E885" s="2" t="s">
        <v>2870</v>
      </c>
      <c r="F885" s="2" t="s">
        <v>2871</v>
      </c>
      <c r="G885" s="2" t="s">
        <v>2872</v>
      </c>
      <c r="H885" s="2" t="s">
        <v>2873</v>
      </c>
      <c r="I885" s="2">
        <v>1</v>
      </c>
      <c r="J885" s="2">
        <v>1115.6129100000001</v>
      </c>
      <c r="K885" s="4">
        <v>47345.380036166302</v>
      </c>
      <c r="L885" s="4">
        <v>52598.357326507299</v>
      </c>
      <c r="M885" s="4">
        <v>69413.727154932203</v>
      </c>
      <c r="N885" s="4">
        <v>40074.226438320802</v>
      </c>
      <c r="O885" s="4">
        <v>54776.9583986824</v>
      </c>
      <c r="P885" s="4">
        <v>62342.767111004301</v>
      </c>
      <c r="Q885" s="10">
        <f t="shared" si="78"/>
        <v>0.92817846792732417</v>
      </c>
      <c r="R885" s="5">
        <f t="shared" si="79"/>
        <v>-0.10752586492373467</v>
      </c>
      <c r="S885">
        <f t="shared" si="80"/>
        <v>0.68627291218851294</v>
      </c>
      <c r="T885" s="5">
        <f t="shared" si="81"/>
        <v>0.16350314276636224</v>
      </c>
      <c r="U885" s="5">
        <v>884</v>
      </c>
      <c r="V885" s="5">
        <f t="shared" si="82"/>
        <v>0.90053911554148758</v>
      </c>
      <c r="W885" s="5">
        <f t="shared" si="83"/>
        <v>4.5497418552516843E-2</v>
      </c>
    </row>
    <row r="886" spans="1:23">
      <c r="A886" s="2" t="s">
        <v>1327</v>
      </c>
      <c r="B886" s="2" t="s">
        <v>46</v>
      </c>
      <c r="C886" s="2">
        <v>1</v>
      </c>
      <c r="D886" s="2">
        <v>4</v>
      </c>
      <c r="E886" s="2" t="s">
        <v>1328</v>
      </c>
      <c r="F886" s="2" t="s">
        <v>1329</v>
      </c>
      <c r="G886" s="2" t="s">
        <v>1330</v>
      </c>
      <c r="H886" s="2" t="s">
        <v>1331</v>
      </c>
      <c r="I886" s="2">
        <v>1</v>
      </c>
      <c r="J886" s="2">
        <v>2041.9760000000001</v>
      </c>
      <c r="K886" s="4">
        <v>3563.3088038577698</v>
      </c>
      <c r="L886" s="4">
        <v>6836.2511171631704</v>
      </c>
      <c r="M886" s="4">
        <v>10990.485236766899</v>
      </c>
      <c r="N886" s="4">
        <v>8714.9862797952592</v>
      </c>
      <c r="O886" s="4">
        <v>5561.7134745322201</v>
      </c>
      <c r="P886" s="4">
        <v>10467.132939106799</v>
      </c>
      <c r="Q886" s="10">
        <f t="shared" si="78"/>
        <v>1.1567919801434063</v>
      </c>
      <c r="R886" s="5">
        <f t="shared" si="79"/>
        <v>0.21012945545885769</v>
      </c>
      <c r="S886">
        <f t="shared" si="80"/>
        <v>0.68761096492064566</v>
      </c>
      <c r="T886" s="5">
        <f t="shared" si="81"/>
        <v>0.16265720649551124</v>
      </c>
      <c r="U886" s="5">
        <v>885</v>
      </c>
      <c r="V886" s="5">
        <f t="shared" si="82"/>
        <v>0.90127538904852988</v>
      </c>
      <c r="W886" s="5">
        <f t="shared" si="83"/>
        <v>4.5142487966418197E-2</v>
      </c>
    </row>
    <row r="887" spans="1:23">
      <c r="A887" s="2" t="s">
        <v>3232</v>
      </c>
      <c r="B887" s="2" t="s">
        <v>77</v>
      </c>
      <c r="C887" s="2">
        <v>2</v>
      </c>
      <c r="D887" s="2">
        <v>4</v>
      </c>
      <c r="E887" s="2" t="s">
        <v>2000</v>
      </c>
      <c r="F887" s="2" t="s">
        <v>3233</v>
      </c>
      <c r="G887" s="2" t="s">
        <v>3234</v>
      </c>
      <c r="H887" s="2" t="s">
        <v>2003</v>
      </c>
      <c r="I887" s="2">
        <v>1</v>
      </c>
      <c r="J887" s="2">
        <v>1291.6687999999999</v>
      </c>
      <c r="K887" s="4">
        <v>5632.1082755181596</v>
      </c>
      <c r="L887" s="4">
        <v>10709.250520847099</v>
      </c>
      <c r="M887" s="4">
        <v>14519.3183678928</v>
      </c>
      <c r="N887" s="4">
        <v>10621.848402280501</v>
      </c>
      <c r="O887" s="4">
        <v>2956.6204388203801</v>
      </c>
      <c r="P887" s="4">
        <v>12292.6683480881</v>
      </c>
      <c r="Q887" s="10">
        <f t="shared" si="78"/>
        <v>0.83832046365956547</v>
      </c>
      <c r="R887" s="5">
        <f t="shared" si="79"/>
        <v>-0.25442624839258837</v>
      </c>
      <c r="S887">
        <f t="shared" si="80"/>
        <v>0.68865052940609184</v>
      </c>
      <c r="T887" s="5">
        <f t="shared" si="81"/>
        <v>0.16200111431050446</v>
      </c>
      <c r="U887" s="5">
        <v>886</v>
      </c>
      <c r="V887" s="5">
        <f t="shared" si="82"/>
        <v>0.90161920328562817</v>
      </c>
      <c r="W887" s="5">
        <f t="shared" si="83"/>
        <v>4.4976846970636732E-2</v>
      </c>
    </row>
    <row r="888" spans="1:23">
      <c r="A888" s="2" t="s">
        <v>2449</v>
      </c>
      <c r="B888" s="2" t="s">
        <v>58</v>
      </c>
      <c r="C888" s="2">
        <v>1</v>
      </c>
      <c r="D888" s="2">
        <v>7</v>
      </c>
      <c r="E888" s="2" t="s">
        <v>2450</v>
      </c>
      <c r="F888" s="2" t="s">
        <v>2451</v>
      </c>
      <c r="G888" s="2" t="s">
        <v>2452</v>
      </c>
      <c r="H888" s="2" t="s">
        <v>2453</v>
      </c>
      <c r="I888" s="2">
        <v>1</v>
      </c>
      <c r="J888" s="2">
        <v>2108.1419999999998</v>
      </c>
      <c r="K888" s="4">
        <v>27686.937777904299</v>
      </c>
      <c r="L888" s="4">
        <v>9998.4833515841892</v>
      </c>
      <c r="M888" s="4">
        <v>3582.0913071392702</v>
      </c>
      <c r="N888" s="4">
        <v>14293.3524418124</v>
      </c>
      <c r="O888" s="4">
        <v>13252.889611435699</v>
      </c>
      <c r="P888" s="4">
        <v>3432.6791410924202</v>
      </c>
      <c r="Q888" s="10">
        <f t="shared" si="78"/>
        <v>0.75068545122299624</v>
      </c>
      <c r="R888" s="5">
        <f t="shared" si="79"/>
        <v>-0.41371957199681042</v>
      </c>
      <c r="S888">
        <f t="shared" si="80"/>
        <v>0.69004672480561846</v>
      </c>
      <c r="T888" s="5">
        <f t="shared" si="81"/>
        <v>0.1611215010914254</v>
      </c>
      <c r="U888" s="5">
        <v>887</v>
      </c>
      <c r="V888" s="5">
        <f t="shared" si="82"/>
        <v>0.90242863672437135</v>
      </c>
      <c r="W888" s="5">
        <f t="shared" si="83"/>
        <v>4.4587131696233323E-2</v>
      </c>
    </row>
    <row r="889" spans="1:23">
      <c r="A889" s="2" t="s">
        <v>1909</v>
      </c>
      <c r="B889" s="2" t="s">
        <v>36</v>
      </c>
      <c r="C889" s="2">
        <v>2</v>
      </c>
      <c r="D889" s="2">
        <v>12</v>
      </c>
      <c r="E889" s="2" t="s">
        <v>1743</v>
      </c>
      <c r="F889" s="2" t="s">
        <v>1910</v>
      </c>
      <c r="G889" s="2" t="s">
        <v>1911</v>
      </c>
      <c r="H889" s="2" t="s">
        <v>1746</v>
      </c>
      <c r="I889" s="2">
        <v>1</v>
      </c>
      <c r="J889" s="2">
        <v>1349.71335</v>
      </c>
      <c r="K889" s="4">
        <v>58183.000185515099</v>
      </c>
      <c r="L889" s="4">
        <v>67224.539023137899</v>
      </c>
      <c r="M889" s="4">
        <v>67554.452735534302</v>
      </c>
      <c r="N889" s="4">
        <v>61564.521239396097</v>
      </c>
      <c r="O889" s="4">
        <v>63415.838744547997</v>
      </c>
      <c r="P889" s="4">
        <v>74481.636331983507</v>
      </c>
      <c r="Q889" s="10">
        <f t="shared" si="78"/>
        <v>1.0336854128953039</v>
      </c>
      <c r="R889" s="5">
        <f t="shared" si="79"/>
        <v>4.7797189220852569E-2</v>
      </c>
      <c r="S889">
        <f t="shared" si="80"/>
        <v>0.69103924556339946</v>
      </c>
      <c r="T889" s="5">
        <f t="shared" si="81"/>
        <v>0.16049728743386457</v>
      </c>
      <c r="U889" s="5">
        <v>888</v>
      </c>
      <c r="V889" s="5">
        <f t="shared" si="82"/>
        <v>0.90270892438462091</v>
      </c>
      <c r="W889" s="5">
        <f t="shared" si="83"/>
        <v>4.4452263985547122E-2</v>
      </c>
    </row>
    <row r="890" spans="1:23">
      <c r="A890" s="2" t="s">
        <v>3864</v>
      </c>
      <c r="B890" s="2" t="s">
        <v>32</v>
      </c>
      <c r="C890" s="2">
        <v>1</v>
      </c>
      <c r="D890" s="2">
        <v>5</v>
      </c>
      <c r="E890" s="2" t="s">
        <v>3865</v>
      </c>
      <c r="F890" s="2" t="s">
        <v>3866</v>
      </c>
      <c r="G890" s="2" t="s">
        <v>3867</v>
      </c>
      <c r="H890" s="2" t="s">
        <v>3868</v>
      </c>
      <c r="I890" s="2">
        <v>1</v>
      </c>
      <c r="J890" s="2">
        <v>2066.11031</v>
      </c>
      <c r="K890" s="4">
        <v>28787.2762095486</v>
      </c>
      <c r="L890" s="4">
        <v>11605.576568950701</v>
      </c>
      <c r="M890" s="4">
        <v>2022.1799732695899</v>
      </c>
      <c r="N890" s="4">
        <v>21838.328211700798</v>
      </c>
      <c r="O890" s="4">
        <v>5852.3340395123196</v>
      </c>
      <c r="P890" s="4">
        <v>2058.9302219793599</v>
      </c>
      <c r="Q890" s="10">
        <f t="shared" si="78"/>
        <v>0.70139265593168243</v>
      </c>
      <c r="R890" s="5">
        <f t="shared" si="79"/>
        <v>-0.51170577023677277</v>
      </c>
      <c r="S890">
        <f t="shared" si="80"/>
        <v>0.69176470856048788</v>
      </c>
      <c r="T890" s="5">
        <f t="shared" si="81"/>
        <v>0.16004159795680331</v>
      </c>
      <c r="U890" s="5">
        <v>889</v>
      </c>
      <c r="V890" s="5">
        <f t="shared" si="82"/>
        <v>0.90264011465710459</v>
      </c>
      <c r="W890" s="5">
        <f t="shared" si="83"/>
        <v>4.4485369700098525E-2</v>
      </c>
    </row>
    <row r="891" spans="1:23">
      <c r="A891" s="2" t="s">
        <v>241</v>
      </c>
      <c r="B891" s="2" t="s">
        <v>464</v>
      </c>
      <c r="C891" s="2">
        <v>3</v>
      </c>
      <c r="D891" s="2">
        <v>5</v>
      </c>
      <c r="E891" s="2" t="s">
        <v>1307</v>
      </c>
      <c r="F891" s="2" t="s">
        <v>2170</v>
      </c>
      <c r="G891" s="2" t="s">
        <v>2171</v>
      </c>
      <c r="H891" s="2" t="s">
        <v>1310</v>
      </c>
      <c r="I891" s="2">
        <v>1</v>
      </c>
      <c r="J891" s="2">
        <v>1540.70353</v>
      </c>
      <c r="K891" s="4">
        <v>44226.7712553452</v>
      </c>
      <c r="L891" s="4">
        <v>40785.156441652602</v>
      </c>
      <c r="M891" s="4">
        <v>41574.069606420999</v>
      </c>
      <c r="N891" s="4">
        <v>43662.895545451298</v>
      </c>
      <c r="O891" s="4">
        <v>43318.003725813498</v>
      </c>
      <c r="P891" s="4">
        <v>41238.937805232497</v>
      </c>
      <c r="Q891" s="10">
        <f t="shared" si="78"/>
        <v>1.0129069550177994</v>
      </c>
      <c r="R891" s="5">
        <f t="shared" si="79"/>
        <v>1.8501655185836258E-2</v>
      </c>
      <c r="S891">
        <f t="shared" si="80"/>
        <v>0.69396529764332504</v>
      </c>
      <c r="T891" s="5">
        <f t="shared" si="81"/>
        <v>0.15866224628697098</v>
      </c>
      <c r="U891" s="5">
        <v>890</v>
      </c>
      <c r="V891" s="5">
        <f t="shared" si="82"/>
        <v>0.90449409580478324</v>
      </c>
      <c r="W891" s="5">
        <f t="shared" si="83"/>
        <v>4.3594263704965275E-2</v>
      </c>
    </row>
    <row r="892" spans="1:23">
      <c r="A892" s="2" t="s">
        <v>2515</v>
      </c>
      <c r="B892" s="2" t="s">
        <v>22</v>
      </c>
      <c r="C892" s="2">
        <v>4</v>
      </c>
      <c r="D892" s="2">
        <v>8</v>
      </c>
      <c r="E892" s="2" t="s">
        <v>661</v>
      </c>
      <c r="F892" s="2" t="s">
        <v>2516</v>
      </c>
      <c r="G892" s="2" t="s">
        <v>662</v>
      </c>
      <c r="H892" s="2" t="s">
        <v>2517</v>
      </c>
      <c r="I892" s="2">
        <v>1</v>
      </c>
      <c r="J892" s="2">
        <v>1449.7267099999999</v>
      </c>
      <c r="K892" s="4">
        <v>20527.846637004299</v>
      </c>
      <c r="L892" s="4">
        <v>16048.761471178999</v>
      </c>
      <c r="M892" s="4">
        <v>18387.171039762801</v>
      </c>
      <c r="N892" s="4">
        <v>15263.971436387699</v>
      </c>
      <c r="O892" s="4">
        <v>19908.413784197299</v>
      </c>
      <c r="P892" s="4">
        <v>17426.438748293898</v>
      </c>
      <c r="Q892" s="10">
        <f t="shared" si="78"/>
        <v>0.95697247868088819</v>
      </c>
      <c r="R892" s="5">
        <f t="shared" si="79"/>
        <v>-6.3450659665640174E-2</v>
      </c>
      <c r="S892">
        <f t="shared" si="80"/>
        <v>0.69405422977528786</v>
      </c>
      <c r="T892" s="5">
        <f t="shared" si="81"/>
        <v>0.15860659471512312</v>
      </c>
      <c r="U892" s="5">
        <v>891</v>
      </c>
      <c r="V892" s="5">
        <f t="shared" si="82"/>
        <v>0.9035947323673782</v>
      </c>
      <c r="W892" s="5">
        <f t="shared" si="83"/>
        <v>4.4026309525079396E-2</v>
      </c>
    </row>
    <row r="893" spans="1:23">
      <c r="A893" s="2" t="s">
        <v>2029</v>
      </c>
      <c r="B893" s="2" t="s">
        <v>22</v>
      </c>
      <c r="C893" s="2">
        <v>2</v>
      </c>
      <c r="D893" s="2">
        <v>1</v>
      </c>
      <c r="E893" s="2" t="s">
        <v>2030</v>
      </c>
      <c r="F893" s="2" t="s">
        <v>2031</v>
      </c>
      <c r="G893" s="2" t="s">
        <v>2032</v>
      </c>
      <c r="H893" s="2" t="s">
        <v>2033</v>
      </c>
      <c r="I893" s="2">
        <v>1</v>
      </c>
      <c r="J893" s="2">
        <v>1712.9073699999999</v>
      </c>
      <c r="K893" s="4">
        <v>9328.1517918981208</v>
      </c>
      <c r="L893" s="4">
        <v>2363.46903690611</v>
      </c>
      <c r="M893" s="4">
        <v>4363.8320136351804</v>
      </c>
      <c r="N893" s="4">
        <v>5809.2206865583103</v>
      </c>
      <c r="O893" s="4">
        <v>2883.6334414517901</v>
      </c>
      <c r="P893" s="4">
        <v>4531.2926276763101</v>
      </c>
      <c r="Q893" s="10">
        <f t="shared" si="78"/>
        <v>0.82365454811283767</v>
      </c>
      <c r="R893" s="5">
        <f t="shared" si="79"/>
        <v>-0.27988871648844788</v>
      </c>
      <c r="S893">
        <f t="shared" si="80"/>
        <v>0.69476802684927641</v>
      </c>
      <c r="T893" s="5">
        <f t="shared" si="81"/>
        <v>0.15816017595095233</v>
      </c>
      <c r="U893" s="5">
        <v>892</v>
      </c>
      <c r="V893" s="5">
        <f t="shared" si="82"/>
        <v>0.90350999007305</v>
      </c>
      <c r="W893" s="5">
        <f t="shared" si="83"/>
        <v>4.406704110015694E-2</v>
      </c>
    </row>
    <row r="894" spans="1:23">
      <c r="A894" s="2" t="s">
        <v>4773</v>
      </c>
      <c r="B894" s="2" t="s">
        <v>56</v>
      </c>
      <c r="C894" s="2">
        <v>3</v>
      </c>
      <c r="D894" s="2">
        <v>2</v>
      </c>
      <c r="E894" s="2" t="s">
        <v>4774</v>
      </c>
      <c r="F894" s="2" t="s">
        <v>4775</v>
      </c>
      <c r="G894" s="2" t="s">
        <v>4776</v>
      </c>
      <c r="H894" s="2" t="s">
        <v>4777</v>
      </c>
      <c r="I894" s="2">
        <v>1</v>
      </c>
      <c r="J894" s="2">
        <v>2374.2336100000002</v>
      </c>
      <c r="K894" s="4">
        <v>9552.9195407461793</v>
      </c>
      <c r="L894" s="4">
        <v>3740.44218032969</v>
      </c>
      <c r="M894" s="4">
        <v>3760.55660961383</v>
      </c>
      <c r="N894" s="4">
        <v>9157.9376757300706</v>
      </c>
      <c r="O894" s="4">
        <v>1944.4448153134499</v>
      </c>
      <c r="P894" s="4">
        <v>2088.8456666081802</v>
      </c>
      <c r="Q894" s="10">
        <f t="shared" si="78"/>
        <v>0.77350130930984817</v>
      </c>
      <c r="R894" s="5">
        <f t="shared" si="79"/>
        <v>-0.37052436115328896</v>
      </c>
      <c r="S894">
        <f t="shared" si="80"/>
        <v>0.69623051171624906</v>
      </c>
      <c r="T894" s="5">
        <f t="shared" si="81"/>
        <v>0.15724694804449454</v>
      </c>
      <c r="U894" s="5">
        <v>893</v>
      </c>
      <c r="V894" s="5">
        <f t="shared" si="82"/>
        <v>0.90439797714540748</v>
      </c>
      <c r="W894" s="5">
        <f t="shared" si="83"/>
        <v>4.3640417706122495E-2</v>
      </c>
    </row>
    <row r="895" spans="1:23">
      <c r="A895" s="2" t="s">
        <v>1230</v>
      </c>
      <c r="B895" s="2" t="s">
        <v>1231</v>
      </c>
      <c r="C895" s="2">
        <v>1</v>
      </c>
      <c r="D895" s="2">
        <v>7</v>
      </c>
      <c r="E895" s="2" t="s">
        <v>1232</v>
      </c>
      <c r="F895" s="2" t="s">
        <v>1233</v>
      </c>
      <c r="G895" s="2" t="s">
        <v>1234</v>
      </c>
      <c r="H895" s="2" t="s">
        <v>1235</v>
      </c>
      <c r="I895" s="2">
        <v>1</v>
      </c>
      <c r="J895" s="2">
        <v>1716.79313</v>
      </c>
      <c r="K895" s="4">
        <v>12005.055816018899</v>
      </c>
      <c r="L895" s="4">
        <v>4730.3903342433996</v>
      </c>
      <c r="M895" s="4">
        <v>11125.2030126841</v>
      </c>
      <c r="N895" s="4">
        <v>16780.066271528602</v>
      </c>
      <c r="O895" s="4">
        <v>16133.4270899767</v>
      </c>
      <c r="P895" s="4">
        <v>1754.3171362588</v>
      </c>
      <c r="Q895" s="10">
        <f t="shared" si="78"/>
        <v>1.2443288846216465</v>
      </c>
      <c r="R895" s="5">
        <f t="shared" si="79"/>
        <v>0.31536785002074114</v>
      </c>
      <c r="S895">
        <f t="shared" si="80"/>
        <v>0.69664693404100442</v>
      </c>
      <c r="T895" s="5">
        <f t="shared" si="81"/>
        <v>0.15698726988871478</v>
      </c>
      <c r="U895" s="5">
        <v>894</v>
      </c>
      <c r="V895" s="5">
        <f t="shared" si="82"/>
        <v>0.90392667056774623</v>
      </c>
      <c r="W895" s="5">
        <f t="shared" si="83"/>
        <v>4.3866799457713983E-2</v>
      </c>
    </row>
    <row r="896" spans="1:23">
      <c r="A896" s="2" t="s">
        <v>1497</v>
      </c>
      <c r="B896" s="2" t="s">
        <v>1498</v>
      </c>
      <c r="C896" s="2">
        <v>1</v>
      </c>
      <c r="D896" s="2">
        <v>4</v>
      </c>
      <c r="E896" s="2" t="s">
        <v>1499</v>
      </c>
      <c r="F896" s="2" t="s">
        <v>1500</v>
      </c>
      <c r="G896" s="2" t="s">
        <v>1501</v>
      </c>
      <c r="H896" s="2" t="s">
        <v>1502</v>
      </c>
      <c r="I896" s="2">
        <v>1</v>
      </c>
      <c r="J896" s="2">
        <v>1380.6650199999999</v>
      </c>
      <c r="K896" s="4">
        <v>4640.9401894073899</v>
      </c>
      <c r="L896" s="4">
        <v>9402.0687173870192</v>
      </c>
      <c r="M896" s="4">
        <v>10243.244600297399</v>
      </c>
      <c r="N896" s="4">
        <v>10997.127521509899</v>
      </c>
      <c r="O896" s="4">
        <v>4521.4635611316598</v>
      </c>
      <c r="P896" s="4">
        <v>12555.4554048798</v>
      </c>
      <c r="Q896" s="10">
        <f t="shared" si="78"/>
        <v>1.1559644833371883</v>
      </c>
      <c r="R896" s="5">
        <f t="shared" si="79"/>
        <v>0.20909707214615078</v>
      </c>
      <c r="S896">
        <f t="shared" si="80"/>
        <v>0.69693050831762449</v>
      </c>
      <c r="T896" s="5">
        <f t="shared" si="81"/>
        <v>0.15681052370798274</v>
      </c>
      <c r="U896" s="5">
        <v>895</v>
      </c>
      <c r="V896" s="5">
        <f t="shared" si="82"/>
        <v>0.90328423424407189</v>
      </c>
      <c r="W896" s="5">
        <f t="shared" si="83"/>
        <v>4.4175569796976268E-2</v>
      </c>
    </row>
    <row r="897" spans="1:23">
      <c r="A897" s="2" t="s">
        <v>3324</v>
      </c>
      <c r="B897" s="2" t="s">
        <v>27</v>
      </c>
      <c r="C897" s="2">
        <v>2</v>
      </c>
      <c r="D897" s="2">
        <v>3</v>
      </c>
      <c r="E897" s="2" t="s">
        <v>3325</v>
      </c>
      <c r="F897" s="2" t="s">
        <v>3326</v>
      </c>
      <c r="G897" s="2" t="s">
        <v>3327</v>
      </c>
      <c r="H897" s="2" t="s">
        <v>3328</v>
      </c>
      <c r="I897" s="2">
        <v>1</v>
      </c>
      <c r="J897" s="2">
        <v>1708.9666</v>
      </c>
      <c r="K897" s="4">
        <v>54342.458565899498</v>
      </c>
      <c r="L897" s="4">
        <v>44782.749803716601</v>
      </c>
      <c r="M897" s="4">
        <v>12358.833833024601</v>
      </c>
      <c r="N897" s="4">
        <v>42520.372484988897</v>
      </c>
      <c r="O897" s="4">
        <v>37380.608719195399</v>
      </c>
      <c r="P897" s="4">
        <v>11916.883662563299</v>
      </c>
      <c r="Q897" s="10">
        <f t="shared" si="78"/>
        <v>0.82359648118834283</v>
      </c>
      <c r="R897" s="5">
        <f t="shared" si="79"/>
        <v>-0.27999042881104225</v>
      </c>
      <c r="S897">
        <f t="shared" si="80"/>
        <v>0.70022400812351038</v>
      </c>
      <c r="T897" s="5">
        <f t="shared" si="81"/>
        <v>0.15476300294428749</v>
      </c>
      <c r="U897" s="5">
        <v>896</v>
      </c>
      <c r="V897" s="5">
        <f t="shared" si="82"/>
        <v>0.90654001051704469</v>
      </c>
      <c r="W897" s="5">
        <f t="shared" si="83"/>
        <v>4.2613023379494214E-2</v>
      </c>
    </row>
    <row r="898" spans="1:23">
      <c r="A898" s="2" t="s">
        <v>383</v>
      </c>
      <c r="B898" s="2" t="s">
        <v>39</v>
      </c>
      <c r="C898" s="2">
        <v>1</v>
      </c>
      <c r="D898" s="2">
        <v>6</v>
      </c>
      <c r="E898" s="2" t="s">
        <v>164</v>
      </c>
      <c r="F898" s="2" t="s">
        <v>384</v>
      </c>
      <c r="G898" s="2" t="s">
        <v>197</v>
      </c>
      <c r="H898" s="2" t="s">
        <v>3475</v>
      </c>
      <c r="I898" s="2">
        <v>1</v>
      </c>
      <c r="J898" s="2">
        <v>2580.30141</v>
      </c>
      <c r="K898" s="4">
        <v>46603.364744352803</v>
      </c>
      <c r="L898" s="4">
        <v>27848.341611905202</v>
      </c>
      <c r="M898" s="4">
        <v>5046.1848344872096</v>
      </c>
      <c r="N898" s="4">
        <v>33236.429590106098</v>
      </c>
      <c r="O898" s="4">
        <v>23888.449767669099</v>
      </c>
      <c r="P898" s="4">
        <v>4111.19823115897</v>
      </c>
      <c r="Q898" s="10">
        <f t="shared" ref="Q898:Q961" si="84">(AVERAGE(N898:P898))/(AVERAGE(K898:M898))</f>
        <v>0.77028555942453725</v>
      </c>
      <c r="R898" s="5">
        <f t="shared" ref="R898:R961" si="85">LOG(Q898,2)</f>
        <v>-0.37653471558277374</v>
      </c>
      <c r="S898">
        <f t="shared" ref="S898:S961" si="86">_xlfn.T.TEST(K898:M898,N898:P898,2,2)</f>
        <v>0.70132387794999729</v>
      </c>
      <c r="T898" s="5">
        <f t="shared" ref="T898:T961" si="87">-LOG10(S898)</f>
        <v>0.15408137444017883</v>
      </c>
      <c r="U898" s="5">
        <v>897</v>
      </c>
      <c r="V898" s="5">
        <f t="shared" si="82"/>
        <v>0.90695172622296194</v>
      </c>
      <c r="W898" s="5">
        <f t="shared" si="83"/>
        <v>4.2415828257352427E-2</v>
      </c>
    </row>
    <row r="899" spans="1:23">
      <c r="A899" s="2" t="s">
        <v>1687</v>
      </c>
      <c r="B899" s="2" t="s">
        <v>36</v>
      </c>
      <c r="C899" s="2">
        <v>2</v>
      </c>
      <c r="D899" s="2">
        <v>1</v>
      </c>
      <c r="E899" s="2" t="s">
        <v>1688</v>
      </c>
      <c r="F899" s="2" t="s">
        <v>1689</v>
      </c>
      <c r="G899" s="2" t="s">
        <v>1690</v>
      </c>
      <c r="H899" s="2" t="s">
        <v>1691</v>
      </c>
      <c r="I899" s="2">
        <v>1</v>
      </c>
      <c r="J899" s="2">
        <v>1452.7627600000001</v>
      </c>
      <c r="K899" s="4">
        <v>1772.0962349474</v>
      </c>
      <c r="L899" s="4">
        <v>7251.5039595881899</v>
      </c>
      <c r="M899" s="4">
        <v>7540.2327849118401</v>
      </c>
      <c r="N899" s="4">
        <v>4927.0588940340203</v>
      </c>
      <c r="O899" s="4">
        <v>5919.9677517398104</v>
      </c>
      <c r="P899" s="4">
        <v>8349.8656925242794</v>
      </c>
      <c r="Q899" s="10">
        <f t="shared" si="84"/>
        <v>1.1589643751007273</v>
      </c>
      <c r="R899" s="5">
        <f t="shared" si="85"/>
        <v>0.21283622065377009</v>
      </c>
      <c r="S899">
        <f t="shared" si="86"/>
        <v>0.7019662491822356</v>
      </c>
      <c r="T899" s="5">
        <f t="shared" si="87"/>
        <v>0.15368376842045889</v>
      </c>
      <c r="U899" s="5">
        <v>898</v>
      </c>
      <c r="V899" s="5">
        <f t="shared" ref="V899:V962" si="88">S899*1160/U899</f>
        <v>0.90677154682783212</v>
      </c>
      <c r="W899" s="5">
        <f t="shared" ref="W899:W962" si="89">-LOG10(V899)</f>
        <v>4.2502115860844812E-2</v>
      </c>
    </row>
    <row r="900" spans="1:23">
      <c r="A900" s="2" t="s">
        <v>325</v>
      </c>
      <c r="B900" s="2" t="s">
        <v>39</v>
      </c>
      <c r="C900" s="2">
        <v>1</v>
      </c>
      <c r="D900" s="2">
        <v>3</v>
      </c>
      <c r="E900" s="2" t="s">
        <v>326</v>
      </c>
      <c r="F900" s="2" t="s">
        <v>327</v>
      </c>
      <c r="G900" s="2" t="s">
        <v>328</v>
      </c>
      <c r="H900" s="2" t="s">
        <v>2116</v>
      </c>
      <c r="I900" s="2">
        <v>1</v>
      </c>
      <c r="J900" s="2">
        <v>843.47568000000001</v>
      </c>
      <c r="K900" s="4">
        <v>19002.7774696253</v>
      </c>
      <c r="L900" s="4">
        <v>20390.8145738653</v>
      </c>
      <c r="M900" s="4">
        <v>25535.821317137401</v>
      </c>
      <c r="N900" s="4">
        <v>15595.0941577139</v>
      </c>
      <c r="O900" s="4">
        <v>18699.987299271601</v>
      </c>
      <c r="P900" s="4">
        <v>26122.398616457798</v>
      </c>
      <c r="Q900" s="10">
        <f t="shared" si="84"/>
        <v>0.93051017938319069</v>
      </c>
      <c r="R900" s="5">
        <f t="shared" si="85"/>
        <v>-0.1039061620502001</v>
      </c>
      <c r="S900">
        <f t="shared" si="86"/>
        <v>0.7053179173972719</v>
      </c>
      <c r="T900" s="5">
        <f t="shared" si="87"/>
        <v>0.15161508350556482</v>
      </c>
      <c r="U900" s="5">
        <v>899</v>
      </c>
      <c r="V900" s="5">
        <f t="shared" si="88"/>
        <v>0.91008763535131854</v>
      </c>
      <c r="W900" s="5">
        <f t="shared" si="89"/>
        <v>4.0916786011875123E-2</v>
      </c>
    </row>
    <row r="901" spans="1:23">
      <c r="A901" s="2" t="s">
        <v>2537</v>
      </c>
      <c r="B901" s="2" t="s">
        <v>58</v>
      </c>
      <c r="C901" s="2">
        <v>4</v>
      </c>
      <c r="D901" s="2">
        <v>7</v>
      </c>
      <c r="E901" s="2" t="s">
        <v>2538</v>
      </c>
      <c r="F901" s="2" t="s">
        <v>2539</v>
      </c>
      <c r="G901" s="2" t="s">
        <v>2540</v>
      </c>
      <c r="H901" s="2" t="s">
        <v>2541</v>
      </c>
      <c r="I901" s="2">
        <v>1</v>
      </c>
      <c r="J901" s="2">
        <v>1226.5874200000001</v>
      </c>
      <c r="K901" s="4">
        <v>21991.2102934006</v>
      </c>
      <c r="L901" s="4">
        <v>27325.587509614201</v>
      </c>
      <c r="M901" s="4">
        <v>42998.831275581899</v>
      </c>
      <c r="N901" s="4">
        <v>26353.846062588698</v>
      </c>
      <c r="O901" s="4">
        <v>20863.860350157302</v>
      </c>
      <c r="P901" s="4">
        <v>35840.473867494897</v>
      </c>
      <c r="Q901" s="10">
        <f t="shared" si="84"/>
        <v>0.89971959362943732</v>
      </c>
      <c r="R901" s="5">
        <f t="shared" si="85"/>
        <v>-0.15245265334865929</v>
      </c>
      <c r="S901">
        <f t="shared" si="86"/>
        <v>0.7081400673374576</v>
      </c>
      <c r="T901" s="5">
        <f t="shared" si="87"/>
        <v>0.14988083206257385</v>
      </c>
      <c r="U901" s="5">
        <v>900</v>
      </c>
      <c r="V901" s="5">
        <f t="shared" si="88"/>
        <v>0.91271386456827863</v>
      </c>
      <c r="W901" s="5">
        <f t="shared" si="89"/>
        <v>3.9665352274980262E-2</v>
      </c>
    </row>
    <row r="902" spans="1:23">
      <c r="A902" s="2" t="s">
        <v>1912</v>
      </c>
      <c r="B902" s="2" t="s">
        <v>1913</v>
      </c>
      <c r="C902" s="2">
        <v>1</v>
      </c>
      <c r="D902" s="2">
        <v>3</v>
      </c>
      <c r="E902" s="2" t="s">
        <v>1914</v>
      </c>
      <c r="F902" s="2" t="s">
        <v>1915</v>
      </c>
      <c r="G902" s="2" t="s">
        <v>1916</v>
      </c>
      <c r="H902" s="2" t="s">
        <v>1917</v>
      </c>
      <c r="I902" s="2">
        <v>1</v>
      </c>
      <c r="J902" s="2">
        <v>1345.68542</v>
      </c>
      <c r="K902" s="4">
        <v>15417.9837656824</v>
      </c>
      <c r="L902" s="4">
        <v>13490.810506342499</v>
      </c>
      <c r="M902" s="4">
        <v>10429.5543405508</v>
      </c>
      <c r="N902" s="4">
        <v>11708.494224280499</v>
      </c>
      <c r="O902" s="4">
        <v>16310.427028821599</v>
      </c>
      <c r="P902" s="4">
        <v>13682.2548488754</v>
      </c>
      <c r="Q902" s="10">
        <f t="shared" si="84"/>
        <v>1.0600642267084506</v>
      </c>
      <c r="R902" s="5">
        <f t="shared" si="85"/>
        <v>8.4151676813671916E-2</v>
      </c>
      <c r="S902">
        <f t="shared" si="86"/>
        <v>0.70991553298569732</v>
      </c>
      <c r="T902" s="5">
        <f t="shared" si="87"/>
        <v>0.14879332133791837</v>
      </c>
      <c r="U902" s="5">
        <v>901</v>
      </c>
      <c r="V902" s="5">
        <f t="shared" si="88"/>
        <v>0.91398670173519303</v>
      </c>
      <c r="W902" s="5">
        <f t="shared" si="89"/>
        <v>3.9060123090062841E-2</v>
      </c>
    </row>
    <row r="903" spans="1:23">
      <c r="A903" s="2" t="s">
        <v>2641</v>
      </c>
      <c r="B903" s="2" t="s">
        <v>58</v>
      </c>
      <c r="C903" s="2">
        <v>1</v>
      </c>
      <c r="D903" s="2">
        <v>4</v>
      </c>
      <c r="E903" s="2" t="s">
        <v>2642</v>
      </c>
      <c r="F903" s="2" t="s">
        <v>2643</v>
      </c>
      <c r="G903" s="2" t="s">
        <v>2644</v>
      </c>
      <c r="H903" s="2" t="s">
        <v>2645</v>
      </c>
      <c r="I903" s="2">
        <v>1</v>
      </c>
      <c r="J903" s="2">
        <v>1420.7729300000001</v>
      </c>
      <c r="K903" s="4">
        <v>9207.7076338379793</v>
      </c>
      <c r="L903" s="4">
        <v>11897.867969316199</v>
      </c>
      <c r="M903" s="4">
        <v>10965.269686235</v>
      </c>
      <c r="N903" s="4">
        <v>10284.8377357274</v>
      </c>
      <c r="O903" s="4">
        <v>1985.8364302928301</v>
      </c>
      <c r="P903" s="4">
        <v>15165.136179159599</v>
      </c>
      <c r="Q903" s="10">
        <f t="shared" si="84"/>
        <v>0.85547512382709545</v>
      </c>
      <c r="R903" s="5">
        <f t="shared" si="85"/>
        <v>-0.2252021913744047</v>
      </c>
      <c r="S903">
        <f t="shared" si="86"/>
        <v>0.71406777808010757</v>
      </c>
      <c r="T903" s="5">
        <f t="shared" si="87"/>
        <v>0.14626056378523994</v>
      </c>
      <c r="U903" s="5">
        <v>902</v>
      </c>
      <c r="V903" s="5">
        <f t="shared" si="88"/>
        <v>0.91831332879481686</v>
      </c>
      <c r="W903" s="5">
        <f t="shared" si="89"/>
        <v>3.7009112100263176E-2</v>
      </c>
    </row>
    <row r="904" spans="1:23">
      <c r="A904" s="2" t="s">
        <v>2772</v>
      </c>
      <c r="B904" s="2" t="s">
        <v>620</v>
      </c>
      <c r="C904" s="2">
        <v>1</v>
      </c>
      <c r="D904" s="2">
        <v>9</v>
      </c>
      <c r="E904" s="2" t="s">
        <v>2542</v>
      </c>
      <c r="F904" s="2" t="s">
        <v>2773</v>
      </c>
      <c r="G904" s="2" t="s">
        <v>2774</v>
      </c>
      <c r="H904" s="2" t="s">
        <v>2545</v>
      </c>
      <c r="I904" s="2">
        <v>1</v>
      </c>
      <c r="J904" s="2">
        <v>1954.90443</v>
      </c>
      <c r="K904" s="4">
        <v>14226.803075760199</v>
      </c>
      <c r="L904" s="4">
        <v>13718.9032324746</v>
      </c>
      <c r="M904" s="4">
        <v>18025.785894943401</v>
      </c>
      <c r="N904" s="4">
        <v>16392.521397567802</v>
      </c>
      <c r="O904" s="4">
        <v>12562.971151917</v>
      </c>
      <c r="P904" s="4">
        <v>14958.308782107601</v>
      </c>
      <c r="Q904" s="10">
        <f t="shared" si="84"/>
        <v>0.95523985032960179</v>
      </c>
      <c r="R904" s="5">
        <f t="shared" si="85"/>
        <v>-6.6065071230974284E-2</v>
      </c>
      <c r="S904">
        <f t="shared" si="86"/>
        <v>0.7164714587855765</v>
      </c>
      <c r="T904" s="5">
        <f t="shared" si="87"/>
        <v>0.14480110539059465</v>
      </c>
      <c r="U904" s="5">
        <v>903</v>
      </c>
      <c r="V904" s="5">
        <f t="shared" si="88"/>
        <v>0.92038415525057438</v>
      </c>
      <c r="W904" s="5">
        <f t="shared" si="89"/>
        <v>3.6030866477182004E-2</v>
      </c>
    </row>
    <row r="905" spans="1:23">
      <c r="A905" s="2" t="s">
        <v>2620</v>
      </c>
      <c r="B905" s="2" t="s">
        <v>22</v>
      </c>
      <c r="C905" s="2">
        <v>1</v>
      </c>
      <c r="D905" s="2">
        <v>9</v>
      </c>
      <c r="E905" s="2" t="s">
        <v>2621</v>
      </c>
      <c r="F905" s="2" t="s">
        <v>2622</v>
      </c>
      <c r="G905" s="2" t="s">
        <v>2623</v>
      </c>
      <c r="H905" s="2" t="s">
        <v>2624</v>
      </c>
      <c r="I905" s="2">
        <v>1</v>
      </c>
      <c r="J905" s="2">
        <v>1699.94112</v>
      </c>
      <c r="K905" s="4">
        <v>12568.932873387999</v>
      </c>
      <c r="L905" s="4">
        <v>10580.6197839011</v>
      </c>
      <c r="M905" s="4">
        <v>6321.6247016040597</v>
      </c>
      <c r="N905" s="4">
        <v>8242.1252390624504</v>
      </c>
      <c r="O905" s="4">
        <v>11835.144163729899</v>
      </c>
      <c r="P905" s="4">
        <v>6600.3056489400897</v>
      </c>
      <c r="Q905" s="10">
        <f t="shared" si="84"/>
        <v>0.9052090022349335</v>
      </c>
      <c r="R905" s="5">
        <f t="shared" si="85"/>
        <v>-0.14367716271835509</v>
      </c>
      <c r="S905">
        <f t="shared" si="86"/>
        <v>0.71835409055319333</v>
      </c>
      <c r="T905" s="5">
        <f t="shared" si="87"/>
        <v>0.14366143087376956</v>
      </c>
      <c r="U905" s="5">
        <v>904</v>
      </c>
      <c r="V905" s="5">
        <f t="shared" si="88"/>
        <v>0.92178179761250467</v>
      </c>
      <c r="W905" s="5">
        <f t="shared" si="89"/>
        <v>3.5371872122214411E-2</v>
      </c>
    </row>
    <row r="906" spans="1:23">
      <c r="A906" s="2" t="s">
        <v>2518</v>
      </c>
      <c r="B906" s="2" t="s">
        <v>39</v>
      </c>
      <c r="C906" s="2">
        <v>1</v>
      </c>
      <c r="D906" s="2">
        <v>4</v>
      </c>
      <c r="E906" s="2" t="s">
        <v>2519</v>
      </c>
      <c r="F906" s="2" t="s">
        <v>2520</v>
      </c>
      <c r="G906" s="2" t="s">
        <v>2521</v>
      </c>
      <c r="H906" s="2" t="s">
        <v>2522</v>
      </c>
      <c r="I906" s="2">
        <v>1</v>
      </c>
      <c r="J906" s="2">
        <v>1026.57646</v>
      </c>
      <c r="K906" s="4">
        <v>80100.301793560895</v>
      </c>
      <c r="L906" s="4">
        <v>75326.083523887501</v>
      </c>
      <c r="M906" s="4">
        <v>107984.738406067</v>
      </c>
      <c r="N906" s="4">
        <v>71621.795476877902</v>
      </c>
      <c r="O906" s="4">
        <v>76319.818248719501</v>
      </c>
      <c r="P906" s="4">
        <v>99907.347864722804</v>
      </c>
      <c r="Q906" s="10">
        <f t="shared" si="84"/>
        <v>0.94092063420400673</v>
      </c>
      <c r="R906" s="5">
        <f t="shared" si="85"/>
        <v>-8.7855056810460103E-2</v>
      </c>
      <c r="S906">
        <f t="shared" si="86"/>
        <v>0.7189286759420126</v>
      </c>
      <c r="T906" s="5">
        <f t="shared" si="87"/>
        <v>0.14331419331849221</v>
      </c>
      <c r="U906" s="5">
        <v>905</v>
      </c>
      <c r="V906" s="5">
        <f t="shared" si="88"/>
        <v>0.92149973932898854</v>
      </c>
      <c r="W906" s="5">
        <f t="shared" si="89"/>
        <v>3.5504783296777032E-2</v>
      </c>
    </row>
    <row r="907" spans="1:23">
      <c r="A907" s="2" t="s">
        <v>2365</v>
      </c>
      <c r="B907" s="2" t="s">
        <v>32</v>
      </c>
      <c r="C907" s="2">
        <v>1</v>
      </c>
      <c r="D907" s="2">
        <v>1</v>
      </c>
      <c r="E907" s="2" t="s">
        <v>2366</v>
      </c>
      <c r="F907" s="2" t="s">
        <v>2367</v>
      </c>
      <c r="G907" s="2" t="s">
        <v>2368</v>
      </c>
      <c r="H907" s="2" t="s">
        <v>2369</v>
      </c>
      <c r="I907" s="2">
        <v>1</v>
      </c>
      <c r="J907" s="2">
        <v>1058.5550599999999</v>
      </c>
      <c r="K907" s="4">
        <v>5940.4411742277798</v>
      </c>
      <c r="L907" s="4">
        <v>6371.8134573076704</v>
      </c>
      <c r="M907" s="4">
        <v>7571.2777405563902</v>
      </c>
      <c r="N907" s="4">
        <v>7327.1704637930397</v>
      </c>
      <c r="O907" s="4">
        <v>4578.9268205727103</v>
      </c>
      <c r="P907" s="4">
        <v>6854.1636305797501</v>
      </c>
      <c r="Q907" s="10">
        <f t="shared" si="84"/>
        <v>0.94350744947497667</v>
      </c>
      <c r="R907" s="5">
        <f t="shared" si="85"/>
        <v>-8.3894186199767642E-2</v>
      </c>
      <c r="S907">
        <f t="shared" si="86"/>
        <v>0.72146829849316596</v>
      </c>
      <c r="T907" s="5">
        <f t="shared" si="87"/>
        <v>0.14178274716502859</v>
      </c>
      <c r="U907" s="5">
        <v>906</v>
      </c>
      <c r="V907" s="5">
        <f t="shared" si="88"/>
        <v>0.9237342453113383</v>
      </c>
      <c r="W907" s="5">
        <f t="shared" si="89"/>
        <v>3.4452955614923182E-2</v>
      </c>
    </row>
    <row r="908" spans="1:23">
      <c r="A908" s="2" t="s">
        <v>2495</v>
      </c>
      <c r="B908" s="2" t="s">
        <v>74</v>
      </c>
      <c r="C908" s="2">
        <v>3</v>
      </c>
      <c r="D908" s="2">
        <v>1</v>
      </c>
      <c r="E908" s="2" t="s">
        <v>2496</v>
      </c>
      <c r="F908" s="2" t="s">
        <v>2497</v>
      </c>
      <c r="G908" s="2" t="s">
        <v>2498</v>
      </c>
      <c r="H908" s="2" t="s">
        <v>2499</v>
      </c>
      <c r="I908" s="2">
        <v>1</v>
      </c>
      <c r="J908" s="2">
        <v>1927.01396</v>
      </c>
      <c r="K908" s="4">
        <v>5287.3771947132</v>
      </c>
      <c r="L908" s="4">
        <v>4018.8756264344902</v>
      </c>
      <c r="M908" s="4">
        <v>3377.9474102849899</v>
      </c>
      <c r="N908" s="4">
        <v>3709.8792393239601</v>
      </c>
      <c r="O908" s="4">
        <v>4451.4713630216702</v>
      </c>
      <c r="P908" s="4">
        <v>3829.5987672901902</v>
      </c>
      <c r="Q908" s="10">
        <f t="shared" si="84"/>
        <v>0.94534532338279265</v>
      </c>
      <c r="R908" s="5">
        <f t="shared" si="85"/>
        <v>-8.1086669968271699E-2</v>
      </c>
      <c r="S908">
        <f t="shared" si="86"/>
        <v>0.72248097027899338</v>
      </c>
      <c r="T908" s="5">
        <f t="shared" si="87"/>
        <v>0.14117358748029402</v>
      </c>
      <c r="U908" s="5">
        <v>907</v>
      </c>
      <c r="V908" s="5">
        <f t="shared" si="88"/>
        <v>0.92401094324546007</v>
      </c>
      <c r="W908" s="5">
        <f t="shared" si="89"/>
        <v>3.4322885313470823E-2</v>
      </c>
    </row>
    <row r="909" spans="1:23">
      <c r="A909" s="2" t="s">
        <v>4333</v>
      </c>
      <c r="B909" s="2" t="s">
        <v>54</v>
      </c>
      <c r="C909" s="2">
        <v>4</v>
      </c>
      <c r="D909" s="2">
        <v>4</v>
      </c>
      <c r="E909" s="2" t="s">
        <v>4334</v>
      </c>
      <c r="F909" s="2" t="s">
        <v>4335</v>
      </c>
      <c r="G909" s="2" t="s">
        <v>4336</v>
      </c>
      <c r="H909" s="2" t="s">
        <v>4337</v>
      </c>
      <c r="I909" s="2">
        <v>1</v>
      </c>
      <c r="J909" s="2">
        <v>2276.2219799999998</v>
      </c>
      <c r="K909" s="4">
        <v>44349.980037098903</v>
      </c>
      <c r="L909" s="4">
        <v>26167.610118750501</v>
      </c>
      <c r="M909" s="4">
        <v>4819.9815637379597</v>
      </c>
      <c r="N909" s="4">
        <v>30320.9903741218</v>
      </c>
      <c r="O909" s="4">
        <v>26220.614221297601</v>
      </c>
      <c r="P909" s="4">
        <v>2397.9467829895998</v>
      </c>
      <c r="Q909" s="10">
        <f t="shared" si="84"/>
        <v>0.78233940958154113</v>
      </c>
      <c r="R909" s="5">
        <f t="shared" si="85"/>
        <v>-0.35413345373977373</v>
      </c>
      <c r="S909">
        <f t="shared" si="86"/>
        <v>0.72286296603730893</v>
      </c>
      <c r="T909" s="5">
        <f t="shared" si="87"/>
        <v>0.14094402460651539</v>
      </c>
      <c r="U909" s="5">
        <v>908</v>
      </c>
      <c r="V909" s="5">
        <f t="shared" si="88"/>
        <v>0.92348132225030655</v>
      </c>
      <c r="W909" s="5">
        <f t="shared" si="89"/>
        <v>3.4571883900682041E-2</v>
      </c>
    </row>
    <row r="910" spans="1:23">
      <c r="A910" s="2" t="s">
        <v>2065</v>
      </c>
      <c r="B910" s="2" t="s">
        <v>239</v>
      </c>
      <c r="C910" s="2">
        <v>2</v>
      </c>
      <c r="D910" s="2">
        <v>9</v>
      </c>
      <c r="E910" s="2" t="s">
        <v>2066</v>
      </c>
      <c r="F910" s="2" t="s">
        <v>2067</v>
      </c>
      <c r="G910" s="2" t="s">
        <v>2068</v>
      </c>
      <c r="H910" s="2" t="s">
        <v>2069</v>
      </c>
      <c r="I910" s="2">
        <v>2</v>
      </c>
      <c r="J910" s="2">
        <v>2875.4043200000001</v>
      </c>
      <c r="K910" s="4">
        <v>19205.2098094965</v>
      </c>
      <c r="L910" s="4">
        <v>21207.3975532041</v>
      </c>
      <c r="M910" s="4">
        <v>16123.6015750759</v>
      </c>
      <c r="N910" s="4">
        <v>21857.964269684901</v>
      </c>
      <c r="O910" s="4">
        <v>18934.9830494204</v>
      </c>
      <c r="P910" s="4">
        <v>17902.706679393901</v>
      </c>
      <c r="Q910" s="10">
        <f t="shared" si="84"/>
        <v>1.0381957881735471</v>
      </c>
      <c r="R910" s="5">
        <f t="shared" si="85"/>
        <v>5.4078540026484094E-2</v>
      </c>
      <c r="S910">
        <f t="shared" si="86"/>
        <v>0.72329361760614574</v>
      </c>
      <c r="T910" s="5">
        <f t="shared" si="87"/>
        <v>0.14068536713109023</v>
      </c>
      <c r="U910" s="5">
        <v>909</v>
      </c>
      <c r="V910" s="5">
        <f t="shared" si="88"/>
        <v>0.92301495756119811</v>
      </c>
      <c r="W910" s="5">
        <f t="shared" si="89"/>
        <v>3.47912611261392E-2</v>
      </c>
    </row>
    <row r="911" spans="1:23">
      <c r="A911" s="2" t="s">
        <v>2057</v>
      </c>
      <c r="B911" s="2" t="s">
        <v>54</v>
      </c>
      <c r="C911" s="2">
        <v>1</v>
      </c>
      <c r="D911" s="2">
        <v>8</v>
      </c>
      <c r="E911" s="2" t="s">
        <v>1645</v>
      </c>
      <c r="F911" s="2" t="s">
        <v>2058</v>
      </c>
      <c r="G911" s="2" t="s">
        <v>2059</v>
      </c>
      <c r="H911" s="2" t="s">
        <v>1648</v>
      </c>
      <c r="I911" s="2">
        <v>1</v>
      </c>
      <c r="J911" s="2">
        <v>1411.77259</v>
      </c>
      <c r="K911" s="4">
        <v>24303.3720733722</v>
      </c>
      <c r="L911" s="4">
        <v>23501.466751361098</v>
      </c>
      <c r="M911" s="4">
        <v>25516.669785440201</v>
      </c>
      <c r="N911" s="4">
        <v>22489.900357436702</v>
      </c>
      <c r="O911" s="4">
        <v>25102.4422588497</v>
      </c>
      <c r="P911" s="4">
        <v>27492.870657028299</v>
      </c>
      <c r="Q911" s="10">
        <f t="shared" si="84"/>
        <v>1.0240543968144222</v>
      </c>
      <c r="R911" s="5">
        <f t="shared" si="85"/>
        <v>3.4292351988333601E-2</v>
      </c>
      <c r="S911">
        <f t="shared" si="86"/>
        <v>0.72524189591120813</v>
      </c>
      <c r="T911" s="5">
        <f t="shared" si="87"/>
        <v>0.1395171154459566</v>
      </c>
      <c r="U911" s="5">
        <v>910</v>
      </c>
      <c r="V911" s="5">
        <f t="shared" si="88"/>
        <v>0.92448417500769386</v>
      </c>
      <c r="W911" s="5">
        <f t="shared" si="89"/>
        <v>3.4100518540131734E-2</v>
      </c>
    </row>
    <row r="912" spans="1:23">
      <c r="A912" s="2" t="s">
        <v>559</v>
      </c>
      <c r="B912" s="2" t="s">
        <v>39</v>
      </c>
      <c r="C912" s="2">
        <v>1</v>
      </c>
      <c r="D912" s="2">
        <v>18</v>
      </c>
      <c r="E912" s="2" t="s">
        <v>560</v>
      </c>
      <c r="F912" s="2" t="s">
        <v>561</v>
      </c>
      <c r="G912" s="2" t="s">
        <v>562</v>
      </c>
      <c r="H912" s="2" t="s">
        <v>1837</v>
      </c>
      <c r="I912" s="2">
        <v>1</v>
      </c>
      <c r="J912" s="2">
        <v>1495.7283500000001</v>
      </c>
      <c r="K912" s="4">
        <v>131118.75237486299</v>
      </c>
      <c r="L912" s="4">
        <v>148668.28798087401</v>
      </c>
      <c r="M912" s="4">
        <v>147617.05534250499</v>
      </c>
      <c r="N912" s="4">
        <v>132149.834113263</v>
      </c>
      <c r="O912" s="4">
        <v>148291.854026402</v>
      </c>
      <c r="P912" s="4">
        <v>157471.22448894</v>
      </c>
      <c r="Q912" s="10">
        <f t="shared" si="84"/>
        <v>1.0245875438165724</v>
      </c>
      <c r="R912" s="5">
        <f t="shared" si="85"/>
        <v>3.5043257784194037E-2</v>
      </c>
      <c r="S912">
        <f t="shared" si="86"/>
        <v>0.72642103659160606</v>
      </c>
      <c r="T912" s="5">
        <f t="shared" si="87"/>
        <v>0.13881158747242775</v>
      </c>
      <c r="U912" s="5">
        <v>911</v>
      </c>
      <c r="V912" s="5">
        <f t="shared" si="88"/>
        <v>0.9249708040024841</v>
      </c>
      <c r="W912" s="5">
        <f t="shared" si="89"/>
        <v>3.3871975218507516E-2</v>
      </c>
    </row>
    <row r="913" spans="1:23">
      <c r="A913" s="2" t="s">
        <v>653</v>
      </c>
      <c r="B913" s="2" t="s">
        <v>74</v>
      </c>
      <c r="C913" s="2">
        <v>2</v>
      </c>
      <c r="D913" s="2">
        <v>7</v>
      </c>
      <c r="E913" s="2" t="s">
        <v>302</v>
      </c>
      <c r="F913" s="2" t="s">
        <v>654</v>
      </c>
      <c r="G913" s="2" t="s">
        <v>655</v>
      </c>
      <c r="H913" s="2" t="s">
        <v>3154</v>
      </c>
      <c r="I913" s="2">
        <v>1</v>
      </c>
      <c r="J913" s="2">
        <v>2178.2215900000001</v>
      </c>
      <c r="K913" s="4">
        <v>48075.875725523001</v>
      </c>
      <c r="L913" s="4">
        <v>48743.999526836997</v>
      </c>
      <c r="M913" s="4">
        <v>4983.6636679169997</v>
      </c>
      <c r="N913" s="4">
        <v>43725.371590820403</v>
      </c>
      <c r="O913" s="4">
        <v>32818.086186407098</v>
      </c>
      <c r="P913" s="4">
        <v>4281.3814923796699</v>
      </c>
      <c r="Q913" s="10">
        <f t="shared" si="84"/>
        <v>0.7939295640095736</v>
      </c>
      <c r="R913" s="5">
        <f t="shared" si="85"/>
        <v>-0.33291707512822488</v>
      </c>
      <c r="S913">
        <f t="shared" si="86"/>
        <v>0.72674215273984433</v>
      </c>
      <c r="T913" s="5">
        <f t="shared" si="87"/>
        <v>0.13861964898331142</v>
      </c>
      <c r="U913" s="5">
        <v>912</v>
      </c>
      <c r="V913" s="5">
        <f t="shared" si="88"/>
        <v>0.92436501883576694</v>
      </c>
      <c r="W913" s="5">
        <f t="shared" si="89"/>
        <v>3.4156498084809091E-2</v>
      </c>
    </row>
    <row r="914" spans="1:23">
      <c r="A914" s="2" t="s">
        <v>2110</v>
      </c>
      <c r="B914" s="2" t="s">
        <v>58</v>
      </c>
      <c r="C914" s="2">
        <v>1</v>
      </c>
      <c r="D914" s="2">
        <v>9</v>
      </c>
      <c r="E914" s="2" t="s">
        <v>500</v>
      </c>
      <c r="F914" s="2" t="s">
        <v>2111</v>
      </c>
      <c r="G914" s="2" t="s">
        <v>2112</v>
      </c>
      <c r="H914" s="2" t="s">
        <v>1279</v>
      </c>
      <c r="I914" s="2">
        <v>1</v>
      </c>
      <c r="J914" s="2">
        <v>1255.6139700000001</v>
      </c>
      <c r="K914" s="4">
        <v>11650.889723738999</v>
      </c>
      <c r="L914" s="4">
        <v>13893.7509034591</v>
      </c>
      <c r="M914" s="4">
        <v>16407.310591795798</v>
      </c>
      <c r="N914" s="4">
        <v>14152.884259099799</v>
      </c>
      <c r="O914" s="4">
        <v>20374.299317032299</v>
      </c>
      <c r="P914" s="4">
        <v>10883.643238516001</v>
      </c>
      <c r="Q914" s="10">
        <f t="shared" si="84"/>
        <v>1.0824485034700408</v>
      </c>
      <c r="R914" s="5">
        <f t="shared" si="85"/>
        <v>0.11429839164428875</v>
      </c>
      <c r="S914">
        <f t="shared" si="86"/>
        <v>0.72915436430668001</v>
      </c>
      <c r="T914" s="5">
        <f t="shared" si="87"/>
        <v>0.13718052042023113</v>
      </c>
      <c r="U914" s="5">
        <v>913</v>
      </c>
      <c r="V914" s="5">
        <f t="shared" si="88"/>
        <v>0.92641737414649383</v>
      </c>
      <c r="W914" s="5">
        <f t="shared" si="89"/>
        <v>3.319330872761158E-2</v>
      </c>
    </row>
    <row r="915" spans="1:23">
      <c r="A915" s="2" t="s">
        <v>1969</v>
      </c>
      <c r="B915" s="2" t="s">
        <v>22</v>
      </c>
      <c r="C915" s="2">
        <v>16</v>
      </c>
      <c r="D915" s="2">
        <v>7</v>
      </c>
      <c r="E915" s="2" t="s">
        <v>1970</v>
      </c>
      <c r="F915" s="2" t="s">
        <v>1971</v>
      </c>
      <c r="G915" s="2" t="s">
        <v>1972</v>
      </c>
      <c r="H915" s="2" t="s">
        <v>1973</v>
      </c>
      <c r="I915" s="2">
        <v>1</v>
      </c>
      <c r="J915" s="2">
        <v>1734.9207200000001</v>
      </c>
      <c r="K915" s="4">
        <v>18717.519673466701</v>
      </c>
      <c r="L915" s="4">
        <v>23577.806438643802</v>
      </c>
      <c r="M915" s="4">
        <v>22240.774657423601</v>
      </c>
      <c r="N915" s="4">
        <v>23362.468309669199</v>
      </c>
      <c r="O915" s="4">
        <v>18555.737973082199</v>
      </c>
      <c r="P915" s="4">
        <v>25390.673508325799</v>
      </c>
      <c r="Q915" s="10">
        <f t="shared" si="84"/>
        <v>1.0429647745754738</v>
      </c>
      <c r="R915" s="5">
        <f t="shared" si="85"/>
        <v>6.069043263863233E-2</v>
      </c>
      <c r="S915">
        <f t="shared" si="86"/>
        <v>0.72949966543454314</v>
      </c>
      <c r="T915" s="5">
        <f t="shared" si="87"/>
        <v>0.13697490294800055</v>
      </c>
      <c r="U915" s="5">
        <v>914</v>
      </c>
      <c r="V915" s="5">
        <f t="shared" si="88"/>
        <v>0.92584202615324951</v>
      </c>
      <c r="W915" s="5">
        <f t="shared" si="89"/>
        <v>3.346310945491348E-2</v>
      </c>
    </row>
    <row r="916" spans="1:23">
      <c r="A916" s="2" t="s">
        <v>316</v>
      </c>
      <c r="B916" s="2" t="s">
        <v>107</v>
      </c>
      <c r="C916" s="2">
        <v>4</v>
      </c>
      <c r="D916" s="2">
        <v>2</v>
      </c>
      <c r="E916" s="2" t="s">
        <v>317</v>
      </c>
      <c r="F916" s="2" t="s">
        <v>318</v>
      </c>
      <c r="G916" s="2" t="s">
        <v>319</v>
      </c>
      <c r="H916" s="2" t="s">
        <v>1577</v>
      </c>
      <c r="I916" s="2">
        <v>1</v>
      </c>
      <c r="J916" s="2">
        <v>2954.4393100000002</v>
      </c>
      <c r="K916" s="4">
        <v>7358.0874195750102</v>
      </c>
      <c r="L916" s="4">
        <v>2363.9916883700098</v>
      </c>
      <c r="M916" s="4">
        <v>2465.1664369277801</v>
      </c>
      <c r="N916" s="4">
        <v>8443.8128934676806</v>
      </c>
      <c r="O916" s="4">
        <v>1752.1628404753101</v>
      </c>
      <c r="P916" s="4">
        <v>4809.2083424370603</v>
      </c>
      <c r="Q916" s="10">
        <f t="shared" si="84"/>
        <v>1.2312202967546477</v>
      </c>
      <c r="R916" s="5">
        <f t="shared" si="85"/>
        <v>0.30008891990572395</v>
      </c>
      <c r="S916">
        <f t="shared" si="86"/>
        <v>0.73037903037226193</v>
      </c>
      <c r="T916" s="5">
        <f t="shared" si="87"/>
        <v>0.1364517041544073</v>
      </c>
      <c r="U916" s="5">
        <v>915</v>
      </c>
      <c r="V916" s="5">
        <f t="shared" si="88"/>
        <v>0.92594500025335946</v>
      </c>
      <c r="W916" s="5">
        <f t="shared" si="89"/>
        <v>3.3414808993937055E-2</v>
      </c>
    </row>
    <row r="917" spans="1:23">
      <c r="A917" s="2" t="s">
        <v>3197</v>
      </c>
      <c r="B917" s="2" t="s">
        <v>616</v>
      </c>
      <c r="C917" s="2">
        <v>1</v>
      </c>
      <c r="D917" s="2">
        <v>4</v>
      </c>
      <c r="E917" s="2" t="s">
        <v>2053</v>
      </c>
      <c r="F917" s="2" t="s">
        <v>2054</v>
      </c>
      <c r="G917" s="2" t="s">
        <v>3198</v>
      </c>
      <c r="H917" s="2" t="s">
        <v>2056</v>
      </c>
      <c r="I917" s="2">
        <v>1</v>
      </c>
      <c r="J917" s="2">
        <v>1467.74083</v>
      </c>
      <c r="K917" s="4">
        <v>37281.049604963497</v>
      </c>
      <c r="L917" s="4">
        <v>23939.505647854701</v>
      </c>
      <c r="M917" s="4">
        <v>5693.0314791616802</v>
      </c>
      <c r="N917" s="4">
        <v>32352.538911767901</v>
      </c>
      <c r="O917" s="4">
        <v>16263.201353459899</v>
      </c>
      <c r="P917" s="4">
        <v>4855.9647720405801</v>
      </c>
      <c r="Q917" s="10">
        <f t="shared" si="84"/>
        <v>0.79911580964038709</v>
      </c>
      <c r="R917" s="5">
        <f t="shared" si="85"/>
        <v>-0.32352349800866409</v>
      </c>
      <c r="S917">
        <f t="shared" si="86"/>
        <v>0.73082062377973467</v>
      </c>
      <c r="T917" s="5">
        <f t="shared" si="87"/>
        <v>0.13618920534337356</v>
      </c>
      <c r="U917" s="5">
        <v>916</v>
      </c>
      <c r="V917" s="5">
        <f t="shared" si="88"/>
        <v>0.92549336635861601</v>
      </c>
      <c r="W917" s="5">
        <f t="shared" si="89"/>
        <v>3.3626689784305434E-2</v>
      </c>
    </row>
    <row r="918" spans="1:23">
      <c r="A918" s="2" t="s">
        <v>471</v>
      </c>
      <c r="B918" s="2" t="s">
        <v>54</v>
      </c>
      <c r="C918" s="2">
        <v>2</v>
      </c>
      <c r="D918" s="2">
        <v>9</v>
      </c>
      <c r="E918" s="2" t="s">
        <v>336</v>
      </c>
      <c r="F918" s="2" t="s">
        <v>472</v>
      </c>
      <c r="G918" s="2" t="s">
        <v>473</v>
      </c>
      <c r="H918" s="2" t="s">
        <v>1163</v>
      </c>
      <c r="I918" s="2">
        <v>1</v>
      </c>
      <c r="J918" s="2">
        <v>1731.9138399999999</v>
      </c>
      <c r="K918" s="4">
        <v>9797.6625553008998</v>
      </c>
      <c r="L918" s="4">
        <v>8153.3399006530899</v>
      </c>
      <c r="M918" s="4">
        <v>11239.2151105137</v>
      </c>
      <c r="N918" s="4">
        <v>13445.315999042599</v>
      </c>
      <c r="O918" s="4">
        <v>10467.896946147101</v>
      </c>
      <c r="P918" s="4">
        <v>7426.2310478148102</v>
      </c>
      <c r="Q918" s="10">
        <f t="shared" si="84"/>
        <v>1.0736283113218636</v>
      </c>
      <c r="R918" s="5">
        <f t="shared" si="85"/>
        <v>0.10249462067562028</v>
      </c>
      <c r="S918">
        <f t="shared" si="86"/>
        <v>0.73232152494220659</v>
      </c>
      <c r="T918" s="5">
        <f t="shared" si="87"/>
        <v>0.13529820056717987</v>
      </c>
      <c r="U918" s="5">
        <v>917</v>
      </c>
      <c r="V918" s="5">
        <f t="shared" si="88"/>
        <v>0.92638273602285681</v>
      </c>
      <c r="W918" s="5">
        <f t="shared" si="89"/>
        <v>3.3209547010282468E-2</v>
      </c>
    </row>
    <row r="919" spans="1:23">
      <c r="A919" s="2" t="s">
        <v>2675</v>
      </c>
      <c r="B919" s="2" t="s">
        <v>22</v>
      </c>
      <c r="C919" s="2">
        <v>4</v>
      </c>
      <c r="D919" s="2">
        <v>12</v>
      </c>
      <c r="E919" s="2" t="s">
        <v>2676</v>
      </c>
      <c r="F919" s="2" t="s">
        <v>2677</v>
      </c>
      <c r="G919" s="2" t="s">
        <v>2678</v>
      </c>
      <c r="H919" s="2" t="s">
        <v>2679</v>
      </c>
      <c r="I919" s="2">
        <v>1</v>
      </c>
      <c r="J919" s="2">
        <v>987.52918</v>
      </c>
      <c r="K919" s="4">
        <v>31473.784621321502</v>
      </c>
      <c r="L919" s="4">
        <v>28851.9577875135</v>
      </c>
      <c r="M919" s="4">
        <v>35807.307713752198</v>
      </c>
      <c r="N919" s="4">
        <v>25941.657983727298</v>
      </c>
      <c r="O919" s="4">
        <v>29329.835758683999</v>
      </c>
      <c r="P919" s="4">
        <v>36715.067925440802</v>
      </c>
      <c r="Q919" s="10">
        <f t="shared" si="84"/>
        <v>0.95686719136189313</v>
      </c>
      <c r="R919" s="5">
        <f t="shared" si="85"/>
        <v>-6.3609395525820678E-2</v>
      </c>
      <c r="S919">
        <f t="shared" si="86"/>
        <v>0.73261271457227428</v>
      </c>
      <c r="T919" s="5">
        <f t="shared" si="87"/>
        <v>0.13512554837873311</v>
      </c>
      <c r="U919" s="5">
        <v>918</v>
      </c>
      <c r="V919" s="5">
        <f t="shared" si="88"/>
        <v>0.9257415565401288</v>
      </c>
      <c r="W919" s="5">
        <f t="shared" si="89"/>
        <v>3.3510240353057039E-2</v>
      </c>
    </row>
    <row r="920" spans="1:23">
      <c r="A920" s="2" t="s">
        <v>2400</v>
      </c>
      <c r="B920" s="2" t="s">
        <v>22</v>
      </c>
      <c r="C920" s="2">
        <v>2</v>
      </c>
      <c r="D920" s="2">
        <v>9</v>
      </c>
      <c r="E920" s="2" t="s">
        <v>2401</v>
      </c>
      <c r="F920" s="2" t="s">
        <v>2402</v>
      </c>
      <c r="G920" s="2" t="s">
        <v>2403</v>
      </c>
      <c r="H920" s="2" t="s">
        <v>2404</v>
      </c>
      <c r="I920" s="2">
        <v>1</v>
      </c>
      <c r="J920" s="2">
        <v>1455.79881</v>
      </c>
      <c r="K920" s="4">
        <v>30850.4823113563</v>
      </c>
      <c r="L920" s="4">
        <v>37094.9549551616</v>
      </c>
      <c r="M920" s="4">
        <v>34820.213196664197</v>
      </c>
      <c r="N920" s="4">
        <v>28746.135760395999</v>
      </c>
      <c r="O920" s="4">
        <v>37152.964859661399</v>
      </c>
      <c r="P920" s="4">
        <v>33529.043502310102</v>
      </c>
      <c r="Q920" s="10">
        <f t="shared" si="84"/>
        <v>0.96752313320869499</v>
      </c>
      <c r="R920" s="5">
        <f t="shared" si="85"/>
        <v>-4.7631938781242125E-2</v>
      </c>
      <c r="S920">
        <f t="shared" si="86"/>
        <v>0.73313046061772502</v>
      </c>
      <c r="T920" s="5">
        <f t="shared" si="87"/>
        <v>0.13481873574781067</v>
      </c>
      <c r="U920" s="5">
        <v>919</v>
      </c>
      <c r="V920" s="5">
        <f t="shared" si="88"/>
        <v>0.92538774136731339</v>
      </c>
      <c r="W920" s="5">
        <f t="shared" si="89"/>
        <v>3.367625790700346E-2</v>
      </c>
    </row>
    <row r="921" spans="1:23">
      <c r="A921" s="2" t="s">
        <v>2278</v>
      </c>
      <c r="B921" s="2" t="s">
        <v>97</v>
      </c>
      <c r="C921" s="2">
        <v>3</v>
      </c>
      <c r="D921" s="2">
        <v>3</v>
      </c>
      <c r="E921" s="2" t="s">
        <v>2280</v>
      </c>
      <c r="F921" s="2" t="s">
        <v>2281</v>
      </c>
      <c r="G921" s="2" t="s">
        <v>2282</v>
      </c>
      <c r="H921" s="2" t="s">
        <v>2283</v>
      </c>
      <c r="I921" s="2">
        <v>1</v>
      </c>
      <c r="J921" s="2">
        <v>1552.7862</v>
      </c>
      <c r="K921" s="4">
        <v>4736.0331221914303</v>
      </c>
      <c r="L921" s="4">
        <v>6166.3058786668098</v>
      </c>
      <c r="M921" s="4">
        <v>3345.3556221696599</v>
      </c>
      <c r="N921" s="4">
        <v>5196.6761235641798</v>
      </c>
      <c r="O921" s="4">
        <v>3035.3243502322198</v>
      </c>
      <c r="P921" s="4">
        <v>4862.4507240719704</v>
      </c>
      <c r="Q921" s="10">
        <f t="shared" si="84"/>
        <v>0.91905754189203381</v>
      </c>
      <c r="R921" s="5">
        <f t="shared" si="85"/>
        <v>-0.12177290388073185</v>
      </c>
      <c r="S921">
        <f t="shared" si="86"/>
        <v>0.7341780768863222</v>
      </c>
      <c r="T921" s="5">
        <f t="shared" si="87"/>
        <v>0.13419858800071691</v>
      </c>
      <c r="U921" s="5">
        <v>920</v>
      </c>
      <c r="V921" s="5">
        <f t="shared" si="88"/>
        <v>0.92570279259579757</v>
      </c>
      <c r="W921" s="5">
        <f t="shared" si="89"/>
        <v>3.3528426119353687E-2</v>
      </c>
    </row>
    <row r="922" spans="1:23">
      <c r="A922" s="2" t="s">
        <v>387</v>
      </c>
      <c r="B922" s="2" t="s">
        <v>58</v>
      </c>
      <c r="C922" s="2">
        <v>2</v>
      </c>
      <c r="D922" s="2">
        <v>22</v>
      </c>
      <c r="E922" s="2" t="s">
        <v>388</v>
      </c>
      <c r="F922" s="2" t="s">
        <v>389</v>
      </c>
      <c r="G922" s="2" t="s">
        <v>390</v>
      </c>
      <c r="H922" s="2" t="s">
        <v>3519</v>
      </c>
      <c r="I922" s="2">
        <v>1</v>
      </c>
      <c r="J922" s="2">
        <v>2124.1369199999999</v>
      </c>
      <c r="K922" s="4">
        <v>171543.715055932</v>
      </c>
      <c r="L922" s="4">
        <v>160042.631906525</v>
      </c>
      <c r="M922" s="4">
        <v>42029.227008054899</v>
      </c>
      <c r="N922" s="4">
        <v>160116.03573502999</v>
      </c>
      <c r="O922" s="4">
        <v>118775.694132637</v>
      </c>
      <c r="P922" s="4">
        <v>33995.683471460899</v>
      </c>
      <c r="Q922" s="10">
        <f t="shared" si="84"/>
        <v>0.83745816592705236</v>
      </c>
      <c r="R922" s="5">
        <f t="shared" si="85"/>
        <v>-0.25591097047974215</v>
      </c>
      <c r="S922">
        <f t="shared" si="86"/>
        <v>0.73421074124617158</v>
      </c>
      <c r="T922" s="5">
        <f t="shared" si="87"/>
        <v>0.13417926620928855</v>
      </c>
      <c r="U922" s="5">
        <v>921</v>
      </c>
      <c r="V922" s="5">
        <f t="shared" si="88"/>
        <v>0.92473882719387512</v>
      </c>
      <c r="W922" s="5">
        <f t="shared" si="89"/>
        <v>3.3980907179219033E-2</v>
      </c>
    </row>
    <row r="923" spans="1:23">
      <c r="A923" s="2" t="s">
        <v>442</v>
      </c>
      <c r="B923" s="2" t="s">
        <v>22</v>
      </c>
      <c r="C923" s="2">
        <v>3</v>
      </c>
      <c r="D923" s="2">
        <v>9</v>
      </c>
      <c r="E923" s="2" t="s">
        <v>443</v>
      </c>
      <c r="F923" s="2" t="s">
        <v>444</v>
      </c>
      <c r="G923" s="2" t="s">
        <v>445</v>
      </c>
      <c r="H923" s="2" t="s">
        <v>3077</v>
      </c>
      <c r="I923" s="2">
        <v>1</v>
      </c>
      <c r="J923" s="2">
        <v>1878.9054599999999</v>
      </c>
      <c r="K923" s="4">
        <v>29649.351403019999</v>
      </c>
      <c r="L923" s="4">
        <v>29059.9478255705</v>
      </c>
      <c r="M923" s="4">
        <v>20121.0152674971</v>
      </c>
      <c r="N923" s="4">
        <v>31236.988703911102</v>
      </c>
      <c r="O923" s="4">
        <v>25216.694994054302</v>
      </c>
      <c r="P923" s="4">
        <v>16667.946088463101</v>
      </c>
      <c r="Q923" s="10">
        <f t="shared" si="84"/>
        <v>0.92758262165829086</v>
      </c>
      <c r="R923" s="5">
        <f t="shared" si="85"/>
        <v>-0.10845230366828082</v>
      </c>
      <c r="S923">
        <f t="shared" si="86"/>
        <v>0.73446085674488448</v>
      </c>
      <c r="T923" s="5">
        <f t="shared" si="87"/>
        <v>0.13403134507820905</v>
      </c>
      <c r="U923" s="5">
        <v>922</v>
      </c>
      <c r="V923" s="5">
        <f t="shared" si="88"/>
        <v>0.9240505356009393</v>
      </c>
      <c r="W923" s="5">
        <f t="shared" si="89"/>
        <v>3.4304276904919884E-2</v>
      </c>
    </row>
    <row r="924" spans="1:23">
      <c r="A924" s="2" t="s">
        <v>3210</v>
      </c>
      <c r="B924" s="2" t="s">
        <v>3211</v>
      </c>
      <c r="C924" s="2">
        <v>1</v>
      </c>
      <c r="D924" s="2">
        <v>1</v>
      </c>
      <c r="E924" s="2" t="s">
        <v>435</v>
      </c>
      <c r="F924" s="2" t="s">
        <v>3212</v>
      </c>
      <c r="G924" s="2" t="s">
        <v>437</v>
      </c>
      <c r="H924" s="2" t="s">
        <v>1355</v>
      </c>
      <c r="I924" s="2">
        <v>2</v>
      </c>
      <c r="J924" s="2">
        <v>3245.6223100000002</v>
      </c>
      <c r="K924" s="4">
        <v>5946.0680025169704</v>
      </c>
      <c r="L924" s="4">
        <v>4358.5345373372302</v>
      </c>
      <c r="M924" s="4">
        <v>4081.2383513526302</v>
      </c>
      <c r="N924" s="4">
        <v>9555.2511135603909</v>
      </c>
      <c r="O924" s="4">
        <v>3634.7054407475998</v>
      </c>
      <c r="P924" s="4">
        <v>3465.55151747323</v>
      </c>
      <c r="Q924" s="10">
        <f t="shared" si="84"/>
        <v>1.1577709080573593</v>
      </c>
      <c r="R924" s="5">
        <f t="shared" si="85"/>
        <v>0.21134981074776177</v>
      </c>
      <c r="S924">
        <f t="shared" si="86"/>
        <v>0.7350582912371435</v>
      </c>
      <c r="T924" s="5">
        <f t="shared" si="87"/>
        <v>0.13367821933916979</v>
      </c>
      <c r="U924" s="5">
        <v>923</v>
      </c>
      <c r="V924" s="5">
        <f t="shared" si="88"/>
        <v>0.92380023600767769</v>
      </c>
      <c r="W924" s="5">
        <f t="shared" si="89"/>
        <v>3.4421931138163345E-2</v>
      </c>
    </row>
    <row r="925" spans="1:23">
      <c r="A925" s="2" t="s">
        <v>531</v>
      </c>
      <c r="B925" s="2" t="s">
        <v>22</v>
      </c>
      <c r="C925" s="2">
        <v>2</v>
      </c>
      <c r="D925" s="2">
        <v>1</v>
      </c>
      <c r="E925" s="2" t="s">
        <v>2935</v>
      </c>
      <c r="F925" s="2" t="s">
        <v>2936</v>
      </c>
      <c r="G925" s="2" t="s">
        <v>2937</v>
      </c>
      <c r="H925" s="2" t="s">
        <v>2938</v>
      </c>
      <c r="I925" s="2">
        <v>1</v>
      </c>
      <c r="J925" s="2">
        <v>1859.9360300000001</v>
      </c>
      <c r="K925" s="4">
        <v>6780.6764472409404</v>
      </c>
      <c r="L925" s="4">
        <v>5749.9360197320402</v>
      </c>
      <c r="M925" s="4">
        <v>2175.7262534757001</v>
      </c>
      <c r="N925" s="4">
        <v>6034.5626423264403</v>
      </c>
      <c r="O925" s="4">
        <v>2176.1860447039799</v>
      </c>
      <c r="P925" s="4">
        <v>4553.7180147210502</v>
      </c>
      <c r="Q925" s="10">
        <f t="shared" si="84"/>
        <v>0.86795680042394907</v>
      </c>
      <c r="R925" s="5">
        <f t="shared" si="85"/>
        <v>-0.20430485563360845</v>
      </c>
      <c r="S925">
        <f t="shared" si="86"/>
        <v>0.73615291273909655</v>
      </c>
      <c r="T925" s="5">
        <f t="shared" si="87"/>
        <v>0.13303196519903365</v>
      </c>
      <c r="U925" s="5">
        <v>924</v>
      </c>
      <c r="V925" s="5">
        <f t="shared" si="88"/>
        <v>0.92417465235644158</v>
      </c>
      <c r="W925" s="5">
        <f t="shared" si="89"/>
        <v>3.4245947192221855E-2</v>
      </c>
    </row>
    <row r="926" spans="1:23">
      <c r="A926" s="2" t="s">
        <v>3421</v>
      </c>
      <c r="B926" s="2" t="s">
        <v>54</v>
      </c>
      <c r="C926" s="2">
        <v>4</v>
      </c>
      <c r="D926" s="2">
        <v>6</v>
      </c>
      <c r="E926" s="2" t="s">
        <v>3422</v>
      </c>
      <c r="F926" s="2" t="s">
        <v>3423</v>
      </c>
      <c r="G926" s="2" t="s">
        <v>3424</v>
      </c>
      <c r="H926" s="2" t="s">
        <v>3425</v>
      </c>
      <c r="I926" s="2">
        <v>1</v>
      </c>
      <c r="J926" s="2">
        <v>1787.9394</v>
      </c>
      <c r="K926" s="4">
        <v>15088.0106587235</v>
      </c>
      <c r="L926" s="4">
        <v>12363.3312151432</v>
      </c>
      <c r="M926" s="4">
        <v>2665.6976469317001</v>
      </c>
      <c r="N926" s="4">
        <v>12393.286986723801</v>
      </c>
      <c r="O926" s="4">
        <v>10280.3524567529</v>
      </c>
      <c r="P926" s="4">
        <v>2138.6443300528499</v>
      </c>
      <c r="Q926" s="10">
        <f t="shared" si="84"/>
        <v>0.82386197874444245</v>
      </c>
      <c r="R926" s="5">
        <f t="shared" si="85"/>
        <v>-0.27952543133743718</v>
      </c>
      <c r="S926">
        <f t="shared" si="86"/>
        <v>0.73630817130353043</v>
      </c>
      <c r="T926" s="5">
        <f t="shared" si="87"/>
        <v>0.1329403798406395</v>
      </c>
      <c r="U926" s="5">
        <v>925</v>
      </c>
      <c r="V926" s="5">
        <f t="shared" si="88"/>
        <v>0.92337024725631922</v>
      </c>
      <c r="W926" s="5">
        <f t="shared" si="89"/>
        <v>3.4624123352753639E-2</v>
      </c>
    </row>
    <row r="927" spans="1:23">
      <c r="A927" s="2" t="s">
        <v>2546</v>
      </c>
      <c r="B927" s="2" t="s">
        <v>58</v>
      </c>
      <c r="C927" s="2">
        <v>6</v>
      </c>
      <c r="D927" s="2">
        <v>4</v>
      </c>
      <c r="E927" s="2" t="s">
        <v>277</v>
      </c>
      <c r="F927" s="2" t="s">
        <v>2547</v>
      </c>
      <c r="G927" s="2" t="s">
        <v>2548</v>
      </c>
      <c r="H927" s="2" t="s">
        <v>1739</v>
      </c>
      <c r="I927" s="2">
        <v>1</v>
      </c>
      <c r="J927" s="2">
        <v>1351.6748500000001</v>
      </c>
      <c r="K927" s="4">
        <v>3135.5302193314601</v>
      </c>
      <c r="L927" s="4">
        <v>4477.37661518195</v>
      </c>
      <c r="M927" s="4">
        <v>4509.5422221413</v>
      </c>
      <c r="N927" s="4">
        <v>2804.6969702511501</v>
      </c>
      <c r="O927" s="4">
        <v>4245.5228057262102</v>
      </c>
      <c r="P927" s="4">
        <v>6262.1123604366203</v>
      </c>
      <c r="Q927" s="10">
        <f t="shared" si="84"/>
        <v>1.0981553376053228</v>
      </c>
      <c r="R927" s="5">
        <f t="shared" si="85"/>
        <v>0.13508214263267757</v>
      </c>
      <c r="S927">
        <f t="shared" si="86"/>
        <v>0.7366885837407281</v>
      </c>
      <c r="T927" s="5">
        <f t="shared" si="87"/>
        <v>0.13271606023446308</v>
      </c>
      <c r="U927" s="5">
        <v>926</v>
      </c>
      <c r="V927" s="5">
        <f t="shared" si="88"/>
        <v>0.92284962974000495</v>
      </c>
      <c r="W927" s="5">
        <f t="shared" si="89"/>
        <v>3.4869057689478934E-2</v>
      </c>
    </row>
    <row r="928" spans="1:23">
      <c r="A928" s="2" t="s">
        <v>3558</v>
      </c>
      <c r="B928" s="2" t="s">
        <v>22</v>
      </c>
      <c r="C928" s="2">
        <v>4</v>
      </c>
      <c r="D928" s="2">
        <v>7</v>
      </c>
      <c r="E928" s="2" t="s">
        <v>3559</v>
      </c>
      <c r="F928" s="2" t="s">
        <v>3560</v>
      </c>
      <c r="G928" s="2" t="s">
        <v>3561</v>
      </c>
      <c r="H928" s="2" t="s">
        <v>3562</v>
      </c>
      <c r="I928" s="2">
        <v>1</v>
      </c>
      <c r="J928" s="2">
        <v>1849.9516799999999</v>
      </c>
      <c r="K928" s="4">
        <v>14192.133036273601</v>
      </c>
      <c r="L928" s="4">
        <v>14861.2796862373</v>
      </c>
      <c r="M928" s="4">
        <v>5525.8441134087498</v>
      </c>
      <c r="N928" s="4">
        <v>14781.431188135601</v>
      </c>
      <c r="O928" s="4">
        <v>11325.7504148191</v>
      </c>
      <c r="P928" s="4">
        <v>3686.4333831818999</v>
      </c>
      <c r="Q928" s="10">
        <f t="shared" si="84"/>
        <v>0.86160368129103615</v>
      </c>
      <c r="R928" s="5">
        <f t="shared" si="85"/>
        <v>-0.21490368092797163</v>
      </c>
      <c r="S928">
        <f t="shared" si="86"/>
        <v>0.73798733379178316</v>
      </c>
      <c r="T928" s="5">
        <f t="shared" si="87"/>
        <v>0.13195109198663471</v>
      </c>
      <c r="U928" s="5">
        <v>927</v>
      </c>
      <c r="V928" s="5">
        <f t="shared" si="88"/>
        <v>0.92347929579122812</v>
      </c>
      <c r="W928" s="5">
        <f t="shared" si="89"/>
        <v>3.4572836904213325E-2</v>
      </c>
    </row>
    <row r="929" spans="1:23">
      <c r="A929" s="2" t="s">
        <v>2253</v>
      </c>
      <c r="B929" s="2" t="s">
        <v>1362</v>
      </c>
      <c r="C929" s="2">
        <v>7</v>
      </c>
      <c r="D929" s="2">
        <v>2</v>
      </c>
      <c r="E929" s="2" t="s">
        <v>2254</v>
      </c>
      <c r="F929" s="2" t="s">
        <v>2255</v>
      </c>
      <c r="G929" s="2" t="s">
        <v>2256</v>
      </c>
      <c r="H929" s="2" t="s">
        <v>2257</v>
      </c>
      <c r="I929" s="2">
        <v>1</v>
      </c>
      <c r="J929" s="2">
        <v>1790.88492</v>
      </c>
      <c r="K929" s="4">
        <v>5337.1560948131601</v>
      </c>
      <c r="L929" s="4">
        <v>2058.0532003181302</v>
      </c>
      <c r="M929" s="4">
        <v>4689.5835041461096</v>
      </c>
      <c r="N929" s="4">
        <v>3692.7669014957601</v>
      </c>
      <c r="O929" s="4">
        <v>4871.0395389324303</v>
      </c>
      <c r="P929" s="4">
        <v>4659.5315951725297</v>
      </c>
      <c r="Q929" s="10">
        <f t="shared" si="84"/>
        <v>1.0942130539789974</v>
      </c>
      <c r="R929" s="5">
        <f t="shared" si="85"/>
        <v>0.12989367231039639</v>
      </c>
      <c r="S929">
        <f t="shared" si="86"/>
        <v>0.73987143471673866</v>
      </c>
      <c r="T929" s="5">
        <f t="shared" si="87"/>
        <v>0.13084373978789193</v>
      </c>
      <c r="U929" s="5">
        <v>928</v>
      </c>
      <c r="V929" s="5">
        <f t="shared" si="88"/>
        <v>0.9248392933959233</v>
      </c>
      <c r="W929" s="5">
        <f t="shared" si="89"/>
        <v>3.3933726779835527E-2</v>
      </c>
    </row>
    <row r="930" spans="1:23">
      <c r="A930" s="2" t="s">
        <v>2604</v>
      </c>
      <c r="B930" s="2" t="s">
        <v>22</v>
      </c>
      <c r="C930" s="2">
        <v>2</v>
      </c>
      <c r="D930" s="2">
        <v>1</v>
      </c>
      <c r="E930" s="2" t="s">
        <v>2605</v>
      </c>
      <c r="F930" s="2" t="s">
        <v>2606</v>
      </c>
      <c r="G930" s="2" t="s">
        <v>2607</v>
      </c>
      <c r="H930" s="2" t="s">
        <v>2608</v>
      </c>
      <c r="I930" s="2">
        <v>1</v>
      </c>
      <c r="J930" s="2">
        <v>1157.5367799999999</v>
      </c>
      <c r="K930" s="4">
        <v>6884.0515314361201</v>
      </c>
      <c r="L930" s="4">
        <v>8590.4398295798601</v>
      </c>
      <c r="M930" s="4">
        <v>9897.7399565525502</v>
      </c>
      <c r="N930" s="4">
        <v>7750.4131997090499</v>
      </c>
      <c r="O930" s="4">
        <v>8101.12001708978</v>
      </c>
      <c r="P930" s="4">
        <v>8560.6343989000507</v>
      </c>
      <c r="Q930" s="10">
        <f t="shared" si="84"/>
        <v>0.96216084861228302</v>
      </c>
      <c r="R930" s="5">
        <f t="shared" si="85"/>
        <v>-5.5649999127668215E-2</v>
      </c>
      <c r="S930">
        <f t="shared" si="86"/>
        <v>0.74107172129344023</v>
      </c>
      <c r="T930" s="5">
        <f t="shared" si="87"/>
        <v>0.13013975874852601</v>
      </c>
      <c r="U930" s="5">
        <v>929</v>
      </c>
      <c r="V930" s="5">
        <f t="shared" si="88"/>
        <v>0.92534251528567357</v>
      </c>
      <c r="W930" s="5">
        <f t="shared" si="89"/>
        <v>3.369748351524926E-2</v>
      </c>
    </row>
    <row r="931" spans="1:23">
      <c r="A931" s="2" t="s">
        <v>913</v>
      </c>
      <c r="B931" s="2" t="s">
        <v>46</v>
      </c>
      <c r="C931" s="2">
        <v>2</v>
      </c>
      <c r="D931" s="2">
        <v>10</v>
      </c>
      <c r="E931" s="2" t="s">
        <v>1549</v>
      </c>
      <c r="F931" s="2" t="s">
        <v>1550</v>
      </c>
      <c r="G931" s="2" t="s">
        <v>1551</v>
      </c>
      <c r="H931" s="2" t="s">
        <v>1552</v>
      </c>
      <c r="I931" s="2">
        <v>1</v>
      </c>
      <c r="J931" s="2">
        <v>1812.9425100000001</v>
      </c>
      <c r="K931" s="4">
        <v>29227.713931322702</v>
      </c>
      <c r="L931" s="4">
        <v>20810.126450974101</v>
      </c>
      <c r="M931" s="4">
        <v>6378.2500117762002</v>
      </c>
      <c r="N931" s="4">
        <v>26121.3555987945</v>
      </c>
      <c r="O931" s="4">
        <v>24045.600541793301</v>
      </c>
      <c r="P931" s="4">
        <v>14294.041707849899</v>
      </c>
      <c r="Q931" s="10">
        <f t="shared" si="84"/>
        <v>1.1425995207780275</v>
      </c>
      <c r="R931" s="5">
        <f t="shared" si="85"/>
        <v>0.19231982994846</v>
      </c>
      <c r="S931">
        <f t="shared" si="86"/>
        <v>0.74211076596450432</v>
      </c>
      <c r="T931" s="5">
        <f t="shared" si="87"/>
        <v>0.12953126795957554</v>
      </c>
      <c r="U931" s="5">
        <v>930</v>
      </c>
      <c r="V931" s="5">
        <f t="shared" si="88"/>
        <v>0.92564353604174732</v>
      </c>
      <c r="W931" s="5">
        <f t="shared" si="89"/>
        <v>3.3556227286592182E-2</v>
      </c>
    </row>
    <row r="932" spans="1:23">
      <c r="A932" s="2" t="s">
        <v>2325</v>
      </c>
      <c r="B932" s="2" t="s">
        <v>22</v>
      </c>
      <c r="C932" s="2">
        <v>8</v>
      </c>
      <c r="D932" s="2">
        <v>9</v>
      </c>
      <c r="E932" s="2" t="s">
        <v>354</v>
      </c>
      <c r="F932" s="2" t="s">
        <v>2326</v>
      </c>
      <c r="G932" s="2" t="s">
        <v>2327</v>
      </c>
      <c r="H932" s="2" t="s">
        <v>1527</v>
      </c>
      <c r="I932" s="2">
        <v>1</v>
      </c>
      <c r="J932" s="2">
        <v>1704.92138</v>
      </c>
      <c r="K932" s="4">
        <v>29732.284046619501</v>
      </c>
      <c r="L932" s="4">
        <v>32217.477402439999</v>
      </c>
      <c r="M932" s="4">
        <v>31071.6636367094</v>
      </c>
      <c r="N932" s="4">
        <v>30283.237316109102</v>
      </c>
      <c r="O932" s="4">
        <v>25349.1637497296</v>
      </c>
      <c r="P932" s="4">
        <v>34497.9516777358</v>
      </c>
      <c r="Q932" s="10">
        <f t="shared" si="84"/>
        <v>0.9689203606639144</v>
      </c>
      <c r="R932" s="5">
        <f t="shared" si="85"/>
        <v>-4.5550005095247419E-2</v>
      </c>
      <c r="S932">
        <f t="shared" si="86"/>
        <v>0.74276005183062499</v>
      </c>
      <c r="T932" s="5">
        <f t="shared" si="87"/>
        <v>0.12915146214289908</v>
      </c>
      <c r="U932" s="5">
        <v>931</v>
      </c>
      <c r="V932" s="5">
        <f t="shared" si="88"/>
        <v>0.92545828155051024</v>
      </c>
      <c r="W932" s="5">
        <f t="shared" si="89"/>
        <v>3.3643153897323197E-2</v>
      </c>
    </row>
    <row r="933" spans="1:23">
      <c r="A933" s="2" t="s">
        <v>1112</v>
      </c>
      <c r="B933" s="2" t="s">
        <v>27</v>
      </c>
      <c r="C933" s="2">
        <v>4</v>
      </c>
      <c r="D933" s="2">
        <v>6</v>
      </c>
      <c r="E933" s="2" t="s">
        <v>538</v>
      </c>
      <c r="F933" s="2" t="s">
        <v>1113</v>
      </c>
      <c r="G933" s="2" t="s">
        <v>1114</v>
      </c>
      <c r="H933" s="2" t="s">
        <v>1115</v>
      </c>
      <c r="I933" s="2">
        <v>1</v>
      </c>
      <c r="J933" s="2">
        <v>1287.67994</v>
      </c>
      <c r="K933" s="4">
        <v>37773.7204118062</v>
      </c>
      <c r="L933" s="4">
        <v>43717.689900355603</v>
      </c>
      <c r="M933" s="4">
        <v>3570.9750196335999</v>
      </c>
      <c r="N933" s="4">
        <v>52346.491418071702</v>
      </c>
      <c r="O933" s="4">
        <v>4379.9060659598599</v>
      </c>
      <c r="P933" s="4">
        <v>7338.6425447003203</v>
      </c>
      <c r="Q933" s="10">
        <f t="shared" si="84"/>
        <v>0.75315357991477649</v>
      </c>
      <c r="R933" s="5">
        <f t="shared" si="85"/>
        <v>-0.40898401167782894</v>
      </c>
      <c r="S933">
        <f t="shared" si="86"/>
        <v>0.74320910695173259</v>
      </c>
      <c r="T933" s="5">
        <f t="shared" si="87"/>
        <v>0.12888897733162089</v>
      </c>
      <c r="U933" s="5">
        <v>932</v>
      </c>
      <c r="V933" s="5">
        <f t="shared" si="88"/>
        <v>0.9250242103691092</v>
      </c>
      <c r="W933" s="5">
        <f t="shared" si="89"/>
        <v>3.3846900458683798E-2</v>
      </c>
    </row>
    <row r="934" spans="1:23">
      <c r="A934" s="2" t="s">
        <v>405</v>
      </c>
      <c r="B934" s="2" t="s">
        <v>39</v>
      </c>
      <c r="C934" s="2">
        <v>1</v>
      </c>
      <c r="D934" s="2">
        <v>11</v>
      </c>
      <c r="E934" s="2" t="s">
        <v>406</v>
      </c>
      <c r="F934" s="2" t="s">
        <v>407</v>
      </c>
      <c r="G934" s="2" t="s">
        <v>408</v>
      </c>
      <c r="H934" s="2" t="s">
        <v>2302</v>
      </c>
      <c r="I934" s="2">
        <v>1</v>
      </c>
      <c r="J934" s="2">
        <v>1287.7241899999999</v>
      </c>
      <c r="K934" s="4">
        <v>38764.570543257003</v>
      </c>
      <c r="L934" s="4">
        <v>34107.9505502787</v>
      </c>
      <c r="M934" s="4">
        <v>33121.685792925004</v>
      </c>
      <c r="N934" s="4">
        <v>37970.452439225402</v>
      </c>
      <c r="O934" s="4">
        <v>31062.688752447801</v>
      </c>
      <c r="P934" s="4">
        <v>34208.473890582201</v>
      </c>
      <c r="Q934" s="10">
        <f t="shared" si="84"/>
        <v>0.97403073351778702</v>
      </c>
      <c r="R934" s="5">
        <f t="shared" si="85"/>
        <v>-3.7960800614468687E-2</v>
      </c>
      <c r="S934">
        <f t="shared" si="86"/>
        <v>0.74647526005584253</v>
      </c>
      <c r="T934" s="5">
        <f t="shared" si="87"/>
        <v>0.12698458124006215</v>
      </c>
      <c r="U934" s="5">
        <v>933</v>
      </c>
      <c r="V934" s="5">
        <f t="shared" si="88"/>
        <v>0.92809357091615996</v>
      </c>
      <c r="W934" s="5">
        <f t="shared" si="89"/>
        <v>3.2408235759643668E-2</v>
      </c>
    </row>
    <row r="935" spans="1:23">
      <c r="A935" s="2" t="s">
        <v>1170</v>
      </c>
      <c r="B935" s="2" t="s">
        <v>3228</v>
      </c>
      <c r="C935" s="2">
        <v>3</v>
      </c>
      <c r="D935" s="2">
        <v>14</v>
      </c>
      <c r="E935" s="2" t="s">
        <v>1054</v>
      </c>
      <c r="F935" s="2" t="s">
        <v>1172</v>
      </c>
      <c r="G935" s="2" t="s">
        <v>1725</v>
      </c>
      <c r="H935" s="2" t="s">
        <v>1054</v>
      </c>
      <c r="I935" s="2">
        <v>2</v>
      </c>
      <c r="J935" s="2">
        <v>2485.1996100000001</v>
      </c>
      <c r="K935" s="4">
        <v>166672.97191007901</v>
      </c>
      <c r="L935" s="4">
        <v>59617.705916179497</v>
      </c>
      <c r="M935" s="4">
        <v>4149.4316060337496</v>
      </c>
      <c r="N935" s="4">
        <v>126639.11709103901</v>
      </c>
      <c r="O935" s="4">
        <v>39148.461913282001</v>
      </c>
      <c r="P935" s="4">
        <v>2505.2507656702501</v>
      </c>
      <c r="Q935" s="10">
        <f t="shared" si="84"/>
        <v>0.73031049232095135</v>
      </c>
      <c r="R935" s="5">
        <f t="shared" si="85"/>
        <v>-0.45341813706476336</v>
      </c>
      <c r="S935">
        <f t="shared" si="86"/>
        <v>0.74831855137478565</v>
      </c>
      <c r="T935" s="5">
        <f t="shared" si="87"/>
        <v>0.12591348815952061</v>
      </c>
      <c r="U935" s="5">
        <v>934</v>
      </c>
      <c r="V935" s="5">
        <f t="shared" si="88"/>
        <v>0.92938920727489438</v>
      </c>
      <c r="W935" s="5">
        <f t="shared" si="89"/>
        <v>3.1802375162695476E-2</v>
      </c>
    </row>
    <row r="936" spans="1:23">
      <c r="A936" s="2" t="s">
        <v>4009</v>
      </c>
      <c r="B936" s="2" t="s">
        <v>54</v>
      </c>
      <c r="C936" s="2">
        <v>1</v>
      </c>
      <c r="D936" s="2">
        <v>20</v>
      </c>
      <c r="E936" s="2" t="s">
        <v>4010</v>
      </c>
      <c r="F936" s="2" t="s">
        <v>4011</v>
      </c>
      <c r="G936" s="2" t="s">
        <v>4012</v>
      </c>
      <c r="H936" s="2" t="s">
        <v>4013</v>
      </c>
      <c r="I936" s="2">
        <v>1</v>
      </c>
      <c r="J936" s="2">
        <v>1869.97387</v>
      </c>
      <c r="K936" s="4">
        <v>312526.76611343899</v>
      </c>
      <c r="L936" s="4">
        <v>144806.584459278</v>
      </c>
      <c r="M936" s="4">
        <v>19215.3764648873</v>
      </c>
      <c r="N936" s="4">
        <v>247402.81958771701</v>
      </c>
      <c r="O936" s="4">
        <v>106465.868955599</v>
      </c>
      <c r="P936" s="4">
        <v>10955.057102820399</v>
      </c>
      <c r="Q936" s="10">
        <f t="shared" si="84"/>
        <v>0.7655539191427706</v>
      </c>
      <c r="R936" s="5">
        <f t="shared" si="85"/>
        <v>-0.38542410234789759</v>
      </c>
      <c r="S936">
        <f t="shared" si="86"/>
        <v>0.7503358599946367</v>
      </c>
      <c r="T936" s="5">
        <f t="shared" si="87"/>
        <v>0.12474429728482772</v>
      </c>
      <c r="U936" s="5">
        <v>935</v>
      </c>
      <c r="V936" s="5">
        <f t="shared" si="88"/>
        <v>0.93089796534093971</v>
      </c>
      <c r="W936" s="5">
        <f t="shared" si="89"/>
        <v>3.1097918930426988E-2</v>
      </c>
    </row>
    <row r="937" spans="1:23">
      <c r="A937" s="2" t="s">
        <v>2375</v>
      </c>
      <c r="B937" s="2" t="s">
        <v>27</v>
      </c>
      <c r="C937" s="2">
        <v>4</v>
      </c>
      <c r="D937" s="2">
        <v>3</v>
      </c>
      <c r="E937" s="2" t="s">
        <v>2376</v>
      </c>
      <c r="F937" s="2" t="s">
        <v>2377</v>
      </c>
      <c r="G937" s="2" t="s">
        <v>2378</v>
      </c>
      <c r="H937" s="2" t="s">
        <v>2379</v>
      </c>
      <c r="I937" s="2">
        <v>1</v>
      </c>
      <c r="J937" s="2">
        <v>1084.5931700000001</v>
      </c>
      <c r="K937" s="4">
        <v>6094.2372711949702</v>
      </c>
      <c r="L937" s="4">
        <v>7587.8925491454402</v>
      </c>
      <c r="M937" s="4">
        <v>8042.89878719835</v>
      </c>
      <c r="N937" s="4">
        <v>7333.2403130187604</v>
      </c>
      <c r="O937" s="4">
        <v>6384.8424583615197</v>
      </c>
      <c r="P937" s="4">
        <v>7328.1962481435903</v>
      </c>
      <c r="Q937" s="10">
        <f t="shared" si="84"/>
        <v>0.96875725227908971</v>
      </c>
      <c r="R937" s="5">
        <f t="shared" si="85"/>
        <v>-4.5792889315922701E-2</v>
      </c>
      <c r="S937">
        <f t="shared" si="86"/>
        <v>0.75176269994184763</v>
      </c>
      <c r="T937" s="5">
        <f t="shared" si="87"/>
        <v>0.12391922638929874</v>
      </c>
      <c r="U937" s="5">
        <v>936</v>
      </c>
      <c r="V937" s="5">
        <f t="shared" si="88"/>
        <v>0.93167172215015315</v>
      </c>
      <c r="W937" s="5">
        <f t="shared" si="89"/>
        <v>3.0737085900485451E-2</v>
      </c>
    </row>
    <row r="938" spans="1:23">
      <c r="A938" s="2" t="s">
        <v>3726</v>
      </c>
      <c r="B938" s="2" t="s">
        <v>56</v>
      </c>
      <c r="C938" s="2">
        <v>3</v>
      </c>
      <c r="D938" s="2">
        <v>3</v>
      </c>
      <c r="E938" s="2" t="s">
        <v>1611</v>
      </c>
      <c r="F938" s="2" t="s">
        <v>3727</v>
      </c>
      <c r="G938" s="2" t="s">
        <v>3728</v>
      </c>
      <c r="H938" s="2" t="s">
        <v>1614</v>
      </c>
      <c r="I938" s="2">
        <v>1</v>
      </c>
      <c r="J938" s="2">
        <v>2615.3207699999998</v>
      </c>
      <c r="K938" s="4">
        <v>32406.188848401202</v>
      </c>
      <c r="L938" s="4">
        <v>5685.5520783553602</v>
      </c>
      <c r="M938" s="4">
        <v>2518.3970061416699</v>
      </c>
      <c r="N938" s="4">
        <v>22456.731599325401</v>
      </c>
      <c r="O938" s="4">
        <v>2119.3943224164</v>
      </c>
      <c r="P938" s="4">
        <v>4419.5366690586497</v>
      </c>
      <c r="Q938" s="10">
        <f t="shared" si="84"/>
        <v>0.71400059361313062</v>
      </c>
      <c r="R938" s="5">
        <f t="shared" si="85"/>
        <v>-0.4860028211899009</v>
      </c>
      <c r="S938">
        <f t="shared" si="86"/>
        <v>0.75235790107462763</v>
      </c>
      <c r="T938" s="5">
        <f t="shared" si="87"/>
        <v>0.1235755138161093</v>
      </c>
      <c r="U938" s="5">
        <v>937</v>
      </c>
      <c r="V938" s="5">
        <f t="shared" si="88"/>
        <v>0.93141426387040349</v>
      </c>
      <c r="W938" s="5">
        <f t="shared" si="89"/>
        <v>3.0857115476969076E-2</v>
      </c>
    </row>
    <row r="939" spans="1:23">
      <c r="A939" s="2" t="s">
        <v>3124</v>
      </c>
      <c r="B939" s="2" t="s">
        <v>39</v>
      </c>
      <c r="C939" s="2">
        <v>2</v>
      </c>
      <c r="D939" s="2">
        <v>1</v>
      </c>
      <c r="E939" s="2" t="s">
        <v>3125</v>
      </c>
      <c r="F939" s="2" t="s">
        <v>3126</v>
      </c>
      <c r="G939" s="2" t="s">
        <v>3127</v>
      </c>
      <c r="H939" s="2" t="s">
        <v>3128</v>
      </c>
      <c r="I939" s="2">
        <v>1</v>
      </c>
      <c r="J939" s="2">
        <v>1141.6034</v>
      </c>
      <c r="K939" s="4">
        <v>5958.5715036034799</v>
      </c>
      <c r="L939" s="4">
        <v>3613.2463563818601</v>
      </c>
      <c r="M939" s="4">
        <v>6839.87488647791</v>
      </c>
      <c r="N939" s="4">
        <v>5625.4812922879901</v>
      </c>
      <c r="O939" s="4">
        <v>5138.2775513201796</v>
      </c>
      <c r="P939" s="4">
        <v>4635.09124931928</v>
      </c>
      <c r="Q939" s="10">
        <f t="shared" si="84"/>
        <v>0.93828530248629771</v>
      </c>
      <c r="R939" s="5">
        <f t="shared" si="85"/>
        <v>-9.1901428119070511E-2</v>
      </c>
      <c r="S939">
        <f t="shared" si="86"/>
        <v>0.75366884630840325</v>
      </c>
      <c r="T939" s="5">
        <f t="shared" si="87"/>
        <v>0.12281943637473185</v>
      </c>
      <c r="U939" s="5">
        <v>938</v>
      </c>
      <c r="V939" s="5">
        <f t="shared" si="88"/>
        <v>0.93204249650079718</v>
      </c>
      <c r="W939" s="5">
        <f t="shared" si="89"/>
        <v>3.056428552687784E-2</v>
      </c>
    </row>
    <row r="940" spans="1:23">
      <c r="A940" s="2" t="s">
        <v>3726</v>
      </c>
      <c r="B940" s="2" t="s">
        <v>3987</v>
      </c>
      <c r="C940" s="2">
        <v>3</v>
      </c>
      <c r="D940" s="2">
        <v>6</v>
      </c>
      <c r="E940" s="2" t="s">
        <v>1611</v>
      </c>
      <c r="F940" s="2" t="s">
        <v>3727</v>
      </c>
      <c r="G940" s="2" t="s">
        <v>3728</v>
      </c>
      <c r="H940" s="2" t="s">
        <v>1614</v>
      </c>
      <c r="I940" s="2">
        <v>1</v>
      </c>
      <c r="J940" s="2">
        <v>2631.3156800000002</v>
      </c>
      <c r="K940" s="4">
        <v>34825.384237997103</v>
      </c>
      <c r="L940" s="4">
        <v>12189.579507584</v>
      </c>
      <c r="M940" s="4">
        <v>3701.7129991023999</v>
      </c>
      <c r="N940" s="4">
        <v>25736.789402815401</v>
      </c>
      <c r="O940" s="4">
        <v>11285.462273569399</v>
      </c>
      <c r="P940" s="4">
        <v>2036.28635647858</v>
      </c>
      <c r="Q940" s="10">
        <f t="shared" si="84"/>
        <v>0.7701320461017348</v>
      </c>
      <c r="R940" s="5">
        <f t="shared" si="85"/>
        <v>-0.37682226476353636</v>
      </c>
      <c r="S940">
        <f t="shared" si="86"/>
        <v>0.75382811532086946</v>
      </c>
      <c r="T940" s="5">
        <f t="shared" si="87"/>
        <v>0.12272766882193378</v>
      </c>
      <c r="U940" s="5">
        <v>939</v>
      </c>
      <c r="V940" s="5">
        <f t="shared" si="88"/>
        <v>0.93124666003430101</v>
      </c>
      <c r="W940" s="5">
        <f t="shared" si="89"/>
        <v>3.0935271861126191E-2</v>
      </c>
    </row>
    <row r="941" spans="1:23">
      <c r="A941" s="2" t="s">
        <v>479</v>
      </c>
      <c r="B941" s="2" t="s">
        <v>54</v>
      </c>
      <c r="C941" s="2">
        <v>1</v>
      </c>
      <c r="D941" s="2">
        <v>50</v>
      </c>
      <c r="E941" s="2" t="s">
        <v>481</v>
      </c>
      <c r="F941" s="2" t="s">
        <v>482</v>
      </c>
      <c r="G941" s="2" t="s">
        <v>483</v>
      </c>
      <c r="H941" s="2" t="s">
        <v>4131</v>
      </c>
      <c r="I941" s="2">
        <v>1</v>
      </c>
      <c r="J941" s="2">
        <v>2333.2468199999998</v>
      </c>
      <c r="K941" s="4">
        <v>1318298.80328109</v>
      </c>
      <c r="L941" s="4">
        <v>306328.034342592</v>
      </c>
      <c r="M941" s="4">
        <v>32884.5848941324</v>
      </c>
      <c r="N941" s="4">
        <v>968780.19087653595</v>
      </c>
      <c r="O941" s="4">
        <v>186359.586452749</v>
      </c>
      <c r="P941" s="4">
        <v>10027.145289649499</v>
      </c>
      <c r="Q941" s="10">
        <f t="shared" si="84"/>
        <v>0.70296162475249035</v>
      </c>
      <c r="R941" s="5">
        <f t="shared" si="85"/>
        <v>-0.50848216133695501</v>
      </c>
      <c r="S941">
        <f t="shared" si="86"/>
        <v>0.75428459309664497</v>
      </c>
      <c r="T941" s="5">
        <f t="shared" si="87"/>
        <v>0.12246476302705726</v>
      </c>
      <c r="U941" s="5">
        <v>940</v>
      </c>
      <c r="V941" s="5">
        <f t="shared" si="88"/>
        <v>0.93081928509798739</v>
      </c>
      <c r="W941" s="5">
        <f t="shared" si="89"/>
        <v>3.113462739983746E-2</v>
      </c>
    </row>
    <row r="942" spans="1:23">
      <c r="A942" s="2" t="s">
        <v>3110</v>
      </c>
      <c r="B942" s="2" t="s">
        <v>97</v>
      </c>
      <c r="C942" s="2">
        <v>3</v>
      </c>
      <c r="D942" s="2">
        <v>1</v>
      </c>
      <c r="E942" s="2" t="s">
        <v>3111</v>
      </c>
      <c r="F942" s="2" t="s">
        <v>3112</v>
      </c>
      <c r="G942" s="2" t="s">
        <v>3113</v>
      </c>
      <c r="H942" s="2" t="s">
        <v>3114</v>
      </c>
      <c r="I942" s="2">
        <v>1</v>
      </c>
      <c r="J942" s="2">
        <v>1698.9135100000001</v>
      </c>
      <c r="K942" s="4">
        <v>7330.1125422957402</v>
      </c>
      <c r="L942" s="4">
        <v>5973.4939114715899</v>
      </c>
      <c r="M942" s="4">
        <v>3058.97324097715</v>
      </c>
      <c r="N942" s="4">
        <v>6333.5541763771798</v>
      </c>
      <c r="O942" s="4">
        <v>4688.63142527935</v>
      </c>
      <c r="P942" s="4">
        <v>3892.2664269090001</v>
      </c>
      <c r="Q942" s="10">
        <f t="shared" si="84"/>
        <v>0.91149759431612887</v>
      </c>
      <c r="R942" s="5">
        <f t="shared" si="85"/>
        <v>-0.13368924627272877</v>
      </c>
      <c r="S942">
        <f t="shared" si="86"/>
        <v>0.75602413921809442</v>
      </c>
      <c r="T942" s="5">
        <f t="shared" si="87"/>
        <v>0.12146433761804092</v>
      </c>
      <c r="U942" s="5">
        <v>941</v>
      </c>
      <c r="V942" s="5">
        <f t="shared" si="88"/>
        <v>0.93197449680445221</v>
      </c>
      <c r="W942" s="5">
        <f t="shared" si="89"/>
        <v>3.0595971818379347E-2</v>
      </c>
    </row>
    <row r="943" spans="1:23">
      <c r="A943" s="2" t="s">
        <v>3499</v>
      </c>
      <c r="B943" s="2" t="s">
        <v>54</v>
      </c>
      <c r="C943" s="2">
        <v>1</v>
      </c>
      <c r="D943" s="2">
        <v>6</v>
      </c>
      <c r="E943" s="2" t="s">
        <v>3500</v>
      </c>
      <c r="F943" s="2" t="s">
        <v>3501</v>
      </c>
      <c r="G943" s="2" t="s">
        <v>3502</v>
      </c>
      <c r="H943" s="2" t="s">
        <v>3503</v>
      </c>
      <c r="I943" s="2">
        <v>1</v>
      </c>
      <c r="J943" s="2">
        <v>1807.85059</v>
      </c>
      <c r="K943" s="4">
        <v>25559.095704446801</v>
      </c>
      <c r="L943" s="4">
        <v>13435.129308564599</v>
      </c>
      <c r="M943" s="4">
        <v>3496.3140418632202</v>
      </c>
      <c r="N943" s="4">
        <v>20779.348551845898</v>
      </c>
      <c r="O943" s="4">
        <v>10905.030524071</v>
      </c>
      <c r="P943" s="4">
        <v>2561.1523852209698</v>
      </c>
      <c r="Q943" s="10">
        <f t="shared" si="84"/>
        <v>0.80595662523629819</v>
      </c>
      <c r="R943" s="5">
        <f t="shared" si="85"/>
        <v>-0.31122589663080275</v>
      </c>
      <c r="S943">
        <f t="shared" si="86"/>
        <v>0.7563750798350708</v>
      </c>
      <c r="T943" s="5">
        <f t="shared" si="87"/>
        <v>0.12126278821991382</v>
      </c>
      <c r="U943" s="5">
        <v>942</v>
      </c>
      <c r="V943" s="5">
        <f t="shared" si="88"/>
        <v>0.9314172957629322</v>
      </c>
      <c r="W943" s="5">
        <f t="shared" si="89"/>
        <v>3.085570178587271E-2</v>
      </c>
    </row>
    <row r="944" spans="1:23">
      <c r="A944" s="2" t="s">
        <v>2593</v>
      </c>
      <c r="B944" s="2" t="s">
        <v>2594</v>
      </c>
      <c r="C944" s="2">
        <v>3</v>
      </c>
      <c r="D944" s="2">
        <v>3</v>
      </c>
      <c r="E944" s="2" t="s">
        <v>2595</v>
      </c>
      <c r="F944" s="2" t="s">
        <v>2596</v>
      </c>
      <c r="G944" s="2" t="s">
        <v>2597</v>
      </c>
      <c r="H944" s="2" t="s">
        <v>2598</v>
      </c>
      <c r="I944" s="2">
        <v>1</v>
      </c>
      <c r="J944" s="2">
        <v>1289.6340499999999</v>
      </c>
      <c r="K944" s="4">
        <v>5846.8277194493803</v>
      </c>
      <c r="L944" s="4">
        <v>6732.3776045078503</v>
      </c>
      <c r="M944" s="4">
        <v>8061.7336581781401</v>
      </c>
      <c r="N944" s="4">
        <v>5514.3415391839599</v>
      </c>
      <c r="O944" s="4">
        <v>7995.9047966851303</v>
      </c>
      <c r="P944" s="4">
        <v>6150.3405941350902</v>
      </c>
      <c r="Q944" s="10">
        <f t="shared" si="84"/>
        <v>0.95250448378440167</v>
      </c>
      <c r="R944" s="5">
        <f t="shared" si="85"/>
        <v>-7.0202210976105725E-2</v>
      </c>
      <c r="S944">
        <f t="shared" si="86"/>
        <v>0.75647107204274588</v>
      </c>
      <c r="T944" s="5">
        <f t="shared" si="87"/>
        <v>0.1212076750332845</v>
      </c>
      <c r="U944" s="5">
        <v>943</v>
      </c>
      <c r="V944" s="5">
        <f t="shared" si="88"/>
        <v>0.93054766020104485</v>
      </c>
      <c r="W944" s="5">
        <f t="shared" si="89"/>
        <v>3.126137854369436E-2</v>
      </c>
    </row>
    <row r="945" spans="1:23">
      <c r="A945" s="2" t="s">
        <v>770</v>
      </c>
      <c r="B945" s="2" t="s">
        <v>87</v>
      </c>
      <c r="C945" s="2">
        <v>2</v>
      </c>
      <c r="D945" s="2">
        <v>8</v>
      </c>
      <c r="E945" s="2" t="s">
        <v>460</v>
      </c>
      <c r="F945" s="2" t="s">
        <v>771</v>
      </c>
      <c r="G945" s="2" t="s">
        <v>772</v>
      </c>
      <c r="H945" s="2" t="s">
        <v>1126</v>
      </c>
      <c r="I945" s="2">
        <v>1</v>
      </c>
      <c r="J945" s="2">
        <v>1551.84509</v>
      </c>
      <c r="K945" s="4">
        <v>1939.4511018606499</v>
      </c>
      <c r="L945" s="4">
        <v>22502.395635929199</v>
      </c>
      <c r="M945" s="4">
        <v>9222.9888575455207</v>
      </c>
      <c r="N945" s="4">
        <v>16180.6878082778</v>
      </c>
      <c r="O945" s="4">
        <v>15952.600032279999</v>
      </c>
      <c r="P945" s="4">
        <v>8083.4492959845802</v>
      </c>
      <c r="Q945" s="10">
        <f t="shared" si="84"/>
        <v>1.1946215219929621</v>
      </c>
      <c r="R945" s="5">
        <f t="shared" si="85"/>
        <v>0.25655361834777896</v>
      </c>
      <c r="S945">
        <f t="shared" si="86"/>
        <v>0.75668487679828278</v>
      </c>
      <c r="T945" s="5">
        <f t="shared" si="87"/>
        <v>0.12108494581132505</v>
      </c>
      <c r="U945" s="5">
        <v>944</v>
      </c>
      <c r="V945" s="5">
        <f t="shared" si="88"/>
        <v>0.92982463674365257</v>
      </c>
      <c r="W945" s="5">
        <f t="shared" si="89"/>
        <v>3.1598950882475538E-2</v>
      </c>
    </row>
    <row r="946" spans="1:23">
      <c r="A946" s="2" t="s">
        <v>2568</v>
      </c>
      <c r="B946" s="2" t="s">
        <v>87</v>
      </c>
      <c r="C946" s="2">
        <v>1</v>
      </c>
      <c r="D946" s="2">
        <v>15</v>
      </c>
      <c r="E946" s="2" t="s">
        <v>2569</v>
      </c>
      <c r="F946" s="2" t="s">
        <v>2570</v>
      </c>
      <c r="G946" s="2" t="s">
        <v>2571</v>
      </c>
      <c r="H946" s="2" t="s">
        <v>2572</v>
      </c>
      <c r="I946" s="2">
        <v>1</v>
      </c>
      <c r="J946" s="2">
        <v>1941.01099</v>
      </c>
      <c r="K946" s="4">
        <v>19679.568270773001</v>
      </c>
      <c r="L946" s="4">
        <v>18297.419767674</v>
      </c>
      <c r="M946" s="4">
        <v>25265.595130621001</v>
      </c>
      <c r="N946" s="4">
        <v>18571.9371428634</v>
      </c>
      <c r="O946" s="4">
        <v>17288.2723444109</v>
      </c>
      <c r="P946" s="4">
        <v>24385.057849676399</v>
      </c>
      <c r="Q946" s="10">
        <f t="shared" si="84"/>
        <v>0.95260604988090836</v>
      </c>
      <c r="R946" s="5">
        <f t="shared" si="85"/>
        <v>-7.0048383782037815E-2</v>
      </c>
      <c r="S946">
        <f t="shared" si="86"/>
        <v>0.75968022255287737</v>
      </c>
      <c r="T946" s="5">
        <f t="shared" si="87"/>
        <v>0.11936917983232982</v>
      </c>
      <c r="U946" s="5">
        <v>945</v>
      </c>
      <c r="V946" s="5">
        <f t="shared" si="88"/>
        <v>0.93251752186384951</v>
      </c>
      <c r="W946" s="5">
        <f t="shared" si="89"/>
        <v>3.0342999114674276E-2</v>
      </c>
    </row>
    <row r="947" spans="1:23">
      <c r="A947" s="2" t="s">
        <v>434</v>
      </c>
      <c r="B947" s="2" t="s">
        <v>1436</v>
      </c>
      <c r="C947" s="2">
        <v>1</v>
      </c>
      <c r="D947" s="2">
        <v>36</v>
      </c>
      <c r="E947" s="2" t="s">
        <v>435</v>
      </c>
      <c r="F947" s="2" t="s">
        <v>436</v>
      </c>
      <c r="G947" s="2" t="s">
        <v>437</v>
      </c>
      <c r="H947" s="2" t="s">
        <v>1355</v>
      </c>
      <c r="I947" s="2">
        <v>1</v>
      </c>
      <c r="J947" s="2">
        <v>2979.41165</v>
      </c>
      <c r="K947" s="4">
        <v>281833.19187030703</v>
      </c>
      <c r="L947" s="4">
        <v>83285.158794517702</v>
      </c>
      <c r="M947" s="4">
        <v>2419.08479360813</v>
      </c>
      <c r="N947" s="4">
        <v>443801.47799975099</v>
      </c>
      <c r="O947" s="4">
        <v>76780.275633039695</v>
      </c>
      <c r="P947" s="4">
        <v>2894.9863528409601</v>
      </c>
      <c r="Q947" s="10">
        <f t="shared" si="84"/>
        <v>1.4242814186606443</v>
      </c>
      <c r="R947" s="5">
        <f t="shared" si="85"/>
        <v>0.51023423141197344</v>
      </c>
      <c r="S947">
        <f t="shared" si="86"/>
        <v>0.76100990354772557</v>
      </c>
      <c r="T947" s="5">
        <f t="shared" si="87"/>
        <v>0.11860969141846521</v>
      </c>
      <c r="U947" s="5">
        <v>946</v>
      </c>
      <c r="V947" s="5">
        <f t="shared" si="88"/>
        <v>0.93316224959340555</v>
      </c>
      <c r="W947" s="5">
        <f t="shared" si="89"/>
        <v>3.0042838593339505E-2</v>
      </c>
    </row>
    <row r="948" spans="1:23">
      <c r="A948" s="2" t="s">
        <v>2129</v>
      </c>
      <c r="B948" s="2" t="s">
        <v>27</v>
      </c>
      <c r="C948" s="2">
        <v>1</v>
      </c>
      <c r="D948" s="2">
        <v>8</v>
      </c>
      <c r="E948" s="2" t="s">
        <v>2130</v>
      </c>
      <c r="F948" s="2" t="s">
        <v>2131</v>
      </c>
      <c r="G948" s="2" t="s">
        <v>2132</v>
      </c>
      <c r="H948" s="2" t="s">
        <v>2133</v>
      </c>
      <c r="I948" s="2">
        <v>1</v>
      </c>
      <c r="J948" s="2">
        <v>1196.6204499999999</v>
      </c>
      <c r="K948" s="4">
        <v>8348.5254865945099</v>
      </c>
      <c r="L948" s="4">
        <v>9588.5196454920297</v>
      </c>
      <c r="M948" s="4">
        <v>12747.7786313739</v>
      </c>
      <c r="N948" s="4">
        <v>10231.2438711457</v>
      </c>
      <c r="O948" s="4">
        <v>9743.2532185031996</v>
      </c>
      <c r="P948" s="4">
        <v>9414.3190005122306</v>
      </c>
      <c r="Q948" s="10">
        <f t="shared" si="84"/>
        <v>0.95776388734412099</v>
      </c>
      <c r="R948" s="5">
        <f t="shared" si="85"/>
        <v>-6.2258055358289564E-2</v>
      </c>
      <c r="S948">
        <f t="shared" si="86"/>
        <v>0.76176255570786355</v>
      </c>
      <c r="T948" s="5">
        <f t="shared" si="87"/>
        <v>0.11818037881227543</v>
      </c>
      <c r="U948" s="5">
        <v>947</v>
      </c>
      <c r="V948" s="5">
        <f t="shared" si="88"/>
        <v>0.93309880107827003</v>
      </c>
      <c r="W948" s="5">
        <f t="shared" si="89"/>
        <v>3.0072368588630365E-2</v>
      </c>
    </row>
    <row r="949" spans="1:23">
      <c r="A949" s="2" t="s">
        <v>2224</v>
      </c>
      <c r="B949" s="2" t="s">
        <v>97</v>
      </c>
      <c r="C949" s="2">
        <v>2</v>
      </c>
      <c r="D949" s="2">
        <v>4</v>
      </c>
      <c r="E949" s="2" t="s">
        <v>2225</v>
      </c>
      <c r="F949" s="2" t="s">
        <v>2226</v>
      </c>
      <c r="G949" s="2" t="s">
        <v>2227</v>
      </c>
      <c r="H949" s="2" t="s">
        <v>2228</v>
      </c>
      <c r="I949" s="2">
        <v>1</v>
      </c>
      <c r="J949" s="2">
        <v>1602.8308400000001</v>
      </c>
      <c r="K949" s="4">
        <v>7869.8077375554603</v>
      </c>
      <c r="L949" s="4">
        <v>4428.9498134245796</v>
      </c>
      <c r="M949" s="4">
        <v>6226.5769869534497</v>
      </c>
      <c r="N949" s="4">
        <v>4424.2666672402001</v>
      </c>
      <c r="O949" s="4">
        <v>8064.9104284109999</v>
      </c>
      <c r="P949" s="4">
        <v>4526.0663142364701</v>
      </c>
      <c r="Q949" s="10">
        <f t="shared" si="84"/>
        <v>0.91848508187781031</v>
      </c>
      <c r="R949" s="5">
        <f t="shared" si="85"/>
        <v>-0.12267180575072138</v>
      </c>
      <c r="S949">
        <f t="shared" si="86"/>
        <v>0.7624691648755425</v>
      </c>
      <c r="T949" s="5">
        <f t="shared" si="87"/>
        <v>0.11777771499125041</v>
      </c>
      <c r="U949" s="5">
        <v>948</v>
      </c>
      <c r="V949" s="5">
        <f t="shared" si="88"/>
        <v>0.93297914689412376</v>
      </c>
      <c r="W949" s="5">
        <f t="shared" si="89"/>
        <v>3.012806310239818E-2</v>
      </c>
    </row>
    <row r="950" spans="1:23">
      <c r="A950" s="2" t="s">
        <v>2670</v>
      </c>
      <c r="B950" s="2" t="s">
        <v>27</v>
      </c>
      <c r="C950" s="2">
        <v>5</v>
      </c>
      <c r="D950" s="2">
        <v>1</v>
      </c>
      <c r="E950" s="2" t="s">
        <v>2671</v>
      </c>
      <c r="F950" s="2" t="s">
        <v>2672</v>
      </c>
      <c r="G950" s="2" t="s">
        <v>2673</v>
      </c>
      <c r="H950" s="2" t="s">
        <v>2674</v>
      </c>
      <c r="I950" s="2">
        <v>1</v>
      </c>
      <c r="J950" s="2">
        <v>989.52369999999996</v>
      </c>
      <c r="K950" s="4">
        <v>18520.988702972001</v>
      </c>
      <c r="L950" s="4">
        <v>18366.854043254101</v>
      </c>
      <c r="M950" s="4">
        <v>23953.542978479902</v>
      </c>
      <c r="N950" s="4">
        <v>16751.392456968599</v>
      </c>
      <c r="O950" s="4">
        <v>19400.702526341302</v>
      </c>
      <c r="P950" s="4">
        <v>22322.8433963192</v>
      </c>
      <c r="Q950" s="10">
        <f t="shared" si="84"/>
        <v>0.9611046442008313</v>
      </c>
      <c r="R950" s="5">
        <f t="shared" si="85"/>
        <v>-5.7234576010523355E-2</v>
      </c>
      <c r="S950">
        <f t="shared" si="86"/>
        <v>0.76286683567825009</v>
      </c>
      <c r="T950" s="5">
        <f t="shared" si="87"/>
        <v>0.11755126489883776</v>
      </c>
      <c r="U950" s="5">
        <v>949</v>
      </c>
      <c r="V950" s="5">
        <f t="shared" si="88"/>
        <v>0.93248211737278197</v>
      </c>
      <c r="W950" s="5">
        <f t="shared" si="89"/>
        <v>3.0359488099211948E-2</v>
      </c>
    </row>
    <row r="951" spans="1:23">
      <c r="A951" s="2" t="s">
        <v>1824</v>
      </c>
      <c r="B951" s="2" t="s">
        <v>54</v>
      </c>
      <c r="C951" s="2">
        <v>1</v>
      </c>
      <c r="D951" s="2">
        <v>2</v>
      </c>
      <c r="E951" s="2" t="s">
        <v>588</v>
      </c>
      <c r="F951" s="2" t="s">
        <v>1825</v>
      </c>
      <c r="G951" s="2" t="s">
        <v>1826</v>
      </c>
      <c r="H951" s="2" t="s">
        <v>1827</v>
      </c>
      <c r="I951" s="2">
        <v>1</v>
      </c>
      <c r="J951" s="2">
        <v>1690.8945000000001</v>
      </c>
      <c r="K951" s="4">
        <v>9251.7646527492598</v>
      </c>
      <c r="L951" s="4">
        <v>9833.3375434352693</v>
      </c>
      <c r="M951" s="4">
        <v>16361.033374147</v>
      </c>
      <c r="N951" s="4">
        <v>15700.743681132501</v>
      </c>
      <c r="O951" s="4">
        <v>9964.6026189512995</v>
      </c>
      <c r="P951" s="4">
        <v>12507.078573204401</v>
      </c>
      <c r="Q951" s="10">
        <f t="shared" si="84"/>
        <v>1.0769135833593828</v>
      </c>
      <c r="R951" s="5">
        <f t="shared" si="85"/>
        <v>0.1069024858515681</v>
      </c>
      <c r="S951">
        <f t="shared" si="86"/>
        <v>0.76333036916949626</v>
      </c>
      <c r="T951" s="5">
        <f t="shared" si="87"/>
        <v>0.11728745882846094</v>
      </c>
      <c r="U951" s="5">
        <v>950</v>
      </c>
      <c r="V951" s="5">
        <f t="shared" si="88"/>
        <v>0.93206655603854283</v>
      </c>
      <c r="W951" s="5">
        <f t="shared" si="89"/>
        <v>3.0553074890390212E-2</v>
      </c>
    </row>
    <row r="952" spans="1:23">
      <c r="A952" s="2" t="s">
        <v>1890</v>
      </c>
      <c r="B952" s="2" t="s">
        <v>39</v>
      </c>
      <c r="C952" s="2">
        <v>1</v>
      </c>
      <c r="D952" s="2">
        <v>9</v>
      </c>
      <c r="E952" s="2" t="s">
        <v>1891</v>
      </c>
      <c r="F952" s="2" t="s">
        <v>1892</v>
      </c>
      <c r="G952" s="2" t="s">
        <v>1893</v>
      </c>
      <c r="H952" s="2" t="s">
        <v>1894</v>
      </c>
      <c r="I952" s="2">
        <v>1</v>
      </c>
      <c r="J952" s="2">
        <v>1285.6820499999999</v>
      </c>
      <c r="K952" s="4">
        <v>38755.538495403802</v>
      </c>
      <c r="L952" s="4">
        <v>46683.133540685398</v>
      </c>
      <c r="M952" s="4">
        <v>54460.457482357102</v>
      </c>
      <c r="N952" s="4">
        <v>34611.483404502898</v>
      </c>
      <c r="O952" s="4">
        <v>49574.620862060903</v>
      </c>
      <c r="P952" s="4">
        <v>65308.599098145001</v>
      </c>
      <c r="Q952" s="10">
        <f t="shared" si="84"/>
        <v>1.0685892319651444</v>
      </c>
      <c r="R952" s="5">
        <f t="shared" si="85"/>
        <v>9.5707384496086276E-2</v>
      </c>
      <c r="S952">
        <f t="shared" si="86"/>
        <v>0.76406635366408915</v>
      </c>
      <c r="T952" s="5">
        <f t="shared" si="87"/>
        <v>0.11686892443627878</v>
      </c>
      <c r="U952" s="5">
        <v>951</v>
      </c>
      <c r="V952" s="5">
        <f t="shared" si="88"/>
        <v>0.93198419584683845</v>
      </c>
      <c r="W952" s="5">
        <f t="shared" si="89"/>
        <v>3.0591452146774247E-2</v>
      </c>
    </row>
    <row r="953" spans="1:23">
      <c r="A953" s="2" t="s">
        <v>2390</v>
      </c>
      <c r="B953" s="2" t="s">
        <v>56</v>
      </c>
      <c r="C953" s="2">
        <v>17</v>
      </c>
      <c r="D953" s="2">
        <v>6</v>
      </c>
      <c r="E953" s="2" t="s">
        <v>2391</v>
      </c>
      <c r="F953" s="2" t="s">
        <v>2392</v>
      </c>
      <c r="G953" s="2" t="s">
        <v>2393</v>
      </c>
      <c r="H953" s="2" t="s">
        <v>2394</v>
      </c>
      <c r="I953" s="2">
        <v>1</v>
      </c>
      <c r="J953" s="2">
        <v>1812.0299299999999</v>
      </c>
      <c r="K953" s="4">
        <v>13751.7903673989</v>
      </c>
      <c r="L953" s="4">
        <v>12459.1083130322</v>
      </c>
      <c r="M953" s="4">
        <v>2096.2985606789498</v>
      </c>
      <c r="N953" s="4">
        <v>13254.0686767835</v>
      </c>
      <c r="O953" s="4">
        <v>7441.662635146</v>
      </c>
      <c r="P953" s="4">
        <v>3059.5747519246102</v>
      </c>
      <c r="Q953" s="10">
        <f t="shared" si="84"/>
        <v>0.83919668420420979</v>
      </c>
      <c r="R953" s="5">
        <f t="shared" si="85"/>
        <v>-0.25291911727198357</v>
      </c>
      <c r="S953">
        <f t="shared" si="86"/>
        <v>0.76418637930916411</v>
      </c>
      <c r="T953" s="5">
        <f t="shared" si="87"/>
        <v>0.11680070734845627</v>
      </c>
      <c r="U953" s="5">
        <v>952</v>
      </c>
      <c r="V953" s="5">
        <f t="shared" si="88"/>
        <v>0.93115147058679659</v>
      </c>
      <c r="W953" s="5">
        <f t="shared" si="89"/>
        <v>3.0979666506012138E-2</v>
      </c>
    </row>
    <row r="954" spans="1:23">
      <c r="A954" s="2" t="s">
        <v>2704</v>
      </c>
      <c r="B954" s="2" t="s">
        <v>58</v>
      </c>
      <c r="C954" s="2">
        <v>1</v>
      </c>
      <c r="D954" s="2">
        <v>3</v>
      </c>
      <c r="E954" s="2" t="s">
        <v>2705</v>
      </c>
      <c r="F954" s="2" t="s">
        <v>2706</v>
      </c>
      <c r="G954" s="2" t="s">
        <v>2707</v>
      </c>
      <c r="H954" s="2" t="s">
        <v>2708</v>
      </c>
      <c r="I954" s="2">
        <v>1</v>
      </c>
      <c r="J954" s="2">
        <v>1349.67696</v>
      </c>
      <c r="K954" s="4">
        <v>5068.4789624083396</v>
      </c>
      <c r="L954" s="4">
        <v>5720.7155415359503</v>
      </c>
      <c r="M954" s="4">
        <v>6338.1093669167203</v>
      </c>
      <c r="N954" s="4">
        <v>5302.0017302128399</v>
      </c>
      <c r="O954" s="4">
        <v>4690.3879365411804</v>
      </c>
      <c r="P954" s="4">
        <v>6510.9080970249997</v>
      </c>
      <c r="Q954" s="10">
        <f t="shared" si="84"/>
        <v>0.96356658865943146</v>
      </c>
      <c r="R954" s="5">
        <f t="shared" si="85"/>
        <v>-5.3543725398814378E-2</v>
      </c>
      <c r="S954">
        <f t="shared" si="86"/>
        <v>0.76443934181531403</v>
      </c>
      <c r="T954" s="5">
        <f t="shared" si="87"/>
        <v>0.11665697010783029</v>
      </c>
      <c r="U954" s="5">
        <v>953</v>
      </c>
      <c r="V954" s="5">
        <f t="shared" si="88"/>
        <v>0.93048230483291117</v>
      </c>
      <c r="W954" s="5">
        <f t="shared" si="89"/>
        <v>3.1291881519238188E-2</v>
      </c>
    </row>
    <row r="955" spans="1:23">
      <c r="A955" s="2" t="s">
        <v>2696</v>
      </c>
      <c r="B955" s="2" t="s">
        <v>36</v>
      </c>
      <c r="C955" s="2">
        <v>3</v>
      </c>
      <c r="D955" s="2">
        <v>5</v>
      </c>
      <c r="E955" s="2" t="s">
        <v>1611</v>
      </c>
      <c r="F955" s="2" t="s">
        <v>2697</v>
      </c>
      <c r="G955" s="2" t="s">
        <v>2698</v>
      </c>
      <c r="H955" s="2" t="s">
        <v>1614</v>
      </c>
      <c r="I955" s="2">
        <v>1</v>
      </c>
      <c r="J955" s="2">
        <v>1097.61358</v>
      </c>
      <c r="K955" s="4">
        <v>33727.907505347997</v>
      </c>
      <c r="L955" s="4">
        <v>36402.573143798603</v>
      </c>
      <c r="M955" s="4">
        <v>46892.0032433581</v>
      </c>
      <c r="N955" s="4">
        <v>29211.806806225701</v>
      </c>
      <c r="O955" s="4">
        <v>33866.6023925595</v>
      </c>
      <c r="P955" s="4">
        <v>47430.595162808197</v>
      </c>
      <c r="Q955" s="10">
        <f t="shared" si="84"/>
        <v>0.94433993097519175</v>
      </c>
      <c r="R955" s="5">
        <f t="shared" si="85"/>
        <v>-8.262181956433233E-2</v>
      </c>
      <c r="S955">
        <f t="shared" si="86"/>
        <v>0.76490814706285515</v>
      </c>
      <c r="T955" s="5">
        <f t="shared" si="87"/>
        <v>0.1163907133676817</v>
      </c>
      <c r="U955" s="5">
        <v>954</v>
      </c>
      <c r="V955" s="5">
        <f t="shared" si="88"/>
        <v>0.93007699223575679</v>
      </c>
      <c r="W955" s="5">
        <f t="shared" si="89"/>
        <v>3.1481098844858335E-2</v>
      </c>
    </row>
    <row r="956" spans="1:23">
      <c r="A956" s="2" t="s">
        <v>2020</v>
      </c>
      <c r="B956" s="2" t="s">
        <v>74</v>
      </c>
      <c r="C956" s="2">
        <v>5</v>
      </c>
      <c r="D956" s="2">
        <v>3</v>
      </c>
      <c r="E956" s="2" t="s">
        <v>2021</v>
      </c>
      <c r="F956" s="2" t="s">
        <v>2022</v>
      </c>
      <c r="G956" s="2" t="s">
        <v>2023</v>
      </c>
      <c r="H956" s="2" t="s">
        <v>2024</v>
      </c>
      <c r="I956" s="2">
        <v>2</v>
      </c>
      <c r="J956" s="2">
        <v>2125.1004899999998</v>
      </c>
      <c r="K956" s="4">
        <v>5135.4341236854398</v>
      </c>
      <c r="L956" s="4">
        <v>2962.5418321194202</v>
      </c>
      <c r="M956" s="4">
        <v>2835.8357909813799</v>
      </c>
      <c r="N956" s="4">
        <v>2954.31446327907</v>
      </c>
      <c r="O956" s="4">
        <v>4008.1782838787899</v>
      </c>
      <c r="P956" s="4">
        <v>4858.7244039020497</v>
      </c>
      <c r="Q956" s="10">
        <f t="shared" si="84"/>
        <v>1.0811615770259173</v>
      </c>
      <c r="R956" s="5">
        <f t="shared" si="85"/>
        <v>0.11258214652727934</v>
      </c>
      <c r="S956">
        <f t="shared" si="86"/>
        <v>0.76575765547262697</v>
      </c>
      <c r="T956" s="5">
        <f t="shared" si="87"/>
        <v>0.1159086527480967</v>
      </c>
      <c r="U956" s="5">
        <v>955</v>
      </c>
      <c r="V956" s="5">
        <f t="shared" si="88"/>
        <v>0.93013495324423801</v>
      </c>
      <c r="W956" s="5">
        <f t="shared" si="89"/>
        <v>3.145403510492456E-2</v>
      </c>
    </row>
    <row r="957" spans="1:23">
      <c r="A957" s="2" t="s">
        <v>26</v>
      </c>
      <c r="B957" s="2" t="s">
        <v>27</v>
      </c>
      <c r="C957" s="2">
        <v>2</v>
      </c>
      <c r="D957" s="2">
        <v>6</v>
      </c>
      <c r="E957" s="2" t="s">
        <v>28</v>
      </c>
      <c r="F957" s="2" t="s">
        <v>29</v>
      </c>
      <c r="G957" s="2" t="s">
        <v>30</v>
      </c>
      <c r="H957" s="2" t="s">
        <v>1508</v>
      </c>
      <c r="I957" s="2">
        <v>1</v>
      </c>
      <c r="J957" s="2">
        <v>1093.5532800000001</v>
      </c>
      <c r="K957" s="4">
        <v>36953.076653698103</v>
      </c>
      <c r="L957" s="4">
        <v>46524.819157685197</v>
      </c>
      <c r="M957" s="4">
        <v>50193.867262499902</v>
      </c>
      <c r="N957" s="4">
        <v>45912.320395578303</v>
      </c>
      <c r="O957" s="4">
        <v>32746.5583846642</v>
      </c>
      <c r="P957" s="4">
        <v>64615.505754042802</v>
      </c>
      <c r="Q957" s="10">
        <f t="shared" si="84"/>
        <v>1.0718373218066597</v>
      </c>
      <c r="R957" s="5">
        <f t="shared" si="85"/>
        <v>0.10008595725807386</v>
      </c>
      <c r="S957">
        <f t="shared" si="86"/>
        <v>0.76611574562298779</v>
      </c>
      <c r="T957" s="5">
        <f t="shared" si="87"/>
        <v>0.11570561171474886</v>
      </c>
      <c r="U957" s="5">
        <v>956</v>
      </c>
      <c r="V957" s="5">
        <f t="shared" si="88"/>
        <v>0.92959651142538269</v>
      </c>
      <c r="W957" s="5">
        <f t="shared" si="89"/>
        <v>3.1705514763930444E-2</v>
      </c>
    </row>
    <row r="958" spans="1:23">
      <c r="A958" s="2" t="s">
        <v>597</v>
      </c>
      <c r="B958" s="2" t="s">
        <v>54</v>
      </c>
      <c r="C958" s="2">
        <v>3</v>
      </c>
      <c r="D958" s="2">
        <v>1</v>
      </c>
      <c r="E958" s="2" t="s">
        <v>2542</v>
      </c>
      <c r="F958" s="2" t="s">
        <v>2543</v>
      </c>
      <c r="G958" s="2" t="s">
        <v>2544</v>
      </c>
      <c r="H958" s="2" t="s">
        <v>2545</v>
      </c>
      <c r="I958" s="2">
        <v>1</v>
      </c>
      <c r="J958" s="2">
        <v>1666.95604</v>
      </c>
      <c r="K958" s="4">
        <v>14224.2214794582</v>
      </c>
      <c r="L958" s="4">
        <v>8633.2792473543195</v>
      </c>
      <c r="M958" s="4">
        <v>4073.34452427428</v>
      </c>
      <c r="N958" s="4">
        <v>20470.3893966988</v>
      </c>
      <c r="O958" s="4">
        <v>8188.9361807902296</v>
      </c>
      <c r="P958" s="4">
        <v>3787.0525871551499</v>
      </c>
      <c r="Q958" s="10">
        <f t="shared" si="84"/>
        <v>1.2048035574871083</v>
      </c>
      <c r="R958" s="5">
        <f t="shared" si="85"/>
        <v>0.2687979350506261</v>
      </c>
      <c r="S958">
        <f t="shared" si="86"/>
        <v>0.7667619920294525</v>
      </c>
      <c r="T958" s="5">
        <f t="shared" si="87"/>
        <v>0.11533942299922174</v>
      </c>
      <c r="U958" s="5">
        <v>957</v>
      </c>
      <c r="V958" s="5">
        <f t="shared" si="88"/>
        <v>0.92940847518721514</v>
      </c>
      <c r="W958" s="5">
        <f t="shared" si="89"/>
        <v>3.1793371549146833E-2</v>
      </c>
    </row>
    <row r="959" spans="1:23">
      <c r="A959" s="2" t="s">
        <v>261</v>
      </c>
      <c r="B959" s="2" t="s">
        <v>491</v>
      </c>
      <c r="C959" s="2">
        <v>2</v>
      </c>
      <c r="D959" s="2">
        <v>6</v>
      </c>
      <c r="E959" s="2" t="s">
        <v>1743</v>
      </c>
      <c r="F959" s="2" t="s">
        <v>1776</v>
      </c>
      <c r="G959" s="2" t="s">
        <v>1745</v>
      </c>
      <c r="H959" s="2" t="s">
        <v>1746</v>
      </c>
      <c r="I959" s="2">
        <v>1</v>
      </c>
      <c r="J959" s="2">
        <v>1204.57006</v>
      </c>
      <c r="K959" s="4">
        <v>41259.409839223801</v>
      </c>
      <c r="L959" s="4">
        <v>42071.425314044202</v>
      </c>
      <c r="M959" s="4">
        <v>43191.0626390584</v>
      </c>
      <c r="N959" s="4">
        <v>30855.6317572105</v>
      </c>
      <c r="O959" s="4">
        <v>38394.859444116897</v>
      </c>
      <c r="P959" s="4">
        <v>51557.684710948502</v>
      </c>
      <c r="Q959" s="10">
        <f t="shared" si="84"/>
        <v>0.95484005551806517</v>
      </c>
      <c r="R959" s="5">
        <f t="shared" si="85"/>
        <v>-6.6669006174883305E-2</v>
      </c>
      <c r="S959">
        <f t="shared" si="86"/>
        <v>0.76956411811287229</v>
      </c>
      <c r="T959" s="5">
        <f t="shared" si="87"/>
        <v>0.1137551900202301</v>
      </c>
      <c r="U959" s="5">
        <v>958</v>
      </c>
      <c r="V959" s="5">
        <f t="shared" si="88"/>
        <v>0.9318312912431439</v>
      </c>
      <c r="W959" s="5">
        <f t="shared" si="89"/>
        <v>3.0662709871856042E-2</v>
      </c>
    </row>
    <row r="960" spans="1:23">
      <c r="A960" s="2" t="s">
        <v>2889</v>
      </c>
      <c r="B960" s="2" t="s">
        <v>2890</v>
      </c>
      <c r="C960" s="2">
        <v>3</v>
      </c>
      <c r="D960" s="2">
        <v>11</v>
      </c>
      <c r="E960" s="2" t="s">
        <v>1585</v>
      </c>
      <c r="F960" s="2" t="s">
        <v>2891</v>
      </c>
      <c r="G960" s="2" t="s">
        <v>2892</v>
      </c>
      <c r="H960" s="2" t="s">
        <v>1588</v>
      </c>
      <c r="I960" s="2">
        <v>1</v>
      </c>
      <c r="J960" s="2">
        <v>2193.0678499999999</v>
      </c>
      <c r="K960" s="4">
        <v>34595.761712867898</v>
      </c>
      <c r="L960" s="4">
        <v>21076.7258700989</v>
      </c>
      <c r="M960" s="4">
        <v>2100.5726785737202</v>
      </c>
      <c r="N960" s="4">
        <v>30988.916327616502</v>
      </c>
      <c r="O960" s="4">
        <v>10526.276565931799</v>
      </c>
      <c r="P960" s="4">
        <v>4685.9888369488199</v>
      </c>
      <c r="Q960" s="10">
        <f t="shared" si="84"/>
        <v>0.79970113269650023</v>
      </c>
      <c r="R960" s="5">
        <f t="shared" si="85"/>
        <v>-0.32246716355818689</v>
      </c>
      <c r="S960">
        <f t="shared" si="86"/>
        <v>0.77031548222407453</v>
      </c>
      <c r="T960" s="5">
        <f t="shared" si="87"/>
        <v>0.11333137336181036</v>
      </c>
      <c r="U960" s="5">
        <v>959</v>
      </c>
      <c r="V960" s="5">
        <f t="shared" si="88"/>
        <v>0.9317684665067012</v>
      </c>
      <c r="W960" s="5">
        <f t="shared" si="89"/>
        <v>3.0691991305555485E-2</v>
      </c>
    </row>
    <row r="961" spans="1:23">
      <c r="A961" s="2" t="s">
        <v>117</v>
      </c>
      <c r="B961" s="2" t="s">
        <v>32</v>
      </c>
      <c r="C961" s="2">
        <v>5</v>
      </c>
      <c r="D961" s="2">
        <v>6</v>
      </c>
      <c r="E961" s="2" t="s">
        <v>118</v>
      </c>
      <c r="F961" s="2" t="s">
        <v>119</v>
      </c>
      <c r="G961" s="2" t="s">
        <v>120</v>
      </c>
      <c r="H961" s="2" t="s">
        <v>2847</v>
      </c>
      <c r="I961" s="2">
        <v>1</v>
      </c>
      <c r="J961" s="2">
        <v>1353.7347500000001</v>
      </c>
      <c r="K961" s="4">
        <v>10029.425793070601</v>
      </c>
      <c r="L961" s="4">
        <v>7603.6113835194401</v>
      </c>
      <c r="M961" s="4">
        <v>6862.8432986425996</v>
      </c>
      <c r="N961" s="4">
        <v>9064.7094828313602</v>
      </c>
      <c r="O961" s="4">
        <v>8474.4238948009606</v>
      </c>
      <c r="P961" s="4">
        <v>5640.9345614428803</v>
      </c>
      <c r="Q961" s="10">
        <f t="shared" si="84"/>
        <v>0.94628433391125377</v>
      </c>
      <c r="R961" s="5">
        <f t="shared" si="85"/>
        <v>-7.9654353723066521E-2</v>
      </c>
      <c r="S961">
        <f t="shared" si="86"/>
        <v>0.77362703410441502</v>
      </c>
      <c r="T961" s="5">
        <f t="shared" si="87"/>
        <v>0.11146836240329931</v>
      </c>
      <c r="U961" s="5">
        <v>960</v>
      </c>
      <c r="V961" s="5">
        <f t="shared" si="88"/>
        <v>0.93479933287616812</v>
      </c>
      <c r="W961" s="5">
        <f t="shared" si="89"/>
        <v>2.9281606215949264E-2</v>
      </c>
    </row>
    <row r="962" spans="1:23">
      <c r="A962" s="2" t="s">
        <v>2206</v>
      </c>
      <c r="B962" s="2" t="s">
        <v>1913</v>
      </c>
      <c r="C962" s="2">
        <v>3</v>
      </c>
      <c r="D962" s="2">
        <v>8</v>
      </c>
      <c r="E962" s="2" t="s">
        <v>1611</v>
      </c>
      <c r="F962" s="2" t="s">
        <v>2207</v>
      </c>
      <c r="G962" s="2" t="s">
        <v>2208</v>
      </c>
      <c r="H962" s="2" t="s">
        <v>1614</v>
      </c>
      <c r="I962" s="2">
        <v>1</v>
      </c>
      <c r="J962" s="2">
        <v>1516.7862</v>
      </c>
      <c r="K962" s="4">
        <v>99089.419959289997</v>
      </c>
      <c r="L962" s="4">
        <v>116054.341297964</v>
      </c>
      <c r="M962" s="4">
        <v>81131.611216791905</v>
      </c>
      <c r="N962" s="4">
        <v>103815.363058819</v>
      </c>
      <c r="O962" s="4">
        <v>99050.328795629306</v>
      </c>
      <c r="P962" s="4">
        <v>82369.5912518072</v>
      </c>
      <c r="Q962" s="10">
        <f t="shared" ref="Q962:Q1025" si="90">(AVERAGE(N962:P962))/(AVERAGE(K962:M962))</f>
        <v>0.96273706695362427</v>
      </c>
      <c r="R962" s="5">
        <f t="shared" ref="R962:R1025" si="91">LOG(Q962,2)</f>
        <v>-5.4786257355565804E-2</v>
      </c>
      <c r="S962">
        <f t="shared" ref="S962:S1025" si="92">_xlfn.T.TEST(K962:M962,N962:P962,2,2)</f>
        <v>0.77434419183158743</v>
      </c>
      <c r="T962" s="5">
        <f t="shared" ref="T962:T1025" si="93">-LOG10(S962)</f>
        <v>0.11106595483831332</v>
      </c>
      <c r="U962" s="5">
        <v>961</v>
      </c>
      <c r="V962" s="5">
        <f t="shared" si="88"/>
        <v>0.93469226069161437</v>
      </c>
      <c r="W962" s="5">
        <f t="shared" si="89"/>
        <v>2.9331353279940197E-2</v>
      </c>
    </row>
    <row r="963" spans="1:23">
      <c r="A963" s="2" t="s">
        <v>1771</v>
      </c>
      <c r="B963" s="2" t="s">
        <v>32</v>
      </c>
      <c r="C963" s="2">
        <v>1</v>
      </c>
      <c r="D963" s="2">
        <v>3</v>
      </c>
      <c r="E963" s="2" t="s">
        <v>1772</v>
      </c>
      <c r="F963" s="2" t="s">
        <v>1773</v>
      </c>
      <c r="G963" s="2" t="s">
        <v>1774</v>
      </c>
      <c r="H963" s="2" t="s">
        <v>1775</v>
      </c>
      <c r="I963" s="2">
        <v>1</v>
      </c>
      <c r="J963" s="2">
        <v>979.53935000000001</v>
      </c>
      <c r="K963" s="4">
        <v>13699.792386576401</v>
      </c>
      <c r="L963" s="4">
        <v>22576.163237807701</v>
      </c>
      <c r="M963" s="4">
        <v>20808.353460502702</v>
      </c>
      <c r="N963" s="4">
        <v>12591.7187191141</v>
      </c>
      <c r="O963" s="4">
        <v>24586.149356674901</v>
      </c>
      <c r="P963" s="4">
        <v>24302.072068859801</v>
      </c>
      <c r="Q963" s="10">
        <f t="shared" si="90"/>
        <v>1.0770024395534945</v>
      </c>
      <c r="R963" s="5">
        <f t="shared" si="91"/>
        <v>0.10702151778160275</v>
      </c>
      <c r="S963">
        <f t="shared" si="92"/>
        <v>0.77508732910073053</v>
      </c>
      <c r="T963" s="5">
        <f t="shared" si="93"/>
        <v>0.11064936277125834</v>
      </c>
      <c r="U963" s="5">
        <v>962</v>
      </c>
      <c r="V963" s="5">
        <f t="shared" ref="V963:V1026" si="94">S963*1160/U963</f>
        <v>0.93461673779298071</v>
      </c>
      <c r="W963" s="5">
        <f t="shared" ref="W963:W1026" si="95">-LOG10(V963)</f>
        <v>2.9366445582152803E-2</v>
      </c>
    </row>
    <row r="964" spans="1:23">
      <c r="A964" s="2" t="s">
        <v>3549</v>
      </c>
      <c r="B964" s="2" t="s">
        <v>46</v>
      </c>
      <c r="C964" s="2">
        <v>2</v>
      </c>
      <c r="D964" s="2">
        <v>1</v>
      </c>
      <c r="E964" s="2" t="s">
        <v>3550</v>
      </c>
      <c r="F964" s="2" t="s">
        <v>3551</v>
      </c>
      <c r="G964" s="2" t="s">
        <v>3552</v>
      </c>
      <c r="H964" s="2" t="s">
        <v>3553</v>
      </c>
      <c r="I964" s="2">
        <v>1</v>
      </c>
      <c r="J964" s="2">
        <v>1895.97963</v>
      </c>
      <c r="K964" s="4">
        <v>8884.3811514356694</v>
      </c>
      <c r="L964" s="4">
        <v>7041.9902797330797</v>
      </c>
      <c r="M964" s="4">
        <v>2915.0659593895298</v>
      </c>
      <c r="N964" s="4">
        <v>8698.5303504932399</v>
      </c>
      <c r="O964" s="4">
        <v>5632.4732676720796</v>
      </c>
      <c r="P964" s="4">
        <v>2154.12988014864</v>
      </c>
      <c r="Q964" s="10">
        <f t="shared" si="90"/>
        <v>0.87494033266139781</v>
      </c>
      <c r="R964" s="5">
        <f t="shared" si="91"/>
        <v>-0.19274346046656671</v>
      </c>
      <c r="S964">
        <f t="shared" si="92"/>
        <v>0.77649290976543506</v>
      </c>
      <c r="T964" s="5">
        <f t="shared" si="93"/>
        <v>0.10986250550374899</v>
      </c>
      <c r="U964" s="5">
        <v>963</v>
      </c>
      <c r="V964" s="5">
        <f t="shared" si="94"/>
        <v>0.93533933055857177</v>
      </c>
      <c r="W964" s="5">
        <f t="shared" si="95"/>
        <v>2.9030803401365046E-2</v>
      </c>
    </row>
    <row r="965" spans="1:23">
      <c r="A965" s="2" t="s">
        <v>625</v>
      </c>
      <c r="B965" s="2" t="s">
        <v>2237</v>
      </c>
      <c r="C965" s="2">
        <v>4</v>
      </c>
      <c r="D965" s="2">
        <v>13</v>
      </c>
      <c r="E965" s="2" t="s">
        <v>626</v>
      </c>
      <c r="F965" s="2" t="s">
        <v>627</v>
      </c>
      <c r="G965" s="2" t="s">
        <v>628</v>
      </c>
      <c r="H965" s="2" t="s">
        <v>2189</v>
      </c>
      <c r="I965" s="2">
        <v>1</v>
      </c>
      <c r="J965" s="2">
        <v>1154.5808999999999</v>
      </c>
      <c r="K965" s="4">
        <v>46633.449998240903</v>
      </c>
      <c r="L965" s="4">
        <v>58900.621017028701</v>
      </c>
      <c r="M965" s="4">
        <v>57233.640499032001</v>
      </c>
      <c r="N965" s="4">
        <v>52294.6360131986</v>
      </c>
      <c r="O965" s="4">
        <v>55591.284069213201</v>
      </c>
      <c r="P965" s="4">
        <v>58755.087011862699</v>
      </c>
      <c r="Q965" s="10">
        <f t="shared" si="90"/>
        <v>1.0237964614968036</v>
      </c>
      <c r="R965" s="5">
        <f t="shared" si="91"/>
        <v>3.3928925126405537E-2</v>
      </c>
      <c r="S965">
        <f t="shared" si="92"/>
        <v>0.77746041876020699</v>
      </c>
      <c r="T965" s="5">
        <f t="shared" si="93"/>
        <v>0.10932171207810096</v>
      </c>
      <c r="U965" s="5">
        <v>964</v>
      </c>
      <c r="V965" s="5">
        <f t="shared" si="94"/>
        <v>0.93553328398531133</v>
      </c>
      <c r="W965" s="5">
        <f t="shared" si="95"/>
        <v>2.8940756754013253E-2</v>
      </c>
    </row>
    <row r="966" spans="1:23">
      <c r="A966" s="2" t="s">
        <v>1949</v>
      </c>
      <c r="B966" s="2" t="s">
        <v>22</v>
      </c>
      <c r="C966" s="2">
        <v>3</v>
      </c>
      <c r="D966" s="2">
        <v>6</v>
      </c>
      <c r="E966" s="2" t="s">
        <v>1950</v>
      </c>
      <c r="F966" s="2" t="s">
        <v>1951</v>
      </c>
      <c r="G966" s="2" t="s">
        <v>1952</v>
      </c>
      <c r="H966" s="2" t="s">
        <v>1953</v>
      </c>
      <c r="I966" s="2">
        <v>1</v>
      </c>
      <c r="J966" s="2">
        <v>1733.87382</v>
      </c>
      <c r="K966" s="4">
        <v>8280.9929295131005</v>
      </c>
      <c r="L966" s="4">
        <v>5891.3387607444802</v>
      </c>
      <c r="M966" s="4">
        <v>7938.9228676951298</v>
      </c>
      <c r="N966" s="4">
        <v>2800.6102524412399</v>
      </c>
      <c r="O966" s="4">
        <v>8694.7808761771503</v>
      </c>
      <c r="P966" s="4">
        <v>8710.5465537284799</v>
      </c>
      <c r="Q966" s="10">
        <f t="shared" si="90"/>
        <v>0.91383044907686806</v>
      </c>
      <c r="R966" s="5">
        <f t="shared" si="91"/>
        <v>-0.13000158055250191</v>
      </c>
      <c r="S966">
        <f t="shared" si="92"/>
        <v>0.77781333703578726</v>
      </c>
      <c r="T966" s="5">
        <f t="shared" si="93"/>
        <v>0.10912461434954117</v>
      </c>
      <c r="U966" s="5">
        <v>965</v>
      </c>
      <c r="V966" s="5">
        <f t="shared" si="94"/>
        <v>0.93498805280985831</v>
      </c>
      <c r="W966" s="5">
        <f t="shared" si="95"/>
        <v>2.9193938466415232E-2</v>
      </c>
    </row>
    <row r="967" spans="1:23">
      <c r="A967" s="2" t="s">
        <v>1712</v>
      </c>
      <c r="B967" s="2" t="s">
        <v>22</v>
      </c>
      <c r="C967" s="2">
        <v>1</v>
      </c>
      <c r="D967" s="2">
        <v>1</v>
      </c>
      <c r="E967" s="2" t="s">
        <v>1713</v>
      </c>
      <c r="F967" s="2" t="s">
        <v>1714</v>
      </c>
      <c r="G967" s="2" t="s">
        <v>1715</v>
      </c>
      <c r="H967" s="2" t="s">
        <v>1716</v>
      </c>
      <c r="I967" s="2">
        <v>1</v>
      </c>
      <c r="J967" s="2">
        <v>1399.7501299999999</v>
      </c>
      <c r="K967" s="4">
        <v>3904.2637312379102</v>
      </c>
      <c r="L967" s="4">
        <v>8040.6337167920601</v>
      </c>
      <c r="M967" s="4">
        <v>1767.6621301738001</v>
      </c>
      <c r="N967" s="4">
        <v>4288.8192065947696</v>
      </c>
      <c r="O967" s="4">
        <v>2772.0570949930402</v>
      </c>
      <c r="P967" s="4">
        <v>4892.0078566409902</v>
      </c>
      <c r="Q967" s="10">
        <f t="shared" si="90"/>
        <v>0.87167418234798499</v>
      </c>
      <c r="R967" s="5">
        <f t="shared" si="91"/>
        <v>-0.19813911510237439</v>
      </c>
      <c r="S967">
        <f t="shared" si="92"/>
        <v>0.77814570891574086</v>
      </c>
      <c r="T967" s="5">
        <f t="shared" si="93"/>
        <v>0.10893907312212291</v>
      </c>
      <c r="U967" s="5">
        <v>966</v>
      </c>
      <c r="V967" s="5">
        <f t="shared" si="94"/>
        <v>0.93441927778701805</v>
      </c>
      <c r="W967" s="5">
        <f t="shared" si="95"/>
        <v>2.9458210310697758E-2</v>
      </c>
    </row>
    <row r="968" spans="1:23">
      <c r="A968" s="2" t="s">
        <v>2893</v>
      </c>
      <c r="B968" s="2" t="s">
        <v>36</v>
      </c>
      <c r="C968" s="2">
        <v>5</v>
      </c>
      <c r="D968" s="2">
        <v>8</v>
      </c>
      <c r="E968" s="2" t="s">
        <v>1540</v>
      </c>
      <c r="F968" s="2" t="s">
        <v>2894</v>
      </c>
      <c r="G968" s="2" t="s">
        <v>2895</v>
      </c>
      <c r="H968" s="2" t="s">
        <v>1543</v>
      </c>
      <c r="I968" s="2">
        <v>1</v>
      </c>
      <c r="J968" s="2">
        <v>1458.6318000000001</v>
      </c>
      <c r="K968" s="4">
        <v>7305.1262697444299</v>
      </c>
      <c r="L968" s="4">
        <v>7472.1300589376096</v>
      </c>
      <c r="M968" s="4">
        <v>9509.9811102262393</v>
      </c>
      <c r="N968" s="4">
        <v>6125.7013327117202</v>
      </c>
      <c r="O968" s="4">
        <v>6686.8711429728401</v>
      </c>
      <c r="P968" s="4">
        <v>10168.303559448001</v>
      </c>
      <c r="Q968" s="10">
        <f t="shared" si="90"/>
        <v>0.94621202155816531</v>
      </c>
      <c r="R968" s="5">
        <f t="shared" si="91"/>
        <v>-7.9764604580823795E-2</v>
      </c>
      <c r="S968">
        <f t="shared" si="92"/>
        <v>0.77882910154944784</v>
      </c>
      <c r="T968" s="5">
        <f t="shared" si="93"/>
        <v>0.10855782910088782</v>
      </c>
      <c r="U968" s="5">
        <v>967</v>
      </c>
      <c r="V968" s="5">
        <f t="shared" si="94"/>
        <v>0.93427275883904815</v>
      </c>
      <c r="W968" s="5">
        <f t="shared" si="95"/>
        <v>2.9526313956970994E-2</v>
      </c>
    </row>
    <row r="969" spans="1:23">
      <c r="A969" s="2" t="s">
        <v>3223</v>
      </c>
      <c r="B969" s="2" t="s">
        <v>54</v>
      </c>
      <c r="C969" s="2">
        <v>2</v>
      </c>
      <c r="D969" s="2">
        <v>1</v>
      </c>
      <c r="E969" s="2" t="s">
        <v>3224</v>
      </c>
      <c r="F969" s="2" t="s">
        <v>3225</v>
      </c>
      <c r="G969" s="2" t="s">
        <v>3226</v>
      </c>
      <c r="H969" s="2" t="s">
        <v>3227</v>
      </c>
      <c r="I969" s="2">
        <v>1</v>
      </c>
      <c r="J969" s="2">
        <v>1524.8389</v>
      </c>
      <c r="K969" s="4">
        <v>4662.7665441477702</v>
      </c>
      <c r="L969" s="4">
        <v>9734.6888048260498</v>
      </c>
      <c r="M969" s="4">
        <v>6356.9442378965095</v>
      </c>
      <c r="N969" s="4">
        <v>9909.0400305363401</v>
      </c>
      <c r="O969" s="4">
        <v>4743.53644124943</v>
      </c>
      <c r="P969" s="4">
        <v>3952.3173580744901</v>
      </c>
      <c r="Q969" s="10">
        <f t="shared" si="90"/>
        <v>0.89643132059720521</v>
      </c>
      <c r="R969" s="5">
        <f t="shared" si="91"/>
        <v>-0.15773503854142806</v>
      </c>
      <c r="S969">
        <f t="shared" si="92"/>
        <v>0.77924547656242904</v>
      </c>
      <c r="T969" s="5">
        <f t="shared" si="93"/>
        <v>0.1083257100773377</v>
      </c>
      <c r="U969" s="5">
        <v>968</v>
      </c>
      <c r="V969" s="5">
        <f t="shared" si="94"/>
        <v>0.93380656282274555</v>
      </c>
      <c r="W969" s="5">
        <f t="shared" si="95"/>
        <v>2.9743078158812886E-2</v>
      </c>
    </row>
    <row r="970" spans="1:23">
      <c r="A970" s="2" t="s">
        <v>465</v>
      </c>
      <c r="B970" s="2" t="s">
        <v>466</v>
      </c>
      <c r="C970" s="2">
        <v>1</v>
      </c>
      <c r="D970" s="2">
        <v>5</v>
      </c>
      <c r="E970" s="2" t="s">
        <v>467</v>
      </c>
      <c r="F970" s="2" t="s">
        <v>468</v>
      </c>
      <c r="G970" s="2" t="s">
        <v>469</v>
      </c>
      <c r="H970" s="2" t="s">
        <v>2025</v>
      </c>
      <c r="I970" s="2">
        <v>1</v>
      </c>
      <c r="J970" s="2">
        <v>2147.9888700000001</v>
      </c>
      <c r="K970" s="4">
        <v>8678.4743247279694</v>
      </c>
      <c r="L970" s="4">
        <v>1768.73364465245</v>
      </c>
      <c r="M970" s="4">
        <v>4794.96814476704</v>
      </c>
      <c r="N970" s="4">
        <v>4984.4819175746097</v>
      </c>
      <c r="O970" s="4">
        <v>5915.6835874826802</v>
      </c>
      <c r="P970" s="4">
        <v>2309.9299259924801</v>
      </c>
      <c r="Q970" s="10">
        <f t="shared" si="90"/>
        <v>0.86668040915682909</v>
      </c>
      <c r="R970" s="5">
        <f t="shared" si="91"/>
        <v>-0.2064280012383275</v>
      </c>
      <c r="S970">
        <f t="shared" si="92"/>
        <v>0.78054854769528359</v>
      </c>
      <c r="T970" s="5">
        <f t="shared" si="93"/>
        <v>0.10760007999364869</v>
      </c>
      <c r="U970" s="5">
        <v>969</v>
      </c>
      <c r="V970" s="5">
        <f t="shared" si="94"/>
        <v>0.9344028021945604</v>
      </c>
      <c r="W970" s="5">
        <f t="shared" si="95"/>
        <v>2.9465867817495519E-2</v>
      </c>
    </row>
    <row r="971" spans="1:23">
      <c r="A971" s="2" t="s">
        <v>2431</v>
      </c>
      <c r="B971" s="2" t="s">
        <v>58</v>
      </c>
      <c r="C971" s="2">
        <v>4</v>
      </c>
      <c r="D971" s="2">
        <v>6</v>
      </c>
      <c r="E971" s="2" t="s">
        <v>2432</v>
      </c>
      <c r="F971" s="2" t="s">
        <v>2433</v>
      </c>
      <c r="G971" s="2" t="s">
        <v>2434</v>
      </c>
      <c r="H971" s="2" t="s">
        <v>2435</v>
      </c>
      <c r="I971" s="2">
        <v>1</v>
      </c>
      <c r="J971" s="2">
        <v>1765.89014</v>
      </c>
      <c r="K971" s="4">
        <v>16134.111299201</v>
      </c>
      <c r="L971" s="4">
        <v>12641.412385015399</v>
      </c>
      <c r="M971" s="4">
        <v>13506.5302578622</v>
      </c>
      <c r="N971" s="4">
        <v>15493.736930409201</v>
      </c>
      <c r="O971" s="4">
        <v>14092.7299298341</v>
      </c>
      <c r="P971" s="4">
        <v>11239.947157205301</v>
      </c>
      <c r="Q971" s="10">
        <f t="shared" si="90"/>
        <v>0.96557310279618747</v>
      </c>
      <c r="R971" s="5">
        <f t="shared" si="91"/>
        <v>-5.0542606245775966E-2</v>
      </c>
      <c r="S971">
        <f t="shared" si="92"/>
        <v>0.78126191448200399</v>
      </c>
      <c r="T971" s="5">
        <f t="shared" si="93"/>
        <v>0.1072033464743217</v>
      </c>
      <c r="U971" s="5">
        <v>970</v>
      </c>
      <c r="V971" s="5">
        <f t="shared" si="94"/>
        <v>0.93429259876198423</v>
      </c>
      <c r="W971" s="5">
        <f t="shared" si="95"/>
        <v>2.9517091513648046E-2</v>
      </c>
    </row>
    <row r="972" spans="1:23">
      <c r="A972" s="2" t="s">
        <v>563</v>
      </c>
      <c r="B972" s="2" t="s">
        <v>27</v>
      </c>
      <c r="C972" s="2">
        <v>2</v>
      </c>
      <c r="D972" s="2">
        <v>36</v>
      </c>
      <c r="E972" s="2" t="s">
        <v>564</v>
      </c>
      <c r="F972" s="2" t="s">
        <v>565</v>
      </c>
      <c r="G972" s="2" t="s">
        <v>566</v>
      </c>
      <c r="H972" s="2" t="s">
        <v>1507</v>
      </c>
      <c r="I972" s="2">
        <v>1</v>
      </c>
      <c r="J972" s="2">
        <v>2397.2231000000002</v>
      </c>
      <c r="K972" s="4">
        <v>246339.838549195</v>
      </c>
      <c r="L972" s="4">
        <v>217140.31248572899</v>
      </c>
      <c r="M972" s="4">
        <v>43353.643845810599</v>
      </c>
      <c r="N972" s="4">
        <v>289532.87396058702</v>
      </c>
      <c r="O972" s="4">
        <v>253768.433907422</v>
      </c>
      <c r="P972" s="4">
        <v>50504.054779860198</v>
      </c>
      <c r="Q972" s="10">
        <f t="shared" si="90"/>
        <v>1.1715978071028201</v>
      </c>
      <c r="R972" s="5">
        <f t="shared" si="91"/>
        <v>0.228477398018508</v>
      </c>
      <c r="S972">
        <f t="shared" si="92"/>
        <v>0.78154855485385011</v>
      </c>
      <c r="T972" s="5">
        <f t="shared" si="93"/>
        <v>0.10704403562297798</v>
      </c>
      <c r="U972" s="5">
        <v>971</v>
      </c>
      <c r="V972" s="5">
        <f t="shared" si="94"/>
        <v>0.93367283587071692</v>
      </c>
      <c r="W972" s="5">
        <f t="shared" si="95"/>
        <v>2.9805276304064363E-2</v>
      </c>
    </row>
    <row r="973" spans="1:23">
      <c r="A973" s="2" t="s">
        <v>2160</v>
      </c>
      <c r="B973" s="2" t="s">
        <v>32</v>
      </c>
      <c r="C973" s="2">
        <v>11</v>
      </c>
      <c r="D973" s="2">
        <v>25</v>
      </c>
      <c r="E973" s="2" t="s">
        <v>524</v>
      </c>
      <c r="F973" s="2" t="s">
        <v>525</v>
      </c>
      <c r="G973" s="2" t="s">
        <v>526</v>
      </c>
      <c r="H973" s="2" t="s">
        <v>2161</v>
      </c>
      <c r="I973" s="2">
        <v>1</v>
      </c>
      <c r="J973" s="2">
        <v>1285.6285600000001</v>
      </c>
      <c r="K973" s="4">
        <v>1157842.2872053201</v>
      </c>
      <c r="L973" s="4">
        <v>1348265.62767987</v>
      </c>
      <c r="M973" s="4">
        <v>1406614.42998036</v>
      </c>
      <c r="N973" s="4">
        <v>1297373.93960089</v>
      </c>
      <c r="O973" s="4">
        <v>1269300.1960038401</v>
      </c>
      <c r="P973" s="4">
        <v>1424703.7340885601</v>
      </c>
      <c r="Q973" s="10">
        <f t="shared" si="90"/>
        <v>1.0201025061057438</v>
      </c>
      <c r="R973" s="5">
        <f t="shared" si="91"/>
        <v>2.871413025556873E-2</v>
      </c>
      <c r="S973">
        <f t="shared" si="92"/>
        <v>0.78305600827030686</v>
      </c>
      <c r="T973" s="5">
        <f t="shared" si="93"/>
        <v>0.10620717381329348</v>
      </c>
      <c r="U973" s="5">
        <v>972</v>
      </c>
      <c r="V973" s="5">
        <f t="shared" si="94"/>
        <v>0.93451128559007812</v>
      </c>
      <c r="W973" s="5">
        <f t="shared" si="95"/>
        <v>2.9415449512649589E-2</v>
      </c>
    </row>
    <row r="974" spans="1:23">
      <c r="A974" s="2" t="s">
        <v>805</v>
      </c>
      <c r="B974" s="2" t="s">
        <v>97</v>
      </c>
      <c r="C974" s="2">
        <v>2</v>
      </c>
      <c r="D974" s="2">
        <v>5</v>
      </c>
      <c r="E974" s="2" t="s">
        <v>806</v>
      </c>
      <c r="F974" s="2" t="s">
        <v>807</v>
      </c>
      <c r="G974" s="2" t="s">
        <v>808</v>
      </c>
      <c r="H974" s="2" t="s">
        <v>3695</v>
      </c>
      <c r="I974" s="2">
        <v>1</v>
      </c>
      <c r="J974" s="2">
        <v>2177.1383099999998</v>
      </c>
      <c r="K974" s="4">
        <v>50291.525442882397</v>
      </c>
      <c r="L974" s="4">
        <v>6130.0103610590004</v>
      </c>
      <c r="M974" s="4">
        <v>3225.7853481176498</v>
      </c>
      <c r="N974" s="4">
        <v>35390.1833085424</v>
      </c>
      <c r="O974" s="4">
        <v>4149.8016953149199</v>
      </c>
      <c r="P974" s="4">
        <v>3832.1893291923102</v>
      </c>
      <c r="Q974" s="10">
        <f t="shared" si="90"/>
        <v>0.72714370897698577</v>
      </c>
      <c r="R974" s="5">
        <f t="shared" si="91"/>
        <v>-0.45968757566762131</v>
      </c>
      <c r="S974">
        <f t="shared" si="92"/>
        <v>0.78367004039855048</v>
      </c>
      <c r="T974" s="5">
        <f t="shared" si="93"/>
        <v>0.10586675593502078</v>
      </c>
      <c r="U974" s="5">
        <v>973</v>
      </c>
      <c r="V974" s="5">
        <f t="shared" si="94"/>
        <v>0.93428288475058441</v>
      </c>
      <c r="W974" s="5">
        <f t="shared" si="95"/>
        <v>2.9521606976454177E-2</v>
      </c>
    </row>
    <row r="975" spans="1:23">
      <c r="A975" s="2" t="s">
        <v>3037</v>
      </c>
      <c r="B975" s="2" t="s">
        <v>32</v>
      </c>
      <c r="C975" s="2">
        <v>2</v>
      </c>
      <c r="D975" s="2">
        <v>8</v>
      </c>
      <c r="E975" s="2" t="s">
        <v>2768</v>
      </c>
      <c r="F975" s="2" t="s">
        <v>3038</v>
      </c>
      <c r="G975" s="2" t="s">
        <v>3039</v>
      </c>
      <c r="H975" s="2" t="s">
        <v>2771</v>
      </c>
      <c r="I975" s="2">
        <v>1</v>
      </c>
      <c r="J975" s="2">
        <v>1380.7820400000001</v>
      </c>
      <c r="K975" s="4">
        <v>18213.797955857801</v>
      </c>
      <c r="L975" s="4">
        <v>15374.429972914701</v>
      </c>
      <c r="M975" s="4">
        <v>4553.3214139164802</v>
      </c>
      <c r="N975" s="4">
        <v>15954.2253079201</v>
      </c>
      <c r="O975" s="4">
        <v>12415.659973989599</v>
      </c>
      <c r="P975" s="4">
        <v>5170.9397482967397</v>
      </c>
      <c r="Q975" s="10">
        <f t="shared" si="90"/>
        <v>0.87937762383099383</v>
      </c>
      <c r="R975" s="5">
        <f t="shared" si="91"/>
        <v>-0.18544527191011451</v>
      </c>
      <c r="S975">
        <f t="shared" si="92"/>
        <v>0.78408098735473242</v>
      </c>
      <c r="T975" s="5">
        <f t="shared" si="93"/>
        <v>0.105639076926871</v>
      </c>
      <c r="U975" s="5">
        <v>974</v>
      </c>
      <c r="V975" s="5">
        <f t="shared" si="94"/>
        <v>0.93381308555594411</v>
      </c>
      <c r="W975" s="5">
        <f t="shared" si="95"/>
        <v>2.9740044578568069E-2</v>
      </c>
    </row>
    <row r="976" spans="1:23">
      <c r="A976" s="2" t="s">
        <v>1964</v>
      </c>
      <c r="B976" s="2" t="s">
        <v>39</v>
      </c>
      <c r="C976" s="2">
        <v>3</v>
      </c>
      <c r="D976" s="2">
        <v>5</v>
      </c>
      <c r="E976" s="2" t="s">
        <v>1965</v>
      </c>
      <c r="F976" s="2" t="s">
        <v>1966</v>
      </c>
      <c r="G976" s="2" t="s">
        <v>1967</v>
      </c>
      <c r="H976" s="2" t="s">
        <v>1968</v>
      </c>
      <c r="I976" s="2">
        <v>1</v>
      </c>
      <c r="J976" s="2">
        <v>1420.6889200000001</v>
      </c>
      <c r="K976" s="4">
        <v>8666.9749462923992</v>
      </c>
      <c r="L976" s="4">
        <v>5832.69389019139</v>
      </c>
      <c r="M976" s="4">
        <v>8891.3087934722007</v>
      </c>
      <c r="N976" s="4">
        <v>7658.07458119082</v>
      </c>
      <c r="O976" s="4">
        <v>9345.6503475413301</v>
      </c>
      <c r="P976" s="4">
        <v>7402.5653918066</v>
      </c>
      <c r="Q976" s="10">
        <f t="shared" si="90"/>
        <v>1.0434061673968891</v>
      </c>
      <c r="R976" s="5">
        <f t="shared" si="91"/>
        <v>6.130086602919551E-2</v>
      </c>
      <c r="S976">
        <f t="shared" si="92"/>
        <v>0.7845767934511344</v>
      </c>
      <c r="T976" s="5">
        <f t="shared" si="93"/>
        <v>0.10536454176494277</v>
      </c>
      <c r="U976" s="5">
        <v>975</v>
      </c>
      <c r="V976" s="5">
        <f t="shared" si="94"/>
        <v>0.93344521067006758</v>
      </c>
      <c r="W976" s="5">
        <f t="shared" si="95"/>
        <v>2.991116823656112E-2</v>
      </c>
    </row>
    <row r="977" spans="1:23">
      <c r="A977" s="2" t="s">
        <v>479</v>
      </c>
      <c r="B977" s="2" t="s">
        <v>480</v>
      </c>
      <c r="C977" s="2">
        <v>1</v>
      </c>
      <c r="D977" s="2">
        <v>56</v>
      </c>
      <c r="E977" s="2" t="s">
        <v>481</v>
      </c>
      <c r="F977" s="2" t="s">
        <v>482</v>
      </c>
      <c r="G977" s="2" t="s">
        <v>483</v>
      </c>
      <c r="H977" s="2" t="s">
        <v>4131</v>
      </c>
      <c r="I977" s="2">
        <v>1</v>
      </c>
      <c r="J977" s="2">
        <v>2349.2417300000002</v>
      </c>
      <c r="K977" s="4">
        <v>771760.55159204605</v>
      </c>
      <c r="L977" s="4">
        <v>298791.54500446201</v>
      </c>
      <c r="M977" s="4">
        <v>39565.869380394302</v>
      </c>
      <c r="N977" s="4">
        <v>645252.54551101103</v>
      </c>
      <c r="O977" s="4">
        <v>203213.65547949501</v>
      </c>
      <c r="P977" s="4">
        <v>13132.268413362601</v>
      </c>
      <c r="Q977" s="10">
        <f t="shared" si="90"/>
        <v>0.7761323533266693</v>
      </c>
      <c r="R977" s="5">
        <f t="shared" si="91"/>
        <v>-0.36562539968346092</v>
      </c>
      <c r="S977">
        <f t="shared" si="92"/>
        <v>0.78547514338740121</v>
      </c>
      <c r="T977" s="5">
        <f t="shared" si="93"/>
        <v>0.10486755379459436</v>
      </c>
      <c r="U977" s="5">
        <v>976</v>
      </c>
      <c r="V977" s="5">
        <f t="shared" si="94"/>
        <v>0.93355652287846869</v>
      </c>
      <c r="W977" s="5">
        <f t="shared" si="95"/>
        <v>2.9859382234367685E-2</v>
      </c>
    </row>
    <row r="978" spans="1:23">
      <c r="A978" s="2" t="s">
        <v>527</v>
      </c>
      <c r="B978" s="2" t="s">
        <v>77</v>
      </c>
      <c r="C978" s="2">
        <v>2</v>
      </c>
      <c r="D978" s="2">
        <v>28</v>
      </c>
      <c r="E978" s="2" t="s">
        <v>528</v>
      </c>
      <c r="F978" s="2" t="s">
        <v>529</v>
      </c>
      <c r="G978" s="2" t="s">
        <v>530</v>
      </c>
      <c r="H978" s="2" t="s">
        <v>1986</v>
      </c>
      <c r="I978" s="2">
        <v>1</v>
      </c>
      <c r="J978" s="2">
        <v>1831.9370899999999</v>
      </c>
      <c r="K978" s="4">
        <v>1147900.3624094301</v>
      </c>
      <c r="L978" s="4">
        <v>845571.86879367696</v>
      </c>
      <c r="M978" s="4">
        <v>167854.39019481599</v>
      </c>
      <c r="N978" s="4">
        <v>984982.019439911</v>
      </c>
      <c r="O978" s="4">
        <v>674416.18119362905</v>
      </c>
      <c r="P978" s="4">
        <v>176145.04875910099</v>
      </c>
      <c r="Q978" s="10">
        <f t="shared" si="90"/>
        <v>0.84926694152567783</v>
      </c>
      <c r="R978" s="5">
        <f t="shared" si="91"/>
        <v>-0.235710002022751</v>
      </c>
      <c r="S978">
        <f t="shared" si="92"/>
        <v>0.78565858410025957</v>
      </c>
      <c r="T978" s="5">
        <f t="shared" si="93"/>
        <v>0.10476614003417539</v>
      </c>
      <c r="U978" s="5">
        <v>977</v>
      </c>
      <c r="V978" s="5">
        <f t="shared" si="94"/>
        <v>0.93281878971985788</v>
      </c>
      <c r="W978" s="5">
        <f t="shared" si="95"/>
        <v>3.0202714526029968E-2</v>
      </c>
    </row>
    <row r="979" spans="1:23">
      <c r="A979" s="2" t="s">
        <v>2523</v>
      </c>
      <c r="B979" s="2" t="s">
        <v>39</v>
      </c>
      <c r="C979" s="2">
        <v>1</v>
      </c>
      <c r="D979" s="2">
        <v>5</v>
      </c>
      <c r="E979" s="2" t="s">
        <v>943</v>
      </c>
      <c r="F979" s="2" t="s">
        <v>2524</v>
      </c>
      <c r="G979" s="2" t="s">
        <v>2525</v>
      </c>
      <c r="H979" s="2" t="s">
        <v>2526</v>
      </c>
      <c r="I979" s="2">
        <v>1</v>
      </c>
      <c r="J979" s="2">
        <v>986.53393000000005</v>
      </c>
      <c r="K979" s="4">
        <v>12769.0960780843</v>
      </c>
      <c r="L979" s="4">
        <v>16625.2947754462</v>
      </c>
      <c r="M979" s="4">
        <v>19051.945630985501</v>
      </c>
      <c r="N979" s="4">
        <v>15150.0931504935</v>
      </c>
      <c r="O979" s="4">
        <v>15790.4229336219</v>
      </c>
      <c r="P979" s="4">
        <v>15900.9075233194</v>
      </c>
      <c r="Q979" s="10">
        <f t="shared" si="90"/>
        <v>0.96687235829288865</v>
      </c>
      <c r="R979" s="5">
        <f t="shared" si="91"/>
        <v>-4.8602650079230605E-2</v>
      </c>
      <c r="S979">
        <f t="shared" si="92"/>
        <v>0.78616899501670878</v>
      </c>
      <c r="T979" s="5">
        <f t="shared" si="93"/>
        <v>0.10448408791185169</v>
      </c>
      <c r="U979" s="5">
        <v>978</v>
      </c>
      <c r="V979" s="5">
        <f t="shared" si="94"/>
        <v>0.93247038263740512</v>
      </c>
      <c r="W979" s="5">
        <f t="shared" si="95"/>
        <v>3.036495347253465E-2</v>
      </c>
    </row>
    <row r="980" spans="1:23">
      <c r="A980" s="2" t="s">
        <v>649</v>
      </c>
      <c r="B980" s="2" t="s">
        <v>39</v>
      </c>
      <c r="C980" s="2">
        <v>13</v>
      </c>
      <c r="D980" s="2">
        <v>2</v>
      </c>
      <c r="E980" s="2" t="s">
        <v>1970</v>
      </c>
      <c r="F980" s="2" t="s">
        <v>2508</v>
      </c>
      <c r="G980" s="2" t="s">
        <v>2509</v>
      </c>
      <c r="H980" s="2" t="s">
        <v>1973</v>
      </c>
      <c r="I980" s="2">
        <v>1</v>
      </c>
      <c r="J980" s="2">
        <v>971.53426000000002</v>
      </c>
      <c r="K980" s="4">
        <v>14725.7792268022</v>
      </c>
      <c r="L980" s="4">
        <v>12922.2280498005</v>
      </c>
      <c r="M980" s="4">
        <v>17887.705548367401</v>
      </c>
      <c r="N980" s="4">
        <v>10435.4231316408</v>
      </c>
      <c r="O980" s="4">
        <v>14015.886772272799</v>
      </c>
      <c r="P980" s="4">
        <v>18662.902524475601</v>
      </c>
      <c r="Q980" s="10">
        <f t="shared" si="90"/>
        <v>0.94682195036918282</v>
      </c>
      <c r="R980" s="5">
        <f t="shared" si="91"/>
        <v>-7.883494212949077E-2</v>
      </c>
      <c r="S980">
        <f t="shared" si="92"/>
        <v>0.78664733733956782</v>
      </c>
      <c r="T980" s="5">
        <f t="shared" si="93"/>
        <v>0.10421992300790223</v>
      </c>
      <c r="U980" s="5">
        <v>979</v>
      </c>
      <c r="V980" s="5">
        <f t="shared" si="94"/>
        <v>0.93208468979969217</v>
      </c>
      <c r="W980" s="5">
        <f t="shared" si="95"/>
        <v>3.054462558412159E-2</v>
      </c>
    </row>
    <row r="981" spans="1:23">
      <c r="A981" s="2" t="s">
        <v>798</v>
      </c>
      <c r="B981" s="2" t="s">
        <v>27</v>
      </c>
      <c r="C981" s="2">
        <v>2</v>
      </c>
      <c r="D981" s="2">
        <v>18</v>
      </c>
      <c r="E981" s="2" t="s">
        <v>2162</v>
      </c>
      <c r="F981" s="2" t="s">
        <v>2163</v>
      </c>
      <c r="G981" s="2" t="s">
        <v>2164</v>
      </c>
      <c r="H981" s="2" t="s">
        <v>2165</v>
      </c>
      <c r="I981" s="2">
        <v>1</v>
      </c>
      <c r="J981" s="2">
        <v>1370.7864500000001</v>
      </c>
      <c r="K981" s="4">
        <v>137605.55053692299</v>
      </c>
      <c r="L981" s="4">
        <v>160762.450097555</v>
      </c>
      <c r="M981" s="4">
        <v>141325.77311152799</v>
      </c>
      <c r="N981" s="4">
        <v>139265.484532817</v>
      </c>
      <c r="O981" s="4">
        <v>143581.25504857299</v>
      </c>
      <c r="P981" s="4">
        <v>150050.79298364199</v>
      </c>
      <c r="Q981" s="10">
        <f t="shared" si="90"/>
        <v>0.98454323989381787</v>
      </c>
      <c r="R981" s="5">
        <f t="shared" si="91"/>
        <v>-2.2473526027683481E-2</v>
      </c>
      <c r="S981">
        <f t="shared" si="92"/>
        <v>0.78681278901718343</v>
      </c>
      <c r="T981" s="5">
        <f t="shared" si="93"/>
        <v>0.10412858958334154</v>
      </c>
      <c r="U981" s="5">
        <v>980</v>
      </c>
      <c r="V981" s="5">
        <f t="shared" si="94"/>
        <v>0.93132942373462524</v>
      </c>
      <c r="W981" s="5">
        <f t="shared" si="95"/>
        <v>3.0896676048917941E-2</v>
      </c>
    </row>
    <row r="982" spans="1:23">
      <c r="A982" s="2" t="s">
        <v>2147</v>
      </c>
      <c r="B982" s="2" t="s">
        <v>58</v>
      </c>
      <c r="C982" s="2">
        <v>3</v>
      </c>
      <c r="D982" s="2">
        <v>1</v>
      </c>
      <c r="E982" s="2" t="s">
        <v>2148</v>
      </c>
      <c r="F982" s="2" t="s">
        <v>2149</v>
      </c>
      <c r="G982" s="2" t="s">
        <v>2150</v>
      </c>
      <c r="H982" s="2" t="s">
        <v>2151</v>
      </c>
      <c r="I982" s="2">
        <v>1</v>
      </c>
      <c r="J982" s="2">
        <v>1227.6666700000001</v>
      </c>
      <c r="K982" s="4">
        <v>10337.4234786294</v>
      </c>
      <c r="L982" s="4">
        <v>14826.5132240779</v>
      </c>
      <c r="M982" s="4">
        <v>3614.3468783180301</v>
      </c>
      <c r="N982" s="4">
        <v>10611.186274907701</v>
      </c>
      <c r="O982" s="4">
        <v>11042.582000628399</v>
      </c>
      <c r="P982" s="4">
        <v>3665.5563091490299</v>
      </c>
      <c r="Q982" s="10">
        <f t="shared" si="90"/>
        <v>0.87980662618041516</v>
      </c>
      <c r="R982" s="5">
        <f t="shared" si="91"/>
        <v>-0.18474162807712216</v>
      </c>
      <c r="S982">
        <f t="shared" si="92"/>
        <v>0.78955445249809864</v>
      </c>
      <c r="T982" s="5">
        <f t="shared" si="93"/>
        <v>0.10261791302242337</v>
      </c>
      <c r="U982" s="5">
        <v>981</v>
      </c>
      <c r="V982" s="5">
        <f t="shared" si="94"/>
        <v>0.93362198256655915</v>
      </c>
      <c r="W982" s="5">
        <f t="shared" si="95"/>
        <v>2.9828931175453349E-2</v>
      </c>
    </row>
    <row r="983" spans="1:23">
      <c r="A983" s="2" t="s">
        <v>2013</v>
      </c>
      <c r="B983" s="2" t="s">
        <v>27</v>
      </c>
      <c r="C983" s="2">
        <v>4</v>
      </c>
      <c r="D983" s="2">
        <v>5</v>
      </c>
      <c r="E983" s="2" t="s">
        <v>2014</v>
      </c>
      <c r="F983" s="2" t="s">
        <v>2015</v>
      </c>
      <c r="G983" s="2" t="s">
        <v>2016</v>
      </c>
      <c r="H983" s="2" t="s">
        <v>2017</v>
      </c>
      <c r="I983" s="2">
        <v>1</v>
      </c>
      <c r="J983" s="2">
        <v>1197.6296199999999</v>
      </c>
      <c r="K983" s="4">
        <v>9238.7454391230003</v>
      </c>
      <c r="L983" s="4">
        <v>13557.7135996539</v>
      </c>
      <c r="M983" s="4">
        <v>9297.26376474875</v>
      </c>
      <c r="N983" s="4">
        <v>8644.0317528644391</v>
      </c>
      <c r="O983" s="4">
        <v>9703.5000592788001</v>
      </c>
      <c r="P983" s="4">
        <v>16077.8607887539</v>
      </c>
      <c r="Q983" s="10">
        <f t="shared" si="90"/>
        <v>1.0726518955636815</v>
      </c>
      <c r="R983" s="5">
        <f t="shared" si="91"/>
        <v>0.10118195864310665</v>
      </c>
      <c r="S983">
        <f t="shared" si="92"/>
        <v>0.78975956010294701</v>
      </c>
      <c r="T983" s="5">
        <f t="shared" si="93"/>
        <v>0.10250510822138682</v>
      </c>
      <c r="U983" s="5">
        <v>982</v>
      </c>
      <c r="V983" s="5">
        <f t="shared" si="94"/>
        <v>0.93291353331916338</v>
      </c>
      <c r="W983" s="5">
        <f t="shared" si="95"/>
        <v>3.0158606781418053E-2</v>
      </c>
    </row>
    <row r="984" spans="1:23">
      <c r="A984" s="2" t="s">
        <v>794</v>
      </c>
      <c r="B984" s="2" t="s">
        <v>552</v>
      </c>
      <c r="C984" s="2">
        <v>8</v>
      </c>
      <c r="D984" s="2">
        <v>3</v>
      </c>
      <c r="E984" s="2" t="s">
        <v>354</v>
      </c>
      <c r="F984" s="2" t="s">
        <v>795</v>
      </c>
      <c r="G984" s="2" t="s">
        <v>796</v>
      </c>
      <c r="H984" s="2" t="s">
        <v>1527</v>
      </c>
      <c r="I984" s="2">
        <v>1</v>
      </c>
      <c r="J984" s="2">
        <v>2963.5043599999999</v>
      </c>
      <c r="K984" s="4">
        <v>15838.362292062</v>
      </c>
      <c r="L984" s="4">
        <v>3301.8612862497398</v>
      </c>
      <c r="M984" s="4">
        <v>3360.96801279279</v>
      </c>
      <c r="N984" s="4">
        <v>23052.9746120692</v>
      </c>
      <c r="O984" s="4">
        <v>3902.86002578443</v>
      </c>
      <c r="P984" s="4">
        <v>2230.1552334283701</v>
      </c>
      <c r="Q984" s="10">
        <f t="shared" si="90"/>
        <v>1.2970864122067294</v>
      </c>
      <c r="R984" s="5">
        <f t="shared" si="91"/>
        <v>0.37527459547964614</v>
      </c>
      <c r="S984">
        <f t="shared" si="92"/>
        <v>0.79122267468116947</v>
      </c>
      <c r="T984" s="5">
        <f t="shared" si="93"/>
        <v>0.10170127531911019</v>
      </c>
      <c r="U984" s="5">
        <v>983</v>
      </c>
      <c r="V984" s="5">
        <f t="shared" si="94"/>
        <v>0.93369105048846046</v>
      </c>
      <c r="W984" s="5">
        <f t="shared" si="95"/>
        <v>2.9796803924327309E-2</v>
      </c>
    </row>
    <row r="985" spans="1:23">
      <c r="A985" s="2" t="s">
        <v>917</v>
      </c>
      <c r="B985" s="2" t="s">
        <v>87</v>
      </c>
      <c r="C985" s="2">
        <v>1</v>
      </c>
      <c r="D985" s="2">
        <v>4</v>
      </c>
      <c r="E985" s="2" t="s">
        <v>2685</v>
      </c>
      <c r="F985" s="2" t="s">
        <v>2686</v>
      </c>
      <c r="G985" s="2" t="s">
        <v>2687</v>
      </c>
      <c r="H985" s="2" t="s">
        <v>2688</v>
      </c>
      <c r="I985" s="2">
        <v>1</v>
      </c>
      <c r="J985" s="2">
        <v>1712.86762</v>
      </c>
      <c r="K985" s="4">
        <v>5750.2206039377397</v>
      </c>
      <c r="L985" s="4">
        <v>5834.01061024515</v>
      </c>
      <c r="M985" s="4">
        <v>4297.6423019042504</v>
      </c>
      <c r="N985" s="4">
        <v>6429.8851089760501</v>
      </c>
      <c r="O985" s="4">
        <v>5355.5922630237001</v>
      </c>
      <c r="P985" s="4">
        <v>3185.7887912073102</v>
      </c>
      <c r="Q985" s="10">
        <f t="shared" si="90"/>
        <v>0.94266373221284594</v>
      </c>
      <c r="R985" s="5">
        <f t="shared" si="91"/>
        <v>-8.5184871587172764E-2</v>
      </c>
      <c r="S985">
        <f t="shared" si="92"/>
        <v>0.79197834088565933</v>
      </c>
      <c r="T985" s="5">
        <f t="shared" si="93"/>
        <v>0.10128669538331458</v>
      </c>
      <c r="U985" s="5">
        <v>984</v>
      </c>
      <c r="V985" s="5">
        <f t="shared" si="94"/>
        <v>0.9336330034830943</v>
      </c>
      <c r="W985" s="5">
        <f t="shared" si="95"/>
        <v>2.9823804587737642E-2</v>
      </c>
    </row>
    <row r="986" spans="1:23">
      <c r="A986" s="2" t="s">
        <v>944</v>
      </c>
      <c r="B986" s="2" t="s">
        <v>46</v>
      </c>
      <c r="C986" s="2">
        <v>2</v>
      </c>
      <c r="D986" s="2">
        <v>4</v>
      </c>
      <c r="E986" s="2" t="s">
        <v>3882</v>
      </c>
      <c r="F986" s="2" t="s">
        <v>3883</v>
      </c>
      <c r="G986" s="2" t="s">
        <v>3884</v>
      </c>
      <c r="H986" s="2" t="s">
        <v>3885</v>
      </c>
      <c r="I986" s="2">
        <v>1</v>
      </c>
      <c r="J986" s="2">
        <v>1867.0469800000001</v>
      </c>
      <c r="K986" s="4">
        <v>4208.8216884159601</v>
      </c>
      <c r="L986" s="4">
        <v>9080.5424024246295</v>
      </c>
      <c r="M986" s="4">
        <v>2945.2417744760701</v>
      </c>
      <c r="N986" s="4">
        <v>8846.8020551928203</v>
      </c>
      <c r="O986" s="4">
        <v>1806.39253898943</v>
      </c>
      <c r="P986" s="4">
        <v>3178.6235121352101</v>
      </c>
      <c r="Q986" s="10">
        <f t="shared" si="90"/>
        <v>0.85199592900912513</v>
      </c>
      <c r="R986" s="5">
        <f t="shared" si="91"/>
        <v>-0.23108155787800733</v>
      </c>
      <c r="S986">
        <f t="shared" si="92"/>
        <v>0.79286363637215029</v>
      </c>
      <c r="T986" s="5">
        <f t="shared" si="93"/>
        <v>0.10080150002611872</v>
      </c>
      <c r="U986" s="5">
        <v>985</v>
      </c>
      <c r="V986" s="5">
        <f t="shared" si="94"/>
        <v>0.93372773420476574</v>
      </c>
      <c r="W986" s="5">
        <f t="shared" si="95"/>
        <v>2.9779741296812025E-2</v>
      </c>
    </row>
    <row r="987" spans="1:23">
      <c r="A987" s="2" t="s">
        <v>1791</v>
      </c>
      <c r="B987" s="2" t="s">
        <v>22</v>
      </c>
      <c r="C987" s="2">
        <v>3</v>
      </c>
      <c r="D987" s="2">
        <v>9</v>
      </c>
      <c r="E987" s="2" t="s">
        <v>1611</v>
      </c>
      <c r="F987" s="2" t="s">
        <v>1792</v>
      </c>
      <c r="G987" s="2" t="s">
        <v>1793</v>
      </c>
      <c r="H987" s="2" t="s">
        <v>1614</v>
      </c>
      <c r="I987" s="2">
        <v>1</v>
      </c>
      <c r="J987" s="2">
        <v>1046.57368</v>
      </c>
      <c r="K987" s="4">
        <v>44555.848438166402</v>
      </c>
      <c r="L987" s="4">
        <v>43964.191443538897</v>
      </c>
      <c r="M987" s="4">
        <v>57469.393386033997</v>
      </c>
      <c r="N987" s="4">
        <v>38395.297206850897</v>
      </c>
      <c r="O987" s="4">
        <v>52110.6988451504</v>
      </c>
      <c r="P987" s="4">
        <v>62394.173701261301</v>
      </c>
      <c r="Q987" s="10">
        <f t="shared" si="90"/>
        <v>1.0473372375714978</v>
      </c>
      <c r="R987" s="5">
        <f t="shared" si="91"/>
        <v>6.6726057964300992E-2</v>
      </c>
      <c r="S987">
        <f t="shared" si="92"/>
        <v>0.79344167812264366</v>
      </c>
      <c r="T987" s="5">
        <f t="shared" si="93"/>
        <v>0.10048499052272558</v>
      </c>
      <c r="U987" s="5">
        <v>986</v>
      </c>
      <c r="V987" s="5">
        <f t="shared" si="94"/>
        <v>0.93346079779134539</v>
      </c>
      <c r="W987" s="5">
        <f t="shared" si="95"/>
        <v>2.9903916237018362E-2</v>
      </c>
    </row>
    <row r="988" spans="1:23">
      <c r="A988" s="2" t="s">
        <v>2309</v>
      </c>
      <c r="B988" s="2" t="s">
        <v>58</v>
      </c>
      <c r="C988" s="2">
        <v>3</v>
      </c>
      <c r="D988" s="2">
        <v>4</v>
      </c>
      <c r="E988" s="2" t="s">
        <v>2310</v>
      </c>
      <c r="F988" s="2" t="s">
        <v>2311</v>
      </c>
      <c r="G988" s="2" t="s">
        <v>2312</v>
      </c>
      <c r="H988" s="2" t="s">
        <v>2313</v>
      </c>
      <c r="I988" s="2">
        <v>1</v>
      </c>
      <c r="J988" s="2">
        <v>1178.60989</v>
      </c>
      <c r="K988" s="4">
        <v>8774.0651831759697</v>
      </c>
      <c r="L988" s="4">
        <v>11146.1068355108</v>
      </c>
      <c r="M988" s="4">
        <v>11006.027378745101</v>
      </c>
      <c r="N988" s="4">
        <v>10144.4652919616</v>
      </c>
      <c r="O988" s="4">
        <v>8570.4112627303803</v>
      </c>
      <c r="P988" s="4">
        <v>13614.418797812599</v>
      </c>
      <c r="Q988" s="10">
        <f t="shared" si="90"/>
        <v>1.0453691686146609</v>
      </c>
      <c r="R988" s="5">
        <f t="shared" si="91"/>
        <v>6.4012515201852055E-2</v>
      </c>
      <c r="S988">
        <f t="shared" si="92"/>
        <v>0.794087394113006</v>
      </c>
      <c r="T988" s="5">
        <f t="shared" si="93"/>
        <v>0.10013169821222832</v>
      </c>
      <c r="U988" s="5">
        <v>987</v>
      </c>
      <c r="V988" s="5">
        <f t="shared" si="94"/>
        <v>0.93327393836989558</v>
      </c>
      <c r="W988" s="5">
        <f t="shared" si="95"/>
        <v>2.999086165494658E-2</v>
      </c>
    </row>
    <row r="989" spans="1:23">
      <c r="A989" s="2" t="s">
        <v>2789</v>
      </c>
      <c r="B989" s="2" t="s">
        <v>552</v>
      </c>
      <c r="C989" s="2">
        <v>1</v>
      </c>
      <c r="D989" s="2">
        <v>6</v>
      </c>
      <c r="E989" s="2" t="s">
        <v>1135</v>
      </c>
      <c r="F989" s="2" t="s">
        <v>2790</v>
      </c>
      <c r="G989" s="2" t="s">
        <v>2791</v>
      </c>
      <c r="H989" s="2" t="s">
        <v>1138</v>
      </c>
      <c r="I989" s="2">
        <v>1</v>
      </c>
      <c r="J989" s="2">
        <v>2581.2926400000001</v>
      </c>
      <c r="K989" s="4">
        <v>37495.2381683391</v>
      </c>
      <c r="L989" s="4">
        <v>24955.3181760486</v>
      </c>
      <c r="M989" s="4">
        <v>1894.33546642281</v>
      </c>
      <c r="N989" s="4">
        <v>28279.7690115529</v>
      </c>
      <c r="O989" s="4">
        <v>22720.088188448201</v>
      </c>
      <c r="P989" s="4">
        <v>2485.5819186828198</v>
      </c>
      <c r="Q989" s="10">
        <f t="shared" si="90"/>
        <v>0.8312305392624485</v>
      </c>
      <c r="R989" s="5">
        <f t="shared" si="91"/>
        <v>-0.26667943531184024</v>
      </c>
      <c r="S989">
        <f t="shared" si="92"/>
        <v>0.79512705489418434</v>
      </c>
      <c r="T989" s="5">
        <f t="shared" si="93"/>
        <v>9.9563469040876401E-2</v>
      </c>
      <c r="U989" s="5">
        <v>988</v>
      </c>
      <c r="V989" s="5">
        <f t="shared" si="94"/>
        <v>0.93354998347900175</v>
      </c>
      <c r="W989" s="5">
        <f t="shared" si="95"/>
        <v>2.9862424401586096E-2</v>
      </c>
    </row>
    <row r="990" spans="1:23">
      <c r="A990" s="2" t="s">
        <v>3301</v>
      </c>
      <c r="B990" s="2" t="s">
        <v>3302</v>
      </c>
      <c r="C990" s="2">
        <v>3</v>
      </c>
      <c r="D990" s="2">
        <v>3</v>
      </c>
      <c r="E990" s="2" t="s">
        <v>3303</v>
      </c>
      <c r="F990" s="2" t="s">
        <v>3304</v>
      </c>
      <c r="G990" s="2" t="s">
        <v>3305</v>
      </c>
      <c r="H990" s="2" t="s">
        <v>3306</v>
      </c>
      <c r="I990" s="2">
        <v>0</v>
      </c>
      <c r="J990" s="2">
        <v>1655.8356100000001</v>
      </c>
      <c r="K990" s="4">
        <v>19485.884842458599</v>
      </c>
      <c r="L990" s="4">
        <v>23189.614027949399</v>
      </c>
      <c r="M990" s="4">
        <v>20756.4956910246</v>
      </c>
      <c r="N990" s="4">
        <v>16345.2423143506</v>
      </c>
      <c r="O990" s="4">
        <v>16421.490237222199</v>
      </c>
      <c r="P990" s="4">
        <v>27486.147853199702</v>
      </c>
      <c r="Q990" s="10">
        <f t="shared" si="90"/>
        <v>0.94988153567233025</v>
      </c>
      <c r="R990" s="5">
        <f t="shared" si="91"/>
        <v>-7.418049571218141E-2</v>
      </c>
      <c r="S990">
        <f t="shared" si="92"/>
        <v>0.79712671868877516</v>
      </c>
      <c r="T990" s="5">
        <f t="shared" si="93"/>
        <v>9.8472633619245215E-2</v>
      </c>
      <c r="U990" s="5">
        <v>989</v>
      </c>
      <c r="V990" s="5">
        <f t="shared" si="94"/>
        <v>0.93495145973607607</v>
      </c>
      <c r="W990" s="5">
        <f t="shared" si="95"/>
        <v>2.921093598950612E-2</v>
      </c>
    </row>
    <row r="991" spans="1:23">
      <c r="A991" s="2" t="s">
        <v>2785</v>
      </c>
      <c r="B991" s="2" t="s">
        <v>1856</v>
      </c>
      <c r="C991" s="2">
        <v>1</v>
      </c>
      <c r="D991" s="2">
        <v>5</v>
      </c>
      <c r="E991" s="2" t="s">
        <v>607</v>
      </c>
      <c r="F991" s="2" t="s">
        <v>2786</v>
      </c>
      <c r="G991" s="2" t="s">
        <v>2787</v>
      </c>
      <c r="H991" s="2" t="s">
        <v>2788</v>
      </c>
      <c r="I991" s="2">
        <v>1</v>
      </c>
      <c r="J991" s="2">
        <v>1911.9309499999999</v>
      </c>
      <c r="K991" s="4">
        <v>13873.148651215801</v>
      </c>
      <c r="L991" s="4">
        <v>11111.289845948801</v>
      </c>
      <c r="M991" s="4">
        <v>1752.8656091266801</v>
      </c>
      <c r="N991" s="4">
        <v>12633.0492224381</v>
      </c>
      <c r="O991" s="4">
        <v>6803.2638062789001</v>
      </c>
      <c r="P991" s="4">
        <v>3579.09774133561</v>
      </c>
      <c r="Q991" s="10">
        <f t="shared" si="90"/>
        <v>0.86079773333008125</v>
      </c>
      <c r="R991" s="5">
        <f t="shared" si="91"/>
        <v>-0.21625381592144582</v>
      </c>
      <c r="S991">
        <f t="shared" si="92"/>
        <v>0.79750285734320769</v>
      </c>
      <c r="T991" s="5">
        <f t="shared" si="93"/>
        <v>9.8267752250511708E-2</v>
      </c>
      <c r="U991" s="5">
        <v>990</v>
      </c>
      <c r="V991" s="5">
        <f t="shared" si="94"/>
        <v>0.93444779244254639</v>
      </c>
      <c r="W991" s="5">
        <f t="shared" si="95"/>
        <v>2.9444957621143152E-2</v>
      </c>
    </row>
    <row r="992" spans="1:23">
      <c r="A992" s="2" t="s">
        <v>404</v>
      </c>
      <c r="B992" s="2" t="s">
        <v>58</v>
      </c>
      <c r="C992" s="2">
        <v>1</v>
      </c>
      <c r="D992" s="2">
        <v>2</v>
      </c>
      <c r="E992" s="2" t="s">
        <v>2202</v>
      </c>
      <c r="F992" s="2" t="s">
        <v>2203</v>
      </c>
      <c r="G992" s="2" t="s">
        <v>2204</v>
      </c>
      <c r="H992" s="2" t="s">
        <v>2205</v>
      </c>
      <c r="I992" s="2">
        <v>1</v>
      </c>
      <c r="J992" s="2">
        <v>2299.1750900000002</v>
      </c>
      <c r="K992" s="4">
        <v>22206.737686977402</v>
      </c>
      <c r="L992" s="4">
        <v>1986.6070096327901</v>
      </c>
      <c r="M992" s="4">
        <v>2138.0805575465602</v>
      </c>
      <c r="N992" s="4">
        <v>15211.1027943277</v>
      </c>
      <c r="O992" s="4">
        <v>2593.6761866493898</v>
      </c>
      <c r="P992" s="4">
        <v>1992.68926540233</v>
      </c>
      <c r="Q992" s="10">
        <f t="shared" si="90"/>
        <v>0.75185707022274217</v>
      </c>
      <c r="R992" s="5">
        <f t="shared" si="91"/>
        <v>-0.41146966660086048</v>
      </c>
      <c r="S992">
        <f t="shared" si="92"/>
        <v>0.79838954387635552</v>
      </c>
      <c r="T992" s="5">
        <f t="shared" si="93"/>
        <v>9.7785159429273294E-2</v>
      </c>
      <c r="U992" s="5">
        <v>991</v>
      </c>
      <c r="V992" s="5">
        <f t="shared" si="94"/>
        <v>0.93454275569785306</v>
      </c>
      <c r="W992" s="5">
        <f t="shared" si="95"/>
        <v>2.940082468763016E-2</v>
      </c>
    </row>
    <row r="993" spans="1:23">
      <c r="A993" s="2" t="s">
        <v>754</v>
      </c>
      <c r="B993" s="2" t="s">
        <v>87</v>
      </c>
      <c r="C993" s="2">
        <v>2</v>
      </c>
      <c r="D993" s="2">
        <v>6</v>
      </c>
      <c r="E993" s="2" t="s">
        <v>755</v>
      </c>
      <c r="F993" s="2" t="s">
        <v>756</v>
      </c>
      <c r="G993" s="2" t="s">
        <v>757</v>
      </c>
      <c r="H993" s="2" t="s">
        <v>2100</v>
      </c>
      <c r="I993" s="2">
        <v>1</v>
      </c>
      <c r="J993" s="2">
        <v>1692.8737699999999</v>
      </c>
      <c r="K993" s="4">
        <v>7938.9895635630401</v>
      </c>
      <c r="L993" s="4">
        <v>11687.100127144</v>
      </c>
      <c r="M993" s="4">
        <v>12967.7567968986</v>
      </c>
      <c r="N993" s="4">
        <v>11357.0549006234</v>
      </c>
      <c r="O993" s="4">
        <v>9485.4459287876907</v>
      </c>
      <c r="P993" s="4">
        <v>13257.909709943</v>
      </c>
      <c r="Q993" s="10">
        <f t="shared" si="90"/>
        <v>1.0462223460591356</v>
      </c>
      <c r="R993" s="5">
        <f t="shared" si="91"/>
        <v>6.5189489699763944E-2</v>
      </c>
      <c r="S993">
        <f t="shared" si="92"/>
        <v>0.80060276268939545</v>
      </c>
      <c r="T993" s="5">
        <f t="shared" si="93"/>
        <v>9.6582915581538822E-2</v>
      </c>
      <c r="U993" s="5">
        <v>992</v>
      </c>
      <c r="V993" s="5">
        <f t="shared" si="94"/>
        <v>0.93618871443518015</v>
      </c>
      <c r="W993" s="5">
        <f t="shared" si="95"/>
        <v>2.8636598508799016E-2</v>
      </c>
    </row>
    <row r="994" spans="1:23">
      <c r="A994" s="2" t="s">
        <v>2822</v>
      </c>
      <c r="B994" s="2" t="s">
        <v>36</v>
      </c>
      <c r="C994" s="2">
        <v>2</v>
      </c>
      <c r="D994" s="2">
        <v>4</v>
      </c>
      <c r="E994" s="2" t="s">
        <v>2823</v>
      </c>
      <c r="F994" s="2" t="s">
        <v>2824</v>
      </c>
      <c r="G994" s="2" t="s">
        <v>2825</v>
      </c>
      <c r="H994" s="2" t="s">
        <v>2826</v>
      </c>
      <c r="I994" s="2">
        <v>1</v>
      </c>
      <c r="J994" s="2">
        <v>1600.7464399999999</v>
      </c>
      <c r="K994" s="4">
        <v>5522.1108355918404</v>
      </c>
      <c r="L994" s="4">
        <v>6672.0761569661699</v>
      </c>
      <c r="M994" s="4">
        <v>6629.0188550674402</v>
      </c>
      <c r="N994" s="4">
        <v>4996.7297212534604</v>
      </c>
      <c r="O994" s="4">
        <v>7695.1164400930402</v>
      </c>
      <c r="P994" s="4">
        <v>5384.4262436784702</v>
      </c>
      <c r="Q994" s="10">
        <f t="shared" si="90"/>
        <v>0.96031847876249499</v>
      </c>
      <c r="R994" s="5">
        <f t="shared" si="91"/>
        <v>-5.8415156205424867E-2</v>
      </c>
      <c r="S994">
        <f t="shared" si="92"/>
        <v>0.80060776644890219</v>
      </c>
      <c r="T994" s="5">
        <f t="shared" si="93"/>
        <v>9.6580201253718703E-2</v>
      </c>
      <c r="U994" s="5">
        <v>993</v>
      </c>
      <c r="V994" s="5">
        <f t="shared" si="94"/>
        <v>0.93525177148109417</v>
      </c>
      <c r="W994" s="5">
        <f t="shared" si="95"/>
        <v>2.907146052218142E-2</v>
      </c>
    </row>
    <row r="995" spans="1:23">
      <c r="A995" s="2" t="s">
        <v>586</v>
      </c>
      <c r="B995" s="2" t="s">
        <v>3548</v>
      </c>
      <c r="C995" s="2">
        <v>1</v>
      </c>
      <c r="D995" s="2">
        <v>1</v>
      </c>
      <c r="E995" s="2" t="s">
        <v>588</v>
      </c>
      <c r="F995" s="2" t="s">
        <v>589</v>
      </c>
      <c r="G995" s="2" t="s">
        <v>590</v>
      </c>
      <c r="H995" s="2" t="s">
        <v>1827</v>
      </c>
      <c r="I995" s="2">
        <v>1</v>
      </c>
      <c r="J995" s="2">
        <v>2031.9449</v>
      </c>
      <c r="K995" s="4">
        <v>4931.88440664476</v>
      </c>
      <c r="L995" s="4">
        <v>6262.37050153782</v>
      </c>
      <c r="M995" s="4">
        <v>3958.18939410948</v>
      </c>
      <c r="N995" s="4">
        <v>10293.392010621999</v>
      </c>
      <c r="O995" s="4">
        <v>3947.9009631324998</v>
      </c>
      <c r="P995" s="4">
        <v>2852.3273885782801</v>
      </c>
      <c r="Q995" s="10">
        <f t="shared" si="90"/>
        <v>1.1281097637657762</v>
      </c>
      <c r="R995" s="5">
        <f t="shared" si="91"/>
        <v>0.17390744711294329</v>
      </c>
      <c r="S995">
        <f t="shared" si="92"/>
        <v>0.80189221914893483</v>
      </c>
      <c r="T995" s="5">
        <f t="shared" si="93"/>
        <v>9.5884000511923972E-2</v>
      </c>
      <c r="U995" s="5">
        <v>994</v>
      </c>
      <c r="V995" s="5">
        <f t="shared" si="94"/>
        <v>0.93580983321203659</v>
      </c>
      <c r="W995" s="5">
        <f t="shared" si="95"/>
        <v>2.8812395682318828E-2</v>
      </c>
    </row>
    <row r="996" spans="1:23">
      <c r="A996" s="2" t="s">
        <v>2105</v>
      </c>
      <c r="B996" s="2" t="s">
        <v>39</v>
      </c>
      <c r="C996" s="2">
        <v>1</v>
      </c>
      <c r="D996" s="2">
        <v>9</v>
      </c>
      <c r="E996" s="2" t="s">
        <v>2106</v>
      </c>
      <c r="F996" s="2" t="s">
        <v>2107</v>
      </c>
      <c r="G996" s="2" t="s">
        <v>2108</v>
      </c>
      <c r="H996" s="2" t="s">
        <v>2109</v>
      </c>
      <c r="I996" s="2">
        <v>1</v>
      </c>
      <c r="J996" s="2">
        <v>1169.5983200000001</v>
      </c>
      <c r="K996" s="4">
        <v>14612.714814065899</v>
      </c>
      <c r="L996" s="4">
        <v>16240.204987884301</v>
      </c>
      <c r="M996" s="4">
        <v>20101.6386151185</v>
      </c>
      <c r="N996" s="4">
        <v>15950.6717973455</v>
      </c>
      <c r="O996" s="4">
        <v>14933.024552148599</v>
      </c>
      <c r="P996" s="4">
        <v>22313.461824755701</v>
      </c>
      <c r="Q996" s="10">
        <f t="shared" si="90"/>
        <v>1.0440117592389904</v>
      </c>
      <c r="R996" s="5">
        <f t="shared" si="91"/>
        <v>6.2137961812235139E-2</v>
      </c>
      <c r="S996">
        <f t="shared" si="92"/>
        <v>0.80440117140892831</v>
      </c>
      <c r="T996" s="5">
        <f t="shared" si="93"/>
        <v>9.4527305633645753E-2</v>
      </c>
      <c r="U996" s="5">
        <v>995</v>
      </c>
      <c r="V996" s="5">
        <f t="shared" si="94"/>
        <v>0.93779433048679073</v>
      </c>
      <c r="W996" s="5">
        <f t="shared" si="95"/>
        <v>2.7892397152452758E-2</v>
      </c>
    </row>
    <row r="997" spans="1:23">
      <c r="A997" s="2" t="s">
        <v>3363</v>
      </c>
      <c r="B997" s="2" t="s">
        <v>587</v>
      </c>
      <c r="C997" s="2">
        <v>2</v>
      </c>
      <c r="D997" s="2">
        <v>15</v>
      </c>
      <c r="E997" s="2" t="s">
        <v>3364</v>
      </c>
      <c r="F997" s="2" t="s">
        <v>3365</v>
      </c>
      <c r="G997" s="2" t="s">
        <v>3366</v>
      </c>
      <c r="H997" s="2" t="s">
        <v>3367</v>
      </c>
      <c r="I997" s="2">
        <v>1</v>
      </c>
      <c r="J997" s="2">
        <v>1716.89239</v>
      </c>
      <c r="K997" s="4">
        <v>20274.027081749799</v>
      </c>
      <c r="L997" s="4">
        <v>19797.308874423699</v>
      </c>
      <c r="M997" s="4">
        <v>8908.5684977570309</v>
      </c>
      <c r="N997" s="4">
        <v>21393.059135429401</v>
      </c>
      <c r="O997" s="4">
        <v>16426.576874517399</v>
      </c>
      <c r="P997" s="4">
        <v>6631.5887962987099</v>
      </c>
      <c r="Q997" s="10">
        <f t="shared" si="90"/>
        <v>0.90754004732809135</v>
      </c>
      <c r="R997" s="5">
        <f t="shared" si="91"/>
        <v>-0.13996678807994689</v>
      </c>
      <c r="S997">
        <f t="shared" si="92"/>
        <v>0.80449201198234876</v>
      </c>
      <c r="T997" s="5">
        <f t="shared" si="93"/>
        <v>9.4478263770309379E-2</v>
      </c>
      <c r="U997" s="5">
        <v>996</v>
      </c>
      <c r="V997" s="5">
        <f t="shared" si="94"/>
        <v>0.93695856817221346</v>
      </c>
      <c r="W997" s="5">
        <f t="shared" si="95"/>
        <v>2.8279612967089609E-2</v>
      </c>
    </row>
    <row r="998" spans="1:23">
      <c r="A998" s="2" t="s">
        <v>2720</v>
      </c>
      <c r="B998" s="2" t="s">
        <v>46</v>
      </c>
      <c r="C998" s="2">
        <v>2</v>
      </c>
      <c r="D998" s="2">
        <v>5</v>
      </c>
      <c r="E998" s="2" t="s">
        <v>2721</v>
      </c>
      <c r="F998" s="2" t="s">
        <v>2722</v>
      </c>
      <c r="G998" s="2" t="s">
        <v>2723</v>
      </c>
      <c r="H998" s="2" t="s">
        <v>2724</v>
      </c>
      <c r="I998" s="2">
        <v>0</v>
      </c>
      <c r="J998" s="2">
        <v>1529.83961</v>
      </c>
      <c r="K998" s="4">
        <v>4179.7695522454096</v>
      </c>
      <c r="L998" s="4">
        <v>8888.9088064424395</v>
      </c>
      <c r="M998" s="4">
        <v>9872.4423590253191</v>
      </c>
      <c r="N998" s="4">
        <v>8209.7622837532708</v>
      </c>
      <c r="O998" s="4">
        <v>8551.6077802993295</v>
      </c>
      <c r="P998" s="4">
        <v>7591.1383528774904</v>
      </c>
      <c r="Q998" s="10">
        <f t="shared" si="90"/>
        <v>1.0615221774290726</v>
      </c>
      <c r="R998" s="5">
        <f t="shared" si="91"/>
        <v>8.6134512489372803E-2</v>
      </c>
      <c r="S998">
        <f t="shared" si="92"/>
        <v>0.80450563966337951</v>
      </c>
      <c r="T998" s="5">
        <f t="shared" si="93"/>
        <v>9.447090710739954E-2</v>
      </c>
      <c r="U998" s="5">
        <v>997</v>
      </c>
      <c r="V998" s="5">
        <f t="shared" si="94"/>
        <v>0.9360346459473623</v>
      </c>
      <c r="W998" s="5">
        <f t="shared" si="95"/>
        <v>2.8708076192136795E-2</v>
      </c>
    </row>
    <row r="999" spans="1:23">
      <c r="A999" s="2" t="s">
        <v>1807</v>
      </c>
      <c r="B999" s="2" t="s">
        <v>32</v>
      </c>
      <c r="C999" s="2">
        <v>2</v>
      </c>
      <c r="D999" s="2">
        <v>1</v>
      </c>
      <c r="E999" s="2" t="s">
        <v>875</v>
      </c>
      <c r="F999" s="2" t="s">
        <v>1808</v>
      </c>
      <c r="G999" s="2" t="s">
        <v>1809</v>
      </c>
      <c r="H999" s="2" t="s">
        <v>1810</v>
      </c>
      <c r="I999" s="2">
        <v>1</v>
      </c>
      <c r="J999" s="2">
        <v>1400.6991</v>
      </c>
      <c r="K999" s="4">
        <v>1987.45450464142</v>
      </c>
      <c r="L999" s="4">
        <v>4293.1009554836501</v>
      </c>
      <c r="M999" s="4">
        <v>6236.79285498029</v>
      </c>
      <c r="N999" s="4">
        <v>4127.1727999384802</v>
      </c>
      <c r="O999" s="4">
        <v>4720.38452752593</v>
      </c>
      <c r="P999" s="4">
        <v>4637.2843096343904</v>
      </c>
      <c r="Q999" s="10">
        <f t="shared" si="90"/>
        <v>1.0772921946116907</v>
      </c>
      <c r="R999" s="5">
        <f t="shared" si="91"/>
        <v>0.1074096060044701</v>
      </c>
      <c r="S999">
        <f t="shared" si="92"/>
        <v>0.80795530543786565</v>
      </c>
      <c r="T999" s="5">
        <f t="shared" si="93"/>
        <v>9.2612662911769103E-2</v>
      </c>
      <c r="U999" s="5">
        <v>998</v>
      </c>
      <c r="V999" s="5">
        <f t="shared" si="94"/>
        <v>0.93910636704200812</v>
      </c>
      <c r="W999" s="5">
        <f t="shared" si="95"/>
        <v>2.7285214972221757E-2</v>
      </c>
    </row>
    <row r="1000" spans="1:23">
      <c r="A1000" s="2" t="s">
        <v>3182</v>
      </c>
      <c r="B1000" s="2" t="s">
        <v>54</v>
      </c>
      <c r="C1000" s="2">
        <v>2</v>
      </c>
      <c r="D1000" s="2">
        <v>1</v>
      </c>
      <c r="E1000" s="2" t="s">
        <v>3183</v>
      </c>
      <c r="F1000" s="2" t="s">
        <v>3184</v>
      </c>
      <c r="G1000" s="2" t="s">
        <v>3185</v>
      </c>
      <c r="H1000" s="2" t="s">
        <v>3186</v>
      </c>
      <c r="I1000" s="2">
        <v>1</v>
      </c>
      <c r="J1000" s="2">
        <v>1741.8730399999999</v>
      </c>
      <c r="K1000" s="4">
        <v>7354.9355058761303</v>
      </c>
      <c r="L1000" s="4">
        <v>2831.02445726116</v>
      </c>
      <c r="M1000" s="4">
        <v>3132.24659642303</v>
      </c>
      <c r="N1000" s="4">
        <v>5644.9761353256599</v>
      </c>
      <c r="O1000" s="4">
        <v>2420.3104708876499</v>
      </c>
      <c r="P1000" s="4">
        <v>3910.5343594830701</v>
      </c>
      <c r="Q1000" s="10">
        <f t="shared" si="90"/>
        <v>0.89920672968536253</v>
      </c>
      <c r="R1000" s="5">
        <f t="shared" si="91"/>
        <v>-0.15327526212282</v>
      </c>
      <c r="S1000">
        <f t="shared" si="92"/>
        <v>0.80891705479780862</v>
      </c>
      <c r="T1000" s="5">
        <f t="shared" si="93"/>
        <v>9.209600804212105E-2</v>
      </c>
      <c r="U1000" s="5">
        <v>999</v>
      </c>
      <c r="V1000" s="5">
        <f t="shared" si="94"/>
        <v>0.93928306663209005</v>
      </c>
      <c r="W1000" s="5">
        <f t="shared" si="95"/>
        <v>2.7203507041184894E-2</v>
      </c>
    </row>
    <row r="1001" spans="1:23">
      <c r="A1001" s="2" t="s">
        <v>1926</v>
      </c>
      <c r="B1001" s="2" t="s">
        <v>1263</v>
      </c>
      <c r="C1001" s="2">
        <v>3</v>
      </c>
      <c r="D1001" s="2">
        <v>15</v>
      </c>
      <c r="E1001" s="2" t="s">
        <v>1264</v>
      </c>
      <c r="F1001" s="2" t="s">
        <v>1927</v>
      </c>
      <c r="G1001" s="2" t="s">
        <v>1266</v>
      </c>
      <c r="H1001" s="2" t="s">
        <v>1267</v>
      </c>
      <c r="I1001" s="2">
        <v>1</v>
      </c>
      <c r="J1001" s="2">
        <v>1030.4873700000001</v>
      </c>
      <c r="K1001" s="4">
        <v>82101.282627042005</v>
      </c>
      <c r="L1001" s="4">
        <v>83836.163730086293</v>
      </c>
      <c r="M1001" s="4">
        <v>108039.646153933</v>
      </c>
      <c r="N1001" s="4">
        <v>78583.006210085805</v>
      </c>
      <c r="O1001" s="4">
        <v>91650.614077592007</v>
      </c>
      <c r="P1001" s="4">
        <v>114017.913519839</v>
      </c>
      <c r="Q1001" s="10">
        <f t="shared" si="90"/>
        <v>1.0375010961766471</v>
      </c>
      <c r="R1001" s="5">
        <f t="shared" si="91"/>
        <v>5.3112860746576639E-2</v>
      </c>
      <c r="S1001">
        <f t="shared" si="92"/>
        <v>0.80961840764923121</v>
      </c>
      <c r="T1001" s="5">
        <f t="shared" si="93"/>
        <v>9.1719626184112127E-2</v>
      </c>
      <c r="U1001" s="5">
        <v>1000</v>
      </c>
      <c r="V1001" s="5">
        <f t="shared" si="94"/>
        <v>0.9391573528731082</v>
      </c>
      <c r="W1001" s="5">
        <f t="shared" si="95"/>
        <v>2.726163695719365E-2</v>
      </c>
    </row>
    <row r="1002" spans="1:23">
      <c r="A1002" s="2" t="s">
        <v>2278</v>
      </c>
      <c r="B1002" s="2" t="s">
        <v>2279</v>
      </c>
      <c r="C1002" s="2">
        <v>3</v>
      </c>
      <c r="D1002" s="2">
        <v>6</v>
      </c>
      <c r="E1002" s="2" t="s">
        <v>2280</v>
      </c>
      <c r="F1002" s="2" t="s">
        <v>2281</v>
      </c>
      <c r="G1002" s="2" t="s">
        <v>2282</v>
      </c>
      <c r="H1002" s="2" t="s">
        <v>2283</v>
      </c>
      <c r="I1002" s="2">
        <v>1</v>
      </c>
      <c r="J1002" s="2">
        <v>1568.7811099999999</v>
      </c>
      <c r="K1002" s="4">
        <v>13698.2836745974</v>
      </c>
      <c r="L1002" s="4">
        <v>16943.065220141001</v>
      </c>
      <c r="M1002" s="4">
        <v>23859.8358168021</v>
      </c>
      <c r="N1002" s="4">
        <v>16193.969991494099</v>
      </c>
      <c r="O1002" s="4">
        <v>16666.391379307301</v>
      </c>
      <c r="P1002" s="4">
        <v>19220.430566847499</v>
      </c>
      <c r="Q1002" s="10">
        <f t="shared" si="90"/>
        <v>0.95559008878977458</v>
      </c>
      <c r="R1002" s="5">
        <f t="shared" si="91"/>
        <v>-6.5536204391561839E-2</v>
      </c>
      <c r="S1002">
        <f t="shared" si="92"/>
        <v>0.80993039950889811</v>
      </c>
      <c r="T1002" s="5">
        <f t="shared" si="93"/>
        <v>9.1552300143514495E-2</v>
      </c>
      <c r="U1002" s="5">
        <v>1001</v>
      </c>
      <c r="V1002" s="5">
        <f t="shared" si="94"/>
        <v>0.93858068274757422</v>
      </c>
      <c r="W1002" s="5">
        <f t="shared" si="95"/>
        <v>2.7528388395914666E-2</v>
      </c>
    </row>
    <row r="1003" spans="1:23">
      <c r="A1003" s="2" t="s">
        <v>1959</v>
      </c>
      <c r="B1003" s="2" t="s">
        <v>58</v>
      </c>
      <c r="C1003" s="2">
        <v>6</v>
      </c>
      <c r="D1003" s="2">
        <v>2</v>
      </c>
      <c r="E1003" s="2" t="s">
        <v>1960</v>
      </c>
      <c r="F1003" s="2" t="s">
        <v>1961</v>
      </c>
      <c r="G1003" s="2" t="s">
        <v>1962</v>
      </c>
      <c r="H1003" s="2" t="s">
        <v>1963</v>
      </c>
      <c r="I1003" s="2">
        <v>1</v>
      </c>
      <c r="J1003" s="2">
        <v>1132.58194</v>
      </c>
      <c r="K1003" s="4">
        <v>4246.0145010511396</v>
      </c>
      <c r="L1003" s="4">
        <v>2197.1091789655602</v>
      </c>
      <c r="M1003" s="4">
        <v>6377.8696120707</v>
      </c>
      <c r="N1003" s="4">
        <v>4510.5745299359696</v>
      </c>
      <c r="O1003" s="4">
        <v>4463.01137089858</v>
      </c>
      <c r="P1003" s="4">
        <v>2830.1123444669201</v>
      </c>
      <c r="Q1003" s="10">
        <f t="shared" si="90"/>
        <v>0.92065395998500676</v>
      </c>
      <c r="R1003" s="5">
        <f t="shared" si="91"/>
        <v>-0.1192690927759411</v>
      </c>
      <c r="S1003">
        <f t="shared" si="92"/>
        <v>0.81096074584674926</v>
      </c>
      <c r="T1003" s="5">
        <f t="shared" si="93"/>
        <v>9.1000167089384756E-2</v>
      </c>
      <c r="U1003" s="5">
        <v>1002</v>
      </c>
      <c r="V1003" s="5">
        <f t="shared" si="94"/>
        <v>0.938836791599031</v>
      </c>
      <c r="W1003" s="5">
        <f t="shared" si="95"/>
        <v>2.7409899393693239E-2</v>
      </c>
    </row>
    <row r="1004" spans="1:23">
      <c r="A1004" s="2" t="s">
        <v>1641</v>
      </c>
      <c r="B1004" s="2" t="s">
        <v>77</v>
      </c>
      <c r="C1004" s="2">
        <v>1</v>
      </c>
      <c r="D1004" s="2">
        <v>3</v>
      </c>
      <c r="E1004" s="2" t="s">
        <v>1384</v>
      </c>
      <c r="F1004" s="2" t="s">
        <v>1642</v>
      </c>
      <c r="G1004" s="2" t="s">
        <v>1643</v>
      </c>
      <c r="H1004" s="2" t="s">
        <v>1387</v>
      </c>
      <c r="I1004" s="2">
        <v>1</v>
      </c>
      <c r="J1004" s="2">
        <v>1978.0426199999999</v>
      </c>
      <c r="K1004" s="4">
        <v>7947.7177454982002</v>
      </c>
      <c r="L1004" s="4">
        <v>5977.8140044026404</v>
      </c>
      <c r="M1004" s="4">
        <v>2260.7834903464</v>
      </c>
      <c r="N1004" s="4">
        <v>8899.5574061657098</v>
      </c>
      <c r="O1004" s="4">
        <v>5478.45719056902</v>
      </c>
      <c r="P1004" s="4">
        <v>3517.70392533835</v>
      </c>
      <c r="Q1004" s="10">
        <f t="shared" si="90"/>
        <v>1.1056079321608301</v>
      </c>
      <c r="R1004" s="5">
        <f t="shared" si="91"/>
        <v>0.14483987146113345</v>
      </c>
      <c r="S1004">
        <f t="shared" si="92"/>
        <v>0.81590172784959547</v>
      </c>
      <c r="T1004" s="5">
        <f t="shared" si="93"/>
        <v>8.8362147156438101E-2</v>
      </c>
      <c r="U1004" s="5">
        <v>1003</v>
      </c>
      <c r="V1004" s="5">
        <f t="shared" si="94"/>
        <v>0.94361515882904368</v>
      </c>
      <c r="W1004" s="5">
        <f t="shared" si="95"/>
        <v>2.5205090949937715E-2</v>
      </c>
    </row>
    <row r="1005" spans="1:23">
      <c r="A1005" s="2" t="s">
        <v>1954</v>
      </c>
      <c r="B1005" s="2" t="s">
        <v>27</v>
      </c>
      <c r="C1005" s="2">
        <v>23</v>
      </c>
      <c r="D1005" s="2">
        <v>2</v>
      </c>
      <c r="E1005" s="2" t="s">
        <v>1955</v>
      </c>
      <c r="F1005" s="2" t="s">
        <v>1956</v>
      </c>
      <c r="G1005" s="2" t="s">
        <v>1957</v>
      </c>
      <c r="H1005" s="2" t="s">
        <v>1958</v>
      </c>
      <c r="I1005" s="2">
        <v>1</v>
      </c>
      <c r="J1005" s="2">
        <v>1155.61905</v>
      </c>
      <c r="K1005" s="4">
        <v>18302.799828209601</v>
      </c>
      <c r="L1005" s="4">
        <v>25271.114442937898</v>
      </c>
      <c r="M1005" s="4">
        <v>24759.138692766301</v>
      </c>
      <c r="N1005" s="4">
        <v>19239.9093701823</v>
      </c>
      <c r="O1005" s="4">
        <v>20623.917387018701</v>
      </c>
      <c r="P1005" s="4">
        <v>31879.412091721999</v>
      </c>
      <c r="Q1005" s="10">
        <f t="shared" si="90"/>
        <v>1.0499053640528853</v>
      </c>
      <c r="R1005" s="5">
        <f t="shared" si="91"/>
        <v>7.0259292686934066E-2</v>
      </c>
      <c r="S1005">
        <f t="shared" si="92"/>
        <v>0.81651002763622393</v>
      </c>
      <c r="T1005" s="5">
        <f t="shared" si="93"/>
        <v>8.8038477283299901E-2</v>
      </c>
      <c r="U1005" s="5">
        <v>1004</v>
      </c>
      <c r="V1005" s="5">
        <f t="shared" si="94"/>
        <v>0.94337811957970097</v>
      </c>
      <c r="W1005" s="5">
        <f t="shared" si="95"/>
        <v>2.5314200865381949E-2</v>
      </c>
    </row>
    <row r="1006" spans="1:23">
      <c r="A1006" s="2" t="s">
        <v>1747</v>
      </c>
      <c r="B1006" s="2" t="s">
        <v>27</v>
      </c>
      <c r="C1006" s="2">
        <v>3</v>
      </c>
      <c r="D1006" s="2">
        <v>6</v>
      </c>
      <c r="E1006" s="2" t="s">
        <v>1748</v>
      </c>
      <c r="F1006" s="2" t="s">
        <v>1749</v>
      </c>
      <c r="G1006" s="2" t="s">
        <v>1750</v>
      </c>
      <c r="H1006" s="2" t="s">
        <v>1751</v>
      </c>
      <c r="I1006" s="2">
        <v>1</v>
      </c>
      <c r="J1006" s="2">
        <v>1535.7774099999999</v>
      </c>
      <c r="K1006" s="4">
        <v>6883.9402993197</v>
      </c>
      <c r="L1006" s="4">
        <v>5998.35459663451</v>
      </c>
      <c r="M1006" s="4">
        <v>6077.1755111742395</v>
      </c>
      <c r="N1006" s="4">
        <v>8342.6136354251503</v>
      </c>
      <c r="O1006" s="4">
        <v>2729.3100083682298</v>
      </c>
      <c r="P1006" s="4">
        <v>6635.3324312066197</v>
      </c>
      <c r="Q1006" s="10">
        <f t="shared" si="90"/>
        <v>0.93395309545895111</v>
      </c>
      <c r="R1006" s="5">
        <f t="shared" si="91"/>
        <v>-9.8577997466297279E-2</v>
      </c>
      <c r="S1006">
        <f t="shared" si="92"/>
        <v>0.81657754225542156</v>
      </c>
      <c r="T1006" s="5">
        <f t="shared" si="93"/>
        <v>8.8002568337420192E-2</v>
      </c>
      <c r="U1006" s="5">
        <v>1005</v>
      </c>
      <c r="V1006" s="5">
        <f t="shared" si="94"/>
        <v>0.94251736220526261</v>
      </c>
      <c r="W1006" s="5">
        <f t="shared" si="95"/>
        <v>2.5710640867009426E-2</v>
      </c>
    </row>
    <row r="1007" spans="1:23">
      <c r="A1007" s="2" t="s">
        <v>1553</v>
      </c>
      <c r="B1007" s="2" t="s">
        <v>2472</v>
      </c>
      <c r="C1007" s="2">
        <v>1</v>
      </c>
      <c r="D1007" s="2">
        <v>6</v>
      </c>
      <c r="E1007" s="2" t="s">
        <v>1554</v>
      </c>
      <c r="F1007" s="2" t="s">
        <v>1555</v>
      </c>
      <c r="G1007" s="2" t="s">
        <v>2473</v>
      </c>
      <c r="H1007" s="2" t="s">
        <v>1557</v>
      </c>
      <c r="I1007" s="2">
        <v>1</v>
      </c>
      <c r="J1007" s="2">
        <v>1270.58062</v>
      </c>
      <c r="K1007" s="4">
        <v>9722.6567167977391</v>
      </c>
      <c r="L1007" s="4">
        <v>9530.7156952839196</v>
      </c>
      <c r="M1007" s="4">
        <v>13206.059243424101</v>
      </c>
      <c r="N1007" s="4">
        <v>9282.5482975580398</v>
      </c>
      <c r="O1007" s="4">
        <v>8126.2375406720803</v>
      </c>
      <c r="P1007" s="4">
        <v>13551.9864720122</v>
      </c>
      <c r="Q1007" s="10">
        <f t="shared" si="90"/>
        <v>0.95382977246278311</v>
      </c>
      <c r="R1007" s="5">
        <f t="shared" si="91"/>
        <v>-6.8196279743629518E-2</v>
      </c>
      <c r="S1007">
        <f t="shared" si="92"/>
        <v>0.81833235478853805</v>
      </c>
      <c r="T1007" s="5">
        <f t="shared" si="93"/>
        <v>8.7070277580665767E-2</v>
      </c>
      <c r="U1007" s="5">
        <v>1006</v>
      </c>
      <c r="V1007" s="5">
        <f t="shared" si="94"/>
        <v>0.94360390810606776</v>
      </c>
      <c r="W1007" s="5">
        <f t="shared" si="95"/>
        <v>2.5210269073655863E-2</v>
      </c>
    </row>
    <row r="1008" spans="1:23">
      <c r="A1008" s="2" t="s">
        <v>577</v>
      </c>
      <c r="B1008" s="2" t="s">
        <v>46</v>
      </c>
      <c r="C1008" s="2">
        <v>4</v>
      </c>
      <c r="D1008" s="2">
        <v>15</v>
      </c>
      <c r="E1008" s="2" t="s">
        <v>578</v>
      </c>
      <c r="F1008" s="2" t="s">
        <v>579</v>
      </c>
      <c r="G1008" s="2" t="s">
        <v>580</v>
      </c>
      <c r="H1008" s="2" t="s">
        <v>2146</v>
      </c>
      <c r="I1008" s="2">
        <v>1</v>
      </c>
      <c r="J1008" s="2">
        <v>1204.62554</v>
      </c>
      <c r="K1008" s="4">
        <v>105199.033048178</v>
      </c>
      <c r="L1008" s="4">
        <v>101619.783573048</v>
      </c>
      <c r="M1008" s="4">
        <v>123452.29627514</v>
      </c>
      <c r="N1008" s="4">
        <v>103081.71550966</v>
      </c>
      <c r="O1008" s="4">
        <v>114907.896281486</v>
      </c>
      <c r="P1008" s="4">
        <v>118299.297786396</v>
      </c>
      <c r="Q1008" s="10">
        <f t="shared" si="90"/>
        <v>1.0182207781613171</v>
      </c>
      <c r="R1008" s="5">
        <f t="shared" si="91"/>
        <v>2.6050411143002029E-2</v>
      </c>
      <c r="S1008">
        <f t="shared" si="92"/>
        <v>0.81843583954052435</v>
      </c>
      <c r="T1008" s="5">
        <f t="shared" si="93"/>
        <v>8.7015360999363203E-2</v>
      </c>
      <c r="U1008" s="5">
        <v>1007</v>
      </c>
      <c r="V1008" s="5">
        <f t="shared" si="94"/>
        <v>0.9427860713674362</v>
      </c>
      <c r="W1008" s="5">
        <f t="shared" si="95"/>
        <v>2.5586842326062724E-2</v>
      </c>
    </row>
    <row r="1009" spans="1:23">
      <c r="A1009" s="2" t="s">
        <v>434</v>
      </c>
      <c r="B1009" s="2" t="s">
        <v>484</v>
      </c>
      <c r="C1009" s="2">
        <v>1</v>
      </c>
      <c r="D1009" s="2">
        <v>24</v>
      </c>
      <c r="E1009" s="2" t="s">
        <v>435</v>
      </c>
      <c r="F1009" s="2" t="s">
        <v>436</v>
      </c>
      <c r="G1009" s="2" t="s">
        <v>437</v>
      </c>
      <c r="H1009" s="2" t="s">
        <v>1355</v>
      </c>
      <c r="I1009" s="2">
        <v>1</v>
      </c>
      <c r="J1009" s="2">
        <v>2995.4065700000001</v>
      </c>
      <c r="K1009" s="4">
        <v>361615.432505376</v>
      </c>
      <c r="L1009" s="4">
        <v>275783.80917467299</v>
      </c>
      <c r="M1009" s="4">
        <v>32224.7588894529</v>
      </c>
      <c r="N1009" s="4">
        <v>468555.69859178399</v>
      </c>
      <c r="O1009" s="4">
        <v>277458.45312392799</v>
      </c>
      <c r="P1009" s="4">
        <v>39952.112958452701</v>
      </c>
      <c r="Q1009" s="10">
        <f t="shared" si="90"/>
        <v>1.1737426735088885</v>
      </c>
      <c r="R1009" s="5">
        <f t="shared" si="91"/>
        <v>0.23111615261780832</v>
      </c>
      <c r="S1009">
        <f t="shared" si="92"/>
        <v>0.81867264853792321</v>
      </c>
      <c r="T1009" s="5">
        <f t="shared" si="93"/>
        <v>8.6889718939229005E-2</v>
      </c>
      <c r="U1009" s="5">
        <v>1008</v>
      </c>
      <c r="V1009" s="5">
        <f t="shared" si="94"/>
        <v>0.94212328601586404</v>
      </c>
      <c r="W1009" s="5">
        <f t="shared" si="95"/>
        <v>2.5892261821817007E-2</v>
      </c>
    </row>
    <row r="1010" spans="1:23">
      <c r="A1010" s="2" t="s">
        <v>1742</v>
      </c>
      <c r="B1010" s="2" t="s">
        <v>22</v>
      </c>
      <c r="C1010" s="2">
        <v>2</v>
      </c>
      <c r="D1010" s="2">
        <v>9</v>
      </c>
      <c r="E1010" s="2" t="s">
        <v>1743</v>
      </c>
      <c r="F1010" s="2" t="s">
        <v>1744</v>
      </c>
      <c r="G1010" s="2" t="s">
        <v>1745</v>
      </c>
      <c r="H1010" s="2" t="s">
        <v>1746</v>
      </c>
      <c r="I1010" s="2">
        <v>2</v>
      </c>
      <c r="J1010" s="2">
        <v>1558.7967599999999</v>
      </c>
      <c r="K1010" s="4">
        <v>14675.4790525567</v>
      </c>
      <c r="L1010" s="4">
        <v>16128.460027708101</v>
      </c>
      <c r="M1010" s="4">
        <v>17849.1190498984</v>
      </c>
      <c r="N1010" s="4">
        <v>18583.800794018302</v>
      </c>
      <c r="O1010" s="4">
        <v>14777.282903447</v>
      </c>
      <c r="P1010" s="4">
        <v>14079.008012005101</v>
      </c>
      <c r="Q1010" s="10">
        <f t="shared" si="90"/>
        <v>0.97506906107633118</v>
      </c>
      <c r="R1010" s="5">
        <f t="shared" si="91"/>
        <v>-3.6423690851909829E-2</v>
      </c>
      <c r="S1010">
        <f t="shared" si="92"/>
        <v>0.82097399598199783</v>
      </c>
      <c r="T1010" s="5">
        <f t="shared" si="93"/>
        <v>8.5670598764092387E-2</v>
      </c>
      <c r="U1010" s="5">
        <v>1009</v>
      </c>
      <c r="V1010" s="5">
        <f t="shared" si="94"/>
        <v>0.94383531748178151</v>
      </c>
      <c r="W1010" s="5">
        <f t="shared" si="95"/>
        <v>2.5103775774084399E-2</v>
      </c>
    </row>
    <row r="1011" spans="1:23">
      <c r="A1011" s="2" t="s">
        <v>1591</v>
      </c>
      <c r="B1011" s="2" t="s">
        <v>1592</v>
      </c>
      <c r="C1011" s="2">
        <v>3</v>
      </c>
      <c r="D1011" s="2">
        <v>8</v>
      </c>
      <c r="E1011" s="2" t="s">
        <v>1378</v>
      </c>
      <c r="F1011" s="2" t="s">
        <v>1593</v>
      </c>
      <c r="G1011" s="2" t="s">
        <v>1594</v>
      </c>
      <c r="H1011" s="2" t="s">
        <v>1381</v>
      </c>
      <c r="I1011" s="2">
        <v>1</v>
      </c>
      <c r="J1011" s="2">
        <v>1458.74433</v>
      </c>
      <c r="K1011" s="4">
        <v>11981.5504474175</v>
      </c>
      <c r="L1011" s="4">
        <v>12861.460426817201</v>
      </c>
      <c r="M1011" s="4">
        <v>15731.0833249476</v>
      </c>
      <c r="N1011" s="4">
        <v>9750.0463616221805</v>
      </c>
      <c r="O1011" s="4">
        <v>14603.831234843399</v>
      </c>
      <c r="P1011" s="4">
        <v>18165.553694302202</v>
      </c>
      <c r="Q1011" s="10">
        <f t="shared" si="90"/>
        <v>1.0479452993339944</v>
      </c>
      <c r="R1011" s="5">
        <f t="shared" si="91"/>
        <v>6.7563413021180962E-2</v>
      </c>
      <c r="S1011">
        <f t="shared" si="92"/>
        <v>0.82128472015667686</v>
      </c>
      <c r="T1011" s="5">
        <f t="shared" si="93"/>
        <v>8.5506257062335889E-2</v>
      </c>
      <c r="U1011" s="5">
        <v>1010</v>
      </c>
      <c r="V1011" s="5">
        <f t="shared" si="94"/>
        <v>0.94325769839776752</v>
      </c>
      <c r="W1011" s="5">
        <f t="shared" si="95"/>
        <v>2.5369641618059963E-2</v>
      </c>
    </row>
    <row r="1012" spans="1:23">
      <c r="A1012" s="2" t="s">
        <v>4203</v>
      </c>
      <c r="B1012" s="2" t="s">
        <v>58</v>
      </c>
      <c r="C1012" s="2">
        <v>1</v>
      </c>
      <c r="D1012" s="2">
        <v>2</v>
      </c>
      <c r="E1012" s="2" t="s">
        <v>439</v>
      </c>
      <c r="F1012" s="2" t="s">
        <v>4204</v>
      </c>
      <c r="G1012" s="2" t="s">
        <v>4205</v>
      </c>
      <c r="H1012" s="2" t="s">
        <v>1268</v>
      </c>
      <c r="I1012" s="2">
        <v>1</v>
      </c>
      <c r="J1012" s="2">
        <v>1496.81413</v>
      </c>
      <c r="K1012" s="4">
        <v>15687.194812246</v>
      </c>
      <c r="L1012" s="4">
        <v>12864.9576449043</v>
      </c>
      <c r="M1012" s="4">
        <v>13228.0207151918</v>
      </c>
      <c r="N1012" s="4">
        <v>9236.6510464726907</v>
      </c>
      <c r="O1012" s="4">
        <v>9016.3340548656906</v>
      </c>
      <c r="P1012" s="4">
        <v>20682.0670500829</v>
      </c>
      <c r="Q1012" s="10">
        <f t="shared" si="90"/>
        <v>0.93190260343860309</v>
      </c>
      <c r="R1012" s="5">
        <f t="shared" si="91"/>
        <v>-0.10174891348276802</v>
      </c>
      <c r="S1012">
        <f t="shared" si="92"/>
        <v>0.82219371605084235</v>
      </c>
      <c r="T1012" s="5">
        <f t="shared" si="93"/>
        <v>8.5025846814818604E-2</v>
      </c>
      <c r="U1012" s="5">
        <v>1011</v>
      </c>
      <c r="V1012" s="5">
        <f t="shared" si="94"/>
        <v>0.94336766628978941</v>
      </c>
      <c r="W1012" s="5">
        <f t="shared" si="95"/>
        <v>2.5319013178901204E-2</v>
      </c>
    </row>
    <row r="1013" spans="1:23">
      <c r="A1013" s="2" t="s">
        <v>2532</v>
      </c>
      <c r="B1013" s="2" t="s">
        <v>27</v>
      </c>
      <c r="C1013" s="2">
        <v>4</v>
      </c>
      <c r="D1013" s="2">
        <v>2</v>
      </c>
      <c r="E1013" s="2" t="s">
        <v>2533</v>
      </c>
      <c r="F1013" s="2" t="s">
        <v>2534</v>
      </c>
      <c r="G1013" s="2" t="s">
        <v>2535</v>
      </c>
      <c r="H1013" s="2" t="s">
        <v>2536</v>
      </c>
      <c r="I1013" s="2">
        <v>1</v>
      </c>
      <c r="J1013" s="2">
        <v>1319.6776299999999</v>
      </c>
      <c r="K1013" s="4">
        <v>5168.8725202829801</v>
      </c>
      <c r="L1013" s="4">
        <v>3595.85350362081</v>
      </c>
      <c r="M1013" s="4">
        <v>3500.9730906626601</v>
      </c>
      <c r="N1013" s="4">
        <v>3743.0883181033901</v>
      </c>
      <c r="O1013" s="4">
        <v>4714.4476369533104</v>
      </c>
      <c r="P1013" s="4">
        <v>3323.0064497336002</v>
      </c>
      <c r="Q1013" s="10">
        <f t="shared" si="90"/>
        <v>0.96044606139082689</v>
      </c>
      <c r="R1013" s="5">
        <f t="shared" si="91"/>
        <v>-5.8223500412514388E-2</v>
      </c>
      <c r="S1013">
        <f t="shared" si="92"/>
        <v>0.82368588115228936</v>
      </c>
      <c r="T1013" s="5">
        <f t="shared" si="93"/>
        <v>8.4238378219549451E-2</v>
      </c>
      <c r="U1013" s="5">
        <v>1012</v>
      </c>
      <c r="V1013" s="5">
        <f t="shared" si="94"/>
        <v>0.94414587167653719</v>
      </c>
      <c r="W1013" s="5">
        <f t="shared" si="95"/>
        <v>2.4960901496411291E-2</v>
      </c>
    </row>
    <row r="1014" spans="1:23">
      <c r="A1014" s="2" t="s">
        <v>2229</v>
      </c>
      <c r="B1014" s="2" t="s">
        <v>32</v>
      </c>
      <c r="C1014" s="2">
        <v>1</v>
      </c>
      <c r="D1014" s="2">
        <v>6</v>
      </c>
      <c r="E1014" s="2" t="s">
        <v>350</v>
      </c>
      <c r="F1014" s="2" t="s">
        <v>2230</v>
      </c>
      <c r="G1014" s="2" t="s">
        <v>2231</v>
      </c>
      <c r="H1014" s="2" t="s">
        <v>2232</v>
      </c>
      <c r="I1014" s="2">
        <v>1</v>
      </c>
      <c r="J1014" s="2">
        <v>1261.6034</v>
      </c>
      <c r="K1014" s="4">
        <v>33662.871098079202</v>
      </c>
      <c r="L1014" s="4">
        <v>56655.014816263501</v>
      </c>
      <c r="M1014" s="4">
        <v>39974.443413814297</v>
      </c>
      <c r="N1014" s="4">
        <v>47250.878523463201</v>
      </c>
      <c r="O1014" s="4">
        <v>33622.3811397834</v>
      </c>
      <c r="P1014" s="4">
        <v>43736.129657924903</v>
      </c>
      <c r="Q1014" s="10">
        <f t="shared" si="90"/>
        <v>0.9563831575021402</v>
      </c>
      <c r="R1014" s="5">
        <f t="shared" si="91"/>
        <v>-6.4339371364477468E-2</v>
      </c>
      <c r="S1014">
        <f t="shared" si="92"/>
        <v>0.82408609697267621</v>
      </c>
      <c r="T1014" s="5">
        <f t="shared" si="93"/>
        <v>8.4027412712076727E-2</v>
      </c>
      <c r="U1014" s="5">
        <v>1013</v>
      </c>
      <c r="V1014" s="5">
        <f t="shared" si="94"/>
        <v>0.94367213473672695</v>
      </c>
      <c r="W1014" s="5">
        <f t="shared" si="95"/>
        <v>2.5178868845438677E-2</v>
      </c>
    </row>
    <row r="1015" spans="1:23">
      <c r="A1015" s="2" t="s">
        <v>2582</v>
      </c>
      <c r="B1015" s="2" t="s">
        <v>32</v>
      </c>
      <c r="C1015" s="2">
        <v>1</v>
      </c>
      <c r="D1015" s="2">
        <v>2</v>
      </c>
      <c r="E1015" s="2" t="s">
        <v>1839</v>
      </c>
      <c r="F1015" s="2" t="s">
        <v>2583</v>
      </c>
      <c r="G1015" s="2" t="s">
        <v>2584</v>
      </c>
      <c r="H1015" s="2" t="s">
        <v>1842</v>
      </c>
      <c r="I1015" s="2">
        <v>1</v>
      </c>
      <c r="J1015" s="2">
        <v>1400.7202299999999</v>
      </c>
      <c r="K1015" s="4">
        <v>4270.96014453314</v>
      </c>
      <c r="L1015" s="4">
        <v>10654.143169999899</v>
      </c>
      <c r="M1015" s="4">
        <v>13029.7531339286</v>
      </c>
      <c r="N1015" s="4">
        <v>4755.0307834271998</v>
      </c>
      <c r="O1015" s="4">
        <v>8486.9665992985192</v>
      </c>
      <c r="P1015" s="4">
        <v>12300.9556840229</v>
      </c>
      <c r="Q1015" s="10">
        <f t="shared" si="90"/>
        <v>0.91372148928184704</v>
      </c>
      <c r="R1015" s="5">
        <f t="shared" si="91"/>
        <v>-0.13017360932259586</v>
      </c>
      <c r="S1015">
        <f t="shared" si="92"/>
        <v>0.82487090645408301</v>
      </c>
      <c r="T1015" s="5">
        <f t="shared" si="93"/>
        <v>8.3614013876148571E-2</v>
      </c>
      <c r="U1015" s="5">
        <v>1014</v>
      </c>
      <c r="V1015" s="5">
        <f t="shared" si="94"/>
        <v>0.94363930126897066</v>
      </c>
      <c r="W1015" s="5">
        <f t="shared" si="95"/>
        <v>2.5193979646547286E-2</v>
      </c>
    </row>
    <row r="1016" spans="1:23">
      <c r="A1016" s="2" t="s">
        <v>2209</v>
      </c>
      <c r="B1016" s="2" t="s">
        <v>32</v>
      </c>
      <c r="C1016" s="2">
        <v>1</v>
      </c>
      <c r="D1016" s="2">
        <v>9</v>
      </c>
      <c r="E1016" s="2" t="s">
        <v>1618</v>
      </c>
      <c r="F1016" s="2" t="s">
        <v>2210</v>
      </c>
      <c r="G1016" s="2" t="s">
        <v>2211</v>
      </c>
      <c r="H1016" s="2" t="s">
        <v>1621</v>
      </c>
      <c r="I1016" s="2">
        <v>1</v>
      </c>
      <c r="J1016" s="2">
        <v>1314.67221</v>
      </c>
      <c r="K1016" s="4">
        <v>16555.212834337399</v>
      </c>
      <c r="L1016" s="4">
        <v>15526.0338356227</v>
      </c>
      <c r="M1016" s="4">
        <v>22378.6570062918</v>
      </c>
      <c r="N1016" s="4">
        <v>13049.275091379899</v>
      </c>
      <c r="O1016" s="4">
        <v>21573.796380158699</v>
      </c>
      <c r="P1016" s="4">
        <v>22366.751474613498</v>
      </c>
      <c r="Q1016" s="10">
        <f t="shared" si="90"/>
        <v>1.0464547143700407</v>
      </c>
      <c r="R1016" s="5">
        <f t="shared" si="91"/>
        <v>6.5509879899971521E-2</v>
      </c>
      <c r="S1016">
        <f t="shared" si="92"/>
        <v>0.829394791305894</v>
      </c>
      <c r="T1016" s="5">
        <f t="shared" si="93"/>
        <v>8.1238696382431683E-2</v>
      </c>
      <c r="U1016" s="5">
        <v>1015</v>
      </c>
      <c r="V1016" s="5">
        <f t="shared" si="94"/>
        <v>0.94787976149245023</v>
      </c>
      <c r="W1016" s="5">
        <f t="shared" si="95"/>
        <v>2.3246749404744957E-2</v>
      </c>
    </row>
    <row r="1017" spans="1:23">
      <c r="A1017" s="2" t="s">
        <v>2809</v>
      </c>
      <c r="B1017" s="2" t="s">
        <v>39</v>
      </c>
      <c r="C1017" s="2">
        <v>1</v>
      </c>
      <c r="D1017" s="2">
        <v>3</v>
      </c>
      <c r="E1017" s="2" t="s">
        <v>1645</v>
      </c>
      <c r="F1017" s="2" t="s">
        <v>2810</v>
      </c>
      <c r="G1017" s="2" t="s">
        <v>2811</v>
      </c>
      <c r="H1017" s="2" t="s">
        <v>1648</v>
      </c>
      <c r="I1017" s="2">
        <v>0</v>
      </c>
      <c r="J1017" s="2">
        <v>1553.88723</v>
      </c>
      <c r="K1017" s="4">
        <v>14630.908343507799</v>
      </c>
      <c r="L1017" s="4">
        <v>9897.1001180620606</v>
      </c>
      <c r="M1017" s="4">
        <v>3290.1905541491001</v>
      </c>
      <c r="N1017" s="4">
        <v>13277.8430507421</v>
      </c>
      <c r="O1017" s="4">
        <v>7434.3170107921496</v>
      </c>
      <c r="P1017" s="4">
        <v>4196.3734485079103</v>
      </c>
      <c r="Q1017" s="10">
        <f t="shared" si="90"/>
        <v>0.8954042458308441</v>
      </c>
      <c r="R1017" s="5">
        <f t="shared" si="91"/>
        <v>-0.15938893565352136</v>
      </c>
      <c r="S1017">
        <f t="shared" si="92"/>
        <v>0.82981529001340304</v>
      </c>
      <c r="T1017" s="5">
        <f t="shared" si="93"/>
        <v>8.1018567208574185E-2</v>
      </c>
      <c r="U1017" s="5">
        <v>1016</v>
      </c>
      <c r="V1017" s="5">
        <f t="shared" si="94"/>
        <v>0.94742690592081458</v>
      </c>
      <c r="W1017" s="5">
        <f t="shared" si="95"/>
        <v>2.3454285929556125E-2</v>
      </c>
    </row>
    <row r="1018" spans="1:23">
      <c r="A1018" s="2" t="s">
        <v>1654</v>
      </c>
      <c r="B1018" s="2" t="s">
        <v>1346</v>
      </c>
      <c r="C1018" s="2">
        <v>2</v>
      </c>
      <c r="D1018" s="2">
        <v>1</v>
      </c>
      <c r="E1018" s="2" t="s">
        <v>1655</v>
      </c>
      <c r="F1018" s="2" t="s">
        <v>1656</v>
      </c>
      <c r="G1018" s="2" t="s">
        <v>1657</v>
      </c>
      <c r="H1018" s="2" t="s">
        <v>1658</v>
      </c>
      <c r="I1018" s="2">
        <v>1</v>
      </c>
      <c r="J1018" s="2">
        <v>2436.1223500000001</v>
      </c>
      <c r="K1018" s="4">
        <v>20427.632567317502</v>
      </c>
      <c r="L1018" s="4">
        <v>2076.9454737559299</v>
      </c>
      <c r="M1018" s="4">
        <v>4243.5012874802596</v>
      </c>
      <c r="N1018" s="4">
        <v>14489.152948815399</v>
      </c>
      <c r="O1018" s="4">
        <v>4742.9994631565796</v>
      </c>
      <c r="P1018" s="4">
        <v>2831.07612450324</v>
      </c>
      <c r="Q1018" s="10">
        <f t="shared" si="90"/>
        <v>0.82485281524205112</v>
      </c>
      <c r="R1018" s="5">
        <f t="shared" si="91"/>
        <v>-0.27779138360675548</v>
      </c>
      <c r="S1018">
        <f t="shared" si="92"/>
        <v>0.83018757212838068</v>
      </c>
      <c r="T1018" s="5">
        <f t="shared" si="93"/>
        <v>8.0823772278223252E-2</v>
      </c>
      <c r="U1018" s="5">
        <v>1017</v>
      </c>
      <c r="V1018" s="5">
        <f t="shared" si="94"/>
        <v>0.94691994461054241</v>
      </c>
      <c r="W1018" s="5">
        <f t="shared" si="95"/>
        <v>2.3686735974049349E-2</v>
      </c>
    </row>
    <row r="1019" spans="1:23">
      <c r="A1019" s="2" t="s">
        <v>2044</v>
      </c>
      <c r="B1019" s="2" t="s">
        <v>22</v>
      </c>
      <c r="C1019" s="2">
        <v>6</v>
      </c>
      <c r="D1019" s="2">
        <v>10</v>
      </c>
      <c r="E1019" s="2" t="s">
        <v>2045</v>
      </c>
      <c r="F1019" s="2" t="s">
        <v>2046</v>
      </c>
      <c r="G1019" s="2" t="s">
        <v>2047</v>
      </c>
      <c r="H1019" s="2" t="s">
        <v>2048</v>
      </c>
      <c r="I1019" s="2">
        <v>1</v>
      </c>
      <c r="J1019" s="2">
        <v>1382.70966</v>
      </c>
      <c r="K1019" s="4">
        <v>16539.206532784701</v>
      </c>
      <c r="L1019" s="4">
        <v>16846.738335989299</v>
      </c>
      <c r="M1019" s="4">
        <v>28480.9721236718</v>
      </c>
      <c r="N1019" s="4">
        <v>17141.263787336</v>
      </c>
      <c r="O1019" s="4">
        <v>20585.491108542399</v>
      </c>
      <c r="P1019" s="4">
        <v>21309.9559423356</v>
      </c>
      <c r="Q1019" s="10">
        <f t="shared" si="90"/>
        <v>0.95425331838375937</v>
      </c>
      <c r="R1019" s="5">
        <f t="shared" si="91"/>
        <v>-6.7555796514415317E-2</v>
      </c>
      <c r="S1019">
        <f t="shared" si="92"/>
        <v>0.83073209113703628</v>
      </c>
      <c r="T1019" s="5">
        <f t="shared" si="93"/>
        <v>8.0539012437692487E-2</v>
      </c>
      <c r="U1019" s="5">
        <v>1018</v>
      </c>
      <c r="V1019" s="5">
        <f t="shared" si="94"/>
        <v>0.946610241374226</v>
      </c>
      <c r="W1019" s="5">
        <f t="shared" si="95"/>
        <v>2.3828801211513963E-2</v>
      </c>
    </row>
    <row r="1020" spans="1:23">
      <c r="A1020" s="2" t="s">
        <v>2247</v>
      </c>
      <c r="B1020" s="2" t="s">
        <v>2248</v>
      </c>
      <c r="C1020" s="2">
        <v>1</v>
      </c>
      <c r="D1020" s="2">
        <v>6</v>
      </c>
      <c r="E1020" s="2" t="s">
        <v>2249</v>
      </c>
      <c r="F1020" s="2" t="s">
        <v>2250</v>
      </c>
      <c r="G1020" s="2" t="s">
        <v>2251</v>
      </c>
      <c r="H1020" s="2" t="s">
        <v>2252</v>
      </c>
      <c r="I1020" s="2">
        <v>1</v>
      </c>
      <c r="J1020" s="2">
        <v>1111.59284</v>
      </c>
      <c r="K1020" s="4">
        <v>8086.1678552038602</v>
      </c>
      <c r="L1020" s="4">
        <v>11529.0480054245</v>
      </c>
      <c r="M1020" s="4">
        <v>14421.3000095527</v>
      </c>
      <c r="N1020" s="4">
        <v>2736.49792229178</v>
      </c>
      <c r="O1020" s="4">
        <v>14080.824034101701</v>
      </c>
      <c r="P1020" s="4">
        <v>14333.6951019765</v>
      </c>
      <c r="Q1020" s="10">
        <f t="shared" si="90"/>
        <v>0.91522343759224123</v>
      </c>
      <c r="R1020" s="5">
        <f t="shared" si="91"/>
        <v>-0.12780409689569125</v>
      </c>
      <c r="S1020">
        <f t="shared" si="92"/>
        <v>0.83166625343712675</v>
      </c>
      <c r="T1020" s="5">
        <f t="shared" si="93"/>
        <v>8.0050920547853149E-2</v>
      </c>
      <c r="U1020" s="5">
        <v>1019</v>
      </c>
      <c r="V1020" s="5">
        <f t="shared" si="94"/>
        <v>0.9467447045996733</v>
      </c>
      <c r="W1020" s="5">
        <f t="shared" si="95"/>
        <v>2.3767115327361039E-2</v>
      </c>
    </row>
    <row r="1021" spans="1:23">
      <c r="A1021" s="2" t="s">
        <v>1811</v>
      </c>
      <c r="B1021" s="2" t="s">
        <v>39</v>
      </c>
      <c r="C1021" s="2">
        <v>5</v>
      </c>
      <c r="D1021" s="2">
        <v>8</v>
      </c>
      <c r="E1021" s="2" t="s">
        <v>1812</v>
      </c>
      <c r="F1021" s="2" t="s">
        <v>1813</v>
      </c>
      <c r="G1021" s="2" t="s">
        <v>1814</v>
      </c>
      <c r="H1021" s="2" t="s">
        <v>1815</v>
      </c>
      <c r="I1021" s="2">
        <v>1</v>
      </c>
      <c r="J1021" s="2">
        <v>1690.7853399999999</v>
      </c>
      <c r="K1021" s="4">
        <v>10687.405220929801</v>
      </c>
      <c r="L1021" s="4">
        <v>10200.9316162948</v>
      </c>
      <c r="M1021" s="4">
        <v>10042.639696779501</v>
      </c>
      <c r="N1021" s="4">
        <v>6246.2829405294497</v>
      </c>
      <c r="O1021" s="4">
        <v>12423.676871543599</v>
      </c>
      <c r="P1021" s="4">
        <v>11002.0445925117</v>
      </c>
      <c r="Q1021" s="10">
        <f t="shared" si="90"/>
        <v>0.95929736883556527</v>
      </c>
      <c r="R1021" s="5">
        <f t="shared" si="91"/>
        <v>-5.9949994927007685E-2</v>
      </c>
      <c r="S1021">
        <f t="shared" si="92"/>
        <v>0.83411592873369389</v>
      </c>
      <c r="T1021" s="5">
        <f t="shared" si="93"/>
        <v>7.8773585201052709E-2</v>
      </c>
      <c r="U1021" s="5">
        <v>1020</v>
      </c>
      <c r="V1021" s="5">
        <f t="shared" si="94"/>
        <v>0.94860242875596568</v>
      </c>
      <c r="W1021" s="5">
        <f t="shared" si="95"/>
        <v>2.2915767736051751E-2</v>
      </c>
    </row>
    <row r="1022" spans="1:23">
      <c r="A1022" s="2" t="s">
        <v>619</v>
      </c>
      <c r="B1022" s="2" t="s">
        <v>620</v>
      </c>
      <c r="C1022" s="2">
        <v>1</v>
      </c>
      <c r="D1022" s="2">
        <v>7</v>
      </c>
      <c r="E1022" s="2" t="s">
        <v>621</v>
      </c>
      <c r="F1022" s="2" t="s">
        <v>622</v>
      </c>
      <c r="G1022" s="2" t="s">
        <v>623</v>
      </c>
      <c r="H1022" s="2" t="s">
        <v>2711</v>
      </c>
      <c r="I1022" s="2">
        <v>1</v>
      </c>
      <c r="J1022" s="2">
        <v>2061.9269399999998</v>
      </c>
      <c r="K1022" s="4">
        <v>9241.4099539117506</v>
      </c>
      <c r="L1022" s="4">
        <v>3646.7572092253299</v>
      </c>
      <c r="M1022" s="4">
        <v>13446.717320211401</v>
      </c>
      <c r="N1022" s="4">
        <v>6444.5020526753797</v>
      </c>
      <c r="O1022" s="4">
        <v>8555.42549975984</v>
      </c>
      <c r="P1022" s="4">
        <v>9363.3920751883707</v>
      </c>
      <c r="Q1022" s="10">
        <f t="shared" si="90"/>
        <v>0.92513485840534027</v>
      </c>
      <c r="R1022" s="5">
        <f t="shared" si="91"/>
        <v>-0.1122644099381022</v>
      </c>
      <c r="S1022">
        <f t="shared" si="92"/>
        <v>0.8356520948260463</v>
      </c>
      <c r="T1022" s="5">
        <f t="shared" si="93"/>
        <v>7.7974493787153015E-2</v>
      </c>
      <c r="U1022" s="5">
        <v>1021</v>
      </c>
      <c r="V1022" s="5">
        <f t="shared" si="94"/>
        <v>0.94941863858786846</v>
      </c>
      <c r="W1022" s="5">
        <f t="shared" si="95"/>
        <v>2.2542246647144784E-2</v>
      </c>
    </row>
    <row r="1023" spans="1:23">
      <c r="A1023" s="2" t="s">
        <v>2446</v>
      </c>
      <c r="B1023" s="2" t="s">
        <v>87</v>
      </c>
      <c r="C1023" s="2">
        <v>3</v>
      </c>
      <c r="D1023" s="2">
        <v>15</v>
      </c>
      <c r="E1023" s="2" t="s">
        <v>1611</v>
      </c>
      <c r="F1023" s="2" t="s">
        <v>2447</v>
      </c>
      <c r="G1023" s="2" t="s">
        <v>2448</v>
      </c>
      <c r="H1023" s="2" t="s">
        <v>1614</v>
      </c>
      <c r="I1023" s="2">
        <v>1</v>
      </c>
      <c r="J1023" s="2">
        <v>1444.7464399999999</v>
      </c>
      <c r="K1023" s="4">
        <v>117823.08446885399</v>
      </c>
      <c r="L1023" s="4">
        <v>97381.8866958656</v>
      </c>
      <c r="M1023" s="4">
        <v>144193.778044098</v>
      </c>
      <c r="N1023" s="4">
        <v>93356.904338759094</v>
      </c>
      <c r="O1023" s="4">
        <v>130495.084008391</v>
      </c>
      <c r="P1023" s="4">
        <v>123896.043215873</v>
      </c>
      <c r="Q1023" s="10">
        <f t="shared" si="90"/>
        <v>0.9675827540539792</v>
      </c>
      <c r="R1023" s="5">
        <f t="shared" si="91"/>
        <v>-4.7543039565526302E-2</v>
      </c>
      <c r="S1023">
        <f t="shared" si="92"/>
        <v>0.83736569524000326</v>
      </c>
      <c r="T1023" s="5">
        <f t="shared" si="93"/>
        <v>7.708483502962199E-2</v>
      </c>
      <c r="U1023" s="5">
        <v>1022</v>
      </c>
      <c r="V1023" s="5">
        <f t="shared" si="94"/>
        <v>0.95043464430372182</v>
      </c>
      <c r="W1023" s="5">
        <f t="shared" si="95"/>
        <v>2.2077741601397478E-2</v>
      </c>
    </row>
    <row r="1024" spans="1:23">
      <c r="A1024" s="2" t="s">
        <v>2385</v>
      </c>
      <c r="B1024" s="2" t="s">
        <v>54</v>
      </c>
      <c r="C1024" s="2">
        <v>1</v>
      </c>
      <c r="D1024" s="2">
        <v>1</v>
      </c>
      <c r="E1024" s="2" t="s">
        <v>2386</v>
      </c>
      <c r="F1024" s="2" t="s">
        <v>2387</v>
      </c>
      <c r="G1024" s="2" t="s">
        <v>2388</v>
      </c>
      <c r="H1024" s="2" t="s">
        <v>2389</v>
      </c>
      <c r="I1024" s="2">
        <v>1</v>
      </c>
      <c r="J1024" s="2">
        <v>1669.8326300000001</v>
      </c>
      <c r="K1024" s="4">
        <v>11134.3308086944</v>
      </c>
      <c r="L1024" s="4">
        <v>1976.36594420545</v>
      </c>
      <c r="M1024" s="4">
        <v>17696.272956465102</v>
      </c>
      <c r="N1024" s="4">
        <v>17069.772324478701</v>
      </c>
      <c r="O1024" s="4">
        <v>10513.917149565899</v>
      </c>
      <c r="P1024" s="4">
        <v>6802.4951919852201</v>
      </c>
      <c r="Q1024" s="10">
        <f t="shared" si="90"/>
        <v>1.1161819870773213</v>
      </c>
      <c r="R1024" s="5">
        <f t="shared" si="91"/>
        <v>0.15857226950491979</v>
      </c>
      <c r="S1024">
        <f t="shared" si="92"/>
        <v>0.8376679663909059</v>
      </c>
      <c r="T1024" s="5">
        <f t="shared" si="93"/>
        <v>7.6928092275959689E-2</v>
      </c>
      <c r="U1024" s="5">
        <v>1023</v>
      </c>
      <c r="V1024" s="5">
        <f t="shared" si="94"/>
        <v>0.9498483294364134</v>
      </c>
      <c r="W1024" s="5">
        <f t="shared" si="95"/>
        <v>2.234573676120135E-2</v>
      </c>
    </row>
    <row r="1025" spans="1:23">
      <c r="A1025" s="2" t="s">
        <v>2358</v>
      </c>
      <c r="B1025" s="2" t="s">
        <v>36</v>
      </c>
      <c r="C1025" s="2">
        <v>1</v>
      </c>
      <c r="D1025" s="2">
        <v>7</v>
      </c>
      <c r="E1025" s="2" t="s">
        <v>2359</v>
      </c>
      <c r="F1025" s="2" t="s">
        <v>2360</v>
      </c>
      <c r="G1025" s="2" t="s">
        <v>2361</v>
      </c>
      <c r="H1025" s="2" t="s">
        <v>2362</v>
      </c>
      <c r="I1025" s="2">
        <v>1</v>
      </c>
      <c r="J1025" s="2">
        <v>1145.57719</v>
      </c>
      <c r="K1025" s="4">
        <v>15502.539386980599</v>
      </c>
      <c r="L1025" s="4">
        <v>18635.3759097484</v>
      </c>
      <c r="M1025" s="4">
        <v>22781.160579170901</v>
      </c>
      <c r="N1025" s="4">
        <v>13484.717362589099</v>
      </c>
      <c r="O1025" s="4">
        <v>18094.689993671102</v>
      </c>
      <c r="P1025" s="4">
        <v>23064.5327939608</v>
      </c>
      <c r="Q1025" s="10">
        <f t="shared" si="90"/>
        <v>0.96002858987662831</v>
      </c>
      <c r="R1025" s="5">
        <f t="shared" si="91"/>
        <v>-5.8850724617047295E-2</v>
      </c>
      <c r="S1025">
        <f t="shared" si="92"/>
        <v>0.83805057528270943</v>
      </c>
      <c r="T1025" s="5">
        <f t="shared" si="93"/>
        <v>7.6729771461106197E-2</v>
      </c>
      <c r="U1025" s="5">
        <v>1024</v>
      </c>
      <c r="V1025" s="5">
        <f t="shared" si="94"/>
        <v>0.94935416731244426</v>
      </c>
      <c r="W1025" s="5">
        <f t="shared" si="95"/>
        <v>2.2571738873999672E-2</v>
      </c>
    </row>
    <row r="1026" spans="1:23">
      <c r="A1026" s="2" t="s">
        <v>2527</v>
      </c>
      <c r="B1026" s="2" t="s">
        <v>58</v>
      </c>
      <c r="C1026" s="2">
        <v>1</v>
      </c>
      <c r="D1026" s="2">
        <v>8</v>
      </c>
      <c r="E1026" s="2" t="s">
        <v>2528</v>
      </c>
      <c r="F1026" s="2" t="s">
        <v>2529</v>
      </c>
      <c r="G1026" s="2" t="s">
        <v>2530</v>
      </c>
      <c r="H1026" s="2" t="s">
        <v>2531</v>
      </c>
      <c r="I1026" s="2">
        <v>1</v>
      </c>
      <c r="J1026" s="2">
        <v>1354.7399</v>
      </c>
      <c r="K1026" s="4">
        <v>33106.124019372503</v>
      </c>
      <c r="L1026" s="4">
        <v>47350.614966783301</v>
      </c>
      <c r="M1026" s="4">
        <v>59496.721750193101</v>
      </c>
      <c r="N1026" s="4">
        <v>34421.811785742801</v>
      </c>
      <c r="O1026" s="4">
        <v>42495.748102098703</v>
      </c>
      <c r="P1026" s="4">
        <v>56502.183263286301</v>
      </c>
      <c r="Q1026" s="10">
        <f t="shared" ref="Q1026:Q1089" si="96">(AVERAGE(N1026:P1026))/(AVERAGE(K1026:M1026))</f>
        <v>0.95331506951779033</v>
      </c>
      <c r="R1026" s="5">
        <f t="shared" ref="R1026:R1089" si="97">LOG(Q1026,2)</f>
        <v>-6.8974992915230293E-2</v>
      </c>
      <c r="S1026">
        <f t="shared" ref="S1026:S1089" si="98">_xlfn.T.TEST(K1026:M1026,N1026:P1026,2,2)</f>
        <v>0.83806636830375081</v>
      </c>
      <c r="T1026" s="5">
        <f t="shared" ref="T1026:T1089" si="99">-LOG10(S1026)</f>
        <v>7.6721587280500769E-2</v>
      </c>
      <c r="U1026" s="5">
        <v>1025</v>
      </c>
      <c r="V1026" s="5">
        <f t="shared" si="94"/>
        <v>0.94844584120229358</v>
      </c>
      <c r="W1026" s="5">
        <f t="shared" si="95"/>
        <v>2.2987463445355408E-2</v>
      </c>
    </row>
    <row r="1027" spans="1:23">
      <c r="A1027" s="2" t="s">
        <v>672</v>
      </c>
      <c r="B1027" s="2" t="s">
        <v>39</v>
      </c>
      <c r="C1027" s="2">
        <v>1</v>
      </c>
      <c r="D1027" s="2">
        <v>29</v>
      </c>
      <c r="E1027" s="2" t="s">
        <v>673</v>
      </c>
      <c r="F1027" s="2" t="s">
        <v>674</v>
      </c>
      <c r="G1027" s="2" t="s">
        <v>675</v>
      </c>
      <c r="H1027" s="2" t="s">
        <v>2243</v>
      </c>
      <c r="I1027" s="2">
        <v>1</v>
      </c>
      <c r="J1027" s="2">
        <v>1866.9490599999999</v>
      </c>
      <c r="K1027" s="4">
        <v>134679.47848241599</v>
      </c>
      <c r="L1027" s="4">
        <v>144859.57567437799</v>
      </c>
      <c r="M1027" s="4">
        <v>162264.030698199</v>
      </c>
      <c r="N1027" s="4">
        <v>144348.865181325</v>
      </c>
      <c r="O1027" s="4">
        <v>160695.86737120501</v>
      </c>
      <c r="P1027" s="4">
        <v>143167.20022309199</v>
      </c>
      <c r="Q1027" s="10">
        <f t="shared" si="96"/>
        <v>1.0145061185408708</v>
      </c>
      <c r="R1027" s="5">
        <f t="shared" si="97"/>
        <v>2.0777566092061422E-2</v>
      </c>
      <c r="S1027">
        <f t="shared" si="98"/>
        <v>0.838774274198268</v>
      </c>
      <c r="T1027" s="5">
        <f t="shared" si="99"/>
        <v>7.6354898122130546E-2</v>
      </c>
      <c r="U1027" s="5">
        <v>1026</v>
      </c>
      <c r="V1027" s="5">
        <f t="shared" ref="V1027:V1090" si="100">S1027*1160/U1027</f>
        <v>0.9483217914912192</v>
      </c>
      <c r="W1027" s="5">
        <f t="shared" ref="W1027:W1090" si="101">-LOG10(V1027)</f>
        <v>2.3044269671009525E-2</v>
      </c>
    </row>
    <row r="1028" spans="1:23">
      <c r="A1028" s="2" t="s">
        <v>3481</v>
      </c>
      <c r="B1028" s="2" t="s">
        <v>36</v>
      </c>
      <c r="C1028" s="2">
        <v>3</v>
      </c>
      <c r="D1028" s="2">
        <v>21</v>
      </c>
      <c r="E1028" s="2" t="s">
        <v>1054</v>
      </c>
      <c r="F1028" s="2" t="s">
        <v>3482</v>
      </c>
      <c r="G1028" s="2" t="s">
        <v>3483</v>
      </c>
      <c r="H1028" s="2" t="s">
        <v>1054</v>
      </c>
      <c r="I1028" s="2">
        <v>1</v>
      </c>
      <c r="J1028" s="2">
        <v>1421.7245800000001</v>
      </c>
      <c r="K1028" s="4">
        <v>853557.56382062996</v>
      </c>
      <c r="L1028" s="4">
        <v>558822.025228524</v>
      </c>
      <c r="M1028" s="4">
        <v>154170.93135521299</v>
      </c>
      <c r="N1028" s="4">
        <v>810275.82776286395</v>
      </c>
      <c r="O1028" s="4">
        <v>454855.296934977</v>
      </c>
      <c r="P1028" s="4">
        <v>116146.134364856</v>
      </c>
      <c r="Q1028" s="10">
        <f t="shared" si="96"/>
        <v>0.88173170355601016</v>
      </c>
      <c r="R1028" s="5">
        <f t="shared" si="97"/>
        <v>-0.18158836068366777</v>
      </c>
      <c r="S1028">
        <f t="shared" si="98"/>
        <v>0.83908069860970869</v>
      </c>
      <c r="T1028" s="5">
        <f t="shared" si="99"/>
        <v>7.6196268878667428E-2</v>
      </c>
      <c r="U1028" s="5">
        <v>1027</v>
      </c>
      <c r="V1028" s="5">
        <f t="shared" si="100"/>
        <v>0.94774450865361448</v>
      </c>
      <c r="W1028" s="5">
        <f t="shared" si="101"/>
        <v>2.3308723249027156E-2</v>
      </c>
    </row>
    <row r="1029" spans="1:23">
      <c r="A1029" s="2" t="s">
        <v>409</v>
      </c>
      <c r="B1029" s="2" t="s">
        <v>56</v>
      </c>
      <c r="C1029" s="2">
        <v>1</v>
      </c>
      <c r="D1029" s="2">
        <v>2</v>
      </c>
      <c r="E1029" s="2" t="s">
        <v>410</v>
      </c>
      <c r="F1029" s="2" t="s">
        <v>411</v>
      </c>
      <c r="G1029" s="2" t="s">
        <v>412</v>
      </c>
      <c r="H1029" s="2" t="s">
        <v>1449</v>
      </c>
      <c r="I1029" s="2">
        <v>1</v>
      </c>
      <c r="J1029" s="2">
        <v>2607.3633</v>
      </c>
      <c r="K1029" s="4">
        <v>15018.113407967199</v>
      </c>
      <c r="L1029" s="4">
        <v>3586.3101644927901</v>
      </c>
      <c r="M1029" s="4">
        <v>3290.9688583489301</v>
      </c>
      <c r="N1029" s="4">
        <v>10559.3388482801</v>
      </c>
      <c r="O1029" s="4">
        <v>4263.2271637921103</v>
      </c>
      <c r="P1029" s="4">
        <v>4232.8871364002398</v>
      </c>
      <c r="Q1029" s="10">
        <f t="shared" si="96"/>
        <v>0.87029511842224838</v>
      </c>
      <c r="R1029" s="5">
        <f t="shared" si="97"/>
        <v>-0.20042339083731109</v>
      </c>
      <c r="S1029">
        <f t="shared" si="98"/>
        <v>0.84006126270817949</v>
      </c>
      <c r="T1029" s="5">
        <f t="shared" si="99"/>
        <v>7.5689041216758512E-2</v>
      </c>
      <c r="U1029" s="5">
        <v>1028</v>
      </c>
      <c r="V1029" s="5">
        <f t="shared" si="100"/>
        <v>0.94792905130494964</v>
      </c>
      <c r="W1029" s="5">
        <f t="shared" si="101"/>
        <v>2.3224166649096958E-2</v>
      </c>
    </row>
    <row r="1030" spans="1:23">
      <c r="A1030" s="2" t="s">
        <v>2842</v>
      </c>
      <c r="B1030" s="2" t="s">
        <v>22</v>
      </c>
      <c r="C1030" s="2">
        <v>3</v>
      </c>
      <c r="D1030" s="2">
        <v>2</v>
      </c>
      <c r="E1030" s="2" t="s">
        <v>2843</v>
      </c>
      <c r="F1030" s="2" t="s">
        <v>2844</v>
      </c>
      <c r="G1030" s="2" t="s">
        <v>2845</v>
      </c>
      <c r="H1030" s="2" t="s">
        <v>2846</v>
      </c>
      <c r="I1030" s="2">
        <v>1</v>
      </c>
      <c r="J1030" s="2">
        <v>1265.66707</v>
      </c>
      <c r="K1030" s="4">
        <v>33893.501790663497</v>
      </c>
      <c r="L1030" s="4">
        <v>32389.138237954001</v>
      </c>
      <c r="M1030" s="4">
        <v>46367.066567404203</v>
      </c>
      <c r="N1030" s="4">
        <v>26932.1723292676</v>
      </c>
      <c r="O1030" s="4">
        <v>39662.413583723603</v>
      </c>
      <c r="P1030" s="4">
        <v>41907.194436360798</v>
      </c>
      <c r="Q1030" s="10">
        <f t="shared" si="96"/>
        <v>0.9631785437174305</v>
      </c>
      <c r="R1030" s="5">
        <f t="shared" si="97"/>
        <v>-5.4124840681400228E-2</v>
      </c>
      <c r="S1030">
        <f t="shared" si="98"/>
        <v>0.84030212129834159</v>
      </c>
      <c r="T1030" s="5">
        <f t="shared" si="99"/>
        <v>7.5564540101894465E-2</v>
      </c>
      <c r="U1030" s="5">
        <v>1029</v>
      </c>
      <c r="V1030" s="5">
        <f t="shared" si="100"/>
        <v>0.94727935928676021</v>
      </c>
      <c r="W1030" s="5">
        <f t="shared" si="101"/>
        <v>2.3521925637408906E-2</v>
      </c>
    </row>
    <row r="1031" spans="1:23">
      <c r="A1031" s="2" t="s">
        <v>2874</v>
      </c>
      <c r="B1031" s="2" t="s">
        <v>2875</v>
      </c>
      <c r="C1031" s="2">
        <v>4</v>
      </c>
      <c r="D1031" s="2">
        <v>12</v>
      </c>
      <c r="E1031" s="2" t="s">
        <v>1492</v>
      </c>
      <c r="F1031" s="2" t="s">
        <v>2876</v>
      </c>
      <c r="G1031" s="2" t="s">
        <v>2877</v>
      </c>
      <c r="H1031" s="2" t="s">
        <v>1495</v>
      </c>
      <c r="I1031" s="2">
        <v>1</v>
      </c>
      <c r="J1031" s="2">
        <v>1583.78078</v>
      </c>
      <c r="K1031" s="4">
        <v>24699.646094523399</v>
      </c>
      <c r="L1031" s="4">
        <v>26578.584372896701</v>
      </c>
      <c r="M1031" s="4">
        <v>25874.882898490701</v>
      </c>
      <c r="N1031" s="4">
        <v>23238.730108993801</v>
      </c>
      <c r="O1031" s="4">
        <v>21112.578820061601</v>
      </c>
      <c r="P1031" s="4">
        <v>30863.061588079501</v>
      </c>
      <c r="Q1031" s="10">
        <f t="shared" si="96"/>
        <v>0.97487148911825372</v>
      </c>
      <c r="R1031" s="5">
        <f t="shared" si="97"/>
        <v>-3.6716044467597277E-2</v>
      </c>
      <c r="S1031">
        <f t="shared" si="98"/>
        <v>0.84052569864224769</v>
      </c>
      <c r="T1031" s="5">
        <f t="shared" si="99"/>
        <v>7.5449003690421804E-2</v>
      </c>
      <c r="U1031" s="5">
        <v>1030</v>
      </c>
      <c r="V1031" s="5">
        <f t="shared" si="100"/>
        <v>0.94661146643204597</v>
      </c>
      <c r="W1031" s="5">
        <f t="shared" si="101"/>
        <v>2.3828239168675526E-2</v>
      </c>
    </row>
    <row r="1032" spans="1:23">
      <c r="A1032" s="2" t="s">
        <v>573</v>
      </c>
      <c r="B1032" s="2" t="s">
        <v>56</v>
      </c>
      <c r="C1032" s="2">
        <v>3</v>
      </c>
      <c r="D1032" s="2">
        <v>2</v>
      </c>
      <c r="E1032" s="2" t="s">
        <v>574</v>
      </c>
      <c r="F1032" s="2" t="s">
        <v>575</v>
      </c>
      <c r="G1032" s="2" t="s">
        <v>576</v>
      </c>
      <c r="H1032" s="2" t="s">
        <v>1261</v>
      </c>
      <c r="I1032" s="2">
        <v>1</v>
      </c>
      <c r="J1032" s="2">
        <v>2566.2282500000001</v>
      </c>
      <c r="K1032" s="4">
        <v>12880.6993052913</v>
      </c>
      <c r="L1032" s="4">
        <v>1974.2231381793799</v>
      </c>
      <c r="M1032" s="4">
        <v>2117.6682906942801</v>
      </c>
      <c r="N1032" s="4">
        <v>12577.7839154105</v>
      </c>
      <c r="O1032" s="4">
        <v>2691.26633328977</v>
      </c>
      <c r="P1032" s="4">
        <v>4705.6725983277802</v>
      </c>
      <c r="Q1032" s="10">
        <f t="shared" si="96"/>
        <v>1.1768811939134283</v>
      </c>
      <c r="R1032" s="5">
        <f t="shared" si="97"/>
        <v>0.23496868774841212</v>
      </c>
      <c r="S1032">
        <f t="shared" si="98"/>
        <v>0.8419907854254125</v>
      </c>
      <c r="T1032" s="5">
        <f t="shared" si="99"/>
        <v>7.4692661304143856E-2</v>
      </c>
      <c r="U1032" s="5">
        <v>1031</v>
      </c>
      <c r="V1032" s="5">
        <f t="shared" si="100"/>
        <v>0.94734171784042531</v>
      </c>
      <c r="W1032" s="5">
        <f t="shared" si="101"/>
        <v>2.3493337360741929E-2</v>
      </c>
    </row>
    <row r="1033" spans="1:23">
      <c r="A1033" s="2" t="s">
        <v>2238</v>
      </c>
      <c r="B1033" s="2" t="s">
        <v>58</v>
      </c>
      <c r="C1033" s="2">
        <v>1</v>
      </c>
      <c r="D1033" s="2">
        <v>11</v>
      </c>
      <c r="E1033" s="2" t="s">
        <v>2239</v>
      </c>
      <c r="F1033" s="2" t="s">
        <v>2240</v>
      </c>
      <c r="G1033" s="2" t="s">
        <v>2241</v>
      </c>
      <c r="H1033" s="2" t="s">
        <v>2242</v>
      </c>
      <c r="I1033" s="2">
        <v>1</v>
      </c>
      <c r="J1033" s="2">
        <v>1375.7402300000001</v>
      </c>
      <c r="K1033" s="4">
        <v>58020.880387036101</v>
      </c>
      <c r="L1033" s="4">
        <v>57064.195347613801</v>
      </c>
      <c r="M1033" s="4">
        <v>47215.200597421099</v>
      </c>
      <c r="N1033" s="4">
        <v>62383.484955327702</v>
      </c>
      <c r="O1033" s="4">
        <v>49183.010886378601</v>
      </c>
      <c r="P1033" s="4">
        <v>47078.285016794704</v>
      </c>
      <c r="Q1033" s="10">
        <f t="shared" si="96"/>
        <v>0.97747696087657465</v>
      </c>
      <c r="R1033" s="5">
        <f t="shared" si="97"/>
        <v>-3.2865396376143614E-2</v>
      </c>
      <c r="S1033">
        <f t="shared" si="98"/>
        <v>0.84659136202333229</v>
      </c>
      <c r="T1033" s="5">
        <f t="shared" si="99"/>
        <v>7.2326167051165013E-2</v>
      </c>
      <c r="U1033" s="5">
        <v>1032</v>
      </c>
      <c r="V1033" s="5">
        <f t="shared" si="100"/>
        <v>0.95159494180917192</v>
      </c>
      <c r="W1033" s="5">
        <f t="shared" si="101"/>
        <v>2.1547875115439107E-2</v>
      </c>
    </row>
    <row r="1034" spans="1:23">
      <c r="A1034" s="2" t="s">
        <v>2463</v>
      </c>
      <c r="B1034" s="2" t="s">
        <v>22</v>
      </c>
      <c r="C1034" s="2">
        <v>2</v>
      </c>
      <c r="D1034" s="2">
        <v>9</v>
      </c>
      <c r="E1034" s="2" t="s">
        <v>2000</v>
      </c>
      <c r="F1034" s="2" t="s">
        <v>2464</v>
      </c>
      <c r="G1034" s="2" t="s">
        <v>2465</v>
      </c>
      <c r="H1034" s="2" t="s">
        <v>2003</v>
      </c>
      <c r="I1034" s="2">
        <v>1</v>
      </c>
      <c r="J1034" s="2">
        <v>1381.7508</v>
      </c>
      <c r="K1034" s="4">
        <v>22713.080437729601</v>
      </c>
      <c r="L1034" s="4">
        <v>19153.272163179601</v>
      </c>
      <c r="M1034" s="4">
        <v>25350.799240058201</v>
      </c>
      <c r="N1034" s="4">
        <v>24243.984662127299</v>
      </c>
      <c r="O1034" s="4">
        <v>17182.046689434199</v>
      </c>
      <c r="P1034" s="4">
        <v>23991.1611286974</v>
      </c>
      <c r="Q1034" s="10">
        <f t="shared" si="96"/>
        <v>0.9732217252381189</v>
      </c>
      <c r="R1034" s="5">
        <f t="shared" si="97"/>
        <v>-3.915956895600603E-2</v>
      </c>
      <c r="S1034">
        <f t="shared" si="98"/>
        <v>0.84765476629734948</v>
      </c>
      <c r="T1034" s="5">
        <f t="shared" si="99"/>
        <v>7.1780991635191416E-2</v>
      </c>
      <c r="U1034" s="5">
        <v>1033</v>
      </c>
      <c r="V1034" s="5">
        <f t="shared" si="100"/>
        <v>0.95186788858172844</v>
      </c>
      <c r="W1034" s="5">
        <f t="shared" si="101"/>
        <v>2.1423323927893485E-2</v>
      </c>
    </row>
    <row r="1035" spans="1:23">
      <c r="A1035" s="2" t="s">
        <v>554</v>
      </c>
      <c r="B1035" s="2" t="s">
        <v>36</v>
      </c>
      <c r="C1035" s="2">
        <v>2</v>
      </c>
      <c r="D1035" s="2">
        <v>6</v>
      </c>
      <c r="E1035" s="2" t="s">
        <v>2233</v>
      </c>
      <c r="F1035" s="2" t="s">
        <v>2234</v>
      </c>
      <c r="G1035" s="2" t="s">
        <v>2235</v>
      </c>
      <c r="H1035" s="2" t="s">
        <v>2236</v>
      </c>
      <c r="I1035" s="2">
        <v>1</v>
      </c>
      <c r="J1035" s="2">
        <v>1817.8850600000001</v>
      </c>
      <c r="K1035" s="4">
        <v>14303.830305179001</v>
      </c>
      <c r="L1035" s="4">
        <v>14951.329142119999</v>
      </c>
      <c r="M1035" s="4">
        <v>4499.2971969177897</v>
      </c>
      <c r="N1035" s="4">
        <v>15866.2858940063</v>
      </c>
      <c r="O1035" s="4">
        <v>10534.9036406421</v>
      </c>
      <c r="P1035" s="4">
        <v>4492.5472194033</v>
      </c>
      <c r="Q1035" s="10">
        <f t="shared" si="96"/>
        <v>0.91524912042525131</v>
      </c>
      <c r="R1035" s="5">
        <f t="shared" si="97"/>
        <v>-0.12776361281887758</v>
      </c>
      <c r="S1035">
        <f t="shared" si="98"/>
        <v>0.849583384161396</v>
      </c>
      <c r="T1035" s="5">
        <f t="shared" si="99"/>
        <v>7.0793989950910088E-2</v>
      </c>
      <c r="U1035" s="5">
        <v>1034</v>
      </c>
      <c r="V1035" s="5">
        <f t="shared" si="100"/>
        <v>0.95311095321781369</v>
      </c>
      <c r="W1035" s="5">
        <f t="shared" si="101"/>
        <v>2.0856539481915307E-2</v>
      </c>
    </row>
    <row r="1036" spans="1:23">
      <c r="A1036" s="2" t="s">
        <v>1572</v>
      </c>
      <c r="B1036" s="2" t="s">
        <v>27</v>
      </c>
      <c r="C1036" s="2">
        <v>13</v>
      </c>
      <c r="D1036" s="2">
        <v>3</v>
      </c>
      <c r="E1036" s="2" t="s">
        <v>1573</v>
      </c>
      <c r="F1036" s="2" t="s">
        <v>1574</v>
      </c>
      <c r="G1036" s="2" t="s">
        <v>1575</v>
      </c>
      <c r="H1036" s="2" t="s">
        <v>1576</v>
      </c>
      <c r="I1036" s="2">
        <v>1</v>
      </c>
      <c r="J1036" s="2">
        <v>1623.8199400000001</v>
      </c>
      <c r="K1036" s="4">
        <v>11706.505781948301</v>
      </c>
      <c r="L1036" s="4">
        <v>3848.02412958988</v>
      </c>
      <c r="M1036" s="4">
        <v>4115.7169881943601</v>
      </c>
      <c r="N1036" s="4">
        <v>8673.0478341591697</v>
      </c>
      <c r="O1036" s="4">
        <v>4825.1321282100298</v>
      </c>
      <c r="P1036" s="4">
        <v>4426.0750420914101</v>
      </c>
      <c r="Q1036" s="10">
        <f t="shared" si="96"/>
        <v>0.91123691003107488</v>
      </c>
      <c r="R1036" s="5">
        <f t="shared" si="97"/>
        <v>-0.13410190969348731</v>
      </c>
      <c r="S1036">
        <f t="shared" si="98"/>
        <v>0.851249281633919</v>
      </c>
      <c r="T1036" s="5">
        <f t="shared" si="99"/>
        <v>6.9943241578490717E-2</v>
      </c>
      <c r="U1036" s="5">
        <v>1035</v>
      </c>
      <c r="V1036" s="5">
        <f t="shared" si="100"/>
        <v>0.95405716588922329</v>
      </c>
      <c r="W1036" s="5">
        <f t="shared" si="101"/>
        <v>2.042560214450876E-2</v>
      </c>
    </row>
    <row r="1037" spans="1:23">
      <c r="A1037" s="2" t="s">
        <v>2190</v>
      </c>
      <c r="B1037" s="2" t="s">
        <v>46</v>
      </c>
      <c r="C1037" s="2">
        <v>2</v>
      </c>
      <c r="D1037" s="2">
        <v>1</v>
      </c>
      <c r="E1037" s="2" t="s">
        <v>2191</v>
      </c>
      <c r="F1037" s="2" t="s">
        <v>2192</v>
      </c>
      <c r="G1037" s="2" t="s">
        <v>2193</v>
      </c>
      <c r="H1037" s="2" t="s">
        <v>2194</v>
      </c>
      <c r="I1037" s="2">
        <v>1</v>
      </c>
      <c r="J1037" s="2">
        <v>1238.65617</v>
      </c>
      <c r="K1037" s="4">
        <v>4765.3345363291201</v>
      </c>
      <c r="L1037" s="4">
        <v>4527.60807166841</v>
      </c>
      <c r="M1037" s="4">
        <v>6034.7280574054703</v>
      </c>
      <c r="N1037" s="4">
        <v>4511.7991906301804</v>
      </c>
      <c r="O1037" s="4">
        <v>4803.36352944378</v>
      </c>
      <c r="P1037" s="4">
        <v>6472.9368091239503</v>
      </c>
      <c r="Q1037" s="10">
        <f t="shared" si="96"/>
        <v>1.0300390629369518</v>
      </c>
      <c r="R1037" s="5">
        <f t="shared" si="97"/>
        <v>4.2699050842276182E-2</v>
      </c>
      <c r="S1037">
        <f t="shared" si="98"/>
        <v>0.85163634686001688</v>
      </c>
      <c r="T1037" s="5">
        <f t="shared" si="99"/>
        <v>6.9745811649066042E-2</v>
      </c>
      <c r="U1037" s="5">
        <v>1036</v>
      </c>
      <c r="V1037" s="5">
        <f t="shared" si="100"/>
        <v>0.95356965478534705</v>
      </c>
      <c r="W1037" s="5">
        <f t="shared" si="101"/>
        <v>2.0647577831361799E-2</v>
      </c>
    </row>
    <row r="1038" spans="1:23">
      <c r="A1038" s="2" t="s">
        <v>212</v>
      </c>
      <c r="B1038" s="2" t="s">
        <v>812</v>
      </c>
      <c r="C1038" s="2">
        <v>3</v>
      </c>
      <c r="D1038" s="2">
        <v>3</v>
      </c>
      <c r="E1038" s="2" t="s">
        <v>108</v>
      </c>
      <c r="F1038" s="2" t="s">
        <v>213</v>
      </c>
      <c r="G1038" s="2" t="s">
        <v>214</v>
      </c>
      <c r="H1038" s="2" t="s">
        <v>1236</v>
      </c>
      <c r="I1038" s="2">
        <v>1</v>
      </c>
      <c r="J1038" s="2">
        <v>2023.02386</v>
      </c>
      <c r="K1038" s="4">
        <v>27259.6138170554</v>
      </c>
      <c r="L1038" s="4">
        <v>1998.0051129922699</v>
      </c>
      <c r="M1038" s="4">
        <v>3348.8427474138698</v>
      </c>
      <c r="N1038" s="4">
        <v>20492.7899167711</v>
      </c>
      <c r="O1038" s="4">
        <v>2867.7193324974201</v>
      </c>
      <c r="P1038" s="4">
        <v>3279.9752607433802</v>
      </c>
      <c r="Q1038" s="10">
        <f t="shared" si="96"/>
        <v>0.81703083191104164</v>
      </c>
      <c r="R1038" s="5">
        <f t="shared" si="97"/>
        <v>-0.29153757317996526</v>
      </c>
      <c r="S1038">
        <f t="shared" si="98"/>
        <v>0.85282067295220343</v>
      </c>
      <c r="T1038" s="5">
        <f t="shared" si="99"/>
        <v>6.9142280596762445E-2</v>
      </c>
      <c r="U1038" s="5">
        <v>1037</v>
      </c>
      <c r="V1038" s="5">
        <f t="shared" si="100"/>
        <v>0.95397490899185733</v>
      </c>
      <c r="W1038" s="5">
        <f t="shared" si="101"/>
        <v>2.0463047758884901E-2</v>
      </c>
    </row>
    <row r="1039" spans="1:23">
      <c r="A1039" s="2" t="s">
        <v>2599</v>
      </c>
      <c r="B1039" s="2" t="s">
        <v>2600</v>
      </c>
      <c r="C1039" s="2">
        <v>4</v>
      </c>
      <c r="D1039" s="2">
        <v>13</v>
      </c>
      <c r="E1039" s="2" t="s">
        <v>753</v>
      </c>
      <c r="F1039" s="2" t="s">
        <v>2601</v>
      </c>
      <c r="G1039" s="2" t="s">
        <v>2602</v>
      </c>
      <c r="H1039" s="2" t="s">
        <v>2603</v>
      </c>
      <c r="I1039" s="2">
        <v>1</v>
      </c>
      <c r="J1039" s="2">
        <v>1457.7416900000001</v>
      </c>
      <c r="K1039" s="4">
        <v>22709.5675252529</v>
      </c>
      <c r="L1039" s="4">
        <v>30422.792179790798</v>
      </c>
      <c r="M1039" s="4">
        <v>13128.8306443899</v>
      </c>
      <c r="N1039" s="4">
        <v>25016.5405192574</v>
      </c>
      <c r="O1039" s="4">
        <v>25079.651867913501</v>
      </c>
      <c r="P1039" s="4">
        <v>12381.7323829794</v>
      </c>
      <c r="Q1039" s="10">
        <f t="shared" si="96"/>
        <v>0.94290374864484094</v>
      </c>
      <c r="R1039" s="5">
        <f t="shared" si="97"/>
        <v>-8.4817586383586455E-2</v>
      </c>
      <c r="S1039">
        <f t="shared" si="98"/>
        <v>0.85661350360463295</v>
      </c>
      <c r="T1039" s="5">
        <f t="shared" si="99"/>
        <v>6.7215083692947569E-2</v>
      </c>
      <c r="U1039" s="5">
        <v>1038</v>
      </c>
      <c r="V1039" s="5">
        <f t="shared" si="100"/>
        <v>0.95729447416317359</v>
      </c>
      <c r="W1039" s="5">
        <f t="shared" si="101"/>
        <v>1.8954447978468156E-2</v>
      </c>
    </row>
    <row r="1040" spans="1:23">
      <c r="A1040" s="2" t="s">
        <v>1427</v>
      </c>
      <c r="B1040" s="2" t="s">
        <v>77</v>
      </c>
      <c r="C1040" s="2">
        <v>2</v>
      </c>
      <c r="D1040" s="2">
        <v>4</v>
      </c>
      <c r="E1040" s="2" t="s">
        <v>642</v>
      </c>
      <c r="F1040" s="2" t="s">
        <v>1428</v>
      </c>
      <c r="G1040" s="2" t="s">
        <v>1429</v>
      </c>
      <c r="H1040" s="2" t="s">
        <v>1430</v>
      </c>
      <c r="I1040" s="2">
        <v>1</v>
      </c>
      <c r="J1040" s="2">
        <v>2050.01613</v>
      </c>
      <c r="K1040" s="4">
        <v>8543.8612174382197</v>
      </c>
      <c r="L1040" s="4">
        <v>2818.7534051350599</v>
      </c>
      <c r="M1040" s="4">
        <v>3815.4227195435701</v>
      </c>
      <c r="N1040" s="4">
        <v>6346.0417263352501</v>
      </c>
      <c r="O1040" s="4">
        <v>6623.5858241768301</v>
      </c>
      <c r="P1040" s="4">
        <v>3389.0741447579999</v>
      </c>
      <c r="Q1040" s="10">
        <f t="shared" si="96"/>
        <v>1.0777876827247654</v>
      </c>
      <c r="R1040" s="5">
        <f t="shared" si="97"/>
        <v>0.10807300439045632</v>
      </c>
      <c r="S1040">
        <f t="shared" si="98"/>
        <v>0.85689342831895188</v>
      </c>
      <c r="T1040" s="5">
        <f t="shared" si="99"/>
        <v>6.7073187844622004E-2</v>
      </c>
      <c r="U1040" s="5">
        <v>1039</v>
      </c>
      <c r="V1040" s="5">
        <f t="shared" si="100"/>
        <v>0.95668563700672193</v>
      </c>
      <c r="W1040" s="5">
        <f t="shared" si="101"/>
        <v>1.9230746174880971E-2</v>
      </c>
    </row>
    <row r="1041" spans="1:23">
      <c r="A1041" s="2" t="s">
        <v>2636</v>
      </c>
      <c r="B1041" s="2" t="s">
        <v>36</v>
      </c>
      <c r="C1041" s="2">
        <v>1</v>
      </c>
      <c r="D1041" s="2">
        <v>1</v>
      </c>
      <c r="E1041" s="2" t="s">
        <v>2637</v>
      </c>
      <c r="F1041" s="2" t="s">
        <v>2638</v>
      </c>
      <c r="G1041" s="2" t="s">
        <v>2639</v>
      </c>
      <c r="H1041" s="2" t="s">
        <v>2640</v>
      </c>
      <c r="I1041" s="2">
        <v>1</v>
      </c>
      <c r="J1041" s="2">
        <v>2271.1842000000001</v>
      </c>
      <c r="K1041" s="4">
        <v>6786.9706682286396</v>
      </c>
      <c r="L1041" s="4">
        <v>2906.2610989733298</v>
      </c>
      <c r="M1041" s="4">
        <v>2144.4867866357499</v>
      </c>
      <c r="N1041" s="4">
        <v>4417.7385777550098</v>
      </c>
      <c r="O1041" s="4">
        <v>4461.9568314585404</v>
      </c>
      <c r="P1041" s="4">
        <v>2012.51174132905</v>
      </c>
      <c r="Q1041" s="10">
        <f t="shared" si="96"/>
        <v>0.92012722730355923</v>
      </c>
      <c r="R1041" s="5">
        <f t="shared" si="97"/>
        <v>-0.12009473642482951</v>
      </c>
      <c r="S1041">
        <f t="shared" si="98"/>
        <v>0.85778316875919436</v>
      </c>
      <c r="T1041" s="5">
        <f t="shared" si="99"/>
        <v>6.6622479648262761E-2</v>
      </c>
      <c r="U1041" s="5">
        <v>1040</v>
      </c>
      <c r="V1041" s="5">
        <f t="shared" si="100"/>
        <v>0.95675814976987061</v>
      </c>
      <c r="W1041" s="5">
        <f t="shared" si="101"/>
        <v>1.9197829720124644E-2</v>
      </c>
    </row>
    <row r="1042" spans="1:23">
      <c r="A1042" s="2" t="s">
        <v>2490</v>
      </c>
      <c r="B1042" s="2" t="s">
        <v>97</v>
      </c>
      <c r="C1042" s="2">
        <v>1</v>
      </c>
      <c r="D1042" s="2">
        <v>8</v>
      </c>
      <c r="E1042" s="2" t="s">
        <v>2491</v>
      </c>
      <c r="F1042" s="2" t="s">
        <v>2492</v>
      </c>
      <c r="G1042" s="2" t="s">
        <v>2493</v>
      </c>
      <c r="H1042" s="2" t="s">
        <v>2494</v>
      </c>
      <c r="I1042" s="2">
        <v>0</v>
      </c>
      <c r="J1042" s="2">
        <v>1159.52007</v>
      </c>
      <c r="K1042" s="4">
        <v>16783.6451758209</v>
      </c>
      <c r="L1042" s="4">
        <v>25376.877921060899</v>
      </c>
      <c r="M1042" s="4">
        <v>29786.693773761999</v>
      </c>
      <c r="N1042" s="4">
        <v>24198.082624094601</v>
      </c>
      <c r="O1042" s="4">
        <v>18849.942056021198</v>
      </c>
      <c r="P1042" s="4">
        <v>26375.770375245302</v>
      </c>
      <c r="Q1042" s="10">
        <f t="shared" si="96"/>
        <v>0.9649267626318383</v>
      </c>
      <c r="R1042" s="5">
        <f t="shared" si="97"/>
        <v>-5.1508648048082625E-2</v>
      </c>
      <c r="S1042">
        <f t="shared" si="98"/>
        <v>0.85847737922328293</v>
      </c>
      <c r="T1042" s="5">
        <f t="shared" si="99"/>
        <v>6.6271143960181869E-2</v>
      </c>
      <c r="U1042" s="5">
        <v>1041</v>
      </c>
      <c r="V1042" s="5">
        <f t="shared" si="100"/>
        <v>0.95661264159366788</v>
      </c>
      <c r="W1042" s="5">
        <f t="shared" si="101"/>
        <v>1.9263884243799528E-2</v>
      </c>
    </row>
    <row r="1043" spans="1:23">
      <c r="A1043" s="2" t="s">
        <v>3229</v>
      </c>
      <c r="B1043" s="2" t="s">
        <v>58</v>
      </c>
      <c r="C1043" s="2">
        <v>1</v>
      </c>
      <c r="D1043" s="2">
        <v>3</v>
      </c>
      <c r="E1043" s="2" t="s">
        <v>1905</v>
      </c>
      <c r="F1043" s="2" t="s">
        <v>3230</v>
      </c>
      <c r="G1043" s="2" t="s">
        <v>3231</v>
      </c>
      <c r="H1043" s="2" t="s">
        <v>1908</v>
      </c>
      <c r="I1043" s="2">
        <v>1</v>
      </c>
      <c r="J1043" s="2">
        <v>1508.8756599999999</v>
      </c>
      <c r="K1043" s="4">
        <v>25721.223592534301</v>
      </c>
      <c r="L1043" s="4">
        <v>8151.64963872936</v>
      </c>
      <c r="M1043" s="4">
        <v>2173.4357745870402</v>
      </c>
      <c r="N1043" s="4">
        <v>21349.9032095201</v>
      </c>
      <c r="O1043" s="4">
        <v>6902.7884784930302</v>
      </c>
      <c r="P1043" s="4">
        <v>2661.5036126754899</v>
      </c>
      <c r="Q1043" s="10">
        <f t="shared" si="96"/>
        <v>0.85762443238421193</v>
      </c>
      <c r="R1043" s="5">
        <f t="shared" si="97"/>
        <v>-0.22158208837170523</v>
      </c>
      <c r="S1043">
        <f t="shared" si="98"/>
        <v>0.85930483220303389</v>
      </c>
      <c r="T1043" s="5">
        <f t="shared" si="99"/>
        <v>6.5852745995009995E-2</v>
      </c>
      <c r="U1043" s="5">
        <v>1042</v>
      </c>
      <c r="V1043" s="5">
        <f t="shared" si="100"/>
        <v>0.95661574410318551</v>
      </c>
      <c r="W1043" s="5">
        <f t="shared" si="101"/>
        <v>1.9262475731597187E-2</v>
      </c>
    </row>
    <row r="1044" spans="1:23">
      <c r="A1044" s="2" t="s">
        <v>1206</v>
      </c>
      <c r="B1044" s="2" t="s">
        <v>22</v>
      </c>
      <c r="C1044" s="2">
        <v>1</v>
      </c>
      <c r="D1044" s="2">
        <v>3</v>
      </c>
      <c r="E1044" s="2" t="s">
        <v>1135</v>
      </c>
      <c r="F1044" s="2" t="s">
        <v>1208</v>
      </c>
      <c r="G1044" s="2" t="s">
        <v>1209</v>
      </c>
      <c r="H1044" s="2" t="s">
        <v>1138</v>
      </c>
      <c r="I1044" s="2">
        <v>1</v>
      </c>
      <c r="J1044" s="2">
        <v>1395.66218</v>
      </c>
      <c r="K1044" s="4">
        <v>14951.7240136822</v>
      </c>
      <c r="L1044" s="4">
        <v>10562.658495273799</v>
      </c>
      <c r="M1044" s="4">
        <v>2879.7678272065</v>
      </c>
      <c r="N1044" s="4">
        <v>12549.869629828299</v>
      </c>
      <c r="O1044" s="4">
        <v>8865.8701644169996</v>
      </c>
      <c r="P1044" s="4">
        <v>4592.10607599173</v>
      </c>
      <c r="Q1044" s="10">
        <f t="shared" si="96"/>
        <v>0.91595788436443215</v>
      </c>
      <c r="R1044" s="5">
        <f t="shared" si="97"/>
        <v>-0.12664682998809668</v>
      </c>
      <c r="S1044">
        <f t="shared" si="98"/>
        <v>0.85937253979214401</v>
      </c>
      <c r="T1044" s="5">
        <f t="shared" si="99"/>
        <v>6.5818527784160363E-2</v>
      </c>
      <c r="U1044" s="5">
        <v>1043</v>
      </c>
      <c r="V1044" s="5">
        <f t="shared" si="100"/>
        <v>0.95577386975923972</v>
      </c>
      <c r="W1044" s="5">
        <f t="shared" si="101"/>
        <v>1.9644846983772755E-2</v>
      </c>
    </row>
    <row r="1045" spans="1:23">
      <c r="A1045" s="2" t="s">
        <v>2039</v>
      </c>
      <c r="B1045" s="2" t="s">
        <v>58</v>
      </c>
      <c r="C1045" s="2">
        <v>2</v>
      </c>
      <c r="D1045" s="2">
        <v>2</v>
      </c>
      <c r="E1045" s="2" t="s">
        <v>2040</v>
      </c>
      <c r="F1045" s="2" t="s">
        <v>2041</v>
      </c>
      <c r="G1045" s="2" t="s">
        <v>2042</v>
      </c>
      <c r="H1045" s="2" t="s">
        <v>2043</v>
      </c>
      <c r="I1045" s="2">
        <v>1</v>
      </c>
      <c r="J1045" s="2">
        <v>1624.9454699999999</v>
      </c>
      <c r="K1045" s="4">
        <v>8763.1351109362495</v>
      </c>
      <c r="L1045" s="4">
        <v>9358.1784499396999</v>
      </c>
      <c r="M1045" s="4">
        <v>6361.5707391275701</v>
      </c>
      <c r="N1045" s="4">
        <v>9170.6182992308204</v>
      </c>
      <c r="O1045" s="4">
        <v>6893.0789072102098</v>
      </c>
      <c r="P1045" s="4">
        <v>9086.9561152502301</v>
      </c>
      <c r="Q1045" s="10">
        <f t="shared" si="96"/>
        <v>1.0272749327042177</v>
      </c>
      <c r="R1045" s="5">
        <f t="shared" si="97"/>
        <v>3.8822346180638415E-2</v>
      </c>
      <c r="S1045">
        <f t="shared" si="98"/>
        <v>0.85968756483570941</v>
      </c>
      <c r="T1045" s="5">
        <f t="shared" si="99"/>
        <v>6.5659355176704723E-2</v>
      </c>
      <c r="U1045" s="5">
        <v>1044</v>
      </c>
      <c r="V1045" s="5">
        <f t="shared" si="100"/>
        <v>0.95520840537301044</v>
      </c>
      <c r="W1045" s="5">
        <f t="shared" si="101"/>
        <v>1.9901864616029608E-2</v>
      </c>
    </row>
    <row r="1046" spans="1:23">
      <c r="A1046" s="2" t="s">
        <v>391</v>
      </c>
      <c r="B1046" s="2" t="s">
        <v>97</v>
      </c>
      <c r="C1046" s="2">
        <v>3</v>
      </c>
      <c r="D1046" s="2">
        <v>13</v>
      </c>
      <c r="E1046" s="2" t="s">
        <v>1307</v>
      </c>
      <c r="F1046" s="2" t="s">
        <v>2328</v>
      </c>
      <c r="G1046" s="2" t="s">
        <v>2329</v>
      </c>
      <c r="H1046" s="2" t="s">
        <v>1310</v>
      </c>
      <c r="I1046" s="2">
        <v>1</v>
      </c>
      <c r="J1046" s="2">
        <v>1932.8544899999999</v>
      </c>
      <c r="K1046" s="4">
        <v>74774.042906953095</v>
      </c>
      <c r="L1046" s="4">
        <v>50419.539930880797</v>
      </c>
      <c r="M1046" s="4">
        <v>70912.9929204238</v>
      </c>
      <c r="N1046" s="4">
        <v>60848.4776890754</v>
      </c>
      <c r="O1046" s="4">
        <v>57423.926484714699</v>
      </c>
      <c r="P1046" s="4">
        <v>72823.431847561005</v>
      </c>
      <c r="Q1046" s="10">
        <f t="shared" si="96"/>
        <v>0.97444889485458475</v>
      </c>
      <c r="R1046" s="5">
        <f t="shared" si="97"/>
        <v>-3.7341569817937056E-2</v>
      </c>
      <c r="S1046">
        <f t="shared" si="98"/>
        <v>0.86000693208851198</v>
      </c>
      <c r="T1046" s="5">
        <f t="shared" si="99"/>
        <v>6.5498048110321297E-2</v>
      </c>
      <c r="U1046" s="5">
        <v>1045</v>
      </c>
      <c r="V1046" s="5">
        <f t="shared" si="100"/>
        <v>0.9546488432752861</v>
      </c>
      <c r="W1046" s="5">
        <f t="shared" si="101"/>
        <v>2.0156349330475599E-2</v>
      </c>
    </row>
    <row r="1047" spans="1:23">
      <c r="A1047" s="2" t="s">
        <v>2049</v>
      </c>
      <c r="B1047" s="2" t="s">
        <v>54</v>
      </c>
      <c r="C1047" s="2">
        <v>1</v>
      </c>
      <c r="D1047" s="2">
        <v>3</v>
      </c>
      <c r="E1047" s="2" t="s">
        <v>665</v>
      </c>
      <c r="F1047" s="2" t="s">
        <v>2050</v>
      </c>
      <c r="G1047" s="2" t="s">
        <v>2051</v>
      </c>
      <c r="H1047" s="2" t="s">
        <v>1382</v>
      </c>
      <c r="I1047" s="2">
        <v>1</v>
      </c>
      <c r="J1047" s="2">
        <v>1795.9081000000001</v>
      </c>
      <c r="K1047" s="4">
        <v>11431.175957780601</v>
      </c>
      <c r="L1047" s="4">
        <v>12638.958196884199</v>
      </c>
      <c r="M1047" s="4">
        <v>7455.84304275863</v>
      </c>
      <c r="N1047" s="4">
        <v>11609.196979980699</v>
      </c>
      <c r="O1047" s="4">
        <v>13092.497613854899</v>
      </c>
      <c r="P1047" s="4">
        <v>8044.1889085756902</v>
      </c>
      <c r="Q1047" s="10">
        <f t="shared" si="96"/>
        <v>1.038695273340728</v>
      </c>
      <c r="R1047" s="5">
        <f t="shared" si="97"/>
        <v>5.4772466444615059E-2</v>
      </c>
      <c r="S1047">
        <f t="shared" si="98"/>
        <v>0.86028259979122668</v>
      </c>
      <c r="T1047" s="5">
        <f t="shared" si="99"/>
        <v>6.5358861117743527E-2</v>
      </c>
      <c r="U1047" s="5">
        <v>1046</v>
      </c>
      <c r="V1047" s="5">
        <f t="shared" si="100"/>
        <v>0.95404188886981156</v>
      </c>
      <c r="W1047" s="5">
        <f t="shared" si="101"/>
        <v>2.0432556422080504E-2</v>
      </c>
    </row>
    <row r="1048" spans="1:23">
      <c r="A1048" s="2" t="s">
        <v>212</v>
      </c>
      <c r="B1048" s="2" t="s">
        <v>58</v>
      </c>
      <c r="C1048" s="2">
        <v>3</v>
      </c>
      <c r="D1048" s="2">
        <v>2</v>
      </c>
      <c r="E1048" s="2" t="s">
        <v>108</v>
      </c>
      <c r="F1048" s="2" t="s">
        <v>213</v>
      </c>
      <c r="G1048" s="2" t="s">
        <v>214</v>
      </c>
      <c r="H1048" s="2" t="s">
        <v>1236</v>
      </c>
      <c r="I1048" s="2">
        <v>1</v>
      </c>
      <c r="J1048" s="2">
        <v>2007.0289499999999</v>
      </c>
      <c r="K1048" s="4">
        <v>10162.6990589581</v>
      </c>
      <c r="L1048" s="4">
        <v>2220.7198120742501</v>
      </c>
      <c r="M1048" s="4">
        <v>2529.2456691252701</v>
      </c>
      <c r="N1048" s="4">
        <v>10015.9852210347</v>
      </c>
      <c r="O1048" s="4">
        <v>3720.4742168529501</v>
      </c>
      <c r="P1048" s="4">
        <v>3095.74784345536</v>
      </c>
      <c r="Q1048" s="10">
        <f t="shared" si="96"/>
        <v>1.1287189647441167</v>
      </c>
      <c r="R1048" s="5">
        <f t="shared" si="97"/>
        <v>0.17468631990962546</v>
      </c>
      <c r="S1048">
        <f t="shared" si="98"/>
        <v>0.86030946957354959</v>
      </c>
      <c r="T1048" s="5">
        <f t="shared" si="99"/>
        <v>6.5345296719300103E-2</v>
      </c>
      <c r="U1048" s="5">
        <v>1047</v>
      </c>
      <c r="V1048" s="5">
        <f t="shared" si="100"/>
        <v>0.9531604438446204</v>
      </c>
      <c r="W1048" s="5">
        <f t="shared" si="101"/>
        <v>2.0833989171223938E-2</v>
      </c>
    </row>
    <row r="1049" spans="1:23">
      <c r="A1049" s="2" t="s">
        <v>1945</v>
      </c>
      <c r="B1049" s="2" t="s">
        <v>54</v>
      </c>
      <c r="C1049" s="2">
        <v>2</v>
      </c>
      <c r="D1049" s="2">
        <v>3</v>
      </c>
      <c r="E1049" s="2" t="s">
        <v>128</v>
      </c>
      <c r="F1049" s="2" t="s">
        <v>1946</v>
      </c>
      <c r="G1049" s="2" t="s">
        <v>1947</v>
      </c>
      <c r="H1049" s="2" t="s">
        <v>1319</v>
      </c>
      <c r="I1049" s="2">
        <v>1</v>
      </c>
      <c r="J1049" s="2">
        <v>1571.7920099999999</v>
      </c>
      <c r="K1049" s="4">
        <v>4603.8272844124504</v>
      </c>
      <c r="L1049" s="4">
        <v>5657.8275721892696</v>
      </c>
      <c r="M1049" s="4">
        <v>3915.7732026850099</v>
      </c>
      <c r="N1049" s="4">
        <v>4484.65081981607</v>
      </c>
      <c r="O1049" s="4">
        <v>5985.7791569658903</v>
      </c>
      <c r="P1049" s="4">
        <v>4126.7765162397</v>
      </c>
      <c r="Q1049" s="10">
        <f t="shared" si="96"/>
        <v>1.0296089270902673</v>
      </c>
      <c r="R1049" s="5">
        <f t="shared" si="97"/>
        <v>4.2096467425161571E-2</v>
      </c>
      <c r="S1049">
        <f t="shared" si="98"/>
        <v>0.86326769587881391</v>
      </c>
      <c r="T1049" s="5">
        <f t="shared" si="99"/>
        <v>6.3854510408276846E-2</v>
      </c>
      <c r="U1049" s="5">
        <v>1048</v>
      </c>
      <c r="V1049" s="5">
        <f t="shared" si="100"/>
        <v>0.95552531223227499</v>
      </c>
      <c r="W1049" s="5">
        <f t="shared" si="101"/>
        <v>1.9757803829066188E-2</v>
      </c>
    </row>
    <row r="1050" spans="1:23">
      <c r="A1050" s="2" t="s">
        <v>2318</v>
      </c>
      <c r="B1050" s="2" t="s">
        <v>58</v>
      </c>
      <c r="C1050" s="2">
        <v>2</v>
      </c>
      <c r="D1050" s="2">
        <v>9</v>
      </c>
      <c r="E1050" s="2" t="s">
        <v>2319</v>
      </c>
      <c r="F1050" s="2" t="s">
        <v>2320</v>
      </c>
      <c r="G1050" s="2" t="s">
        <v>2321</v>
      </c>
      <c r="H1050" s="2" t="s">
        <v>2322</v>
      </c>
      <c r="I1050" s="2">
        <v>1</v>
      </c>
      <c r="J1050" s="2">
        <v>1241.66707</v>
      </c>
      <c r="K1050" s="4">
        <v>30041.497195850501</v>
      </c>
      <c r="L1050" s="4">
        <v>30122.418801059699</v>
      </c>
      <c r="M1050" s="4">
        <v>42201.543328125801</v>
      </c>
      <c r="N1050" s="4">
        <v>31217.563271609899</v>
      </c>
      <c r="O1050" s="4">
        <v>29322.125124631999</v>
      </c>
      <c r="P1050" s="4">
        <v>39085.084865350698</v>
      </c>
      <c r="Q1050" s="10">
        <f t="shared" si="96"/>
        <v>0.97322645664353402</v>
      </c>
      <c r="R1050" s="5">
        <f t="shared" si="97"/>
        <v>-3.9152555180666522E-2</v>
      </c>
      <c r="S1050">
        <f t="shared" si="98"/>
        <v>0.86458905911498496</v>
      </c>
      <c r="T1050" s="5">
        <f t="shared" si="99"/>
        <v>6.3190264518366637E-2</v>
      </c>
      <c r="U1050" s="5">
        <v>1049</v>
      </c>
      <c r="V1050" s="5">
        <f t="shared" si="100"/>
        <v>0.95607560397843905</v>
      </c>
      <c r="W1050" s="5">
        <f t="shared" si="101"/>
        <v>1.9507763485006019E-2</v>
      </c>
    </row>
    <row r="1051" spans="1:23">
      <c r="A1051" s="2" t="s">
        <v>499</v>
      </c>
      <c r="B1051" s="2" t="s">
        <v>39</v>
      </c>
      <c r="C1051" s="2">
        <v>1</v>
      </c>
      <c r="D1051" s="2">
        <v>24</v>
      </c>
      <c r="E1051" s="2" t="s">
        <v>500</v>
      </c>
      <c r="F1051" s="2" t="s">
        <v>501</v>
      </c>
      <c r="G1051" s="2" t="s">
        <v>502</v>
      </c>
      <c r="H1051" s="2" t="s">
        <v>1279</v>
      </c>
      <c r="I1051" s="2">
        <v>1</v>
      </c>
      <c r="J1051" s="2">
        <v>2145.0393300000001</v>
      </c>
      <c r="K1051" s="4">
        <v>481158.74996827298</v>
      </c>
      <c r="L1051" s="4">
        <v>414969.06489201402</v>
      </c>
      <c r="M1051" s="4">
        <v>433318.92983933201</v>
      </c>
      <c r="N1051" s="4">
        <v>349240.94840904698</v>
      </c>
      <c r="O1051" s="4">
        <v>506170.09996622102</v>
      </c>
      <c r="P1051" s="4">
        <v>503882.196332569</v>
      </c>
      <c r="Q1051" s="10">
        <f t="shared" si="96"/>
        <v>1.0224503163644674</v>
      </c>
      <c r="R1051" s="5">
        <f t="shared" si="97"/>
        <v>3.203074040312149E-2</v>
      </c>
      <c r="S1051">
        <f t="shared" si="98"/>
        <v>0.86657679457267123</v>
      </c>
      <c r="T1051" s="5">
        <f t="shared" si="99"/>
        <v>6.2192944800805595E-2</v>
      </c>
      <c r="U1051" s="5">
        <v>1050</v>
      </c>
      <c r="V1051" s="5">
        <f t="shared" si="100"/>
        <v>0.9573610301945702</v>
      </c>
      <c r="W1051" s="5">
        <f t="shared" si="101"/>
        <v>1.8924254643825158E-2</v>
      </c>
    </row>
    <row r="1052" spans="1:23">
      <c r="A1052" s="2" t="s">
        <v>625</v>
      </c>
      <c r="B1052" s="2" t="s">
        <v>32</v>
      </c>
      <c r="C1052" s="2">
        <v>4</v>
      </c>
      <c r="D1052" s="2">
        <v>15</v>
      </c>
      <c r="E1052" s="2" t="s">
        <v>626</v>
      </c>
      <c r="F1052" s="2" t="s">
        <v>627</v>
      </c>
      <c r="G1052" s="2" t="s">
        <v>628</v>
      </c>
      <c r="H1052" s="2" t="s">
        <v>2189</v>
      </c>
      <c r="I1052" s="2">
        <v>1</v>
      </c>
      <c r="J1052" s="2">
        <v>1138.5859800000001</v>
      </c>
      <c r="K1052" s="4">
        <v>72289.137650183402</v>
      </c>
      <c r="L1052" s="4">
        <v>100514.88401569</v>
      </c>
      <c r="M1052" s="4">
        <v>126246.57147227701</v>
      </c>
      <c r="N1052" s="4">
        <v>80636.000271810204</v>
      </c>
      <c r="O1052" s="4">
        <v>79229.067734758399</v>
      </c>
      <c r="P1052" s="4">
        <v>127309.069068615</v>
      </c>
      <c r="Q1052" s="10">
        <f t="shared" si="96"/>
        <v>0.96028613105782956</v>
      </c>
      <c r="R1052" s="5">
        <f t="shared" si="97"/>
        <v>-5.8463753269985409E-2</v>
      </c>
      <c r="S1052">
        <f t="shared" si="98"/>
        <v>0.86706930252662828</v>
      </c>
      <c r="T1052" s="5">
        <f t="shared" si="99"/>
        <v>6.1946189141955675E-2</v>
      </c>
      <c r="U1052" s="5">
        <v>1051</v>
      </c>
      <c r="V1052" s="5">
        <f t="shared" si="100"/>
        <v>0.95699371163738234</v>
      </c>
      <c r="W1052" s="5">
        <f t="shared" si="101"/>
        <v>1.9090915943279402E-2</v>
      </c>
    </row>
    <row r="1053" spans="1:23">
      <c r="A1053" s="2" t="s">
        <v>2585</v>
      </c>
      <c r="B1053" s="2" t="s">
        <v>56</v>
      </c>
      <c r="C1053" s="2">
        <v>2</v>
      </c>
      <c r="D1053" s="2">
        <v>10</v>
      </c>
      <c r="E1053" s="2" t="s">
        <v>2066</v>
      </c>
      <c r="F1053" s="2" t="s">
        <v>2586</v>
      </c>
      <c r="G1053" s="2" t="s">
        <v>2068</v>
      </c>
      <c r="H1053" s="2" t="s">
        <v>2069</v>
      </c>
      <c r="I1053" s="2">
        <v>1</v>
      </c>
      <c r="J1053" s="2">
        <v>2301.1291999999999</v>
      </c>
      <c r="K1053" s="4">
        <v>46299.116592318402</v>
      </c>
      <c r="L1053" s="4">
        <v>25638.325951176899</v>
      </c>
      <c r="M1053" s="4">
        <v>34614.094870676803</v>
      </c>
      <c r="N1053" s="4">
        <v>29916.241211425098</v>
      </c>
      <c r="O1053" s="4">
        <v>32675.580447316399</v>
      </c>
      <c r="P1053" s="4">
        <v>40352.333387046398</v>
      </c>
      <c r="Q1053" s="10">
        <f t="shared" si="96"/>
        <v>0.96614424853991432</v>
      </c>
      <c r="R1053" s="5">
        <f t="shared" si="97"/>
        <v>-4.9689490591417453E-2</v>
      </c>
      <c r="S1053">
        <f t="shared" si="98"/>
        <v>0.86721381251667684</v>
      </c>
      <c r="T1053" s="5">
        <f t="shared" si="99"/>
        <v>6.1873813540926234E-2</v>
      </c>
      <c r="U1053" s="5">
        <v>1052</v>
      </c>
      <c r="V1053" s="5">
        <f t="shared" si="100"/>
        <v>0.95624336741382621</v>
      </c>
      <c r="W1053" s="5">
        <f t="shared" si="101"/>
        <v>1.9431564131728002E-2</v>
      </c>
    </row>
    <row r="1054" spans="1:23">
      <c r="A1054" s="2" t="s">
        <v>2060</v>
      </c>
      <c r="B1054" s="2" t="s">
        <v>27</v>
      </c>
      <c r="C1054" s="2">
        <v>3</v>
      </c>
      <c r="D1054" s="2">
        <v>6</v>
      </c>
      <c r="E1054" s="2" t="s">
        <v>2061</v>
      </c>
      <c r="F1054" s="2" t="s">
        <v>2062</v>
      </c>
      <c r="G1054" s="2" t="s">
        <v>2063</v>
      </c>
      <c r="H1054" s="2" t="s">
        <v>2064</v>
      </c>
      <c r="I1054" s="2">
        <v>1</v>
      </c>
      <c r="J1054" s="2">
        <v>1462.7623599999999</v>
      </c>
      <c r="K1054" s="4">
        <v>6242.6178808941604</v>
      </c>
      <c r="L1054" s="4">
        <v>5761.82980941814</v>
      </c>
      <c r="M1054" s="4">
        <v>4687.6011538091598</v>
      </c>
      <c r="N1054" s="4">
        <v>9936.1780328251098</v>
      </c>
      <c r="O1054" s="4">
        <v>5939.8975945697603</v>
      </c>
      <c r="P1054" s="4">
        <v>2041.8043542798</v>
      </c>
      <c r="Q1054" s="10">
        <f t="shared" si="96"/>
        <v>1.0734380272308464</v>
      </c>
      <c r="R1054" s="5">
        <f t="shared" si="97"/>
        <v>0.10223890252638554</v>
      </c>
      <c r="S1054">
        <f t="shared" si="98"/>
        <v>0.86902388507332651</v>
      </c>
      <c r="T1054" s="5">
        <f t="shared" si="99"/>
        <v>6.0968286827522887E-2</v>
      </c>
      <c r="U1054" s="5">
        <v>1053</v>
      </c>
      <c r="V1054" s="5">
        <f t="shared" si="100"/>
        <v>0.95732925611116693</v>
      </c>
      <c r="W1054" s="5">
        <f t="shared" si="101"/>
        <v>1.893866878609092E-2</v>
      </c>
    </row>
    <row r="1055" spans="1:23">
      <c r="A1055" s="2" t="s">
        <v>2075</v>
      </c>
      <c r="B1055" s="2" t="s">
        <v>54</v>
      </c>
      <c r="C1055" s="2">
        <v>1</v>
      </c>
      <c r="D1055" s="2">
        <v>1</v>
      </c>
      <c r="E1055" s="2" t="s">
        <v>2076</v>
      </c>
      <c r="F1055" s="2" t="s">
        <v>2077</v>
      </c>
      <c r="G1055" s="2" t="s">
        <v>2078</v>
      </c>
      <c r="H1055" s="2" t="s">
        <v>2079</v>
      </c>
      <c r="I1055" s="2">
        <v>1</v>
      </c>
      <c r="J1055" s="2">
        <v>1522.6954699999999</v>
      </c>
      <c r="K1055" s="4">
        <v>4329.9679717498502</v>
      </c>
      <c r="L1055" s="4">
        <v>4284.9469118488496</v>
      </c>
      <c r="M1055" s="4">
        <v>2880.3969950241199</v>
      </c>
      <c r="N1055" s="4">
        <v>4636.9950329181802</v>
      </c>
      <c r="O1055" s="4">
        <v>1933.9256314638201</v>
      </c>
      <c r="P1055" s="4">
        <v>4412.44834965481</v>
      </c>
      <c r="Q1055" s="10">
        <f t="shared" si="96"/>
        <v>0.95546507393696378</v>
      </c>
      <c r="R1055" s="5">
        <f t="shared" si="97"/>
        <v>-6.5724956984331104E-2</v>
      </c>
      <c r="S1055">
        <f t="shared" si="98"/>
        <v>0.87127865812700178</v>
      </c>
      <c r="T1055" s="5">
        <f t="shared" si="99"/>
        <v>5.984292383025773E-2</v>
      </c>
      <c r="U1055" s="5">
        <v>1054</v>
      </c>
      <c r="V1055" s="5">
        <f t="shared" si="100"/>
        <v>0.95890250799556176</v>
      </c>
      <c r="W1055" s="5">
        <f t="shared" si="101"/>
        <v>1.8225545479867041E-2</v>
      </c>
    </row>
    <row r="1056" spans="1:23">
      <c r="A1056" s="2" t="s">
        <v>1670</v>
      </c>
      <c r="B1056" s="2" t="s">
        <v>58</v>
      </c>
      <c r="C1056" s="2">
        <v>3</v>
      </c>
      <c r="D1056" s="2">
        <v>2</v>
      </c>
      <c r="E1056" s="2" t="s">
        <v>1671</v>
      </c>
      <c r="F1056" s="2" t="s">
        <v>1672</v>
      </c>
      <c r="G1056" s="2" t="s">
        <v>1673</v>
      </c>
      <c r="H1056" s="2" t="s">
        <v>1674</v>
      </c>
      <c r="I1056" s="2">
        <v>1</v>
      </c>
      <c r="J1056" s="2">
        <v>1574.9338499999999</v>
      </c>
      <c r="K1056" s="4">
        <v>4618.8261653894597</v>
      </c>
      <c r="L1056" s="4">
        <v>6795.7618251310696</v>
      </c>
      <c r="M1056" s="4">
        <v>3923.0828440847999</v>
      </c>
      <c r="N1056" s="4">
        <v>6005.4623905409999</v>
      </c>
      <c r="O1056" s="4">
        <v>5136.7763901905</v>
      </c>
      <c r="P1056" s="4">
        <v>4677.8116672311799</v>
      </c>
      <c r="Q1056" s="10">
        <f t="shared" si="96"/>
        <v>1.0314506432273269</v>
      </c>
      <c r="R1056" s="5">
        <f t="shared" si="97"/>
        <v>4.4674787317632032E-2</v>
      </c>
      <c r="S1056">
        <f t="shared" si="98"/>
        <v>0.87364966193914806</v>
      </c>
      <c r="T1056" s="5">
        <f t="shared" si="99"/>
        <v>5.8662686803811967E-2</v>
      </c>
      <c r="U1056" s="5">
        <v>1055</v>
      </c>
      <c r="V1056" s="5">
        <f t="shared" si="100"/>
        <v>0.96060057616057981</v>
      </c>
      <c r="W1056" s="5">
        <f t="shared" si="101"/>
        <v>1.7457157210604979E-2</v>
      </c>
    </row>
    <row r="1057" spans="1:23">
      <c r="A1057" s="2" t="s">
        <v>152</v>
      </c>
      <c r="B1057" s="2" t="s">
        <v>242</v>
      </c>
      <c r="C1057" s="2">
        <v>1</v>
      </c>
      <c r="D1057" s="2">
        <v>1</v>
      </c>
      <c r="E1057" s="2" t="s">
        <v>143</v>
      </c>
      <c r="F1057" s="2" t="s">
        <v>153</v>
      </c>
      <c r="G1057" s="2" t="s">
        <v>154</v>
      </c>
      <c r="H1057" s="2" t="s">
        <v>1853</v>
      </c>
      <c r="I1057" s="2">
        <v>1</v>
      </c>
      <c r="J1057" s="2">
        <v>2926.3386099999998</v>
      </c>
      <c r="K1057" s="4">
        <v>9177.4342965530795</v>
      </c>
      <c r="L1057" s="4">
        <v>3931.1370506581202</v>
      </c>
      <c r="M1057" s="4">
        <v>4132.4921674949501</v>
      </c>
      <c r="N1057" s="4">
        <v>11177.8770682548</v>
      </c>
      <c r="O1057" s="4">
        <v>1908.5205370169699</v>
      </c>
      <c r="P1057" s="4">
        <v>2401.6100693588601</v>
      </c>
      <c r="Q1057" s="10">
        <f t="shared" si="96"/>
        <v>0.89832089890625288</v>
      </c>
      <c r="R1057" s="5">
        <f t="shared" si="97"/>
        <v>-0.15469719717985755</v>
      </c>
      <c r="S1057">
        <f t="shared" si="98"/>
        <v>0.87428679833947465</v>
      </c>
      <c r="T1057" s="5">
        <f t="shared" si="99"/>
        <v>5.8346079373937411E-2</v>
      </c>
      <c r="U1057" s="5">
        <v>1056</v>
      </c>
      <c r="V1057" s="5">
        <f t="shared" si="100"/>
        <v>0.9603908012062411</v>
      </c>
      <c r="W1057" s="5">
        <f t="shared" si="101"/>
        <v>1.7552008344812388E-2</v>
      </c>
    </row>
    <row r="1058" spans="1:23">
      <c r="A1058" s="2" t="s">
        <v>3462</v>
      </c>
      <c r="B1058" s="2" t="s">
        <v>32</v>
      </c>
      <c r="C1058" s="2">
        <v>3</v>
      </c>
      <c r="D1058" s="2">
        <v>4</v>
      </c>
      <c r="E1058" s="2" t="s">
        <v>1378</v>
      </c>
      <c r="F1058" s="2" t="s">
        <v>3463</v>
      </c>
      <c r="G1058" s="2" t="s">
        <v>3464</v>
      </c>
      <c r="H1058" s="2" t="s">
        <v>1381</v>
      </c>
      <c r="I1058" s="2">
        <v>1</v>
      </c>
      <c r="J1058" s="2">
        <v>1266.6259299999999</v>
      </c>
      <c r="K1058" s="4">
        <v>6233.3608408054897</v>
      </c>
      <c r="L1058" s="4">
        <v>5081.6299142400103</v>
      </c>
      <c r="M1058" s="4">
        <v>7433.2814751987598</v>
      </c>
      <c r="N1058" s="4">
        <v>5094.0746888636204</v>
      </c>
      <c r="O1058" s="4">
        <v>2539.3725321717802</v>
      </c>
      <c r="P1058" s="4">
        <v>9964.0824667787801</v>
      </c>
      <c r="Q1058" s="10">
        <f t="shared" si="96"/>
        <v>0.93862140850644749</v>
      </c>
      <c r="R1058" s="5">
        <f t="shared" si="97"/>
        <v>-9.1384728497479084E-2</v>
      </c>
      <c r="S1058">
        <f t="shared" si="98"/>
        <v>0.87462361456604676</v>
      </c>
      <c r="T1058" s="5">
        <f t="shared" si="99"/>
        <v>5.8178801016687334E-2</v>
      </c>
      <c r="U1058" s="5">
        <v>1057</v>
      </c>
      <c r="V1058" s="5">
        <f t="shared" si="100"/>
        <v>0.95985183812357067</v>
      </c>
      <c r="W1058" s="5">
        <f t="shared" si="101"/>
        <v>1.7795799097195145E-2</v>
      </c>
    </row>
    <row r="1059" spans="1:23">
      <c r="A1059" s="2" t="s">
        <v>516</v>
      </c>
      <c r="B1059" s="2" t="s">
        <v>126</v>
      </c>
      <c r="C1059" s="2">
        <v>1</v>
      </c>
      <c r="D1059" s="2">
        <v>2</v>
      </c>
      <c r="E1059" s="2" t="s">
        <v>517</v>
      </c>
      <c r="F1059" s="2" t="s">
        <v>518</v>
      </c>
      <c r="G1059" s="2" t="s">
        <v>519</v>
      </c>
      <c r="H1059" s="2" t="s">
        <v>1238</v>
      </c>
      <c r="I1059" s="2">
        <v>1</v>
      </c>
      <c r="J1059" s="2">
        <v>2299.2114799999999</v>
      </c>
      <c r="K1059" s="4">
        <v>22206.737686977402</v>
      </c>
      <c r="L1059" s="4">
        <v>3417.1006110806802</v>
      </c>
      <c r="M1059" s="4">
        <v>2077.8047371859998</v>
      </c>
      <c r="N1059" s="4">
        <v>15211.1027943277</v>
      </c>
      <c r="O1059" s="4">
        <v>4044.9274369989798</v>
      </c>
      <c r="P1059" s="4">
        <v>4748.7406457675397</v>
      </c>
      <c r="Q1059" s="10">
        <f t="shared" si="96"/>
        <v>0.86654682708002451</v>
      </c>
      <c r="R1059" s="5">
        <f t="shared" si="97"/>
        <v>-0.20665038200423055</v>
      </c>
      <c r="S1059">
        <f t="shared" si="98"/>
        <v>0.8763773098242289</v>
      </c>
      <c r="T1059" s="5">
        <f t="shared" si="99"/>
        <v>5.73088752301101E-2</v>
      </c>
      <c r="U1059" s="5">
        <v>1058</v>
      </c>
      <c r="V1059" s="5">
        <f t="shared" si="100"/>
        <v>0.9608673718299674</v>
      </c>
      <c r="W1059" s="5">
        <f t="shared" si="101"/>
        <v>1.7336553702358582E-2</v>
      </c>
    </row>
    <row r="1060" spans="1:23">
      <c r="A1060" s="2" t="s">
        <v>1900</v>
      </c>
      <c r="B1060" s="2" t="s">
        <v>823</v>
      </c>
      <c r="C1060" s="2">
        <v>2</v>
      </c>
      <c r="D1060" s="2">
        <v>5</v>
      </c>
      <c r="E1060" s="2" t="s">
        <v>1901</v>
      </c>
      <c r="F1060" s="2" t="s">
        <v>1902</v>
      </c>
      <c r="G1060" s="2" t="s">
        <v>1903</v>
      </c>
      <c r="H1060" s="2" t="s">
        <v>1904</v>
      </c>
      <c r="I1060" s="2">
        <v>1</v>
      </c>
      <c r="J1060" s="2">
        <v>2521.3231500000002</v>
      </c>
      <c r="K1060" s="4">
        <v>10899.8413728713</v>
      </c>
      <c r="L1060" s="4">
        <v>10462.646719824999</v>
      </c>
      <c r="M1060" s="4">
        <v>2012.19465687724</v>
      </c>
      <c r="N1060" s="4">
        <v>11555.957349501999</v>
      </c>
      <c r="O1060" s="4">
        <v>6038.47292825575</v>
      </c>
      <c r="P1060" s="4">
        <v>3960.1768962788601</v>
      </c>
      <c r="Q1060" s="10">
        <f t="shared" si="96"/>
        <v>0.92213474745148616</v>
      </c>
      <c r="R1060" s="5">
        <f t="shared" si="97"/>
        <v>-0.11695051421542402</v>
      </c>
      <c r="S1060">
        <f t="shared" si="98"/>
        <v>0.87687034706157418</v>
      </c>
      <c r="T1060" s="5">
        <f t="shared" si="99"/>
        <v>5.7064616118905481E-2</v>
      </c>
      <c r="U1060" s="5">
        <v>1059</v>
      </c>
      <c r="V1060" s="5">
        <f t="shared" si="100"/>
        <v>0.96050009687575644</v>
      </c>
      <c r="W1060" s="5">
        <f t="shared" si="101"/>
        <v>1.7502586999472002E-2</v>
      </c>
    </row>
    <row r="1061" spans="1:23">
      <c r="A1061" s="2" t="s">
        <v>591</v>
      </c>
      <c r="B1061" s="2" t="s">
        <v>39</v>
      </c>
      <c r="C1061" s="2">
        <v>5</v>
      </c>
      <c r="D1061" s="2">
        <v>6</v>
      </c>
      <c r="E1061" s="2" t="s">
        <v>317</v>
      </c>
      <c r="F1061" s="2" t="s">
        <v>592</v>
      </c>
      <c r="G1061" s="2" t="s">
        <v>593</v>
      </c>
      <c r="H1061" s="2" t="s">
        <v>1577</v>
      </c>
      <c r="I1061" s="2">
        <v>1</v>
      </c>
      <c r="J1061" s="2">
        <v>2314.1707299999998</v>
      </c>
      <c r="K1061" s="4">
        <v>13414.740875433699</v>
      </c>
      <c r="L1061" s="4">
        <v>13633.238833326501</v>
      </c>
      <c r="M1061" s="4">
        <v>12088.9968611801</v>
      </c>
      <c r="N1061" s="4">
        <v>14966.6812632036</v>
      </c>
      <c r="O1061" s="4">
        <v>9787.2314041473801</v>
      </c>
      <c r="P1061" s="4">
        <v>13586.8905275088</v>
      </c>
      <c r="Q1061" s="10">
        <f t="shared" si="96"/>
        <v>0.9796567480459889</v>
      </c>
      <c r="R1061" s="5">
        <f t="shared" si="97"/>
        <v>-2.965174835045763E-2</v>
      </c>
      <c r="S1061">
        <f t="shared" si="98"/>
        <v>0.87796749148005371</v>
      </c>
      <c r="T1061" s="5">
        <f t="shared" si="99"/>
        <v>5.6521564426702718E-2</v>
      </c>
      <c r="U1061" s="5">
        <v>1060</v>
      </c>
      <c r="V1061" s="5">
        <f t="shared" si="100"/>
        <v>0.96079461331779459</v>
      </c>
      <c r="W1061" s="5">
        <f t="shared" si="101"/>
        <v>1.7369440464554499E-2</v>
      </c>
    </row>
    <row r="1062" spans="1:23">
      <c r="A1062" s="2" t="s">
        <v>2304</v>
      </c>
      <c r="B1062" s="2" t="s">
        <v>2305</v>
      </c>
      <c r="C1062" s="2">
        <v>3</v>
      </c>
      <c r="D1062" s="2">
        <v>8</v>
      </c>
      <c r="E1062" s="2" t="s">
        <v>272</v>
      </c>
      <c r="F1062" s="2" t="s">
        <v>2306</v>
      </c>
      <c r="G1062" s="2" t="s">
        <v>2307</v>
      </c>
      <c r="H1062" s="2" t="s">
        <v>2308</v>
      </c>
      <c r="I1062" s="2">
        <v>1</v>
      </c>
      <c r="J1062" s="2">
        <v>1579.7971</v>
      </c>
      <c r="K1062" s="4">
        <v>25727.300910894901</v>
      </c>
      <c r="L1062" s="4">
        <v>24054.263003658802</v>
      </c>
      <c r="M1062" s="4">
        <v>30631.0753403739</v>
      </c>
      <c r="N1062" s="4">
        <v>21593.239699247399</v>
      </c>
      <c r="O1062" s="4">
        <v>31953.415809145699</v>
      </c>
      <c r="P1062" s="4">
        <v>25137.269896788901</v>
      </c>
      <c r="Q1062" s="10">
        <f t="shared" si="96"/>
        <v>0.97850196354996932</v>
      </c>
      <c r="R1062" s="5">
        <f t="shared" si="97"/>
        <v>-3.1353348990867225E-2</v>
      </c>
      <c r="S1062">
        <f t="shared" si="98"/>
        <v>0.88138261929043016</v>
      </c>
      <c r="T1062" s="5">
        <f t="shared" si="99"/>
        <v>5.4835517952130375E-2</v>
      </c>
      <c r="U1062" s="5">
        <v>1061</v>
      </c>
      <c r="V1062" s="5">
        <f t="shared" si="100"/>
        <v>0.96362284484156358</v>
      </c>
      <c r="W1062" s="5">
        <f t="shared" si="101"/>
        <v>1.6092912626552578E-2</v>
      </c>
    </row>
    <row r="1063" spans="1:23">
      <c r="A1063" s="2" t="s">
        <v>4681</v>
      </c>
      <c r="B1063" s="2" t="s">
        <v>4682</v>
      </c>
      <c r="C1063" s="2">
        <v>1</v>
      </c>
      <c r="D1063" s="2">
        <v>2</v>
      </c>
      <c r="E1063" s="2" t="s">
        <v>2652</v>
      </c>
      <c r="F1063" s="2" t="s">
        <v>4683</v>
      </c>
      <c r="G1063" s="2" t="s">
        <v>4684</v>
      </c>
      <c r="H1063" s="2" t="s">
        <v>2655</v>
      </c>
      <c r="I1063" s="2">
        <v>1</v>
      </c>
      <c r="J1063" s="2">
        <v>2549.2196800000002</v>
      </c>
      <c r="K1063" s="4">
        <v>12656.4513137872</v>
      </c>
      <c r="L1063" s="4">
        <v>5528.5580245090696</v>
      </c>
      <c r="M1063" s="4">
        <v>3330.3510828337198</v>
      </c>
      <c r="N1063" s="4">
        <v>14090.9283953415</v>
      </c>
      <c r="O1063" s="4">
        <v>3279.47655188514</v>
      </c>
      <c r="P1063" s="4">
        <v>1934.3161365508699</v>
      </c>
      <c r="Q1063" s="10">
        <f t="shared" si="96"/>
        <v>0.8972529721053879</v>
      </c>
      <c r="R1063" s="5">
        <f t="shared" si="97"/>
        <v>-0.15641329798325954</v>
      </c>
      <c r="S1063">
        <f t="shared" si="98"/>
        <v>0.88464712852792249</v>
      </c>
      <c r="T1063" s="5">
        <f t="shared" si="99"/>
        <v>5.322992782599887E-2</v>
      </c>
      <c r="U1063" s="5">
        <v>1062</v>
      </c>
      <c r="V1063" s="5">
        <f t="shared" si="100"/>
        <v>0.96628123266703403</v>
      </c>
      <c r="W1063" s="5">
        <f t="shared" si="101"/>
        <v>1.4896455344530633E-2</v>
      </c>
    </row>
    <row r="1064" spans="1:23">
      <c r="A1064" s="2" t="s">
        <v>1583</v>
      </c>
      <c r="B1064" s="2" t="s">
        <v>1584</v>
      </c>
      <c r="C1064" s="2">
        <v>4</v>
      </c>
      <c r="D1064" s="2">
        <v>14</v>
      </c>
      <c r="E1064" s="2" t="s">
        <v>1585</v>
      </c>
      <c r="F1064" s="2" t="s">
        <v>1586</v>
      </c>
      <c r="G1064" s="2" t="s">
        <v>1587</v>
      </c>
      <c r="H1064" s="2" t="s">
        <v>1588</v>
      </c>
      <c r="I1064" s="2">
        <v>1</v>
      </c>
      <c r="J1064" s="2">
        <v>1589.81783</v>
      </c>
      <c r="K1064" s="4">
        <v>76389.404239234296</v>
      </c>
      <c r="L1064" s="4">
        <v>50517.6629438952</v>
      </c>
      <c r="M1064" s="4">
        <v>15326.0939315331</v>
      </c>
      <c r="N1064" s="4">
        <v>76736.578499929601</v>
      </c>
      <c r="O1064" s="4">
        <v>57872.040118321303</v>
      </c>
      <c r="P1064" s="4">
        <v>18690.1965833863</v>
      </c>
      <c r="Q1064" s="10">
        <f t="shared" si="96"/>
        <v>1.0777993964294581</v>
      </c>
      <c r="R1064" s="5">
        <f t="shared" si="97"/>
        <v>0.10808868392744569</v>
      </c>
      <c r="S1064">
        <f t="shared" si="98"/>
        <v>0.88808872083994894</v>
      </c>
      <c r="T1064" s="5">
        <f t="shared" si="99"/>
        <v>5.1543645655501805E-2</v>
      </c>
      <c r="U1064" s="5">
        <v>1063</v>
      </c>
      <c r="V1064" s="5">
        <f t="shared" si="100"/>
        <v>0.96912786093540992</v>
      </c>
      <c r="W1064" s="5">
        <f t="shared" si="101"/>
        <v>1.3618920951880095E-2</v>
      </c>
    </row>
    <row r="1065" spans="1:23">
      <c r="A1065" s="2" t="s">
        <v>1257</v>
      </c>
      <c r="B1065" s="2" t="s">
        <v>2881</v>
      </c>
      <c r="C1065" s="2">
        <v>3</v>
      </c>
      <c r="D1065" s="2">
        <v>2</v>
      </c>
      <c r="E1065" s="2" t="s">
        <v>1054</v>
      </c>
      <c r="F1065" s="2" t="s">
        <v>1258</v>
      </c>
      <c r="G1065" s="2" t="s">
        <v>1259</v>
      </c>
      <c r="H1065" s="2" t="s">
        <v>1054</v>
      </c>
      <c r="I1065" s="2">
        <v>1</v>
      </c>
      <c r="J1065" s="2">
        <v>2239.0014299999998</v>
      </c>
      <c r="K1065" s="4">
        <v>8375.5179820455905</v>
      </c>
      <c r="L1065" s="4">
        <v>9467.8229138036495</v>
      </c>
      <c r="M1065" s="4">
        <v>2567.7517343406298</v>
      </c>
      <c r="N1065" s="4">
        <v>9335.5358154768601</v>
      </c>
      <c r="O1065" s="4">
        <v>7512.6711205157999</v>
      </c>
      <c r="P1065" s="4">
        <v>2206.2143863927099</v>
      </c>
      <c r="Q1065" s="10">
        <f t="shared" si="96"/>
        <v>0.93353264656700152</v>
      </c>
      <c r="R1065" s="5">
        <f t="shared" si="97"/>
        <v>-9.92276190703196E-2</v>
      </c>
      <c r="S1065">
        <f t="shared" si="98"/>
        <v>0.8884415301539027</v>
      </c>
      <c r="T1065" s="5">
        <f t="shared" si="99"/>
        <v>5.1371148575710637E-2</v>
      </c>
      <c r="U1065" s="5">
        <v>1064</v>
      </c>
      <c r="V1065" s="5">
        <f t="shared" si="100"/>
        <v>0.96860166821290139</v>
      </c>
      <c r="W1065" s="5">
        <f t="shared" si="101"/>
        <v>1.3854787307821564E-2</v>
      </c>
    </row>
    <row r="1066" spans="1:23">
      <c r="A1066" s="2" t="s">
        <v>1170</v>
      </c>
      <c r="B1066" s="2" t="s">
        <v>3108</v>
      </c>
      <c r="C1066" s="2">
        <v>3</v>
      </c>
      <c r="D1066" s="2">
        <v>2</v>
      </c>
      <c r="E1066" s="2" t="s">
        <v>1054</v>
      </c>
      <c r="F1066" s="2" t="s">
        <v>1172</v>
      </c>
      <c r="G1066" s="2" t="s">
        <v>1173</v>
      </c>
      <c r="H1066" s="2" t="s">
        <v>1054</v>
      </c>
      <c r="I1066" s="2">
        <v>2</v>
      </c>
      <c r="J1066" s="2">
        <v>2711.2772100000002</v>
      </c>
      <c r="K1066" s="4">
        <v>13905.271475236401</v>
      </c>
      <c r="L1066" s="4">
        <v>4822.71753985747</v>
      </c>
      <c r="M1066" s="4">
        <v>2411.1790265099698</v>
      </c>
      <c r="N1066" s="4">
        <v>18178.726118902501</v>
      </c>
      <c r="O1066" s="4">
        <v>3654.9029163087998</v>
      </c>
      <c r="P1066" s="4">
        <v>2086.1163109590598</v>
      </c>
      <c r="Q1066" s="10">
        <f t="shared" si="96"/>
        <v>1.1315367425574216</v>
      </c>
      <c r="R1066" s="5">
        <f t="shared" si="97"/>
        <v>0.178283431661585</v>
      </c>
      <c r="S1066">
        <f t="shared" si="98"/>
        <v>0.88846893558217666</v>
      </c>
      <c r="T1066" s="5">
        <f t="shared" si="99"/>
        <v>5.1357752260585005E-2</v>
      </c>
      <c r="U1066" s="5">
        <v>1065</v>
      </c>
      <c r="V1066" s="5">
        <f t="shared" si="100"/>
        <v>0.96772203312237082</v>
      </c>
      <c r="W1066" s="5">
        <f t="shared" si="101"/>
        <v>1.4249370808423058E-2</v>
      </c>
    </row>
    <row r="1067" spans="1:23">
      <c r="A1067" s="2" t="s">
        <v>3329</v>
      </c>
      <c r="B1067" s="2" t="s">
        <v>39</v>
      </c>
      <c r="C1067" s="2">
        <v>2</v>
      </c>
      <c r="D1067" s="2">
        <v>1</v>
      </c>
      <c r="E1067" s="2" t="s">
        <v>350</v>
      </c>
      <c r="F1067" s="2" t="s">
        <v>3330</v>
      </c>
      <c r="G1067" s="2" t="s">
        <v>3331</v>
      </c>
      <c r="H1067" s="2" t="s">
        <v>2232</v>
      </c>
      <c r="I1067" s="2">
        <v>1</v>
      </c>
      <c r="J1067" s="2">
        <v>1541.7338299999999</v>
      </c>
      <c r="K1067" s="4">
        <v>4071.4280975624501</v>
      </c>
      <c r="L1067" s="4">
        <v>8401.6917092019903</v>
      </c>
      <c r="M1067" s="4">
        <v>1745.53351737398</v>
      </c>
      <c r="N1067" s="4">
        <v>7012.5834542244402</v>
      </c>
      <c r="O1067" s="4">
        <v>2861.7697310665899</v>
      </c>
      <c r="P1067" s="4">
        <v>3294.40640486454</v>
      </c>
      <c r="Q1067" s="10">
        <f t="shared" si="96"/>
        <v>0.9261608177617997</v>
      </c>
      <c r="R1067" s="5">
        <f t="shared" si="97"/>
        <v>-0.11066537133362613</v>
      </c>
      <c r="S1067">
        <f t="shared" si="98"/>
        <v>0.88898901737718772</v>
      </c>
      <c r="T1067" s="5">
        <f t="shared" si="99"/>
        <v>5.1103604296317925E-2</v>
      </c>
      <c r="U1067" s="5">
        <v>1066</v>
      </c>
      <c r="V1067" s="5">
        <f t="shared" si="100"/>
        <v>0.9673801690033188</v>
      </c>
      <c r="W1067" s="5">
        <f t="shared" si="101"/>
        <v>1.4402819759952867E-2</v>
      </c>
    </row>
    <row r="1068" spans="1:23">
      <c r="A1068" s="2" t="s">
        <v>1563</v>
      </c>
      <c r="B1068" s="2" t="s">
        <v>823</v>
      </c>
      <c r="C1068" s="2">
        <v>1</v>
      </c>
      <c r="D1068" s="2">
        <v>1</v>
      </c>
      <c r="E1068" s="2" t="s">
        <v>1135</v>
      </c>
      <c r="F1068" s="2" t="s">
        <v>1564</v>
      </c>
      <c r="G1068" s="2" t="s">
        <v>1565</v>
      </c>
      <c r="H1068" s="2" t="s">
        <v>1138</v>
      </c>
      <c r="I1068" s="2">
        <v>1</v>
      </c>
      <c r="J1068" s="2">
        <v>2831.45424</v>
      </c>
      <c r="K1068" s="4">
        <v>17356.2327191066</v>
      </c>
      <c r="L1068" s="4">
        <v>2215.0295691107499</v>
      </c>
      <c r="M1068" s="4">
        <v>1828.32151102078</v>
      </c>
      <c r="N1068" s="4">
        <v>12855.374204645899</v>
      </c>
      <c r="O1068" s="4">
        <v>3718.4572481637401</v>
      </c>
      <c r="P1068" s="4">
        <v>2108.1232077161699</v>
      </c>
      <c r="Q1068" s="10">
        <f t="shared" si="96"/>
        <v>0.87300551430308315</v>
      </c>
      <c r="R1068" s="5">
        <f t="shared" si="97"/>
        <v>-0.19593732828054297</v>
      </c>
      <c r="S1068">
        <f t="shared" si="98"/>
        <v>0.88932042998161487</v>
      </c>
      <c r="T1068" s="5">
        <f t="shared" si="99"/>
        <v>5.0941730706526252E-2</v>
      </c>
      <c r="U1068" s="5">
        <v>1067</v>
      </c>
      <c r="V1068" s="5">
        <f t="shared" si="100"/>
        <v>0.96683383203249595</v>
      </c>
      <c r="W1068" s="5">
        <f t="shared" si="101"/>
        <v>1.4648160904077695E-2</v>
      </c>
    </row>
    <row r="1069" spans="1:23">
      <c r="A1069" s="2" t="s">
        <v>707</v>
      </c>
      <c r="B1069" s="2" t="s">
        <v>77</v>
      </c>
      <c r="C1069" s="2">
        <v>1</v>
      </c>
      <c r="D1069" s="2">
        <v>1</v>
      </c>
      <c r="E1069" s="2" t="s">
        <v>668</v>
      </c>
      <c r="F1069" s="2" t="s">
        <v>708</v>
      </c>
      <c r="G1069" s="2" t="s">
        <v>1615</v>
      </c>
      <c r="H1069" s="2" t="s">
        <v>1616</v>
      </c>
      <c r="I1069" s="2">
        <v>1</v>
      </c>
      <c r="J1069" s="2">
        <v>2312.2682599999998</v>
      </c>
      <c r="K1069" s="4">
        <v>12294.345270797099</v>
      </c>
      <c r="L1069" s="4">
        <v>6193.0835975489199</v>
      </c>
      <c r="M1069" s="4">
        <v>3457.2341049556899</v>
      </c>
      <c r="N1069" s="4">
        <v>9290.4220281059806</v>
      </c>
      <c r="O1069" s="4">
        <v>6967.0583835348098</v>
      </c>
      <c r="P1069" s="4">
        <v>4370.4168370262896</v>
      </c>
      <c r="Q1069" s="10">
        <f t="shared" si="96"/>
        <v>0.93999608350164099</v>
      </c>
      <c r="R1069" s="5">
        <f t="shared" si="97"/>
        <v>-8.927334908063117E-2</v>
      </c>
      <c r="S1069">
        <f t="shared" si="98"/>
        <v>0.88979169327167296</v>
      </c>
      <c r="T1069" s="5">
        <f t="shared" si="99"/>
        <v>5.0711652963243425E-2</v>
      </c>
      <c r="U1069" s="5">
        <v>1068</v>
      </c>
      <c r="V1069" s="5">
        <f t="shared" si="100"/>
        <v>0.96644041591305296</v>
      </c>
      <c r="W1069" s="5">
        <f t="shared" si="101"/>
        <v>1.4824916428862585E-2</v>
      </c>
    </row>
    <row r="1070" spans="1:23">
      <c r="A1070" s="2" t="s">
        <v>2454</v>
      </c>
      <c r="B1070" s="2" t="s">
        <v>27</v>
      </c>
      <c r="C1070" s="2">
        <v>1</v>
      </c>
      <c r="D1070" s="2">
        <v>7</v>
      </c>
      <c r="E1070" s="2" t="s">
        <v>857</v>
      </c>
      <c r="F1070" s="2" t="s">
        <v>2455</v>
      </c>
      <c r="G1070" s="2" t="s">
        <v>2456</v>
      </c>
      <c r="H1070" s="2" t="s">
        <v>2457</v>
      </c>
      <c r="I1070" s="2">
        <v>1</v>
      </c>
      <c r="J1070" s="2">
        <v>1241.60553</v>
      </c>
      <c r="K1070" s="4">
        <v>7394.4947024798703</v>
      </c>
      <c r="L1070" s="4">
        <v>5774.1530820272101</v>
      </c>
      <c r="M1070" s="4">
        <v>7690.8751367357299</v>
      </c>
      <c r="N1070" s="4">
        <v>5526.5877472136999</v>
      </c>
      <c r="O1070" s="4">
        <v>9219.1674376020601</v>
      </c>
      <c r="P1070" s="4">
        <v>6653.0655126266502</v>
      </c>
      <c r="Q1070" s="10">
        <f t="shared" si="96"/>
        <v>1.0258537924494138</v>
      </c>
      <c r="R1070" s="5">
        <f t="shared" si="97"/>
        <v>3.6825128665404501E-2</v>
      </c>
      <c r="S1070">
        <f t="shared" si="98"/>
        <v>0.89212849352593082</v>
      </c>
      <c r="T1070" s="5">
        <f t="shared" si="99"/>
        <v>4.9572589558469063E-2</v>
      </c>
      <c r="U1070" s="5">
        <v>1069</v>
      </c>
      <c r="V1070" s="5">
        <f t="shared" si="100"/>
        <v>0.96807207903655745</v>
      </c>
      <c r="W1070" s="5">
        <f t="shared" si="101"/>
        <v>1.409230554032853E-2</v>
      </c>
    </row>
    <row r="1071" spans="1:23">
      <c r="A1071" s="2" t="s">
        <v>3471</v>
      </c>
      <c r="B1071" s="2" t="s">
        <v>58</v>
      </c>
      <c r="C1071" s="2">
        <v>3</v>
      </c>
      <c r="D1071" s="2">
        <v>4</v>
      </c>
      <c r="E1071" s="2" t="s">
        <v>302</v>
      </c>
      <c r="F1071" s="2" t="s">
        <v>3472</v>
      </c>
      <c r="G1071" s="2" t="s">
        <v>3473</v>
      </c>
      <c r="H1071" s="2" t="s">
        <v>3154</v>
      </c>
      <c r="I1071" s="2">
        <v>1</v>
      </c>
      <c r="J1071" s="2">
        <v>1619.7846199999999</v>
      </c>
      <c r="K1071" s="4">
        <v>13178.976315076099</v>
      </c>
      <c r="L1071" s="4">
        <v>9508.7272523579504</v>
      </c>
      <c r="M1071" s="4">
        <v>10380.7262072299</v>
      </c>
      <c r="N1071" s="4">
        <v>8471.7319659972509</v>
      </c>
      <c r="O1071" s="4">
        <v>18433.1088136037</v>
      </c>
      <c r="P1071" s="4">
        <v>4288.4717462984499</v>
      </c>
      <c r="Q1071" s="10">
        <f t="shared" si="96"/>
        <v>0.94329584859208493</v>
      </c>
      <c r="R1071" s="5">
        <f t="shared" si="97"/>
        <v>-8.4217776418194973E-2</v>
      </c>
      <c r="S1071">
        <f t="shared" si="98"/>
        <v>0.89242222275014316</v>
      </c>
      <c r="T1071" s="5">
        <f t="shared" si="99"/>
        <v>4.9429623621734774E-2</v>
      </c>
      <c r="U1071" s="5">
        <v>1070</v>
      </c>
      <c r="V1071" s="5">
        <f t="shared" si="100"/>
        <v>0.9674857741964169</v>
      </c>
      <c r="W1071" s="5">
        <f t="shared" si="101"/>
        <v>1.4355412080025927E-2</v>
      </c>
    </row>
    <row r="1072" spans="1:23">
      <c r="A1072" s="2" t="s">
        <v>170</v>
      </c>
      <c r="B1072" s="2" t="s">
        <v>58</v>
      </c>
      <c r="C1072" s="2">
        <v>3</v>
      </c>
      <c r="D1072" s="2">
        <v>8</v>
      </c>
      <c r="E1072" s="2" t="s">
        <v>171</v>
      </c>
      <c r="F1072" s="2" t="s">
        <v>172</v>
      </c>
      <c r="G1072" s="2" t="s">
        <v>173</v>
      </c>
      <c r="H1072" s="2" t="s">
        <v>2466</v>
      </c>
      <c r="I1072" s="2">
        <v>1</v>
      </c>
      <c r="J1072" s="2">
        <v>1588.85157</v>
      </c>
      <c r="K1072" s="4">
        <v>11026.198023519601</v>
      </c>
      <c r="L1072" s="4">
        <v>10137.1455825167</v>
      </c>
      <c r="M1072" s="4">
        <v>4953.9897785906696</v>
      </c>
      <c r="N1072" s="4">
        <v>13073.385349476799</v>
      </c>
      <c r="O1072" s="4">
        <v>9688.5197792865492</v>
      </c>
      <c r="P1072" s="4">
        <v>4686.2345859704101</v>
      </c>
      <c r="Q1072" s="10">
        <f t="shared" si="96"/>
        <v>1.0509549083939067</v>
      </c>
      <c r="R1072" s="5">
        <f t="shared" si="97"/>
        <v>7.1700771267696181E-2</v>
      </c>
      <c r="S1072">
        <f t="shared" si="98"/>
        <v>0.89263006429941949</v>
      </c>
      <c r="T1072" s="5">
        <f t="shared" si="99"/>
        <v>4.9328489958565688E-2</v>
      </c>
      <c r="U1072" s="5">
        <v>1071</v>
      </c>
      <c r="V1072" s="5">
        <f t="shared" si="100"/>
        <v>0.96680753929722363</v>
      </c>
      <c r="W1072" s="5">
        <f t="shared" si="101"/>
        <v>1.4659971563502888E-2</v>
      </c>
    </row>
    <row r="1073" spans="1:23">
      <c r="A1073" s="2" t="s">
        <v>2101</v>
      </c>
      <c r="B1073" s="2" t="s">
        <v>22</v>
      </c>
      <c r="C1073" s="2">
        <v>1</v>
      </c>
      <c r="D1073" s="2">
        <v>3</v>
      </c>
      <c r="E1073" s="2" t="s">
        <v>847</v>
      </c>
      <c r="F1073" s="2" t="s">
        <v>2102</v>
      </c>
      <c r="G1073" s="2" t="s">
        <v>2103</v>
      </c>
      <c r="H1073" s="2" t="s">
        <v>2104</v>
      </c>
      <c r="I1073" s="2">
        <v>1</v>
      </c>
      <c r="J1073" s="2">
        <v>842.45528000000002</v>
      </c>
      <c r="K1073" s="4">
        <v>15113.6810087908</v>
      </c>
      <c r="L1073" s="4">
        <v>14310.4407692776</v>
      </c>
      <c r="M1073" s="4">
        <v>21341.504329027801</v>
      </c>
      <c r="N1073" s="4">
        <v>11449.4366016677</v>
      </c>
      <c r="O1073" s="4">
        <v>19145.283465315799</v>
      </c>
      <c r="P1073" s="4">
        <v>21811.825989242199</v>
      </c>
      <c r="Q1073" s="10">
        <f t="shared" si="96"/>
        <v>1.0323234455075523</v>
      </c>
      <c r="R1073" s="5">
        <f t="shared" si="97"/>
        <v>4.5895063900522316E-2</v>
      </c>
      <c r="S1073">
        <f t="shared" si="98"/>
        <v>0.89304989491176379</v>
      </c>
      <c r="T1073" s="5">
        <f t="shared" si="99"/>
        <v>4.9124276296767903E-2</v>
      </c>
      <c r="U1073" s="5">
        <v>1072</v>
      </c>
      <c r="V1073" s="5">
        <f t="shared" si="100"/>
        <v>0.96635996091198328</v>
      </c>
      <c r="W1073" s="5">
        <f t="shared" si="101"/>
        <v>1.4861072426600602E-2</v>
      </c>
    </row>
    <row r="1074" spans="1:23">
      <c r="A1074" s="2" t="s">
        <v>2008</v>
      </c>
      <c r="B1074" s="2" t="s">
        <v>36</v>
      </c>
      <c r="C1074" s="2">
        <v>4</v>
      </c>
      <c r="D1074" s="2">
        <v>1</v>
      </c>
      <c r="E1074" s="2" t="s">
        <v>2009</v>
      </c>
      <c r="F1074" s="2" t="s">
        <v>2010</v>
      </c>
      <c r="G1074" s="2" t="s">
        <v>2011</v>
      </c>
      <c r="H1074" s="2" t="s">
        <v>2012</v>
      </c>
      <c r="I1074" s="2">
        <v>1</v>
      </c>
      <c r="J1074" s="2">
        <v>970.53900999999996</v>
      </c>
      <c r="K1074" s="4">
        <v>9316.1427681291498</v>
      </c>
      <c r="L1074" s="4">
        <v>10611.8553430383</v>
      </c>
      <c r="M1074" s="4">
        <v>19096.675482987201</v>
      </c>
      <c r="N1074" s="4">
        <v>9723.4740169439501</v>
      </c>
      <c r="O1074" s="4">
        <v>13073.9009180339</v>
      </c>
      <c r="P1074" s="4">
        <v>17890.6007609054</v>
      </c>
      <c r="Q1074" s="10">
        <f t="shared" si="96"/>
        <v>1.0426218068862398</v>
      </c>
      <c r="R1074" s="5">
        <f t="shared" si="97"/>
        <v>6.0215939953167923E-2</v>
      </c>
      <c r="S1074">
        <f t="shared" si="98"/>
        <v>0.89317999604875742</v>
      </c>
      <c r="T1074" s="5">
        <f t="shared" si="99"/>
        <v>4.9061012092903075E-2</v>
      </c>
      <c r="U1074" s="5">
        <v>1073</v>
      </c>
      <c r="V1074" s="5">
        <f t="shared" si="100"/>
        <v>0.96559999572838651</v>
      </c>
      <c r="W1074" s="5">
        <f t="shared" si="101"/>
        <v>1.520274483193563E-2</v>
      </c>
    </row>
    <row r="1075" spans="1:23">
      <c r="A1075" s="2" t="s">
        <v>2467</v>
      </c>
      <c r="B1075" s="2" t="s">
        <v>27</v>
      </c>
      <c r="C1075" s="2">
        <v>7</v>
      </c>
      <c r="D1075" s="2">
        <v>1</v>
      </c>
      <c r="E1075" s="2" t="s">
        <v>2468</v>
      </c>
      <c r="F1075" s="2" t="s">
        <v>2469</v>
      </c>
      <c r="G1075" s="2" t="s">
        <v>2470</v>
      </c>
      <c r="H1075" s="2" t="s">
        <v>2471</v>
      </c>
      <c r="I1075" s="2">
        <v>1</v>
      </c>
      <c r="J1075" s="2">
        <v>988.53182000000004</v>
      </c>
      <c r="K1075" s="4">
        <v>8397.5515475065204</v>
      </c>
      <c r="L1075" s="4">
        <v>5346.7020824664696</v>
      </c>
      <c r="M1075" s="4">
        <v>12054.547972341899</v>
      </c>
      <c r="N1075" s="4">
        <v>5106.29935563033</v>
      </c>
      <c r="O1075" s="4">
        <v>8309.4019136889492</v>
      </c>
      <c r="P1075" s="4">
        <v>11258.443299344101</v>
      </c>
      <c r="Q1075" s="10">
        <f t="shared" si="96"/>
        <v>0.95640661721470854</v>
      </c>
      <c r="R1075" s="5">
        <f t="shared" si="97"/>
        <v>-6.4303983041691465E-2</v>
      </c>
      <c r="S1075">
        <f t="shared" si="98"/>
        <v>0.89353419428891723</v>
      </c>
      <c r="T1075" s="5">
        <f t="shared" si="99"/>
        <v>4.8888823005193129E-2</v>
      </c>
      <c r="U1075" s="5">
        <v>1074</v>
      </c>
      <c r="V1075" s="5">
        <f t="shared" si="100"/>
        <v>0.96508348731391425</v>
      </c>
      <c r="W1075" s="5">
        <f t="shared" si="101"/>
        <v>1.5435115141811489E-2</v>
      </c>
    </row>
    <row r="1076" spans="1:23">
      <c r="A1076" s="2" t="s">
        <v>1843</v>
      </c>
      <c r="B1076" s="2" t="s">
        <v>54</v>
      </c>
      <c r="C1076" s="2">
        <v>2</v>
      </c>
      <c r="D1076" s="2">
        <v>8</v>
      </c>
      <c r="E1076" s="2" t="s">
        <v>1844</v>
      </c>
      <c r="F1076" s="2" t="s">
        <v>1845</v>
      </c>
      <c r="G1076" s="2" t="s">
        <v>1846</v>
      </c>
      <c r="H1076" s="2" t="s">
        <v>1847</v>
      </c>
      <c r="I1076" s="2">
        <v>1</v>
      </c>
      <c r="J1076" s="2">
        <v>1232.6456000000001</v>
      </c>
      <c r="K1076" s="4">
        <v>18349.035985401599</v>
      </c>
      <c r="L1076" s="4">
        <v>20172.0188898304</v>
      </c>
      <c r="M1076" s="4">
        <v>21739.9964141034</v>
      </c>
      <c r="N1076" s="4">
        <v>15001.9530868457</v>
      </c>
      <c r="O1076" s="4">
        <v>23318.624198525002</v>
      </c>
      <c r="P1076" s="4">
        <v>23181.503584767201</v>
      </c>
      <c r="Q1076" s="10">
        <f t="shared" si="96"/>
        <v>1.0205942238684793</v>
      </c>
      <c r="R1076" s="5">
        <f t="shared" si="97"/>
        <v>2.9409381814631725E-2</v>
      </c>
      <c r="S1076">
        <f t="shared" si="98"/>
        <v>0.89415388017762287</v>
      </c>
      <c r="T1076" s="5">
        <f t="shared" si="99"/>
        <v>4.8587734491372978E-2</v>
      </c>
      <c r="U1076" s="5">
        <v>1075</v>
      </c>
      <c r="V1076" s="5">
        <f t="shared" si="100"/>
        <v>0.96485441954050466</v>
      </c>
      <c r="W1076" s="5">
        <f t="shared" si="101"/>
        <v>1.5538209516078646E-2</v>
      </c>
    </row>
    <row r="1077" spans="1:23">
      <c r="A1077" s="2" t="s">
        <v>2563</v>
      </c>
      <c r="B1077" s="2" t="s">
        <v>1861</v>
      </c>
      <c r="C1077" s="2">
        <v>3</v>
      </c>
      <c r="D1077" s="2">
        <v>1</v>
      </c>
      <c r="E1077" s="2" t="s">
        <v>2564</v>
      </c>
      <c r="F1077" s="2" t="s">
        <v>2565</v>
      </c>
      <c r="G1077" s="2" t="s">
        <v>2566</v>
      </c>
      <c r="H1077" s="2" t="s">
        <v>2567</v>
      </c>
      <c r="I1077" s="2">
        <v>1</v>
      </c>
      <c r="J1077" s="2">
        <v>1559.78548</v>
      </c>
      <c r="K1077" s="4">
        <v>5925.9456070563201</v>
      </c>
      <c r="L1077" s="4">
        <v>7315.1961567612198</v>
      </c>
      <c r="M1077" s="4">
        <v>2593.7254676474899</v>
      </c>
      <c r="N1077" s="4">
        <v>6928.6993825312602</v>
      </c>
      <c r="O1077" s="4">
        <v>3669.8225276522398</v>
      </c>
      <c r="P1077" s="4">
        <v>4525.2254953351103</v>
      </c>
      <c r="Q1077" s="10">
        <f t="shared" si="96"/>
        <v>0.95509151952134008</v>
      </c>
      <c r="R1077" s="5">
        <f t="shared" si="97"/>
        <v>-6.6289112070482645E-2</v>
      </c>
      <c r="S1077">
        <f t="shared" si="98"/>
        <v>0.89627397176869894</v>
      </c>
      <c r="T1077" s="5">
        <f t="shared" si="99"/>
        <v>4.7559215516453306E-2</v>
      </c>
      <c r="U1077" s="5">
        <v>1076</v>
      </c>
      <c r="V1077" s="5">
        <f t="shared" si="100"/>
        <v>0.96624331528967555</v>
      </c>
      <c r="W1077" s="5">
        <f t="shared" si="101"/>
        <v>1.4913497619905146E-2</v>
      </c>
    </row>
    <row r="1078" spans="1:23">
      <c r="A1078" s="2" t="s">
        <v>2339</v>
      </c>
      <c r="B1078" s="2" t="s">
        <v>46</v>
      </c>
      <c r="C1078" s="2">
        <v>2</v>
      </c>
      <c r="D1078" s="2">
        <v>10</v>
      </c>
      <c r="E1078" s="2" t="s">
        <v>2000</v>
      </c>
      <c r="F1078" s="2" t="s">
        <v>2340</v>
      </c>
      <c r="G1078" s="2" t="s">
        <v>2341</v>
      </c>
      <c r="H1078" s="2" t="s">
        <v>2003</v>
      </c>
      <c r="I1078" s="2">
        <v>1</v>
      </c>
      <c r="J1078" s="2">
        <v>1441.7256400000001</v>
      </c>
      <c r="K1078" s="4">
        <v>17477.032819939301</v>
      </c>
      <c r="L1078" s="4">
        <v>17607.861475695401</v>
      </c>
      <c r="M1078" s="4">
        <v>21821.102242221401</v>
      </c>
      <c r="N1078" s="4">
        <v>19984.078629592801</v>
      </c>
      <c r="O1078" s="4">
        <v>16521.665817288598</v>
      </c>
      <c r="P1078" s="4">
        <v>21230.505816709901</v>
      </c>
      <c r="Q1078" s="10">
        <f t="shared" si="96"/>
        <v>1.014589916287344</v>
      </c>
      <c r="R1078" s="5">
        <f t="shared" si="97"/>
        <v>2.0896727128570432E-2</v>
      </c>
      <c r="S1078">
        <f t="shared" si="98"/>
        <v>0.89688175705559925</v>
      </c>
      <c r="T1078" s="5">
        <f t="shared" si="99"/>
        <v>4.7264809623927567E-2</v>
      </c>
      <c r="U1078" s="5">
        <v>1077</v>
      </c>
      <c r="V1078" s="5">
        <f t="shared" si="100"/>
        <v>0.9660007782585841</v>
      </c>
      <c r="W1078" s="5">
        <f t="shared" si="101"/>
        <v>1.5022523694990698E-2</v>
      </c>
    </row>
    <row r="1079" spans="1:23">
      <c r="A1079" s="2" t="s">
        <v>1491</v>
      </c>
      <c r="B1079" s="2" t="s">
        <v>58</v>
      </c>
      <c r="C1079" s="2">
        <v>4</v>
      </c>
      <c r="D1079" s="2">
        <v>2</v>
      </c>
      <c r="E1079" s="2" t="s">
        <v>1492</v>
      </c>
      <c r="F1079" s="2" t="s">
        <v>1493</v>
      </c>
      <c r="G1079" s="2" t="s">
        <v>1494</v>
      </c>
      <c r="H1079" s="2" t="s">
        <v>1495</v>
      </c>
      <c r="I1079" s="2">
        <v>1</v>
      </c>
      <c r="J1079" s="2">
        <v>1434.7231999999999</v>
      </c>
      <c r="K1079" s="4">
        <v>2854.15845170176</v>
      </c>
      <c r="L1079" s="4">
        <v>4783.9366855214803</v>
      </c>
      <c r="M1079" s="4">
        <v>2811.12723337849</v>
      </c>
      <c r="N1079" s="4">
        <v>4020.80092932859</v>
      </c>
      <c r="O1079" s="4">
        <v>3297.0185485614502</v>
      </c>
      <c r="P1079" s="4">
        <v>3411.1346535387001</v>
      </c>
      <c r="Q1079" s="10">
        <f t="shared" si="96"/>
        <v>1.0267705816668251</v>
      </c>
      <c r="R1079" s="5">
        <f t="shared" si="97"/>
        <v>3.8113866499885983E-2</v>
      </c>
      <c r="S1079">
        <f t="shared" si="98"/>
        <v>0.89877726796714863</v>
      </c>
      <c r="T1079" s="5">
        <f t="shared" si="99"/>
        <v>4.6347920366477835E-2</v>
      </c>
      <c r="U1079" s="5">
        <v>1078</v>
      </c>
      <c r="V1079" s="5">
        <f t="shared" si="100"/>
        <v>0.96714436998320252</v>
      </c>
      <c r="W1079" s="5">
        <f t="shared" si="101"/>
        <v>1.450869199027929E-2</v>
      </c>
    </row>
    <row r="1080" spans="1:23">
      <c r="A1080" s="2" t="s">
        <v>909</v>
      </c>
      <c r="B1080" s="2" t="s">
        <v>54</v>
      </c>
      <c r="C1080" s="2">
        <v>7</v>
      </c>
      <c r="D1080" s="2">
        <v>8</v>
      </c>
      <c r="E1080" s="2" t="s">
        <v>910</v>
      </c>
      <c r="F1080" s="2" t="s">
        <v>911</v>
      </c>
      <c r="G1080" s="2" t="s">
        <v>912</v>
      </c>
      <c r="H1080" s="2" t="s">
        <v>2303</v>
      </c>
      <c r="I1080" s="2">
        <v>1</v>
      </c>
      <c r="J1080" s="2">
        <v>1668.8373799999999</v>
      </c>
      <c r="K1080" s="4">
        <v>18994.651457920401</v>
      </c>
      <c r="L1080" s="4">
        <v>19582.841704553699</v>
      </c>
      <c r="M1080" s="4">
        <v>22757.395429655098</v>
      </c>
      <c r="N1080" s="4">
        <v>16465.921256764301</v>
      </c>
      <c r="O1080" s="4">
        <v>19173.299917852401</v>
      </c>
      <c r="P1080" s="4">
        <v>24617.196940407601</v>
      </c>
      <c r="Q1080" s="10">
        <f t="shared" si="96"/>
        <v>0.98241668808960259</v>
      </c>
      <c r="R1080" s="5">
        <f t="shared" si="97"/>
        <v>-2.5593027237469191E-2</v>
      </c>
      <c r="S1080">
        <f t="shared" si="98"/>
        <v>0.89927094560930143</v>
      </c>
      <c r="T1080" s="5">
        <f t="shared" si="99"/>
        <v>4.6109437905780017E-2</v>
      </c>
      <c r="U1080" s="5">
        <v>1079</v>
      </c>
      <c r="V1080" s="5">
        <f t="shared" si="100"/>
        <v>0.96677877377830357</v>
      </c>
      <c r="W1080" s="5">
        <f t="shared" si="101"/>
        <v>1.4672893361772256E-2</v>
      </c>
    </row>
    <row r="1081" spans="1:23">
      <c r="A1081" s="2" t="s">
        <v>815</v>
      </c>
      <c r="B1081" s="2" t="s">
        <v>816</v>
      </c>
      <c r="C1081" s="2">
        <v>7</v>
      </c>
      <c r="D1081" s="2">
        <v>4</v>
      </c>
      <c r="E1081" s="2" t="s">
        <v>2549</v>
      </c>
      <c r="F1081" s="2" t="s">
        <v>2550</v>
      </c>
      <c r="G1081" s="2" t="s">
        <v>2551</v>
      </c>
      <c r="H1081" s="2" t="s">
        <v>2552</v>
      </c>
      <c r="I1081" s="2">
        <v>1</v>
      </c>
      <c r="J1081" s="2">
        <v>2611.2602999999999</v>
      </c>
      <c r="K1081" s="4">
        <v>14102.684213054001</v>
      </c>
      <c r="L1081" s="4">
        <v>11656.378263267599</v>
      </c>
      <c r="M1081" s="4">
        <v>13492.081849796599</v>
      </c>
      <c r="N1081" s="4">
        <v>12788.4925720759</v>
      </c>
      <c r="O1081" s="4">
        <v>15162.391633433401</v>
      </c>
      <c r="P1081" s="4">
        <v>10728.291758293401</v>
      </c>
      <c r="Q1081" s="10">
        <f t="shared" si="96"/>
        <v>0.98542798249234975</v>
      </c>
      <c r="R1081" s="5">
        <f t="shared" si="97"/>
        <v>-2.1177655478226146E-2</v>
      </c>
      <c r="S1081">
        <f t="shared" si="98"/>
        <v>0.90352281982815774</v>
      </c>
      <c r="T1081" s="5">
        <f t="shared" si="99"/>
        <v>4.4060874203997638E-2</v>
      </c>
      <c r="U1081" s="5">
        <v>1080</v>
      </c>
      <c r="V1081" s="5">
        <f t="shared" si="100"/>
        <v>0.97045043611172488</v>
      </c>
      <c r="W1081" s="5">
        <f t="shared" si="101"/>
        <v>1.3026640464028908E-2</v>
      </c>
    </row>
    <row r="1082" spans="1:23">
      <c r="A1082" s="2" t="s">
        <v>684</v>
      </c>
      <c r="B1082" s="2" t="s">
        <v>58</v>
      </c>
      <c r="C1082" s="2">
        <v>6</v>
      </c>
      <c r="D1082" s="2">
        <v>7</v>
      </c>
      <c r="E1082" s="2" t="s">
        <v>685</v>
      </c>
      <c r="F1082" s="2" t="s">
        <v>686</v>
      </c>
      <c r="G1082" s="2" t="s">
        <v>2018</v>
      </c>
      <c r="H1082" s="2" t="s">
        <v>2019</v>
      </c>
      <c r="I1082" s="2">
        <v>1</v>
      </c>
      <c r="J1082" s="2">
        <v>1122.6088199999999</v>
      </c>
      <c r="K1082" s="4">
        <v>9925.4520778489004</v>
      </c>
      <c r="L1082" s="4">
        <v>11087.353090435299</v>
      </c>
      <c r="M1082" s="4">
        <v>13675.890173804801</v>
      </c>
      <c r="N1082" s="4">
        <v>12184.5130546079</v>
      </c>
      <c r="O1082" s="4">
        <v>8973.0678731176195</v>
      </c>
      <c r="P1082" s="4">
        <v>14258.841140729701</v>
      </c>
      <c r="Q1082" s="10">
        <f t="shared" si="96"/>
        <v>1.0209787862930448</v>
      </c>
      <c r="R1082" s="5">
        <f t="shared" si="97"/>
        <v>2.995289047842508E-2</v>
      </c>
      <c r="S1082">
        <f t="shared" si="98"/>
        <v>0.90434478395714968</v>
      </c>
      <c r="T1082" s="5">
        <f t="shared" si="99"/>
        <v>4.3665961977689099E-2</v>
      </c>
      <c r="U1082" s="5">
        <v>1081</v>
      </c>
      <c r="V1082" s="5">
        <f t="shared" si="100"/>
        <v>0.97043473579120598</v>
      </c>
      <c r="W1082" s="5">
        <f t="shared" si="101"/>
        <v>1.3033666704080947E-2</v>
      </c>
    </row>
    <row r="1083" spans="1:23">
      <c r="A1083" s="2" t="s">
        <v>2173</v>
      </c>
      <c r="B1083" s="2" t="s">
        <v>2174</v>
      </c>
      <c r="C1083" s="2">
        <v>2</v>
      </c>
      <c r="D1083" s="2">
        <v>4</v>
      </c>
      <c r="E1083" s="2" t="s">
        <v>2175</v>
      </c>
      <c r="F1083" s="2" t="s">
        <v>2176</v>
      </c>
      <c r="G1083" s="2" t="s">
        <v>2177</v>
      </c>
      <c r="H1083" s="2" t="s">
        <v>2178</v>
      </c>
      <c r="I1083" s="2">
        <v>1</v>
      </c>
      <c r="J1083" s="2">
        <v>2775.34402</v>
      </c>
      <c r="K1083" s="4">
        <v>12848.9617488739</v>
      </c>
      <c r="L1083" s="4">
        <v>11273.838906508799</v>
      </c>
      <c r="M1083" s="4">
        <v>4045.9141848169202</v>
      </c>
      <c r="N1083" s="4">
        <v>13375.716178208701</v>
      </c>
      <c r="O1083" s="4">
        <v>9252.5305772616593</v>
      </c>
      <c r="P1083" s="4">
        <v>4087.8680132507402</v>
      </c>
      <c r="Q1083" s="10">
        <f t="shared" si="96"/>
        <v>0.94843214964832145</v>
      </c>
      <c r="R1083" s="5">
        <f t="shared" si="97"/>
        <v>-7.6383527225531572E-2</v>
      </c>
      <c r="S1083">
        <f t="shared" si="98"/>
        <v>0.90516042994424206</v>
      </c>
      <c r="T1083" s="5">
        <f t="shared" si="99"/>
        <v>4.3274439949843681E-2</v>
      </c>
      <c r="U1083" s="5">
        <v>1082</v>
      </c>
      <c r="V1083" s="5">
        <f t="shared" si="100"/>
        <v>0.97041229088292136</v>
      </c>
      <c r="W1083" s="5">
        <f t="shared" si="101"/>
        <v>1.3043711493475788E-2</v>
      </c>
    </row>
    <row r="1084" spans="1:23">
      <c r="A1084" s="2" t="s">
        <v>2153</v>
      </c>
      <c r="B1084" s="2" t="s">
        <v>36</v>
      </c>
      <c r="C1084" s="2">
        <v>1</v>
      </c>
      <c r="D1084" s="2">
        <v>3</v>
      </c>
      <c r="E1084" s="2" t="s">
        <v>1135</v>
      </c>
      <c r="F1084" s="2" t="s">
        <v>2154</v>
      </c>
      <c r="G1084" s="2" t="s">
        <v>2155</v>
      </c>
      <c r="H1084" s="2" t="s">
        <v>1138</v>
      </c>
      <c r="I1084" s="2">
        <v>1</v>
      </c>
      <c r="J1084" s="2">
        <v>1521.72624</v>
      </c>
      <c r="K1084" s="4">
        <v>8337.8598434315609</v>
      </c>
      <c r="L1084" s="4">
        <v>4253.52488253502</v>
      </c>
      <c r="M1084" s="4">
        <v>6631.4761964805102</v>
      </c>
      <c r="N1084" s="4">
        <v>6718.3593208109596</v>
      </c>
      <c r="O1084" s="4">
        <v>5721.2419030311203</v>
      </c>
      <c r="P1084" s="4">
        <v>7264.0691687024901</v>
      </c>
      <c r="Q1084" s="10">
        <f t="shared" si="96"/>
        <v>1.0250123783362559</v>
      </c>
      <c r="R1084" s="5">
        <f t="shared" si="97"/>
        <v>3.5641332224868011E-2</v>
      </c>
      <c r="S1084">
        <f t="shared" si="98"/>
        <v>0.90548446761827095</v>
      </c>
      <c r="T1084" s="5">
        <f t="shared" si="99"/>
        <v>4.3118995030244758E-2</v>
      </c>
      <c r="U1084" s="5">
        <v>1083</v>
      </c>
      <c r="V1084" s="5">
        <f t="shared" si="100"/>
        <v>0.96986332635013317</v>
      </c>
      <c r="W1084" s="5">
        <f t="shared" si="101"/>
        <v>1.3289462428646676E-2</v>
      </c>
    </row>
    <row r="1085" spans="1:23">
      <c r="A1085" s="2" t="s">
        <v>2380</v>
      </c>
      <c r="B1085" s="2" t="s">
        <v>39</v>
      </c>
      <c r="C1085" s="2">
        <v>4</v>
      </c>
      <c r="D1085" s="2">
        <v>10</v>
      </c>
      <c r="E1085" s="2" t="s">
        <v>2381</v>
      </c>
      <c r="F1085" s="2" t="s">
        <v>2382</v>
      </c>
      <c r="G1085" s="2" t="s">
        <v>2383</v>
      </c>
      <c r="H1085" s="2" t="s">
        <v>2384</v>
      </c>
      <c r="I1085" s="2">
        <v>1</v>
      </c>
      <c r="J1085" s="2">
        <v>991.52810999999997</v>
      </c>
      <c r="K1085" s="4">
        <v>81758.582543562705</v>
      </c>
      <c r="L1085" s="4">
        <v>97261.843211312196</v>
      </c>
      <c r="M1085" s="4">
        <v>119380.43408848401</v>
      </c>
      <c r="N1085" s="4">
        <v>78891.432418429293</v>
      </c>
      <c r="O1085" s="4">
        <v>89113.154383971501</v>
      </c>
      <c r="P1085" s="4">
        <v>123839.075510298</v>
      </c>
      <c r="Q1085" s="10">
        <f t="shared" si="96"/>
        <v>0.97802554076384973</v>
      </c>
      <c r="R1085" s="5">
        <f t="shared" si="97"/>
        <v>-3.2055953787345444E-2</v>
      </c>
      <c r="S1085">
        <f t="shared" si="98"/>
        <v>0.90631733226408717</v>
      </c>
      <c r="T1085" s="5">
        <f t="shared" si="99"/>
        <v>4.2719714551163926E-2</v>
      </c>
      <c r="U1085" s="5">
        <v>1084</v>
      </c>
      <c r="V1085" s="5">
        <f t="shared" si="100"/>
        <v>0.96985987585455824</v>
      </c>
      <c r="W1085" s="5">
        <f t="shared" si="101"/>
        <v>1.3291007526613562E-2</v>
      </c>
    </row>
    <row r="1086" spans="1:23">
      <c r="A1086" s="2" t="s">
        <v>1731</v>
      </c>
      <c r="B1086" s="2" t="s">
        <v>39</v>
      </c>
      <c r="C1086" s="2">
        <v>1</v>
      </c>
      <c r="D1086" s="2">
        <v>9</v>
      </c>
      <c r="E1086" s="2" t="s">
        <v>1554</v>
      </c>
      <c r="F1086" s="2" t="s">
        <v>1732</v>
      </c>
      <c r="G1086" s="2" t="s">
        <v>1733</v>
      </c>
      <c r="H1086" s="2" t="s">
        <v>1557</v>
      </c>
      <c r="I1086" s="2">
        <v>1</v>
      </c>
      <c r="J1086" s="2">
        <v>1412.7817600000001</v>
      </c>
      <c r="K1086" s="4">
        <v>123290.858921176</v>
      </c>
      <c r="L1086" s="4">
        <v>113018.125608916</v>
      </c>
      <c r="M1086" s="4">
        <v>174014.09888059599</v>
      </c>
      <c r="N1086" s="4">
        <v>137124.69785689699</v>
      </c>
      <c r="O1086" s="4">
        <v>131248.76480581699</v>
      </c>
      <c r="P1086" s="4">
        <v>134994.08075313101</v>
      </c>
      <c r="Q1086" s="10">
        <f t="shared" si="96"/>
        <v>0.98304862612888577</v>
      </c>
      <c r="R1086" s="5">
        <f t="shared" si="97"/>
        <v>-2.4665314191359186E-2</v>
      </c>
      <c r="S1086">
        <f t="shared" si="98"/>
        <v>0.90843974514230441</v>
      </c>
      <c r="T1086" s="5">
        <f t="shared" si="99"/>
        <v>4.1703873221143564E-2</v>
      </c>
      <c r="U1086" s="5">
        <v>1085</v>
      </c>
      <c r="V1086" s="5">
        <f t="shared" si="100"/>
        <v>0.97123511923048211</v>
      </c>
      <c r="W1086" s="5">
        <f t="shared" si="101"/>
        <v>1.267562217877341E-2</v>
      </c>
    </row>
    <row r="1087" spans="1:23">
      <c r="A1087" s="2" t="s">
        <v>1371</v>
      </c>
      <c r="B1087" s="2" t="s">
        <v>475</v>
      </c>
      <c r="C1087" s="2">
        <v>1</v>
      </c>
      <c r="D1087" s="2">
        <v>4</v>
      </c>
      <c r="E1087" s="2" t="s">
        <v>1372</v>
      </c>
      <c r="F1087" s="2" t="s">
        <v>1373</v>
      </c>
      <c r="G1087" s="2" t="s">
        <v>1374</v>
      </c>
      <c r="H1087" s="2" t="s">
        <v>1375</v>
      </c>
      <c r="I1087" s="2">
        <v>1</v>
      </c>
      <c r="J1087" s="2">
        <v>1762.8866399999999</v>
      </c>
      <c r="K1087" s="4">
        <v>4434.5736815524997</v>
      </c>
      <c r="L1087" s="4">
        <v>8349.1065178729896</v>
      </c>
      <c r="M1087" s="4">
        <v>3597.2582503977301</v>
      </c>
      <c r="N1087" s="4">
        <v>5461.0504490213998</v>
      </c>
      <c r="O1087" s="4">
        <v>4537.9672278138096</v>
      </c>
      <c r="P1087" s="4">
        <v>6979.9384276541996</v>
      </c>
      <c r="Q1087" s="10">
        <f t="shared" si="96"/>
        <v>1.0365069227564705</v>
      </c>
      <c r="R1087" s="5">
        <f t="shared" si="97"/>
        <v>5.1729752137705413E-2</v>
      </c>
      <c r="S1087">
        <f t="shared" si="98"/>
        <v>0.90847173339447895</v>
      </c>
      <c r="T1087" s="5">
        <f t="shared" si="99"/>
        <v>4.1688580983111408E-2</v>
      </c>
      <c r="U1087" s="5">
        <v>1086</v>
      </c>
      <c r="V1087" s="5">
        <f t="shared" si="100"/>
        <v>0.97037496384677313</v>
      </c>
      <c r="W1087" s="5">
        <f t="shared" si="101"/>
        <v>1.3060417009021061E-2</v>
      </c>
    </row>
    <row r="1088" spans="1:23">
      <c r="A1088" s="2" t="s">
        <v>1755</v>
      </c>
      <c r="B1088" s="2" t="s">
        <v>1756</v>
      </c>
      <c r="C1088" s="2">
        <v>1</v>
      </c>
      <c r="D1088" s="2">
        <v>7</v>
      </c>
      <c r="E1088" s="2" t="s">
        <v>1757</v>
      </c>
      <c r="F1088" s="2" t="s">
        <v>1758</v>
      </c>
      <c r="G1088" s="2" t="s">
        <v>1759</v>
      </c>
      <c r="H1088" s="2" t="s">
        <v>1760</v>
      </c>
      <c r="I1088" s="2">
        <v>1</v>
      </c>
      <c r="J1088" s="2">
        <v>1620.7719999999999</v>
      </c>
      <c r="K1088" s="4">
        <v>9766.4376778200894</v>
      </c>
      <c r="L1088" s="4">
        <v>13123.8949443193</v>
      </c>
      <c r="M1088" s="4">
        <v>11825.7060190271</v>
      </c>
      <c r="N1088" s="4">
        <v>7775.29894327487</v>
      </c>
      <c r="O1088" s="4">
        <v>14892.887584443401</v>
      </c>
      <c r="P1088" s="4">
        <v>12900.6577035343</v>
      </c>
      <c r="Q1088" s="10">
        <f t="shared" si="96"/>
        <v>1.0245651757362324</v>
      </c>
      <c r="R1088" s="5">
        <f t="shared" si="97"/>
        <v>3.5011761528913485E-2</v>
      </c>
      <c r="S1088">
        <f t="shared" si="98"/>
        <v>0.90895406834914305</v>
      </c>
      <c r="T1088" s="5">
        <f t="shared" si="99"/>
        <v>4.1458062175733647E-2</v>
      </c>
      <c r="U1088" s="5">
        <v>1087</v>
      </c>
      <c r="V1088" s="5">
        <f t="shared" si="100"/>
        <v>0.96999698186293093</v>
      </c>
      <c r="W1088" s="5">
        <f t="shared" si="101"/>
        <v>1.3229617035109718E-2</v>
      </c>
    </row>
    <row r="1089" spans="1:23">
      <c r="A1089" s="2" t="s">
        <v>2212</v>
      </c>
      <c r="B1089" s="2" t="s">
        <v>32</v>
      </c>
      <c r="C1089" s="2">
        <v>10</v>
      </c>
      <c r="D1089" s="2">
        <v>5</v>
      </c>
      <c r="E1089" s="2" t="s">
        <v>2213</v>
      </c>
      <c r="F1089" s="2" t="s">
        <v>2214</v>
      </c>
      <c r="G1089" s="2" t="s">
        <v>2215</v>
      </c>
      <c r="H1089" s="2" t="s">
        <v>2216</v>
      </c>
      <c r="I1089" s="2">
        <v>1</v>
      </c>
      <c r="J1089" s="2">
        <v>1063.4989399999999</v>
      </c>
      <c r="K1089" s="4">
        <v>10073.113723595599</v>
      </c>
      <c r="L1089" s="4">
        <v>11859.906250452599</v>
      </c>
      <c r="M1089" s="4">
        <v>13944.9351548186</v>
      </c>
      <c r="N1089" s="4">
        <v>8937.6623048078909</v>
      </c>
      <c r="O1089" s="4">
        <v>12331.2471732469</v>
      </c>
      <c r="P1089" s="4">
        <v>13935.095416223299</v>
      </c>
      <c r="Q1089" s="10">
        <f t="shared" si="96"/>
        <v>0.98121547807928255</v>
      </c>
      <c r="R1089" s="5">
        <f t="shared" si="97"/>
        <v>-2.7358103172748109E-2</v>
      </c>
      <c r="S1089">
        <f t="shared" si="98"/>
        <v>0.90919633626349494</v>
      </c>
      <c r="T1089" s="5">
        <f t="shared" si="99"/>
        <v>4.1342322995189487E-2</v>
      </c>
      <c r="U1089" s="5">
        <v>1088</v>
      </c>
      <c r="V1089" s="5">
        <f t="shared" si="100"/>
        <v>0.96936374086916743</v>
      </c>
      <c r="W1089" s="5">
        <f t="shared" si="101"/>
        <v>1.351322913043209E-2</v>
      </c>
    </row>
    <row r="1090" spans="1:23">
      <c r="A1090" s="2" t="s">
        <v>152</v>
      </c>
      <c r="B1090" s="2" t="s">
        <v>74</v>
      </c>
      <c r="C1090" s="2">
        <v>1</v>
      </c>
      <c r="D1090" s="2">
        <v>1</v>
      </c>
      <c r="E1090" s="2" t="s">
        <v>143</v>
      </c>
      <c r="F1090" s="2" t="s">
        <v>153</v>
      </c>
      <c r="G1090" s="2" t="s">
        <v>154</v>
      </c>
      <c r="H1090" s="2" t="s">
        <v>1853</v>
      </c>
      <c r="I1090" s="2">
        <v>1</v>
      </c>
      <c r="J1090" s="2">
        <v>2910.3436900000002</v>
      </c>
      <c r="K1090" s="4">
        <v>9885.7917611393295</v>
      </c>
      <c r="L1090" s="4">
        <v>2009.7539575502201</v>
      </c>
      <c r="M1090" s="4">
        <v>2804.6819575938898</v>
      </c>
      <c r="N1090" s="4">
        <v>11916.880413662</v>
      </c>
      <c r="O1090" s="4">
        <v>2022.7631598579501</v>
      </c>
      <c r="P1090" s="4">
        <v>2225.7499205143399</v>
      </c>
      <c r="Q1090" s="10">
        <f t="shared" ref="Q1090:Q1153" si="102">(AVERAGE(N1090:P1090))/(AVERAGE(K1090:M1090))</f>
        <v>1.0996696003637187</v>
      </c>
      <c r="R1090" s="5">
        <f t="shared" ref="R1090:R1153" si="103">LOG(Q1090,2)</f>
        <v>0.13707012600667348</v>
      </c>
      <c r="S1090">
        <f t="shared" ref="S1090:S1153" si="104">_xlfn.T.TEST(K1090:M1090,N1090:P1090,2,2)</f>
        <v>0.91122637198425904</v>
      </c>
      <c r="T1090" s="5">
        <f t="shared" ref="T1090:T1153" si="105">-LOG10(S1090)</f>
        <v>4.0373719743811008E-2</v>
      </c>
      <c r="U1090" s="5">
        <v>1089</v>
      </c>
      <c r="V1090" s="5">
        <f t="shared" si="100"/>
        <v>0.97063598852317756</v>
      </c>
      <c r="W1090" s="5">
        <f t="shared" si="101"/>
        <v>1.2943610272667537E-2</v>
      </c>
    </row>
    <row r="1091" spans="1:23">
      <c r="A1091" s="2" t="s">
        <v>2856</v>
      </c>
      <c r="B1091" s="2" t="s">
        <v>1346</v>
      </c>
      <c r="C1091" s="2">
        <v>4</v>
      </c>
      <c r="D1091" s="2">
        <v>5</v>
      </c>
      <c r="E1091" s="2" t="s">
        <v>2857</v>
      </c>
      <c r="F1091" s="2" t="s">
        <v>2858</v>
      </c>
      <c r="G1091" s="2" t="s">
        <v>2859</v>
      </c>
      <c r="H1091" s="2" t="s">
        <v>2860</v>
      </c>
      <c r="I1091" s="2">
        <v>1</v>
      </c>
      <c r="J1091" s="2">
        <v>1167.5471500000001</v>
      </c>
      <c r="K1091" s="4">
        <v>13977.542014876801</v>
      </c>
      <c r="L1091" s="4">
        <v>13739.617061515701</v>
      </c>
      <c r="M1091" s="4">
        <v>16731.135842698801</v>
      </c>
      <c r="N1091" s="4">
        <v>12449.1586404143</v>
      </c>
      <c r="O1091" s="4">
        <v>12366.0186550464</v>
      </c>
      <c r="P1091" s="4">
        <v>18816.2641447022</v>
      </c>
      <c r="Q1091" s="10">
        <f t="shared" si="102"/>
        <v>0.98162238888093889</v>
      </c>
      <c r="R1091" s="5">
        <f t="shared" si="103"/>
        <v>-2.6759940467692273E-2</v>
      </c>
      <c r="S1091">
        <f t="shared" si="104"/>
        <v>0.91305349245945933</v>
      </c>
      <c r="T1091" s="5">
        <f t="shared" si="105"/>
        <v>3.9503777997541498E-2</v>
      </c>
      <c r="U1091" s="5">
        <v>1090</v>
      </c>
      <c r="V1091" s="5">
        <f t="shared" ref="V1091:V1154" si="106">S1091*1160/U1091</f>
        <v>0.97168995527795665</v>
      </c>
      <c r="W1091" s="5">
        <f t="shared" ref="W1091:W1154" si="107">-LOG10(V1091)</f>
        <v>1.2472286711246686E-2</v>
      </c>
    </row>
    <row r="1092" spans="1:23">
      <c r="A1092" s="2" t="s">
        <v>279</v>
      </c>
      <c r="B1092" s="2" t="s">
        <v>22</v>
      </c>
      <c r="C1092" s="2">
        <v>7</v>
      </c>
      <c r="D1092" s="2">
        <v>9</v>
      </c>
      <c r="E1092" s="2" t="s">
        <v>143</v>
      </c>
      <c r="F1092" s="2" t="s">
        <v>280</v>
      </c>
      <c r="G1092" s="2" t="s">
        <v>281</v>
      </c>
      <c r="H1092" s="2" t="s">
        <v>1853</v>
      </c>
      <c r="I1092" s="2">
        <v>1</v>
      </c>
      <c r="J1092" s="2">
        <v>1683.80468</v>
      </c>
      <c r="K1092" s="4">
        <v>26101.655632304799</v>
      </c>
      <c r="L1092" s="4">
        <v>22769.0455824567</v>
      </c>
      <c r="M1092" s="4">
        <v>8709.5780892459097</v>
      </c>
      <c r="N1092" s="4">
        <v>27942.037111600799</v>
      </c>
      <c r="O1092" s="4">
        <v>18509.471035639999</v>
      </c>
      <c r="P1092" s="4">
        <v>13372.347270321199</v>
      </c>
      <c r="Q1092" s="10">
        <f t="shared" si="102"/>
        <v>1.0389643145304859</v>
      </c>
      <c r="R1092" s="5">
        <f t="shared" si="103"/>
        <v>5.5146102621295753E-2</v>
      </c>
      <c r="S1092">
        <f t="shared" si="104"/>
        <v>0.91804439998446874</v>
      </c>
      <c r="T1092" s="5">
        <f t="shared" si="105"/>
        <v>3.7136314221465988E-2</v>
      </c>
      <c r="U1092" s="5">
        <v>1091</v>
      </c>
      <c r="V1092" s="5">
        <f t="shared" si="106"/>
        <v>0.97610586982766612</v>
      </c>
      <c r="W1092" s="5">
        <f t="shared" si="107"/>
        <v>1.0503075582889387E-2</v>
      </c>
    </row>
    <row r="1093" spans="1:23">
      <c r="A1093" s="2" t="s">
        <v>3288</v>
      </c>
      <c r="B1093" s="2" t="s">
        <v>97</v>
      </c>
      <c r="C1093" s="2">
        <v>1</v>
      </c>
      <c r="D1093" s="2">
        <v>6</v>
      </c>
      <c r="E1093" s="2" t="s">
        <v>3289</v>
      </c>
      <c r="F1093" s="2" t="s">
        <v>3290</v>
      </c>
      <c r="G1093" s="2" t="s">
        <v>3291</v>
      </c>
      <c r="H1093" s="2" t="s">
        <v>3292</v>
      </c>
      <c r="I1093" s="2">
        <v>0</v>
      </c>
      <c r="J1093" s="2">
        <v>1789.9054000000001</v>
      </c>
      <c r="K1093" s="4">
        <v>2390.6856948284599</v>
      </c>
      <c r="L1093" s="4">
        <v>11459.963812563101</v>
      </c>
      <c r="M1093" s="4">
        <v>12992.3071565017</v>
      </c>
      <c r="N1093" s="4">
        <v>9628.5456599153804</v>
      </c>
      <c r="O1093" s="4">
        <v>8323.6372919153091</v>
      </c>
      <c r="P1093" s="4">
        <v>9976.1940063407092</v>
      </c>
      <c r="Q1093" s="10">
        <f t="shared" si="102"/>
        <v>1.0404359440678961</v>
      </c>
      <c r="R1093" s="5">
        <f t="shared" si="103"/>
        <v>5.7188146216637974E-2</v>
      </c>
      <c r="S1093">
        <f t="shared" si="104"/>
        <v>0.91910378013383209</v>
      </c>
      <c r="T1093" s="5">
        <f t="shared" si="105"/>
        <v>3.6635447705546692E-2</v>
      </c>
      <c r="U1093" s="5">
        <v>1092</v>
      </c>
      <c r="V1093" s="5">
        <f t="shared" si="106"/>
        <v>0.9763373488601147</v>
      </c>
      <c r="W1093" s="5">
        <f t="shared" si="107"/>
        <v>1.0400096847346635E-2</v>
      </c>
    </row>
    <row r="1094" spans="1:23">
      <c r="A1094" s="2" t="s">
        <v>2085</v>
      </c>
      <c r="B1094" s="2" t="s">
        <v>27</v>
      </c>
      <c r="C1094" s="2">
        <v>2</v>
      </c>
      <c r="D1094" s="2">
        <v>3</v>
      </c>
      <c r="E1094" s="2" t="s">
        <v>2086</v>
      </c>
      <c r="F1094" s="2" t="s">
        <v>2087</v>
      </c>
      <c r="G1094" s="2" t="s">
        <v>2088</v>
      </c>
      <c r="H1094" s="2" t="s">
        <v>2089</v>
      </c>
      <c r="I1094" s="2">
        <v>1</v>
      </c>
      <c r="J1094" s="2">
        <v>1672.82979</v>
      </c>
      <c r="K1094" s="4">
        <v>1936.23980852715</v>
      </c>
      <c r="L1094" s="4">
        <v>9517.8498546124993</v>
      </c>
      <c r="M1094" s="4">
        <v>3882.6504224718801</v>
      </c>
      <c r="N1094" s="4">
        <v>2290.7029697368698</v>
      </c>
      <c r="O1094" s="4">
        <v>9791.7086475688502</v>
      </c>
      <c r="P1094" s="4">
        <v>2158.3908495017599</v>
      </c>
      <c r="Q1094" s="10">
        <f t="shared" si="102"/>
        <v>0.92854168404195436</v>
      </c>
      <c r="R1094" s="5">
        <f t="shared" si="103"/>
        <v>-0.10696141788687083</v>
      </c>
      <c r="S1094">
        <f t="shared" si="104"/>
        <v>0.91951230261444294</v>
      </c>
      <c r="T1094" s="5">
        <f t="shared" si="105"/>
        <v>3.6442455744204592E-2</v>
      </c>
      <c r="U1094" s="5">
        <v>1093</v>
      </c>
      <c r="V1094" s="5">
        <f t="shared" si="106"/>
        <v>0.97587764961825596</v>
      </c>
      <c r="W1094" s="5">
        <f t="shared" si="107"/>
        <v>1.060462846698893E-2</v>
      </c>
    </row>
    <row r="1095" spans="1:23">
      <c r="A1095" s="2" t="s">
        <v>3974</v>
      </c>
      <c r="B1095" s="2" t="s">
        <v>27</v>
      </c>
      <c r="C1095" s="2">
        <v>3</v>
      </c>
      <c r="D1095" s="2">
        <v>4</v>
      </c>
      <c r="E1095" s="2" t="s">
        <v>2035</v>
      </c>
      <c r="F1095" s="2" t="s">
        <v>3975</v>
      </c>
      <c r="G1095" s="2" t="s">
        <v>3976</v>
      </c>
      <c r="H1095" s="2" t="s">
        <v>2038</v>
      </c>
      <c r="I1095" s="2">
        <v>1</v>
      </c>
      <c r="J1095" s="2">
        <v>1502.7784099999999</v>
      </c>
      <c r="K1095" s="4">
        <v>14380.1345258411</v>
      </c>
      <c r="L1095" s="4">
        <v>3772.6908597073202</v>
      </c>
      <c r="M1095" s="4">
        <v>3652.4501229634402</v>
      </c>
      <c r="N1095" s="4">
        <v>10569.8940671624</v>
      </c>
      <c r="O1095" s="4">
        <v>10643.5653045483</v>
      </c>
      <c r="P1095" s="4">
        <v>2058.9391729609201</v>
      </c>
      <c r="Q1095" s="10">
        <f t="shared" si="102"/>
        <v>1.0672829396531611</v>
      </c>
      <c r="R1095" s="5">
        <f t="shared" si="103"/>
        <v>9.3942689304615107E-2</v>
      </c>
      <c r="S1095">
        <f t="shared" si="104"/>
        <v>0.91970099701595609</v>
      </c>
      <c r="T1095" s="5">
        <f t="shared" si="105"/>
        <v>3.6353342711314733E-2</v>
      </c>
      <c r="U1095" s="5">
        <v>1094</v>
      </c>
      <c r="V1095" s="5">
        <f t="shared" si="106"/>
        <v>0.97518570067505395</v>
      </c>
      <c r="W1095" s="5">
        <f t="shared" si="107"/>
        <v>1.0912675481808241E-2</v>
      </c>
    </row>
    <row r="1096" spans="1:23">
      <c r="A1096" s="2" t="s">
        <v>1934</v>
      </c>
      <c r="B1096" s="2" t="s">
        <v>32</v>
      </c>
      <c r="C1096" s="2">
        <v>3</v>
      </c>
      <c r="D1096" s="2">
        <v>5</v>
      </c>
      <c r="E1096" s="2" t="s">
        <v>1935</v>
      </c>
      <c r="F1096" s="2" t="s">
        <v>1936</v>
      </c>
      <c r="G1096" s="2" t="s">
        <v>1937</v>
      </c>
      <c r="H1096" s="2" t="s">
        <v>1938</v>
      </c>
      <c r="I1096" s="2">
        <v>1</v>
      </c>
      <c r="J1096" s="2">
        <v>970.50262999999995</v>
      </c>
      <c r="K1096" s="4">
        <v>11916.8295348789</v>
      </c>
      <c r="L1096" s="4">
        <v>14768.123998121901</v>
      </c>
      <c r="M1096" s="4">
        <v>17951.3292638167</v>
      </c>
      <c r="N1096" s="4">
        <v>12564.2472261607</v>
      </c>
      <c r="O1096" s="4">
        <v>15900.102864926201</v>
      </c>
      <c r="P1096" s="4">
        <v>16834.983780357699</v>
      </c>
      <c r="Q1096" s="10">
        <f t="shared" si="102"/>
        <v>1.0148545316294659</v>
      </c>
      <c r="R1096" s="5">
        <f t="shared" si="103"/>
        <v>2.1272947570945978E-2</v>
      </c>
      <c r="S1096">
        <f t="shared" si="104"/>
        <v>0.92384725940733525</v>
      </c>
      <c r="T1096" s="5">
        <f t="shared" si="105"/>
        <v>3.4399825186625842E-2</v>
      </c>
      <c r="U1096" s="5">
        <v>1095</v>
      </c>
      <c r="V1096" s="5">
        <f t="shared" si="106"/>
        <v>0.97868750768265667</v>
      </c>
      <c r="W1096" s="5">
        <f t="shared" si="107"/>
        <v>9.3559551358444407E-3</v>
      </c>
    </row>
    <row r="1097" spans="1:23">
      <c r="A1097" s="2" t="s">
        <v>635</v>
      </c>
      <c r="B1097" s="2" t="s">
        <v>58</v>
      </c>
      <c r="C1097" s="2">
        <v>1</v>
      </c>
      <c r="D1097" s="2">
        <v>1</v>
      </c>
      <c r="E1097" s="2" t="s">
        <v>476</v>
      </c>
      <c r="F1097" s="2" t="s">
        <v>636</v>
      </c>
      <c r="G1097" s="2" t="s">
        <v>637</v>
      </c>
      <c r="H1097" s="2" t="s">
        <v>2803</v>
      </c>
      <c r="I1097" s="2">
        <v>1</v>
      </c>
      <c r="J1097" s="2">
        <v>2665.38067</v>
      </c>
      <c r="K1097" s="4">
        <v>10844.9220321912</v>
      </c>
      <c r="L1097" s="4">
        <v>4529.27602711693</v>
      </c>
      <c r="M1097" s="4">
        <v>3896.9233074311001</v>
      </c>
      <c r="N1097" s="4">
        <v>11037.158368631401</v>
      </c>
      <c r="O1097" s="4">
        <v>3896.2494289050501</v>
      </c>
      <c r="P1097" s="4">
        <v>3327.8631426225402</v>
      </c>
      <c r="Q1097" s="10">
        <f t="shared" si="102"/>
        <v>0.94759773407253911</v>
      </c>
      <c r="R1097" s="5">
        <f t="shared" si="103"/>
        <v>-7.7653346125827846E-2</v>
      </c>
      <c r="S1097">
        <f t="shared" si="104"/>
        <v>0.92429170013611461</v>
      </c>
      <c r="T1097" s="5">
        <f t="shared" si="105"/>
        <v>3.4190946780847942E-2</v>
      </c>
      <c r="U1097" s="5">
        <v>1096</v>
      </c>
      <c r="V1097" s="5">
        <f t="shared" si="106"/>
        <v>0.97826493810026727</v>
      </c>
      <c r="W1097" s="5">
        <f t="shared" si="107"/>
        <v>9.5435117022798291E-3</v>
      </c>
    </row>
    <row r="1098" spans="1:23">
      <c r="A1098" s="2" t="s">
        <v>88</v>
      </c>
      <c r="B1098" s="2" t="s">
        <v>2933</v>
      </c>
      <c r="C1098" s="2">
        <v>1</v>
      </c>
      <c r="D1098" s="2">
        <v>5</v>
      </c>
      <c r="E1098" s="2" t="s">
        <v>89</v>
      </c>
      <c r="F1098" s="2" t="s">
        <v>90</v>
      </c>
      <c r="G1098" s="2" t="s">
        <v>461</v>
      </c>
      <c r="H1098" s="2" t="s">
        <v>2934</v>
      </c>
      <c r="I1098" s="2">
        <v>1</v>
      </c>
      <c r="J1098" s="2">
        <v>2248.0666700000002</v>
      </c>
      <c r="K1098" s="4">
        <v>19611.847630294698</v>
      </c>
      <c r="L1098" s="4">
        <v>3786.77084610063</v>
      </c>
      <c r="M1098" s="4">
        <v>2197.79303953004</v>
      </c>
      <c r="N1098" s="4">
        <v>22927.001305898801</v>
      </c>
      <c r="O1098" s="4">
        <v>3370.2896116291299</v>
      </c>
      <c r="P1098" s="4">
        <v>1905.3458381355299</v>
      </c>
      <c r="Q1098" s="10">
        <f t="shared" si="102"/>
        <v>1.1018199460544136</v>
      </c>
      <c r="R1098" s="5">
        <f t="shared" si="103"/>
        <v>0.13988848510887228</v>
      </c>
      <c r="S1098">
        <f t="shared" si="104"/>
        <v>0.92581224013491181</v>
      </c>
      <c r="T1098" s="5">
        <f t="shared" si="105"/>
        <v>3.3477081721376568E-2</v>
      </c>
      <c r="U1098" s="5">
        <v>1097</v>
      </c>
      <c r="V1098" s="5">
        <f t="shared" si="106"/>
        <v>0.97898103788194868</v>
      </c>
      <c r="W1098" s="5">
        <f t="shared" si="107"/>
        <v>9.2257200691692239E-3</v>
      </c>
    </row>
    <row r="1099" spans="1:23">
      <c r="A1099" s="2" t="s">
        <v>2267</v>
      </c>
      <c r="B1099" s="2" t="s">
        <v>56</v>
      </c>
      <c r="C1099" s="2">
        <v>2</v>
      </c>
      <c r="D1099" s="2">
        <v>6</v>
      </c>
      <c r="E1099" s="2" t="s">
        <v>2268</v>
      </c>
      <c r="F1099" s="2" t="s">
        <v>2269</v>
      </c>
      <c r="G1099" s="2" t="s">
        <v>2270</v>
      </c>
      <c r="H1099" s="2" t="s">
        <v>2271</v>
      </c>
      <c r="I1099" s="2">
        <v>0</v>
      </c>
      <c r="J1099" s="2">
        <v>1558.7570000000001</v>
      </c>
      <c r="K1099" s="4">
        <v>16199.0071495228</v>
      </c>
      <c r="L1099" s="4">
        <v>14384.9951549982</v>
      </c>
      <c r="M1099" s="4">
        <v>14419.9723399923</v>
      </c>
      <c r="N1099" s="4">
        <v>15985.876603724901</v>
      </c>
      <c r="O1099" s="4">
        <v>14161.129300816699</v>
      </c>
      <c r="P1099" s="4">
        <v>15087.104437730701</v>
      </c>
      <c r="Q1099" s="10">
        <f t="shared" si="102"/>
        <v>1.0051136749493093</v>
      </c>
      <c r="R1099" s="5">
        <f t="shared" si="103"/>
        <v>7.3586745499422844E-3</v>
      </c>
      <c r="S1099">
        <f t="shared" si="104"/>
        <v>0.92800727392141402</v>
      </c>
      <c r="T1099" s="5">
        <f t="shared" si="105"/>
        <v>3.2448619673862811E-2</v>
      </c>
      <c r="U1099" s="5">
        <v>1098</v>
      </c>
      <c r="V1099" s="5">
        <f t="shared" si="106"/>
        <v>0.98040841325030981</v>
      </c>
      <c r="W1099" s="5">
        <f t="shared" si="107"/>
        <v>8.5929705610174739E-3</v>
      </c>
    </row>
    <row r="1100" spans="1:23">
      <c r="A1100" s="2" t="s">
        <v>2262</v>
      </c>
      <c r="B1100" s="2" t="s">
        <v>36</v>
      </c>
      <c r="C1100" s="2">
        <v>5</v>
      </c>
      <c r="D1100" s="2">
        <v>4</v>
      </c>
      <c r="E1100" s="2" t="s">
        <v>2263</v>
      </c>
      <c r="F1100" s="2" t="s">
        <v>2264</v>
      </c>
      <c r="G1100" s="2" t="s">
        <v>2265</v>
      </c>
      <c r="H1100" s="2" t="s">
        <v>2266</v>
      </c>
      <c r="I1100" s="2">
        <v>1</v>
      </c>
      <c r="J1100" s="2">
        <v>1143.58267</v>
      </c>
      <c r="K1100" s="4">
        <v>21939.960601361301</v>
      </c>
      <c r="L1100" s="4">
        <v>23649.706932689201</v>
      </c>
      <c r="M1100" s="4">
        <v>27703.136772920399</v>
      </c>
      <c r="N1100" s="4">
        <v>23350.9908055997</v>
      </c>
      <c r="O1100" s="4">
        <v>19882.3273400215</v>
      </c>
      <c r="P1100" s="4">
        <v>31132.3676847877</v>
      </c>
      <c r="Q1100" s="10">
        <f t="shared" si="102"/>
        <v>1.014638292716219</v>
      </c>
      <c r="R1100" s="5">
        <f t="shared" si="103"/>
        <v>2.0965514299710126E-2</v>
      </c>
      <c r="S1100">
        <f t="shared" si="104"/>
        <v>0.92841051286065868</v>
      </c>
      <c r="T1100" s="5">
        <f t="shared" si="105"/>
        <v>3.2259950452738551E-2</v>
      </c>
      <c r="U1100" s="5">
        <v>1099</v>
      </c>
      <c r="V1100" s="5">
        <f t="shared" si="106"/>
        <v>0.97994194260087708</v>
      </c>
      <c r="W1100" s="5">
        <f t="shared" si="107"/>
        <v>8.7996536493107017E-3</v>
      </c>
    </row>
    <row r="1101" spans="1:23">
      <c r="A1101" s="2" t="s">
        <v>497</v>
      </c>
      <c r="B1101" s="2" t="s">
        <v>58</v>
      </c>
      <c r="C1101" s="2">
        <v>2</v>
      </c>
      <c r="D1101" s="2">
        <v>7</v>
      </c>
      <c r="E1101" s="2" t="s">
        <v>1388</v>
      </c>
      <c r="F1101" s="2" t="s">
        <v>2709</v>
      </c>
      <c r="G1101" s="2" t="s">
        <v>2710</v>
      </c>
      <c r="H1101" s="2" t="s">
        <v>1391</v>
      </c>
      <c r="I1101" s="2">
        <v>1</v>
      </c>
      <c r="J1101" s="2">
        <v>2031.04018</v>
      </c>
      <c r="K1101" s="4">
        <v>16554.150062025001</v>
      </c>
      <c r="L1101" s="4">
        <v>7184.4474795185797</v>
      </c>
      <c r="M1101" s="4">
        <v>2061.9028777151698</v>
      </c>
      <c r="N1101" s="4">
        <v>13650.219684235</v>
      </c>
      <c r="O1101" s="4">
        <v>6657.4588808181197</v>
      </c>
      <c r="P1101" s="4">
        <v>4025.63845599977</v>
      </c>
      <c r="Q1101" s="10">
        <f t="shared" si="102"/>
        <v>0.94313352941361239</v>
      </c>
      <c r="R1101" s="5">
        <f t="shared" si="103"/>
        <v>-8.4466051892624877E-2</v>
      </c>
      <c r="S1101">
        <f t="shared" si="104"/>
        <v>0.9285454673927287</v>
      </c>
      <c r="T1101" s="5">
        <f t="shared" si="105"/>
        <v>3.2196825629843141E-2</v>
      </c>
      <c r="U1101" s="5">
        <v>1100</v>
      </c>
      <c r="V1101" s="5">
        <f t="shared" si="106"/>
        <v>0.97919340197778659</v>
      </c>
      <c r="W1101" s="5">
        <f t="shared" si="107"/>
        <v>9.1315215611497188E-3</v>
      </c>
    </row>
    <row r="1102" spans="1:23">
      <c r="A1102" s="2" t="s">
        <v>434</v>
      </c>
      <c r="B1102" s="2" t="s">
        <v>94</v>
      </c>
      <c r="C1102" s="2">
        <v>1</v>
      </c>
      <c r="D1102" s="2">
        <v>12</v>
      </c>
      <c r="E1102" s="2" t="s">
        <v>435</v>
      </c>
      <c r="F1102" s="2" t="s">
        <v>436</v>
      </c>
      <c r="G1102" s="2" t="s">
        <v>437</v>
      </c>
      <c r="H1102" s="2" t="s">
        <v>1355</v>
      </c>
      <c r="I1102" s="2">
        <v>1</v>
      </c>
      <c r="J1102" s="2">
        <v>2947.42182</v>
      </c>
      <c r="K1102" s="4">
        <v>267893.19575072598</v>
      </c>
      <c r="L1102" s="4">
        <v>33016.474439571597</v>
      </c>
      <c r="M1102" s="4">
        <v>3270.8585752920399</v>
      </c>
      <c r="N1102" s="4">
        <v>246709.08002069799</v>
      </c>
      <c r="O1102" s="4">
        <v>22681.7966345815</v>
      </c>
      <c r="P1102" s="4">
        <v>2135.5802343864498</v>
      </c>
      <c r="Q1102" s="10">
        <f t="shared" si="102"/>
        <v>0.89264903967246401</v>
      </c>
      <c r="R1102" s="5">
        <f t="shared" si="103"/>
        <v>-0.16383502844004366</v>
      </c>
      <c r="S1102">
        <f t="shared" si="104"/>
        <v>0.92891463440045541</v>
      </c>
      <c r="T1102" s="5">
        <f t="shared" si="105"/>
        <v>3.2024195061560477E-2</v>
      </c>
      <c r="U1102" s="5">
        <v>1101</v>
      </c>
      <c r="V1102" s="5">
        <f t="shared" si="106"/>
        <v>0.97869298447277775</v>
      </c>
      <c r="W1102" s="5">
        <f t="shared" si="107"/>
        <v>9.3535248063937627E-3</v>
      </c>
    </row>
    <row r="1103" spans="1:23">
      <c r="A1103" s="2" t="s">
        <v>1257</v>
      </c>
      <c r="B1103" s="2" t="s">
        <v>190</v>
      </c>
      <c r="C1103" s="2">
        <v>3</v>
      </c>
      <c r="D1103" s="2">
        <v>4</v>
      </c>
      <c r="E1103" s="2" t="s">
        <v>1054</v>
      </c>
      <c r="F1103" s="2" t="s">
        <v>1258</v>
      </c>
      <c r="G1103" s="2" t="s">
        <v>1259</v>
      </c>
      <c r="H1103" s="2" t="s">
        <v>1054</v>
      </c>
      <c r="I1103" s="2">
        <v>1</v>
      </c>
      <c r="J1103" s="2">
        <v>2207.0115999999998</v>
      </c>
      <c r="K1103" s="4">
        <v>56293.101810695996</v>
      </c>
      <c r="L1103" s="4">
        <v>3466.1458396831199</v>
      </c>
      <c r="M1103" s="4">
        <v>3392.7666380495498</v>
      </c>
      <c r="N1103" s="4">
        <v>47249.576473786998</v>
      </c>
      <c r="O1103" s="4">
        <v>4674.5375982278902</v>
      </c>
      <c r="P1103" s="4">
        <v>4863.6789049276904</v>
      </c>
      <c r="Q1103" s="10">
        <f t="shared" si="102"/>
        <v>0.89922377958651745</v>
      </c>
      <c r="R1103" s="5">
        <f t="shared" si="103"/>
        <v>-0.15324790737353414</v>
      </c>
      <c r="S1103">
        <f t="shared" si="104"/>
        <v>0.92974611430349829</v>
      </c>
      <c r="T1103" s="5">
        <f t="shared" si="105"/>
        <v>3.1635628016126564E-2</v>
      </c>
      <c r="U1103" s="5">
        <v>1102</v>
      </c>
      <c r="V1103" s="5">
        <f t="shared" si="106"/>
        <v>0.97868012031947194</v>
      </c>
      <c r="W1103" s="5">
        <f t="shared" si="107"/>
        <v>9.3592333049743077E-3</v>
      </c>
    </row>
    <row r="1104" spans="1:23">
      <c r="A1104" s="2" t="s">
        <v>2395</v>
      </c>
      <c r="B1104" s="2" t="s">
        <v>27</v>
      </c>
      <c r="C1104" s="2">
        <v>1</v>
      </c>
      <c r="D1104" s="2">
        <v>6</v>
      </c>
      <c r="E1104" s="2" t="s">
        <v>2396</v>
      </c>
      <c r="F1104" s="2" t="s">
        <v>2397</v>
      </c>
      <c r="G1104" s="2" t="s">
        <v>2398</v>
      </c>
      <c r="H1104" s="2" t="s">
        <v>2399</v>
      </c>
      <c r="I1104" s="2">
        <v>1</v>
      </c>
      <c r="J1104" s="2">
        <v>1588.81519</v>
      </c>
      <c r="K1104" s="4">
        <v>7819.5889649951196</v>
      </c>
      <c r="L1104" s="4">
        <v>11705.4824774604</v>
      </c>
      <c r="M1104" s="4">
        <v>10293.6363730495</v>
      </c>
      <c r="N1104" s="4">
        <v>8708.5071465720594</v>
      </c>
      <c r="O1104" s="4">
        <v>10849.3931767178</v>
      </c>
      <c r="P1104" s="4">
        <v>9912.8576245628501</v>
      </c>
      <c r="Q1104" s="10">
        <f t="shared" si="102"/>
        <v>0.9883311554006583</v>
      </c>
      <c r="R1104" s="5">
        <f t="shared" si="103"/>
        <v>-1.6933575136519743E-2</v>
      </c>
      <c r="S1104">
        <f t="shared" si="104"/>
        <v>0.93287247333504442</v>
      </c>
      <c r="T1104" s="5">
        <f t="shared" si="105"/>
        <v>3.0177721647184203E-2</v>
      </c>
      <c r="U1104" s="5">
        <v>1103</v>
      </c>
      <c r="V1104" s="5">
        <f t="shared" si="106"/>
        <v>0.98108075164882291</v>
      </c>
      <c r="W1104" s="5">
        <f t="shared" si="107"/>
        <v>8.2952448604562638E-3</v>
      </c>
    </row>
    <row r="1105" spans="1:23">
      <c r="A1105" s="2" t="s">
        <v>603</v>
      </c>
      <c r="B1105" s="2" t="s">
        <v>46</v>
      </c>
      <c r="C1105" s="2">
        <v>2</v>
      </c>
      <c r="D1105" s="2">
        <v>4</v>
      </c>
      <c r="E1105" s="2" t="s">
        <v>1874</v>
      </c>
      <c r="F1105" s="2" t="s">
        <v>1875</v>
      </c>
      <c r="G1105" s="2" t="s">
        <v>1876</v>
      </c>
      <c r="H1105" s="2" t="s">
        <v>1877</v>
      </c>
      <c r="I1105" s="2">
        <v>1</v>
      </c>
      <c r="J1105" s="2">
        <v>2438.1921400000001</v>
      </c>
      <c r="K1105" s="4">
        <v>19032.6584608995</v>
      </c>
      <c r="L1105" s="4">
        <v>12259.1882230068</v>
      </c>
      <c r="M1105" s="4">
        <v>2945.2689882173199</v>
      </c>
      <c r="N1105" s="4">
        <v>20279.738049383399</v>
      </c>
      <c r="O1105" s="4">
        <v>12315.147582399301</v>
      </c>
      <c r="P1105" s="4">
        <v>3375.1328157129901</v>
      </c>
      <c r="Q1105" s="10">
        <f t="shared" si="102"/>
        <v>1.0506147419650491</v>
      </c>
      <c r="R1105" s="5">
        <f t="shared" si="103"/>
        <v>7.1233733285688966E-2</v>
      </c>
      <c r="S1105">
        <f t="shared" si="104"/>
        <v>0.93593298003828429</v>
      </c>
      <c r="T1105" s="5">
        <f t="shared" si="105"/>
        <v>2.8755248955961085E-2</v>
      </c>
      <c r="U1105" s="5">
        <v>1104</v>
      </c>
      <c r="V1105" s="5">
        <f t="shared" si="106"/>
        <v>0.98340784134457404</v>
      </c>
      <c r="W1105" s="5">
        <f t="shared" si="107"/>
        <v>7.266333122222717E-3</v>
      </c>
    </row>
    <row r="1106" spans="1:23">
      <c r="A1106" s="2" t="s">
        <v>1777</v>
      </c>
      <c r="B1106" s="2" t="s">
        <v>819</v>
      </c>
      <c r="C1106" s="2">
        <v>2</v>
      </c>
      <c r="D1106" s="2">
        <v>5</v>
      </c>
      <c r="E1106" s="2" t="s">
        <v>1054</v>
      </c>
      <c r="F1106" s="2" t="s">
        <v>1778</v>
      </c>
      <c r="G1106" s="2" t="s">
        <v>1779</v>
      </c>
      <c r="H1106" s="2" t="s">
        <v>1054</v>
      </c>
      <c r="I1106" s="2">
        <v>1</v>
      </c>
      <c r="J1106" s="2">
        <v>2442.2043399999998</v>
      </c>
      <c r="K1106" s="4">
        <v>30385.4678534595</v>
      </c>
      <c r="L1106" s="4">
        <v>4392.5925357225697</v>
      </c>
      <c r="M1106" s="4">
        <v>2632.8342904651299</v>
      </c>
      <c r="N1106" s="4">
        <v>34557.451534239597</v>
      </c>
      <c r="O1106" s="4">
        <v>2866.4961265277402</v>
      </c>
      <c r="P1106" s="4">
        <v>3502.6594490488001</v>
      </c>
      <c r="Q1106" s="10">
        <f t="shared" si="102"/>
        <v>1.093975630903091</v>
      </c>
      <c r="R1106" s="5">
        <f t="shared" si="103"/>
        <v>0.12958060141489883</v>
      </c>
      <c r="S1106">
        <f t="shared" si="104"/>
        <v>0.93631364806452</v>
      </c>
      <c r="T1106" s="5">
        <f t="shared" si="105"/>
        <v>2.8578646127009201E-2</v>
      </c>
      <c r="U1106" s="5">
        <v>1105</v>
      </c>
      <c r="V1106" s="5">
        <f t="shared" si="106"/>
        <v>0.98291749480076307</v>
      </c>
      <c r="W1106" s="5">
        <f t="shared" si="107"/>
        <v>7.4829349212202296E-3</v>
      </c>
    </row>
    <row r="1107" spans="1:23">
      <c r="A1107" s="2" t="s">
        <v>2090</v>
      </c>
      <c r="B1107" s="2" t="s">
        <v>54</v>
      </c>
      <c r="C1107" s="2">
        <v>4</v>
      </c>
      <c r="D1107" s="2">
        <v>9</v>
      </c>
      <c r="E1107" s="2" t="s">
        <v>2091</v>
      </c>
      <c r="F1107" s="2" t="s">
        <v>2092</v>
      </c>
      <c r="G1107" s="2" t="s">
        <v>2093</v>
      </c>
      <c r="H1107" s="2" t="s">
        <v>2094</v>
      </c>
      <c r="I1107" s="2">
        <v>1</v>
      </c>
      <c r="J1107" s="2">
        <v>1727.88975</v>
      </c>
      <c r="K1107" s="4">
        <v>39245.408780915401</v>
      </c>
      <c r="L1107" s="4">
        <v>31500.856874180699</v>
      </c>
      <c r="M1107" s="4">
        <v>33616.758718737001</v>
      </c>
      <c r="N1107" s="4">
        <v>36750.578692362898</v>
      </c>
      <c r="O1107" s="4">
        <v>32292.505118995901</v>
      </c>
      <c r="P1107" s="4">
        <v>34646.595343659101</v>
      </c>
      <c r="Q1107" s="10">
        <f t="shared" si="102"/>
        <v>0.99354804804809738</v>
      </c>
      <c r="R1107" s="5">
        <f t="shared" si="103"/>
        <v>-9.3383568995235901E-3</v>
      </c>
      <c r="S1107">
        <f t="shared" si="104"/>
        <v>0.93646497708744159</v>
      </c>
      <c r="T1107" s="5">
        <f t="shared" si="105"/>
        <v>2.8508460191664749E-2</v>
      </c>
      <c r="U1107" s="5">
        <v>1106</v>
      </c>
      <c r="V1107" s="5">
        <f t="shared" si="106"/>
        <v>0.98218749857272347</v>
      </c>
      <c r="W1107" s="5">
        <f t="shared" si="107"/>
        <v>7.805597933425756E-3</v>
      </c>
    </row>
    <row r="1108" spans="1:23">
      <c r="A1108" s="2" t="s">
        <v>2458</v>
      </c>
      <c r="B1108" s="2" t="s">
        <v>54</v>
      </c>
      <c r="C1108" s="2">
        <v>2</v>
      </c>
      <c r="D1108" s="2">
        <v>3</v>
      </c>
      <c r="E1108" s="2" t="s">
        <v>2459</v>
      </c>
      <c r="F1108" s="2" t="s">
        <v>2460</v>
      </c>
      <c r="G1108" s="2" t="s">
        <v>2461</v>
      </c>
      <c r="H1108" s="2" t="s">
        <v>2462</v>
      </c>
      <c r="I1108" s="2">
        <v>1</v>
      </c>
      <c r="J1108" s="2">
        <v>1624.81519</v>
      </c>
      <c r="K1108" s="4">
        <v>36220.291605145198</v>
      </c>
      <c r="L1108" s="4">
        <v>29115.1550281897</v>
      </c>
      <c r="M1108" s="4">
        <v>24992.6024007919</v>
      </c>
      <c r="N1108" s="4">
        <v>23912.6178064868</v>
      </c>
      <c r="O1108" s="4">
        <v>43661.971319783501</v>
      </c>
      <c r="P1108" s="4">
        <v>24557.283792351798</v>
      </c>
      <c r="Q1108" s="10">
        <f t="shared" si="102"/>
        <v>1.0199696982696236</v>
      </c>
      <c r="R1108" s="5">
        <f t="shared" si="103"/>
        <v>2.8526292583527905E-2</v>
      </c>
      <c r="S1108">
        <f t="shared" si="104"/>
        <v>0.93798141543217661</v>
      </c>
      <c r="T1108" s="5">
        <f t="shared" si="105"/>
        <v>2.7805766370628818E-2</v>
      </c>
      <c r="U1108" s="5">
        <v>1107</v>
      </c>
      <c r="V1108" s="5">
        <f t="shared" si="106"/>
        <v>0.98288928807707754</v>
      </c>
      <c r="W1108" s="5">
        <f t="shared" si="107"/>
        <v>7.4953980224331607E-3</v>
      </c>
    </row>
    <row r="1109" spans="1:23">
      <c r="A1109" s="2" t="s">
        <v>2141</v>
      </c>
      <c r="B1109" s="2" t="s">
        <v>36</v>
      </c>
      <c r="C1109" s="2">
        <v>1</v>
      </c>
      <c r="D1109" s="2">
        <v>5</v>
      </c>
      <c r="E1109" s="2" t="s">
        <v>2142</v>
      </c>
      <c r="F1109" s="2" t="s">
        <v>2143</v>
      </c>
      <c r="G1109" s="2" t="s">
        <v>2144</v>
      </c>
      <c r="H1109" s="2" t="s">
        <v>2145</v>
      </c>
      <c r="I1109" s="2">
        <v>1</v>
      </c>
      <c r="J1109" s="2">
        <v>1618.77161</v>
      </c>
      <c r="K1109" s="4">
        <v>8019.3972381199101</v>
      </c>
      <c r="L1109" s="4">
        <v>8444.6863182847392</v>
      </c>
      <c r="M1109" s="4">
        <v>2194.8358100475598</v>
      </c>
      <c r="N1109" s="4">
        <v>8573.5623032639596</v>
      </c>
      <c r="O1109" s="4">
        <v>6779.7449625117197</v>
      </c>
      <c r="P1109" s="4">
        <v>3891.08792158097</v>
      </c>
      <c r="Q1109" s="10">
        <f t="shared" si="102"/>
        <v>1.0313777989714181</v>
      </c>
      <c r="R1109" s="5">
        <f t="shared" si="103"/>
        <v>4.4572896103946269E-2</v>
      </c>
      <c r="S1109">
        <f t="shared" si="104"/>
        <v>0.93994983207650329</v>
      </c>
      <c r="T1109" s="5">
        <f t="shared" si="105"/>
        <v>2.6895325372395796E-2</v>
      </c>
      <c r="U1109" s="5">
        <v>1108</v>
      </c>
      <c r="V1109" s="5">
        <f t="shared" si="106"/>
        <v>0.98406300109092404</v>
      </c>
      <c r="W1109" s="5">
        <f t="shared" si="107"/>
        <v>6.9770965378882534E-3</v>
      </c>
    </row>
    <row r="1110" spans="1:23">
      <c r="A1110" s="2" t="s">
        <v>1923</v>
      </c>
      <c r="B1110" s="2" t="s">
        <v>39</v>
      </c>
      <c r="C1110" s="2">
        <v>2</v>
      </c>
      <c r="D1110" s="2">
        <v>9</v>
      </c>
      <c r="E1110" s="2" t="s">
        <v>1628</v>
      </c>
      <c r="F1110" s="2" t="s">
        <v>1924</v>
      </c>
      <c r="G1110" s="2" t="s">
        <v>1925</v>
      </c>
      <c r="H1110" s="2" t="s">
        <v>1631</v>
      </c>
      <c r="I1110" s="2">
        <v>1</v>
      </c>
      <c r="J1110" s="2">
        <v>1079.55539</v>
      </c>
      <c r="K1110" s="4">
        <v>18602.3499401269</v>
      </c>
      <c r="L1110" s="4">
        <v>26119.416600839701</v>
      </c>
      <c r="M1110" s="4">
        <v>29684.220466999199</v>
      </c>
      <c r="N1110" s="4">
        <v>21761.756202067801</v>
      </c>
      <c r="O1110" s="4">
        <v>22359.3082164519</v>
      </c>
      <c r="P1110" s="4">
        <v>31353.545682320098</v>
      </c>
      <c r="Q1110" s="10">
        <f t="shared" si="102"/>
        <v>1.0143620578913846</v>
      </c>
      <c r="R1110" s="5">
        <f t="shared" si="103"/>
        <v>2.0572687739328015E-2</v>
      </c>
      <c r="S1110">
        <f t="shared" si="104"/>
        <v>0.94077241352756225</v>
      </c>
      <c r="T1110" s="5">
        <f t="shared" si="105"/>
        <v>2.6515425992010719E-2</v>
      </c>
      <c r="U1110" s="5">
        <v>1109</v>
      </c>
      <c r="V1110" s="5">
        <f t="shared" si="106"/>
        <v>0.9840360682524546</v>
      </c>
      <c r="W1110" s="5">
        <f t="shared" si="107"/>
        <v>6.9889829142523278E-3</v>
      </c>
    </row>
    <row r="1111" spans="1:23">
      <c r="A1111" s="2" t="s">
        <v>1993</v>
      </c>
      <c r="B1111" s="2" t="s">
        <v>39</v>
      </c>
      <c r="C1111" s="2">
        <v>1</v>
      </c>
      <c r="D1111" s="2">
        <v>9</v>
      </c>
      <c r="E1111" s="2" t="s">
        <v>1994</v>
      </c>
      <c r="F1111" s="2" t="s">
        <v>1995</v>
      </c>
      <c r="G1111" s="2" t="s">
        <v>1996</v>
      </c>
      <c r="H1111" s="2" t="s">
        <v>1997</v>
      </c>
      <c r="I1111" s="2">
        <v>1</v>
      </c>
      <c r="J1111" s="2">
        <v>985.51352999999995</v>
      </c>
      <c r="K1111" s="4">
        <v>12244.2018327156</v>
      </c>
      <c r="L1111" s="4">
        <v>12046.258529819001</v>
      </c>
      <c r="M1111" s="4">
        <v>17004.7184972049</v>
      </c>
      <c r="N1111" s="4">
        <v>10845.4267668666</v>
      </c>
      <c r="O1111" s="4">
        <v>13267.928637624</v>
      </c>
      <c r="P1111" s="4">
        <v>17799.018485115099</v>
      </c>
      <c r="Q1111" s="10">
        <f t="shared" si="102"/>
        <v>1.0149459342932625</v>
      </c>
      <c r="R1111" s="5">
        <f t="shared" si="103"/>
        <v>2.140287775086893E-2</v>
      </c>
      <c r="S1111">
        <f t="shared" si="104"/>
        <v>0.94081880249031102</v>
      </c>
      <c r="T1111" s="5">
        <f t="shared" si="105"/>
        <v>2.649401170140861E-2</v>
      </c>
      <c r="U1111" s="5">
        <v>1110</v>
      </c>
      <c r="V1111" s="5">
        <f t="shared" si="106"/>
        <v>0.98319802782771248</v>
      </c>
      <c r="W1111" s="5">
        <f t="shared" si="107"/>
        <v>7.3590012611475381E-3</v>
      </c>
    </row>
    <row r="1112" spans="1:23">
      <c r="A1112" s="2" t="s">
        <v>2218</v>
      </c>
      <c r="B1112" s="2" t="s">
        <v>2219</v>
      </c>
      <c r="C1112" s="2">
        <v>2</v>
      </c>
      <c r="D1112" s="2">
        <v>8</v>
      </c>
      <c r="E1112" s="2" t="s">
        <v>2220</v>
      </c>
      <c r="F1112" s="2" t="s">
        <v>2221</v>
      </c>
      <c r="G1112" s="2" t="s">
        <v>2222</v>
      </c>
      <c r="H1112" s="2" t="s">
        <v>2223</v>
      </c>
      <c r="I1112" s="2">
        <v>1</v>
      </c>
      <c r="J1112" s="2">
        <v>1885.96226</v>
      </c>
      <c r="K1112" s="4">
        <v>27387.372497971101</v>
      </c>
      <c r="L1112" s="4">
        <v>34617.229475482403</v>
      </c>
      <c r="M1112" s="4">
        <v>6870.3814510954298</v>
      </c>
      <c r="N1112" s="4">
        <v>33989.863188266398</v>
      </c>
      <c r="O1112" s="4">
        <v>27360.930366525099</v>
      </c>
      <c r="P1112" s="4">
        <v>10110.588251105401</v>
      </c>
      <c r="Q1112" s="10">
        <f t="shared" si="102"/>
        <v>1.037552072650316</v>
      </c>
      <c r="R1112" s="5">
        <f t="shared" si="103"/>
        <v>5.3183744237066205E-2</v>
      </c>
      <c r="S1112">
        <f t="shared" si="104"/>
        <v>0.94097951903619625</v>
      </c>
      <c r="T1112" s="5">
        <f t="shared" si="105"/>
        <v>2.6419829140610498E-2</v>
      </c>
      <c r="U1112" s="5">
        <v>1111</v>
      </c>
      <c r="V1112" s="5">
        <f t="shared" si="106"/>
        <v>0.98248086596038497</v>
      </c>
      <c r="W1112" s="5">
        <f t="shared" si="107"/>
        <v>7.6758988545596136E-3</v>
      </c>
    </row>
    <row r="1113" spans="1:23">
      <c r="A1113" s="2" t="s">
        <v>1998</v>
      </c>
      <c r="B1113" s="2" t="s">
        <v>1999</v>
      </c>
      <c r="C1113" s="2">
        <v>2</v>
      </c>
      <c r="D1113" s="2">
        <v>5</v>
      </c>
      <c r="E1113" s="2" t="s">
        <v>2000</v>
      </c>
      <c r="F1113" s="2" t="s">
        <v>2001</v>
      </c>
      <c r="G1113" s="2" t="s">
        <v>2002</v>
      </c>
      <c r="H1113" s="2" t="s">
        <v>2003</v>
      </c>
      <c r="I1113" s="2">
        <v>1</v>
      </c>
      <c r="J1113" s="2">
        <v>2780.3415799999998</v>
      </c>
      <c r="K1113" s="4">
        <v>21508.293026366198</v>
      </c>
      <c r="L1113" s="4">
        <v>7809.2434761169598</v>
      </c>
      <c r="M1113" s="4">
        <v>3312.6274236180002</v>
      </c>
      <c r="N1113" s="4">
        <v>22496.413797115802</v>
      </c>
      <c r="O1113" s="4">
        <v>4625.3817833376497</v>
      </c>
      <c r="P1113" s="4">
        <v>3592.09778439708</v>
      </c>
      <c r="Q1113" s="10">
        <f t="shared" si="102"/>
        <v>0.9412730329645147</v>
      </c>
      <c r="R1113" s="5">
        <f t="shared" si="103"/>
        <v>-8.7314831902674028E-2</v>
      </c>
      <c r="S1113">
        <f t="shared" si="104"/>
        <v>0.94180557156060862</v>
      </c>
      <c r="T1113" s="5">
        <f t="shared" si="105"/>
        <v>2.6038744673854149E-2</v>
      </c>
      <c r="U1113" s="5">
        <v>1112</v>
      </c>
      <c r="V1113" s="5">
        <f t="shared" si="106"/>
        <v>0.98245904946969953</v>
      </c>
      <c r="W1113" s="5">
        <f t="shared" si="107"/>
        <v>7.6855426929743854E-3</v>
      </c>
    </row>
    <row r="1114" spans="1:23">
      <c r="A1114" s="2" t="s">
        <v>2273</v>
      </c>
      <c r="B1114" s="2" t="s">
        <v>87</v>
      </c>
      <c r="C1114" s="2">
        <v>8</v>
      </c>
      <c r="D1114" s="2">
        <v>6</v>
      </c>
      <c r="E1114" s="2" t="s">
        <v>2274</v>
      </c>
      <c r="F1114" s="2" t="s">
        <v>2275</v>
      </c>
      <c r="G1114" s="2" t="s">
        <v>2276</v>
      </c>
      <c r="H1114" s="2" t="s">
        <v>2277</v>
      </c>
      <c r="I1114" s="2">
        <v>1</v>
      </c>
      <c r="J1114" s="2">
        <v>1135.58161</v>
      </c>
      <c r="K1114" s="4">
        <v>14649.6823023571</v>
      </c>
      <c r="L1114" s="4">
        <v>15324.741084490601</v>
      </c>
      <c r="M1114" s="4">
        <v>18151.806011284101</v>
      </c>
      <c r="N1114" s="4">
        <v>13719.933593980501</v>
      </c>
      <c r="O1114" s="4">
        <v>17872.389688129599</v>
      </c>
      <c r="P1114" s="4">
        <v>16905.8224214806</v>
      </c>
      <c r="Q1114" s="10">
        <f t="shared" si="102"/>
        <v>1.0077279336052312</v>
      </c>
      <c r="R1114" s="5">
        <f t="shared" si="103"/>
        <v>1.1106192589290307E-2</v>
      </c>
      <c r="S1114">
        <f t="shared" si="104"/>
        <v>0.94373520601700112</v>
      </c>
      <c r="T1114" s="5">
        <f t="shared" si="105"/>
        <v>2.5149843305049605E-2</v>
      </c>
      <c r="U1114" s="5">
        <v>1113</v>
      </c>
      <c r="V1114" s="5">
        <f t="shared" si="106"/>
        <v>0.98358745640585921</v>
      </c>
      <c r="W1114" s="5">
        <f t="shared" si="107"/>
        <v>7.1870184128394396E-3</v>
      </c>
    </row>
    <row r="1115" spans="1:23">
      <c r="A1115" s="2" t="s">
        <v>2184</v>
      </c>
      <c r="B1115" s="2" t="s">
        <v>2185</v>
      </c>
      <c r="C1115" s="2">
        <v>2</v>
      </c>
      <c r="D1115" s="2">
        <v>9</v>
      </c>
      <c r="E1115" s="2" t="s">
        <v>362</v>
      </c>
      <c r="F1115" s="2" t="s">
        <v>2186</v>
      </c>
      <c r="G1115" s="2" t="s">
        <v>2187</v>
      </c>
      <c r="H1115" s="2" t="s">
        <v>2188</v>
      </c>
      <c r="I1115" s="2">
        <v>1</v>
      </c>
      <c r="J1115" s="2">
        <v>1411.76136</v>
      </c>
      <c r="K1115" s="4">
        <v>13287.368978922799</v>
      </c>
      <c r="L1115" s="4">
        <v>17692.1375743026</v>
      </c>
      <c r="M1115" s="4">
        <v>17733.226651920198</v>
      </c>
      <c r="N1115" s="4">
        <v>15900.161524674601</v>
      </c>
      <c r="O1115" s="4">
        <v>14527.411049893701</v>
      </c>
      <c r="P1115" s="4">
        <v>17893.373823800099</v>
      </c>
      <c r="Q1115" s="10">
        <f t="shared" si="102"/>
        <v>0.99195719925779446</v>
      </c>
      <c r="R1115" s="5">
        <f t="shared" si="103"/>
        <v>-1.1650222007732448E-2</v>
      </c>
      <c r="S1115">
        <f t="shared" si="104"/>
        <v>0.94470802262980991</v>
      </c>
      <c r="T1115" s="5">
        <f t="shared" si="105"/>
        <v>2.4702396521572221E-2</v>
      </c>
      <c r="U1115" s="5">
        <v>1114</v>
      </c>
      <c r="V1115" s="5">
        <f t="shared" si="106"/>
        <v>0.98371751009926345</v>
      </c>
      <c r="W1115" s="5">
        <f t="shared" si="107"/>
        <v>7.1295981323638439E-3</v>
      </c>
    </row>
    <row r="1116" spans="1:23">
      <c r="A1116" s="2" t="s">
        <v>2699</v>
      </c>
      <c r="B1116" s="2" t="s">
        <v>54</v>
      </c>
      <c r="C1116" s="2">
        <v>1</v>
      </c>
      <c r="D1116" s="2">
        <v>5</v>
      </c>
      <c r="E1116" s="2" t="s">
        <v>2700</v>
      </c>
      <c r="F1116" s="2" t="s">
        <v>2701</v>
      </c>
      <c r="G1116" s="2" t="s">
        <v>2702</v>
      </c>
      <c r="H1116" s="2" t="s">
        <v>2703</v>
      </c>
      <c r="I1116" s="2">
        <v>1</v>
      </c>
      <c r="J1116" s="2">
        <v>1127.59899</v>
      </c>
      <c r="K1116" s="4">
        <v>9476.72655220052</v>
      </c>
      <c r="L1116" s="4">
        <v>11376.843829051</v>
      </c>
      <c r="M1116" s="4">
        <v>10062.2869008202</v>
      </c>
      <c r="N1116" s="4">
        <v>9008.8482008600895</v>
      </c>
      <c r="O1116" s="4">
        <v>8789.4053323582593</v>
      </c>
      <c r="P1116" s="4">
        <v>12810.9856558665</v>
      </c>
      <c r="Q1116" s="10">
        <f t="shared" si="102"/>
        <v>0.99008217400574283</v>
      </c>
      <c r="R1116" s="5">
        <f t="shared" si="103"/>
        <v>-1.437982513885417E-2</v>
      </c>
      <c r="S1116">
        <f t="shared" si="104"/>
        <v>0.9461232792826012</v>
      </c>
      <c r="T1116" s="5">
        <f t="shared" si="105"/>
        <v>2.4052271606735356E-2</v>
      </c>
      <c r="U1116" s="5">
        <v>1115</v>
      </c>
      <c r="V1116" s="5">
        <f t="shared" si="106"/>
        <v>0.98430762687696627</v>
      </c>
      <c r="W1116" s="5">
        <f t="shared" si="107"/>
        <v>6.8691497639963607E-3</v>
      </c>
    </row>
    <row r="1117" spans="1:23">
      <c r="A1117" s="2" t="s">
        <v>2558</v>
      </c>
      <c r="B1117" s="2" t="s">
        <v>710</v>
      </c>
      <c r="C1117" s="2">
        <v>1</v>
      </c>
      <c r="D1117" s="2">
        <v>9</v>
      </c>
      <c r="E1117" s="2" t="s">
        <v>2559</v>
      </c>
      <c r="F1117" s="2" t="s">
        <v>2560</v>
      </c>
      <c r="G1117" s="2" t="s">
        <v>2561</v>
      </c>
      <c r="H1117" s="2" t="s">
        <v>2562</v>
      </c>
      <c r="I1117" s="2">
        <v>1</v>
      </c>
      <c r="J1117" s="2">
        <v>2870.3236200000001</v>
      </c>
      <c r="K1117" s="4">
        <v>36432.457766404099</v>
      </c>
      <c r="L1117" s="4">
        <v>26640.022085482498</v>
      </c>
      <c r="M1117" s="4">
        <v>17272.690764610699</v>
      </c>
      <c r="N1117" s="4">
        <v>25232.870647747801</v>
      </c>
      <c r="O1117" s="4">
        <v>31385.620508536998</v>
      </c>
      <c r="P1117" s="4">
        <v>22415.510539282499</v>
      </c>
      <c r="Q1117" s="10">
        <f t="shared" si="102"/>
        <v>0.9836807998431113</v>
      </c>
      <c r="R1117" s="5">
        <f t="shared" si="103"/>
        <v>-2.3737851672255245E-2</v>
      </c>
      <c r="S1117">
        <f t="shared" si="104"/>
        <v>0.9466070448530608</v>
      </c>
      <c r="T1117" s="5">
        <f t="shared" si="105"/>
        <v>2.3830267743130205E-2</v>
      </c>
      <c r="U1117" s="5">
        <v>1116</v>
      </c>
      <c r="V1117" s="5">
        <f t="shared" si="106"/>
        <v>0.98392846956052915</v>
      </c>
      <c r="W1117" s="5">
        <f t="shared" si="107"/>
        <v>7.0364731177716706E-3</v>
      </c>
    </row>
    <row r="1118" spans="1:23">
      <c r="A1118" s="2" t="s">
        <v>185</v>
      </c>
      <c r="B1118" s="2" t="s">
        <v>56</v>
      </c>
      <c r="C1118" s="2">
        <v>2</v>
      </c>
      <c r="D1118" s="2">
        <v>4</v>
      </c>
      <c r="E1118" s="2" t="s">
        <v>187</v>
      </c>
      <c r="F1118" s="2" t="s">
        <v>188</v>
      </c>
      <c r="G1118" s="2" t="s">
        <v>189</v>
      </c>
      <c r="H1118" s="2" t="s">
        <v>1590</v>
      </c>
      <c r="I1118" s="2">
        <v>1</v>
      </c>
      <c r="J1118" s="2">
        <v>2692.2970099999998</v>
      </c>
      <c r="K1118" s="4">
        <v>25891.657486115</v>
      </c>
      <c r="L1118" s="4">
        <v>10901.8297010799</v>
      </c>
      <c r="M1118" s="4">
        <v>1771.4365389531699</v>
      </c>
      <c r="N1118" s="4">
        <v>24022.012318373501</v>
      </c>
      <c r="O1118" s="4">
        <v>8943.1096629809599</v>
      </c>
      <c r="P1118" s="4">
        <v>3658.5774372379001</v>
      </c>
      <c r="Q1118" s="10">
        <f t="shared" si="102"/>
        <v>0.94966347343662716</v>
      </c>
      <c r="R1118" s="5">
        <f t="shared" si="103"/>
        <v>-7.4511730092969811E-2</v>
      </c>
      <c r="S1118">
        <f t="shared" si="104"/>
        <v>0.94791905484241501</v>
      </c>
      <c r="T1118" s="5">
        <f t="shared" si="105"/>
        <v>2.3228746560856033E-2</v>
      </c>
      <c r="U1118" s="5">
        <v>1117</v>
      </c>
      <c r="V1118" s="5">
        <f t="shared" si="106"/>
        <v>0.98441011962148739</v>
      </c>
      <c r="W1118" s="5">
        <f t="shared" si="107"/>
        <v>6.8239304495466124E-3</v>
      </c>
    </row>
    <row r="1119" spans="1:23">
      <c r="A1119" s="2" t="s">
        <v>2741</v>
      </c>
      <c r="B1119" s="2" t="s">
        <v>54</v>
      </c>
      <c r="C1119" s="2">
        <v>2</v>
      </c>
      <c r="D1119" s="2">
        <v>8</v>
      </c>
      <c r="E1119" s="2" t="s">
        <v>2742</v>
      </c>
      <c r="F1119" s="2" t="s">
        <v>2743</v>
      </c>
      <c r="G1119" s="2" t="s">
        <v>2744</v>
      </c>
      <c r="H1119" s="2" t="s">
        <v>2745</v>
      </c>
      <c r="I1119" s="2">
        <v>1</v>
      </c>
      <c r="J1119" s="2">
        <v>1581.8305</v>
      </c>
      <c r="K1119" s="4">
        <v>13090.1160108725</v>
      </c>
      <c r="L1119" s="4">
        <v>11460.1298311719</v>
      </c>
      <c r="M1119" s="4">
        <v>12805.8597671569</v>
      </c>
      <c r="N1119" s="4">
        <v>11450.7035470634</v>
      </c>
      <c r="O1119" s="4">
        <v>10541.5638927087</v>
      </c>
      <c r="P1119" s="4">
        <v>15060.0258533017</v>
      </c>
      <c r="Q1119" s="10">
        <f t="shared" si="102"/>
        <v>0.99186713092350121</v>
      </c>
      <c r="R1119" s="5">
        <f t="shared" si="103"/>
        <v>-1.1781222658685671E-2</v>
      </c>
      <c r="S1119">
        <f t="shared" si="104"/>
        <v>0.94833098840384422</v>
      </c>
      <c r="T1119" s="5">
        <f t="shared" si="105"/>
        <v>2.3040057863296524E-2</v>
      </c>
      <c r="U1119" s="5">
        <v>1118</v>
      </c>
      <c r="V1119" s="5">
        <f t="shared" si="106"/>
        <v>0.98395701837965954</v>
      </c>
      <c r="W1119" s="5">
        <f t="shared" si="107"/>
        <v>7.0238721867825092E-3</v>
      </c>
    </row>
    <row r="1120" spans="1:23">
      <c r="A1120" s="2" t="s">
        <v>96</v>
      </c>
      <c r="B1120" s="2" t="s">
        <v>97</v>
      </c>
      <c r="C1120" s="2">
        <v>3</v>
      </c>
      <c r="D1120" s="2">
        <v>71</v>
      </c>
      <c r="E1120" s="2" t="s">
        <v>98</v>
      </c>
      <c r="F1120" s="2" t="s">
        <v>99</v>
      </c>
      <c r="G1120" s="2" t="s">
        <v>100</v>
      </c>
      <c r="H1120" s="2" t="s">
        <v>2140</v>
      </c>
      <c r="I1120" s="2">
        <v>1</v>
      </c>
      <c r="J1120" s="2">
        <v>1840.01495</v>
      </c>
      <c r="K1120" s="4">
        <v>116415.25395218001</v>
      </c>
      <c r="L1120" s="4">
        <v>118249.280544152</v>
      </c>
      <c r="M1120" s="4">
        <v>133211.25611239599</v>
      </c>
      <c r="N1120" s="4">
        <v>142028.87115352799</v>
      </c>
      <c r="O1120" s="4">
        <v>108052.71963668401</v>
      </c>
      <c r="P1120" s="4">
        <v>120077.099508188</v>
      </c>
      <c r="Q1120" s="10">
        <f t="shared" si="102"/>
        <v>1.0062056263226633</v>
      </c>
      <c r="R1120" s="5">
        <f t="shared" si="103"/>
        <v>8.9251617655809537E-3</v>
      </c>
      <c r="S1120">
        <f t="shared" si="104"/>
        <v>0.94945045302812403</v>
      </c>
      <c r="T1120" s="5">
        <f t="shared" si="105"/>
        <v>2.2527693947424585E-2</v>
      </c>
      <c r="U1120" s="5">
        <v>1119</v>
      </c>
      <c r="V1120" s="5">
        <f t="shared" si="106"/>
        <v>0.98423818187008394</v>
      </c>
      <c r="W1120" s="5">
        <f t="shared" si="107"/>
        <v>6.8997912488561273E-3</v>
      </c>
    </row>
    <row r="1121" spans="1:23">
      <c r="A1121" s="2" t="s">
        <v>2113</v>
      </c>
      <c r="B1121" s="2" t="s">
        <v>58</v>
      </c>
      <c r="C1121" s="2">
        <v>6</v>
      </c>
      <c r="D1121" s="2">
        <v>7</v>
      </c>
      <c r="E1121" s="2" t="s">
        <v>326</v>
      </c>
      <c r="F1121" s="2" t="s">
        <v>2114</v>
      </c>
      <c r="G1121" s="2" t="s">
        <v>2115</v>
      </c>
      <c r="H1121" s="2" t="s">
        <v>2116</v>
      </c>
      <c r="I1121" s="2">
        <v>1</v>
      </c>
      <c r="J1121" s="2">
        <v>1134.5612100000001</v>
      </c>
      <c r="K1121" s="4">
        <v>42324.738467825802</v>
      </c>
      <c r="L1121" s="4">
        <v>46950.7074168623</v>
      </c>
      <c r="M1121" s="4">
        <v>50983.270561514801</v>
      </c>
      <c r="N1121" s="4">
        <v>51930.295068638603</v>
      </c>
      <c r="O1121" s="4">
        <v>40014.8069487721</v>
      </c>
      <c r="P1121" s="4">
        <v>49156.369634150898</v>
      </c>
      <c r="Q1121" s="10">
        <f t="shared" si="102"/>
        <v>1.0060085763417204</v>
      </c>
      <c r="R1121" s="5">
        <f t="shared" si="103"/>
        <v>8.6426043411815482E-3</v>
      </c>
      <c r="S1121">
        <f t="shared" si="104"/>
        <v>0.95197714038761427</v>
      </c>
      <c r="T1121" s="5">
        <f t="shared" si="105"/>
        <v>2.1373480105771104E-2</v>
      </c>
      <c r="U1121" s="5">
        <v>1120</v>
      </c>
      <c r="V1121" s="5">
        <f t="shared" si="106"/>
        <v>0.98597632397288615</v>
      </c>
      <c r="W1121" s="5">
        <f t="shared" si="107"/>
        <v>6.1335135490342661E-3</v>
      </c>
    </row>
    <row r="1122" spans="1:23">
      <c r="A1122" s="2" t="s">
        <v>251</v>
      </c>
      <c r="B1122" s="2" t="s">
        <v>58</v>
      </c>
      <c r="C1122" s="2">
        <v>1</v>
      </c>
      <c r="D1122" s="2">
        <v>8</v>
      </c>
      <c r="E1122" s="2" t="s">
        <v>252</v>
      </c>
      <c r="F1122" s="2" t="s">
        <v>253</v>
      </c>
      <c r="G1122" s="2" t="s">
        <v>254</v>
      </c>
      <c r="H1122" s="2" t="s">
        <v>1640</v>
      </c>
      <c r="I1122" s="2">
        <v>1</v>
      </c>
      <c r="J1122" s="2">
        <v>1596.8818100000001</v>
      </c>
      <c r="K1122" s="4">
        <v>38598.292686025998</v>
      </c>
      <c r="L1122" s="4">
        <v>9238.6600894643398</v>
      </c>
      <c r="M1122" s="4">
        <v>3800.3970736083102</v>
      </c>
      <c r="N1122" s="4">
        <v>44802.131568741002</v>
      </c>
      <c r="O1122" s="4">
        <v>7126.4579620437098</v>
      </c>
      <c r="P1122" s="4">
        <v>2867.3557830207401</v>
      </c>
      <c r="Q1122" s="10">
        <f t="shared" si="102"/>
        <v>1.0611688143163283</v>
      </c>
      <c r="R1122" s="5">
        <f t="shared" si="103"/>
        <v>8.5654183306198242E-2</v>
      </c>
      <c r="S1122">
        <f t="shared" si="104"/>
        <v>0.9540114113630358</v>
      </c>
      <c r="T1122" s="5">
        <f t="shared" si="105"/>
        <v>2.0446430471630788E-2</v>
      </c>
      <c r="U1122" s="5">
        <v>1121</v>
      </c>
      <c r="V1122" s="5">
        <f t="shared" si="106"/>
        <v>0.98720181728913603</v>
      </c>
      <c r="W1122" s="5">
        <f t="shared" si="107"/>
        <v>5.5940538396854764E-3</v>
      </c>
    </row>
    <row r="1123" spans="1:23">
      <c r="A1123" s="2" t="s">
        <v>1052</v>
      </c>
      <c r="B1123" s="2" t="s">
        <v>32</v>
      </c>
      <c r="C1123" s="2">
        <v>2</v>
      </c>
      <c r="D1123" s="2">
        <v>3</v>
      </c>
      <c r="E1123" s="2" t="s">
        <v>1054</v>
      </c>
      <c r="F1123" s="2" t="s">
        <v>1055</v>
      </c>
      <c r="G1123" s="2" t="s">
        <v>1056</v>
      </c>
      <c r="H1123" s="2" t="s">
        <v>1054</v>
      </c>
      <c r="I1123" s="2">
        <v>1</v>
      </c>
      <c r="J1123" s="2">
        <v>1485.8167699999999</v>
      </c>
      <c r="K1123" s="4">
        <v>36629.848257798403</v>
      </c>
      <c r="L1123" s="4">
        <v>17969.6725670122</v>
      </c>
      <c r="M1123" s="4">
        <v>2295.9918837162199</v>
      </c>
      <c r="N1123" s="4">
        <v>34462.695507315198</v>
      </c>
      <c r="O1123" s="4">
        <v>16742.034547904001</v>
      </c>
      <c r="P1123" s="4">
        <v>3236.1604817369298</v>
      </c>
      <c r="Q1123" s="10">
        <f t="shared" si="102"/>
        <v>0.95685736792380083</v>
      </c>
      <c r="R1123" s="5">
        <f t="shared" si="103"/>
        <v>-6.3624206670247499E-2</v>
      </c>
      <c r="S1123">
        <f t="shared" si="104"/>
        <v>0.95432582038879188</v>
      </c>
      <c r="T1123" s="5">
        <f t="shared" si="105"/>
        <v>2.0303325674522595E-2</v>
      </c>
      <c r="U1123" s="5">
        <v>1122</v>
      </c>
      <c r="V1123" s="5">
        <f t="shared" si="106"/>
        <v>0.98664701573172786</v>
      </c>
      <c r="W1123" s="5">
        <f t="shared" si="107"/>
        <v>5.8381933677466857E-3</v>
      </c>
    </row>
    <row r="1124" spans="1:23">
      <c r="A1124" s="2" t="s">
        <v>2441</v>
      </c>
      <c r="B1124" s="2" t="s">
        <v>39</v>
      </c>
      <c r="C1124" s="2">
        <v>1</v>
      </c>
      <c r="D1124" s="2">
        <v>5</v>
      </c>
      <c r="E1124" s="2" t="s">
        <v>2442</v>
      </c>
      <c r="F1124" s="2" t="s">
        <v>2443</v>
      </c>
      <c r="G1124" s="2" t="s">
        <v>2444</v>
      </c>
      <c r="H1124" s="2" t="s">
        <v>2445</v>
      </c>
      <c r="I1124" s="2">
        <v>1</v>
      </c>
      <c r="J1124" s="2">
        <v>1353.7922699999999</v>
      </c>
      <c r="K1124" s="4">
        <v>3257.32427757696</v>
      </c>
      <c r="L1124" s="4">
        <v>8076.4233588561401</v>
      </c>
      <c r="M1124" s="4">
        <v>6384.2902980089802</v>
      </c>
      <c r="N1124" s="4">
        <v>7746.5389636627697</v>
      </c>
      <c r="O1124" s="4">
        <v>7494.5843416765301</v>
      </c>
      <c r="P1124" s="4">
        <v>2060.2112111329702</v>
      </c>
      <c r="Q1124" s="10">
        <f t="shared" si="102"/>
        <v>0.97648140163647701</v>
      </c>
      <c r="R1124" s="5">
        <f t="shared" si="103"/>
        <v>-3.4335528524752267E-2</v>
      </c>
      <c r="S1124">
        <f t="shared" si="104"/>
        <v>0.95533950638923315</v>
      </c>
      <c r="T1124" s="5">
        <f t="shared" si="105"/>
        <v>1.9842262396523605E-2</v>
      </c>
      <c r="U1124" s="5">
        <v>1123</v>
      </c>
      <c r="V1124" s="5">
        <f t="shared" si="106"/>
        <v>0.9868155186211135</v>
      </c>
      <c r="W1124" s="5">
        <f t="shared" si="107"/>
        <v>5.7640294310629097E-3</v>
      </c>
    </row>
    <row r="1125" spans="1:23">
      <c r="A1125" s="2" t="s">
        <v>758</v>
      </c>
      <c r="B1125" s="2" t="s">
        <v>32</v>
      </c>
      <c r="C1125" s="2">
        <v>3</v>
      </c>
      <c r="D1125" s="2">
        <v>5</v>
      </c>
      <c r="E1125" s="2" t="s">
        <v>759</v>
      </c>
      <c r="F1125" s="2" t="s">
        <v>760</v>
      </c>
      <c r="G1125" s="2" t="s">
        <v>761</v>
      </c>
      <c r="H1125" s="2" t="s">
        <v>2217</v>
      </c>
      <c r="I1125" s="2">
        <v>1</v>
      </c>
      <c r="J1125" s="2">
        <v>1722.89959</v>
      </c>
      <c r="K1125" s="4">
        <v>52992.637620340101</v>
      </c>
      <c r="L1125" s="4">
        <v>28968.123293909601</v>
      </c>
      <c r="M1125" s="4">
        <v>3905.3901893330199</v>
      </c>
      <c r="N1125" s="4">
        <v>49668.344372974803</v>
      </c>
      <c r="O1125" s="4">
        <v>28940.422499092499</v>
      </c>
      <c r="P1125" s="4">
        <v>3987.9431542088601</v>
      </c>
      <c r="Q1125" s="10">
        <f t="shared" si="102"/>
        <v>0.96192398243910404</v>
      </c>
      <c r="R1125" s="5">
        <f t="shared" si="103"/>
        <v>-5.6005207639903312E-2</v>
      </c>
      <c r="S1125">
        <f t="shared" si="104"/>
        <v>0.95783152564710017</v>
      </c>
      <c r="T1125" s="5">
        <f t="shared" si="105"/>
        <v>1.8710872879906245E-2</v>
      </c>
      <c r="U1125" s="5">
        <v>1124</v>
      </c>
      <c r="V1125" s="5">
        <f t="shared" si="106"/>
        <v>0.98850940369273677</v>
      </c>
      <c r="W1125" s="5">
        <f t="shared" si="107"/>
        <v>5.0191948860300786E-3</v>
      </c>
    </row>
    <row r="1126" spans="1:23">
      <c r="A1126" s="2" t="s">
        <v>1895</v>
      </c>
      <c r="B1126" s="2" t="s">
        <v>163</v>
      </c>
      <c r="C1126" s="2">
        <v>2</v>
      </c>
      <c r="D1126" s="2">
        <v>7</v>
      </c>
      <c r="E1126" s="2" t="s">
        <v>1896</v>
      </c>
      <c r="F1126" s="2" t="s">
        <v>1897</v>
      </c>
      <c r="G1126" s="2" t="s">
        <v>1898</v>
      </c>
      <c r="H1126" s="2" t="s">
        <v>1899</v>
      </c>
      <c r="I1126" s="2">
        <v>1</v>
      </c>
      <c r="J1126" s="2">
        <v>1426.61635</v>
      </c>
      <c r="K1126" s="4">
        <v>6523.2994866631898</v>
      </c>
      <c r="L1126" s="4">
        <v>7642.4513167633204</v>
      </c>
      <c r="M1126" s="4">
        <v>6956.92679157981</v>
      </c>
      <c r="N1126" s="4">
        <v>7376.9084422933001</v>
      </c>
      <c r="O1126" s="4">
        <v>8512.5110119054407</v>
      </c>
      <c r="P1126" s="4">
        <v>5056.4300508094302</v>
      </c>
      <c r="Q1126" s="10">
        <f t="shared" si="102"/>
        <v>0.99162851919682982</v>
      </c>
      <c r="R1126" s="5">
        <f t="shared" si="103"/>
        <v>-1.2128331013984042E-2</v>
      </c>
      <c r="S1126">
        <f t="shared" si="104"/>
        <v>0.95863184342802277</v>
      </c>
      <c r="T1126" s="5">
        <f t="shared" si="105"/>
        <v>1.8348148893800483E-2</v>
      </c>
      <c r="U1126" s="5">
        <v>1125</v>
      </c>
      <c r="V1126" s="5">
        <f t="shared" si="106"/>
        <v>0.98845594522356117</v>
      </c>
      <c r="W1126" s="5">
        <f t="shared" si="107"/>
        <v>5.0426821142633312E-3</v>
      </c>
    </row>
    <row r="1127" spans="1:23">
      <c r="A1127" s="2" t="s">
        <v>2122</v>
      </c>
      <c r="B1127" s="2" t="s">
        <v>97</v>
      </c>
      <c r="C1127" s="2">
        <v>1</v>
      </c>
      <c r="D1127" s="2">
        <v>6</v>
      </c>
      <c r="E1127" s="2" t="s">
        <v>2123</v>
      </c>
      <c r="F1127" s="2" t="s">
        <v>2124</v>
      </c>
      <c r="G1127" s="2" t="s">
        <v>2125</v>
      </c>
      <c r="H1127" s="2" t="s">
        <v>2126</v>
      </c>
      <c r="I1127" s="2">
        <v>0</v>
      </c>
      <c r="J1127" s="2">
        <v>1241.5354400000001</v>
      </c>
      <c r="K1127" s="4">
        <v>17080.866491700799</v>
      </c>
      <c r="L1127" s="4">
        <v>22088.4607165913</v>
      </c>
      <c r="M1127" s="4">
        <v>21447.673140950901</v>
      </c>
      <c r="N1127" s="4">
        <v>17360.0448328639</v>
      </c>
      <c r="O1127" s="4">
        <v>19444.832668812502</v>
      </c>
      <c r="P1127" s="4">
        <v>23422.2785179862</v>
      </c>
      <c r="Q1127" s="10">
        <f t="shared" si="102"/>
        <v>0.99356872944331909</v>
      </c>
      <c r="R1127" s="5">
        <f t="shared" si="103"/>
        <v>-9.3083265090965414E-3</v>
      </c>
      <c r="S1127">
        <f t="shared" si="104"/>
        <v>0.95897751396885811</v>
      </c>
      <c r="T1127" s="5">
        <f t="shared" si="105"/>
        <v>1.8191576013627302E-2</v>
      </c>
      <c r="U1127" s="5">
        <v>1126</v>
      </c>
      <c r="V1127" s="5">
        <f t="shared" si="106"/>
        <v>0.98793420622013806</v>
      </c>
      <c r="W1127" s="5">
        <f t="shared" si="107"/>
        <v>5.2719773020362317E-3</v>
      </c>
    </row>
    <row r="1128" spans="1:23">
      <c r="A1128" s="2" t="s">
        <v>2505</v>
      </c>
      <c r="B1128" s="2" t="s">
        <v>36</v>
      </c>
      <c r="C1128" s="2">
        <v>3</v>
      </c>
      <c r="D1128" s="2">
        <v>25</v>
      </c>
      <c r="E1128" s="2" t="s">
        <v>1054</v>
      </c>
      <c r="F1128" s="2" t="s">
        <v>2506</v>
      </c>
      <c r="G1128" s="2" t="s">
        <v>2507</v>
      </c>
      <c r="H1128" s="2" t="s">
        <v>1054</v>
      </c>
      <c r="I1128" s="2">
        <v>1</v>
      </c>
      <c r="J1128" s="2">
        <v>1310.7249200000001</v>
      </c>
      <c r="K1128" s="4">
        <v>4947076.7803311097</v>
      </c>
      <c r="L1128" s="4">
        <v>5086893.5414527198</v>
      </c>
      <c r="M1128" s="4">
        <v>6474347.9822126497</v>
      </c>
      <c r="N1128" s="4">
        <v>4713700.0620524799</v>
      </c>
      <c r="O1128" s="4">
        <v>5645902.8047451796</v>
      </c>
      <c r="P1128" s="4">
        <v>6048538.1950462097</v>
      </c>
      <c r="Q1128" s="10">
        <f t="shared" si="102"/>
        <v>0.9939317112556304</v>
      </c>
      <c r="R1128" s="5">
        <f t="shared" si="103"/>
        <v>-8.7813610245580376E-3</v>
      </c>
      <c r="S1128">
        <f t="shared" si="104"/>
        <v>0.9601191145382022</v>
      </c>
      <c r="T1128" s="5">
        <f t="shared" si="105"/>
        <v>1.7674884067094034E-2</v>
      </c>
      <c r="U1128" s="5">
        <v>1127</v>
      </c>
      <c r="V1128" s="5">
        <f t="shared" si="106"/>
        <v>0.98823262898342012</v>
      </c>
      <c r="W1128" s="5">
        <f t="shared" si="107"/>
        <v>5.1408108862821249E-3</v>
      </c>
    </row>
    <row r="1129" spans="1:23">
      <c r="A1129" s="2" t="s">
        <v>2347</v>
      </c>
      <c r="B1129" s="2" t="s">
        <v>2348</v>
      </c>
      <c r="C1129" s="2">
        <v>3</v>
      </c>
      <c r="D1129" s="2">
        <v>9</v>
      </c>
      <c r="E1129" s="2" t="s">
        <v>2349</v>
      </c>
      <c r="F1129" s="2" t="s">
        <v>2350</v>
      </c>
      <c r="G1129" s="2" t="s">
        <v>2351</v>
      </c>
      <c r="H1129" s="2" t="s">
        <v>2352</v>
      </c>
      <c r="I1129" s="2">
        <v>1</v>
      </c>
      <c r="J1129" s="2">
        <v>1431.6718900000001</v>
      </c>
      <c r="K1129" s="4">
        <v>24568.998412183901</v>
      </c>
      <c r="L1129" s="4">
        <v>22962.7459898161</v>
      </c>
      <c r="M1129" s="4">
        <v>27065.052543922098</v>
      </c>
      <c r="N1129" s="4">
        <v>21490.1575752516</v>
      </c>
      <c r="O1129" s="4">
        <v>23880.584043659601</v>
      </c>
      <c r="P1129" s="4">
        <v>29640.635974379598</v>
      </c>
      <c r="Q1129" s="10">
        <f t="shared" si="102"/>
        <v>1.005557619956112</v>
      </c>
      <c r="R1129" s="5">
        <f t="shared" si="103"/>
        <v>7.9957525962369783E-3</v>
      </c>
      <c r="S1129">
        <f t="shared" si="104"/>
        <v>0.96159609096369125</v>
      </c>
      <c r="T1129" s="5">
        <f t="shared" si="105"/>
        <v>1.7007310811748652E-2</v>
      </c>
      <c r="U1129" s="5">
        <v>1128</v>
      </c>
      <c r="V1129" s="5">
        <f t="shared" si="106"/>
        <v>0.98887541269315771</v>
      </c>
      <c r="W1129" s="5">
        <f t="shared" si="107"/>
        <v>4.8584212321536443E-3</v>
      </c>
    </row>
    <row r="1130" spans="1:23">
      <c r="A1130" s="2" t="s">
        <v>2418</v>
      </c>
      <c r="B1130" s="2" t="s">
        <v>27</v>
      </c>
      <c r="C1130" s="2">
        <v>1</v>
      </c>
      <c r="D1130" s="2">
        <v>8</v>
      </c>
      <c r="E1130" s="2" t="s">
        <v>2419</v>
      </c>
      <c r="F1130" s="2" t="s">
        <v>2420</v>
      </c>
      <c r="G1130" s="2" t="s">
        <v>2421</v>
      </c>
      <c r="H1130" s="2" t="s">
        <v>2422</v>
      </c>
      <c r="I1130" s="2">
        <v>1</v>
      </c>
      <c r="J1130" s="2">
        <v>1430.6919</v>
      </c>
      <c r="K1130" s="4">
        <v>9889.7081428383208</v>
      </c>
      <c r="L1130" s="4">
        <v>11589.381333351201</v>
      </c>
      <c r="M1130" s="4">
        <v>6898.0272200667696</v>
      </c>
      <c r="N1130" s="4">
        <v>10750.4992076625</v>
      </c>
      <c r="O1130" s="4">
        <v>10697.9611489583</v>
      </c>
      <c r="P1130" s="4">
        <v>6633.3467870156001</v>
      </c>
      <c r="Q1130" s="10">
        <f t="shared" si="102"/>
        <v>0.9895933911897804</v>
      </c>
      <c r="R1130" s="5">
        <f t="shared" si="103"/>
        <v>-1.5092229303846731E-2</v>
      </c>
      <c r="S1130">
        <f t="shared" si="104"/>
        <v>0.96184610548797189</v>
      </c>
      <c r="T1130" s="5">
        <f t="shared" si="105"/>
        <v>1.6894409130478936E-2</v>
      </c>
      <c r="U1130" s="5">
        <v>1129</v>
      </c>
      <c r="V1130" s="5">
        <f t="shared" si="106"/>
        <v>0.98825640599295606</v>
      </c>
      <c r="W1130" s="5">
        <f t="shared" si="107"/>
        <v>5.1303618285283214E-3</v>
      </c>
    </row>
    <row r="1131" spans="1:23">
      <c r="A1131" s="2" t="s">
        <v>1761</v>
      </c>
      <c r="B1131" s="2" t="s">
        <v>58</v>
      </c>
      <c r="C1131" s="2">
        <v>4</v>
      </c>
      <c r="D1131" s="2">
        <v>7</v>
      </c>
      <c r="E1131" s="2" t="s">
        <v>1762</v>
      </c>
      <c r="F1131" s="2" t="s">
        <v>1763</v>
      </c>
      <c r="G1131" s="2" t="s">
        <v>1764</v>
      </c>
      <c r="H1131" s="2" t="s">
        <v>1765</v>
      </c>
      <c r="I1131" s="2">
        <v>1</v>
      </c>
      <c r="J1131" s="2">
        <v>1427.7926600000001</v>
      </c>
      <c r="K1131" s="4">
        <v>5836.3617884954601</v>
      </c>
      <c r="L1131" s="4">
        <v>5691.3452856818503</v>
      </c>
      <c r="M1131" s="4">
        <v>11443.7589478805</v>
      </c>
      <c r="N1131" s="4">
        <v>6204.91454053897</v>
      </c>
      <c r="O1131" s="4">
        <v>7616.3409243230799</v>
      </c>
      <c r="P1131" s="4">
        <v>9445.4831684831297</v>
      </c>
      <c r="Q1131" s="10">
        <f t="shared" si="102"/>
        <v>1.0128538862519199</v>
      </c>
      <c r="R1131" s="5">
        <f t="shared" si="103"/>
        <v>1.8426066751290347E-2</v>
      </c>
      <c r="S1131">
        <f t="shared" si="104"/>
        <v>0.96508651988869731</v>
      </c>
      <c r="T1131" s="5">
        <f t="shared" si="105"/>
        <v>1.5433750463581766E-2</v>
      </c>
      <c r="U1131" s="5">
        <v>1130</v>
      </c>
      <c r="V1131" s="5">
        <f t="shared" si="106"/>
        <v>0.99070828590344151</v>
      </c>
      <c r="W1131" s="5">
        <f t="shared" si="107"/>
        <v>4.0542047200830033E-3</v>
      </c>
    </row>
    <row r="1132" spans="1:23">
      <c r="A1132" s="2" t="s">
        <v>88</v>
      </c>
      <c r="B1132" s="2" t="s">
        <v>420</v>
      </c>
      <c r="C1132" s="2">
        <v>1</v>
      </c>
      <c r="D1132" s="2">
        <v>5</v>
      </c>
      <c r="E1132" s="2" t="s">
        <v>89</v>
      </c>
      <c r="F1132" s="2" t="s">
        <v>90</v>
      </c>
      <c r="G1132" s="2" t="s">
        <v>91</v>
      </c>
      <c r="H1132" s="2" t="s">
        <v>2934</v>
      </c>
      <c r="I1132" s="2">
        <v>1</v>
      </c>
      <c r="J1132" s="2">
        <v>2264.06158</v>
      </c>
      <c r="K1132" s="4">
        <v>26323.352363538601</v>
      </c>
      <c r="L1132" s="4">
        <v>3069.35285082053</v>
      </c>
      <c r="M1132" s="4">
        <v>3970.8229353223501</v>
      </c>
      <c r="N1132" s="4">
        <v>30316.702864955299</v>
      </c>
      <c r="O1132" s="4">
        <v>1787.10650009557</v>
      </c>
      <c r="P1132" s="4">
        <v>2895.4796321508302</v>
      </c>
      <c r="Q1132" s="10">
        <f t="shared" si="102"/>
        <v>1.0490284133075369</v>
      </c>
      <c r="R1132" s="5">
        <f t="shared" si="103"/>
        <v>6.9053754352488353E-2</v>
      </c>
      <c r="S1132">
        <f t="shared" si="104"/>
        <v>0.96604272395987789</v>
      </c>
      <c r="T1132" s="5">
        <f t="shared" si="105"/>
        <v>1.5003666162441975E-2</v>
      </c>
      <c r="U1132" s="5">
        <v>1131</v>
      </c>
      <c r="V1132" s="5">
        <f t="shared" si="106"/>
        <v>0.99081305021525945</v>
      </c>
      <c r="W1132" s="5">
        <f t="shared" si="107"/>
        <v>4.0082818609787586E-3</v>
      </c>
    </row>
    <row r="1133" spans="1:23">
      <c r="A1133" s="2" t="s">
        <v>446</v>
      </c>
      <c r="B1133" s="2" t="s">
        <v>54</v>
      </c>
      <c r="C1133" s="2">
        <v>3</v>
      </c>
      <c r="D1133" s="2">
        <v>10</v>
      </c>
      <c r="E1133" s="2" t="s">
        <v>2156</v>
      </c>
      <c r="F1133" s="2" t="s">
        <v>2157</v>
      </c>
      <c r="G1133" s="2" t="s">
        <v>2158</v>
      </c>
      <c r="H1133" s="2" t="s">
        <v>2159</v>
      </c>
      <c r="I1133" s="2">
        <v>1</v>
      </c>
      <c r="J1133" s="2">
        <v>1814.88942</v>
      </c>
      <c r="K1133" s="4">
        <v>26662.481896080899</v>
      </c>
      <c r="L1133" s="4">
        <v>30918.745104048499</v>
      </c>
      <c r="M1133" s="4">
        <v>19055.942201153401</v>
      </c>
      <c r="N1133" s="4">
        <v>27483.1124702206</v>
      </c>
      <c r="O1133" s="4">
        <v>27011.397549582802</v>
      </c>
      <c r="P1133" s="4">
        <v>22618.4743851934</v>
      </c>
      <c r="Q1133" s="10">
        <f t="shared" si="102"/>
        <v>1.0062086740503726</v>
      </c>
      <c r="R1133" s="5">
        <f t="shared" si="103"/>
        <v>8.9295315831194183E-3</v>
      </c>
      <c r="S1133">
        <f t="shared" si="104"/>
        <v>0.96870569723217126</v>
      </c>
      <c r="T1133" s="5">
        <f t="shared" si="105"/>
        <v>1.3808146046991219E-2</v>
      </c>
      <c r="U1133" s="5">
        <v>1132</v>
      </c>
      <c r="V1133" s="5">
        <f t="shared" si="106"/>
        <v>0.99266661553826752</v>
      </c>
      <c r="W1133" s="5">
        <f t="shared" si="107"/>
        <v>3.1965836723253024E-3</v>
      </c>
    </row>
    <row r="1134" spans="1:23">
      <c r="A1134" s="2" t="s">
        <v>598</v>
      </c>
      <c r="B1134" s="2" t="s">
        <v>36</v>
      </c>
      <c r="C1134" s="2">
        <v>1</v>
      </c>
      <c r="D1134" s="2">
        <v>17</v>
      </c>
      <c r="E1134" s="2" t="s">
        <v>599</v>
      </c>
      <c r="F1134" s="2" t="s">
        <v>600</v>
      </c>
      <c r="G1134" s="2" t="s">
        <v>601</v>
      </c>
      <c r="H1134" s="2" t="s">
        <v>2172</v>
      </c>
      <c r="I1134" s="2">
        <v>1</v>
      </c>
      <c r="J1134" s="2">
        <v>1096.61833</v>
      </c>
      <c r="K1134" s="4">
        <v>139068.83127483199</v>
      </c>
      <c r="L1134" s="4">
        <v>144053.45186739901</v>
      </c>
      <c r="M1134" s="4">
        <v>175951.54713466001</v>
      </c>
      <c r="N1134" s="4">
        <v>135498.85906271299</v>
      </c>
      <c r="O1134" s="4">
        <v>147836.07127272201</v>
      </c>
      <c r="P1134" s="4">
        <v>177833.72039838799</v>
      </c>
      <c r="Q1134" s="10">
        <f t="shared" si="102"/>
        <v>1.0045631450080013</v>
      </c>
      <c r="R1134" s="5">
        <f t="shared" si="103"/>
        <v>6.5682521017495117E-3</v>
      </c>
      <c r="S1134">
        <f t="shared" si="104"/>
        <v>0.96933681722415455</v>
      </c>
      <c r="T1134" s="5">
        <f t="shared" si="105"/>
        <v>1.3525291633239714E-2</v>
      </c>
      <c r="U1134" s="5">
        <v>1133</v>
      </c>
      <c r="V1134" s="5">
        <f t="shared" si="106"/>
        <v>0.99243663546338856</v>
      </c>
      <c r="W1134" s="5">
        <f t="shared" si="107"/>
        <v>3.2972122697184957E-3</v>
      </c>
    </row>
    <row r="1135" spans="1:23">
      <c r="A1135" s="2" t="s">
        <v>1987</v>
      </c>
      <c r="B1135" s="2" t="s">
        <v>1988</v>
      </c>
      <c r="C1135" s="2">
        <v>1</v>
      </c>
      <c r="D1135" s="2">
        <v>11</v>
      </c>
      <c r="E1135" s="2" t="s">
        <v>1989</v>
      </c>
      <c r="F1135" s="2" t="s">
        <v>1990</v>
      </c>
      <c r="G1135" s="2" t="s">
        <v>1991</v>
      </c>
      <c r="H1135" s="2" t="s">
        <v>1992</v>
      </c>
      <c r="I1135" s="2">
        <v>1</v>
      </c>
      <c r="J1135" s="2">
        <v>1427.68821</v>
      </c>
      <c r="K1135" s="4">
        <v>52731.4130397353</v>
      </c>
      <c r="L1135" s="4">
        <v>55975.108461234398</v>
      </c>
      <c r="M1135" s="4">
        <v>51382.781114251098</v>
      </c>
      <c r="N1135" s="4">
        <v>42685.917889160897</v>
      </c>
      <c r="O1135" s="4">
        <v>58120.835741563104</v>
      </c>
      <c r="P1135" s="4">
        <v>58625.363879122699</v>
      </c>
      <c r="Q1135" s="10">
        <f t="shared" si="102"/>
        <v>0.99589488432619588</v>
      </c>
      <c r="R1135" s="5">
        <f t="shared" si="103"/>
        <v>-5.9346195260123833E-3</v>
      </c>
      <c r="S1135">
        <f t="shared" si="104"/>
        <v>0.96961719152792969</v>
      </c>
      <c r="T1135" s="5">
        <f t="shared" si="105"/>
        <v>1.3399692972006841E-2</v>
      </c>
      <c r="U1135" s="5">
        <v>1134</v>
      </c>
      <c r="V1135" s="5">
        <f t="shared" si="106"/>
        <v>0.99184827352063343</v>
      </c>
      <c r="W1135" s="5">
        <f t="shared" si="107"/>
        <v>3.5547583019761887E-3</v>
      </c>
    </row>
    <row r="1136" spans="1:23">
      <c r="A1136" s="2" t="s">
        <v>1170</v>
      </c>
      <c r="B1136" s="2" t="s">
        <v>1171</v>
      </c>
      <c r="C1136" s="2">
        <v>3</v>
      </c>
      <c r="D1136" s="2">
        <v>3</v>
      </c>
      <c r="E1136" s="2" t="s">
        <v>1054</v>
      </c>
      <c r="F1136" s="2" t="s">
        <v>1172</v>
      </c>
      <c r="G1136" s="2" t="s">
        <v>1173</v>
      </c>
      <c r="H1136" s="2" t="s">
        <v>1054</v>
      </c>
      <c r="I1136" s="2">
        <v>2</v>
      </c>
      <c r="J1136" s="2">
        <v>2727.2721200000001</v>
      </c>
      <c r="K1136" s="4">
        <v>16025.565943994499</v>
      </c>
      <c r="L1136" s="4">
        <v>2717.5546504055401</v>
      </c>
      <c r="M1136" s="4">
        <v>2211.1374350507299</v>
      </c>
      <c r="N1136" s="4">
        <v>13302.8724027281</v>
      </c>
      <c r="O1136" s="4">
        <v>3362.4709945023501</v>
      </c>
      <c r="P1136" s="4">
        <v>4877.8626394012299</v>
      </c>
      <c r="Q1136" s="10">
        <f t="shared" si="102"/>
        <v>1.0281063641744392</v>
      </c>
      <c r="R1136" s="5">
        <f t="shared" si="103"/>
        <v>3.9989528275926431E-2</v>
      </c>
      <c r="S1136">
        <f t="shared" si="104"/>
        <v>0.97313264741736094</v>
      </c>
      <c r="T1136" s="5">
        <f t="shared" si="105"/>
        <v>1.1827957146907287E-2</v>
      </c>
      <c r="U1136" s="5">
        <v>1135</v>
      </c>
      <c r="V1136" s="5">
        <f t="shared" si="106"/>
        <v>0.994567287228316</v>
      </c>
      <c r="W1136" s="5">
        <f t="shared" si="107"/>
        <v>2.3658294491303456E-3</v>
      </c>
    </row>
    <row r="1137" spans="1:23">
      <c r="A1137" s="2" t="s">
        <v>216</v>
      </c>
      <c r="B1137" s="2" t="s">
        <v>32</v>
      </c>
      <c r="C1137" s="2">
        <v>1</v>
      </c>
      <c r="D1137" s="2">
        <v>5</v>
      </c>
      <c r="E1137" s="2" t="s">
        <v>217</v>
      </c>
      <c r="F1137" s="2" t="s">
        <v>218</v>
      </c>
      <c r="G1137" s="2" t="s">
        <v>219</v>
      </c>
      <c r="H1137" s="2" t="s">
        <v>2797</v>
      </c>
      <c r="I1137" s="2">
        <v>1</v>
      </c>
      <c r="J1137" s="2">
        <v>1983.0103200000001</v>
      </c>
      <c r="K1137" s="4">
        <v>13893.688167113</v>
      </c>
      <c r="L1137" s="4">
        <v>7847.6918219898998</v>
      </c>
      <c r="M1137" s="4">
        <v>1771.27536848558</v>
      </c>
      <c r="N1137" s="4">
        <v>12636.0259058583</v>
      </c>
      <c r="O1137" s="4">
        <v>6336.4974721444396</v>
      </c>
      <c r="P1137" s="4">
        <v>4078.2398326627299</v>
      </c>
      <c r="Q1137" s="10">
        <f t="shared" si="102"/>
        <v>0.98035559404506234</v>
      </c>
      <c r="R1137" s="5">
        <f t="shared" si="103"/>
        <v>-2.8622957175747445E-2</v>
      </c>
      <c r="S1137">
        <f t="shared" si="104"/>
        <v>0.97337706130944457</v>
      </c>
      <c r="T1137" s="5">
        <f t="shared" si="105"/>
        <v>1.171889259437576E-2</v>
      </c>
      <c r="U1137" s="5">
        <v>1136</v>
      </c>
      <c r="V1137" s="5">
        <f t="shared" si="106"/>
        <v>0.99394136542161604</v>
      </c>
      <c r="W1137" s="5">
        <f t="shared" si="107"/>
        <v>2.6392347424573025E-3</v>
      </c>
    </row>
    <row r="1138" spans="1:23">
      <c r="A1138" s="2" t="s">
        <v>617</v>
      </c>
      <c r="B1138" s="2" t="s">
        <v>618</v>
      </c>
      <c r="C1138" s="2">
        <v>3</v>
      </c>
      <c r="D1138" s="2">
        <v>23</v>
      </c>
      <c r="E1138" s="2" t="s">
        <v>2284</v>
      </c>
      <c r="F1138" s="2" t="s">
        <v>2285</v>
      </c>
      <c r="G1138" s="2" t="s">
        <v>2286</v>
      </c>
      <c r="H1138" s="2" t="s">
        <v>2287</v>
      </c>
      <c r="I1138" s="2">
        <v>1</v>
      </c>
      <c r="J1138" s="2">
        <v>1415.7021299999999</v>
      </c>
      <c r="K1138" s="4">
        <v>425761.82105073601</v>
      </c>
      <c r="L1138" s="4">
        <v>514868.56785047502</v>
      </c>
      <c r="M1138" s="4">
        <v>606416.85399820295</v>
      </c>
      <c r="N1138" s="4">
        <v>505713.388007531</v>
      </c>
      <c r="O1138" s="4">
        <v>473688.06551968702</v>
      </c>
      <c r="P1138" s="4">
        <v>561817.68493213097</v>
      </c>
      <c r="Q1138" s="10">
        <f t="shared" si="102"/>
        <v>0.99623275600223926</v>
      </c>
      <c r="R1138" s="5">
        <f t="shared" si="103"/>
        <v>-5.445247473448417E-3</v>
      </c>
      <c r="S1138">
        <f t="shared" si="104"/>
        <v>0.97495604044666029</v>
      </c>
      <c r="T1138" s="5">
        <f t="shared" si="105"/>
        <v>1.1014965657195931E-2</v>
      </c>
      <c r="U1138" s="5">
        <v>1137</v>
      </c>
      <c r="V1138" s="5">
        <f t="shared" si="106"/>
        <v>0.99467810634839571</v>
      </c>
      <c r="W1138" s="5">
        <f t="shared" si="107"/>
        <v>2.3174411180122384E-3</v>
      </c>
    </row>
    <row r="1139" spans="1:23">
      <c r="A1139" s="2" t="s">
        <v>434</v>
      </c>
      <c r="B1139" s="2" t="s">
        <v>520</v>
      </c>
      <c r="C1139" s="2">
        <v>1</v>
      </c>
      <c r="D1139" s="2">
        <v>30</v>
      </c>
      <c r="E1139" s="2" t="s">
        <v>435</v>
      </c>
      <c r="F1139" s="2" t="s">
        <v>436</v>
      </c>
      <c r="G1139" s="2" t="s">
        <v>437</v>
      </c>
      <c r="H1139" s="2" t="s">
        <v>1355</v>
      </c>
      <c r="I1139" s="2">
        <v>1</v>
      </c>
      <c r="J1139" s="2">
        <v>2963.4167400000001</v>
      </c>
      <c r="K1139" s="4">
        <v>467209.26372675999</v>
      </c>
      <c r="L1139" s="4">
        <v>78023.777043647598</v>
      </c>
      <c r="M1139" s="4">
        <v>8639.6069198872501</v>
      </c>
      <c r="N1139" s="4">
        <v>489946.47275768401</v>
      </c>
      <c r="O1139" s="4">
        <v>41588.1514877437</v>
      </c>
      <c r="P1139" s="4">
        <v>2452.7913976570599</v>
      </c>
      <c r="Q1139" s="10">
        <f t="shared" si="102"/>
        <v>0.96409782622389184</v>
      </c>
      <c r="R1139" s="5">
        <f t="shared" si="103"/>
        <v>-5.2748551909833651E-2</v>
      </c>
      <c r="S1139">
        <f t="shared" si="104"/>
        <v>0.97652299421001276</v>
      </c>
      <c r="T1139" s="5">
        <f t="shared" si="105"/>
        <v>1.0317525913300377E-2</v>
      </c>
      <c r="U1139" s="5">
        <v>1138</v>
      </c>
      <c r="V1139" s="5">
        <f t="shared" si="106"/>
        <v>0.99540129462532057</v>
      </c>
      <c r="W1139" s="5">
        <f t="shared" si="107"/>
        <v>2.0017987454342676E-3</v>
      </c>
    </row>
    <row r="1140" spans="1:23">
      <c r="A1140" s="2" t="s">
        <v>146</v>
      </c>
      <c r="B1140" s="2" t="s">
        <v>58</v>
      </c>
      <c r="C1140" s="2">
        <v>3</v>
      </c>
      <c r="D1140" s="2">
        <v>1</v>
      </c>
      <c r="E1140" s="2" t="s">
        <v>1503</v>
      </c>
      <c r="F1140" s="2" t="s">
        <v>1504</v>
      </c>
      <c r="G1140" s="2" t="s">
        <v>1505</v>
      </c>
      <c r="H1140" s="2" t="s">
        <v>1506</v>
      </c>
      <c r="I1140" s="2">
        <v>1</v>
      </c>
      <c r="J1140" s="2">
        <v>1704.9393299999999</v>
      </c>
      <c r="K1140" s="4">
        <v>6574.8439438110199</v>
      </c>
      <c r="L1140" s="4">
        <v>3264.34097592843</v>
      </c>
      <c r="M1140" s="4">
        <v>3771.1991052243402</v>
      </c>
      <c r="N1140" s="4">
        <v>4956.9920746564303</v>
      </c>
      <c r="O1140" s="4">
        <v>4149.0743983634402</v>
      </c>
      <c r="P1140" s="4">
        <v>4410.0896288816703</v>
      </c>
      <c r="Q1140" s="10">
        <f t="shared" si="102"/>
        <v>0.99307676235369846</v>
      </c>
      <c r="R1140" s="5">
        <f t="shared" si="103"/>
        <v>-1.0022856099720867E-2</v>
      </c>
      <c r="S1140">
        <f t="shared" si="104"/>
        <v>0.97770983237377784</v>
      </c>
      <c r="T1140" s="5">
        <f t="shared" si="105"/>
        <v>9.7900172952954303E-3</v>
      </c>
      <c r="U1140" s="5">
        <v>1139</v>
      </c>
      <c r="V1140" s="5">
        <f t="shared" si="106"/>
        <v>0.99573608916030065</v>
      </c>
      <c r="W1140" s="5">
        <f t="shared" si="107"/>
        <v>1.8557521474772591E-3</v>
      </c>
    </row>
    <row r="1141" spans="1:23">
      <c r="A1141" s="2" t="s">
        <v>2616</v>
      </c>
      <c r="B1141" s="2" t="s">
        <v>2617</v>
      </c>
      <c r="C1141" s="2">
        <v>5</v>
      </c>
      <c r="D1141" s="2">
        <v>4</v>
      </c>
      <c r="E1141" s="2" t="s">
        <v>1970</v>
      </c>
      <c r="F1141" s="2" t="s">
        <v>2618</v>
      </c>
      <c r="G1141" s="2" t="s">
        <v>2619</v>
      </c>
      <c r="H1141" s="2" t="s">
        <v>1973</v>
      </c>
      <c r="I1141" s="2">
        <v>1</v>
      </c>
      <c r="J1141" s="2">
        <v>1318.68238</v>
      </c>
      <c r="K1141" s="4">
        <v>4088.6031432435798</v>
      </c>
      <c r="L1141" s="4">
        <v>3745.8038855813202</v>
      </c>
      <c r="M1141" s="4">
        <v>6538.4674513743503</v>
      </c>
      <c r="N1141" s="4">
        <v>3101.3750212586201</v>
      </c>
      <c r="O1141" s="4">
        <v>6158.0061632025399</v>
      </c>
      <c r="P1141" s="4">
        <v>5009.7442253925001</v>
      </c>
      <c r="Q1141" s="10">
        <f t="shared" si="102"/>
        <v>0.99278160603931243</v>
      </c>
      <c r="R1141" s="5">
        <f t="shared" si="103"/>
        <v>-1.0451708993728534E-2</v>
      </c>
      <c r="S1141">
        <f t="shared" si="104"/>
        <v>0.97928905250789822</v>
      </c>
      <c r="T1141" s="5">
        <f t="shared" si="105"/>
        <v>9.0891004535656478E-3</v>
      </c>
      <c r="U1141" s="5">
        <v>1140</v>
      </c>
      <c r="V1141" s="5">
        <f t="shared" si="106"/>
        <v>0.99646956220101923</v>
      </c>
      <c r="W1141" s="5">
        <f t="shared" si="107"/>
        <v>1.5359625631197664E-3</v>
      </c>
    </row>
    <row r="1142" spans="1:23">
      <c r="A1142" s="2" t="s">
        <v>840</v>
      </c>
      <c r="B1142" s="2" t="s">
        <v>46</v>
      </c>
      <c r="C1142" s="2">
        <v>6</v>
      </c>
      <c r="D1142" s="2">
        <v>3</v>
      </c>
      <c r="E1142" s="2" t="s">
        <v>841</v>
      </c>
      <c r="F1142" s="2" t="s">
        <v>842</v>
      </c>
      <c r="G1142" s="2" t="s">
        <v>843</v>
      </c>
      <c r="H1142" s="2" t="s">
        <v>1854</v>
      </c>
      <c r="I1142" s="2">
        <v>1</v>
      </c>
      <c r="J1142" s="2">
        <v>2169.2212500000001</v>
      </c>
      <c r="K1142" s="4">
        <v>12820.3164452929</v>
      </c>
      <c r="L1142" s="4">
        <v>3801.42210106229</v>
      </c>
      <c r="M1142" s="4">
        <v>2722.5721470988801</v>
      </c>
      <c r="N1142" s="4">
        <v>10959.596258723799</v>
      </c>
      <c r="O1142" s="4">
        <v>3995.7833377306802</v>
      </c>
      <c r="P1142" s="4">
        <v>4064.7163940443902</v>
      </c>
      <c r="Q1142" s="10">
        <f t="shared" si="102"/>
        <v>0.9832397903397555</v>
      </c>
      <c r="R1142" s="5">
        <f t="shared" si="103"/>
        <v>-2.4384794143968127E-2</v>
      </c>
      <c r="S1142">
        <f t="shared" si="104"/>
        <v>0.97947095099891279</v>
      </c>
      <c r="T1142" s="5">
        <f t="shared" si="105"/>
        <v>9.0084397182026502E-3</v>
      </c>
      <c r="U1142" s="5">
        <v>1141</v>
      </c>
      <c r="V1142" s="5">
        <f t="shared" si="106"/>
        <v>0.99578115964832503</v>
      </c>
      <c r="W1142" s="5">
        <f t="shared" si="107"/>
        <v>1.8360949094988026E-3</v>
      </c>
    </row>
    <row r="1143" spans="1:23">
      <c r="A1143" s="2" t="s">
        <v>430</v>
      </c>
      <c r="B1143" s="2" t="s">
        <v>39</v>
      </c>
      <c r="C1143" s="2">
        <v>1</v>
      </c>
      <c r="D1143" s="2">
        <v>9</v>
      </c>
      <c r="E1143" s="2" t="s">
        <v>431</v>
      </c>
      <c r="F1143" s="2" t="s">
        <v>432</v>
      </c>
      <c r="G1143" s="2" t="s">
        <v>433</v>
      </c>
      <c r="H1143" s="2" t="s">
        <v>2152</v>
      </c>
      <c r="I1143" s="2">
        <v>1</v>
      </c>
      <c r="J1143" s="2">
        <v>1656.8162500000001</v>
      </c>
      <c r="K1143" s="4">
        <v>43779.444220760597</v>
      </c>
      <c r="L1143" s="4">
        <v>48864.743176827898</v>
      </c>
      <c r="M1143" s="4">
        <v>58355.848109378203</v>
      </c>
      <c r="N1143" s="4">
        <v>50172.374823480299</v>
      </c>
      <c r="O1143" s="4">
        <v>44380.266541841098</v>
      </c>
      <c r="P1143" s="4">
        <v>56002.042633306599</v>
      </c>
      <c r="Q1143" s="10">
        <f t="shared" si="102"/>
        <v>0.99705065295618323</v>
      </c>
      <c r="R1143" s="5">
        <f t="shared" si="103"/>
        <v>-4.2612954670921688E-3</v>
      </c>
      <c r="S1143">
        <f t="shared" si="104"/>
        <v>0.97950445864727853</v>
      </c>
      <c r="T1143" s="5">
        <f t="shared" si="105"/>
        <v>8.9935827815442754E-3</v>
      </c>
      <c r="U1143" s="5">
        <v>1142</v>
      </c>
      <c r="V1143" s="5">
        <f t="shared" si="106"/>
        <v>0.99494323295170151</v>
      </c>
      <c r="W1143" s="5">
        <f t="shared" si="107"/>
        <v>2.2016974644550333E-3</v>
      </c>
    </row>
    <row r="1144" spans="1:23">
      <c r="A1144" s="2" t="s">
        <v>3484</v>
      </c>
      <c r="B1144" s="2" t="s">
        <v>27</v>
      </c>
      <c r="C1144" s="2">
        <v>2</v>
      </c>
      <c r="D1144" s="2">
        <v>7</v>
      </c>
      <c r="E1144" s="2" t="s">
        <v>3485</v>
      </c>
      <c r="F1144" s="2" t="s">
        <v>3486</v>
      </c>
      <c r="G1144" s="2" t="s">
        <v>3487</v>
      </c>
      <c r="H1144" s="2" t="s">
        <v>3488</v>
      </c>
      <c r="I1144" s="2">
        <v>1</v>
      </c>
      <c r="J1144" s="2">
        <v>968.57097999999996</v>
      </c>
      <c r="K1144" s="4">
        <v>21713.231122460002</v>
      </c>
      <c r="L1144" s="4">
        <v>3353.9153697164002</v>
      </c>
      <c r="M1144" s="4">
        <v>31104.661446457099</v>
      </c>
      <c r="N1144" s="4">
        <v>14581.110207195599</v>
      </c>
      <c r="O1144" s="4">
        <v>17649.072681755199</v>
      </c>
      <c r="P1144" s="4">
        <v>23291.974540991301</v>
      </c>
      <c r="Q1144" s="10">
        <f t="shared" si="102"/>
        <v>0.98843458075265922</v>
      </c>
      <c r="R1144" s="5">
        <f t="shared" si="103"/>
        <v>-1.6782610113359811E-2</v>
      </c>
      <c r="S1144">
        <f t="shared" si="104"/>
        <v>0.98098273750616127</v>
      </c>
      <c r="T1144" s="5">
        <f t="shared" si="105"/>
        <v>8.338634895057203E-3</v>
      </c>
      <c r="U1144" s="5">
        <v>1143</v>
      </c>
      <c r="V1144" s="5">
        <f t="shared" si="106"/>
        <v>0.9955730319397611</v>
      </c>
      <c r="W1144" s="5">
        <f t="shared" si="107"/>
        <v>1.9268760634205174E-3</v>
      </c>
    </row>
    <row r="1145" spans="1:23">
      <c r="A1145" s="2" t="s">
        <v>2333</v>
      </c>
      <c r="B1145" s="2" t="s">
        <v>2334</v>
      </c>
      <c r="C1145" s="2">
        <v>1</v>
      </c>
      <c r="D1145" s="2">
        <v>2</v>
      </c>
      <c r="E1145" s="2" t="s">
        <v>2335</v>
      </c>
      <c r="F1145" s="2" t="s">
        <v>2336</v>
      </c>
      <c r="G1145" s="2" t="s">
        <v>2337</v>
      </c>
      <c r="H1145" s="2" t="s">
        <v>2338</v>
      </c>
      <c r="I1145" s="2">
        <v>1</v>
      </c>
      <c r="J1145" s="2">
        <v>1906.9111399999999</v>
      </c>
      <c r="K1145" s="4">
        <v>48165.358929578499</v>
      </c>
      <c r="L1145" s="4">
        <v>45991.8609261151</v>
      </c>
      <c r="M1145" s="4">
        <v>63255.358344049899</v>
      </c>
      <c r="N1145" s="4">
        <v>55042.988427967801</v>
      </c>
      <c r="O1145" s="4">
        <v>41416.669774914299</v>
      </c>
      <c r="P1145" s="4">
        <v>61563.398721280297</v>
      </c>
      <c r="Q1145" s="10">
        <f t="shared" si="102"/>
        <v>1.0038782080275965</v>
      </c>
      <c r="R1145" s="5">
        <f t="shared" si="103"/>
        <v>5.5842500329157749E-3</v>
      </c>
      <c r="S1145">
        <f t="shared" si="104"/>
        <v>0.98102809118627832</v>
      </c>
      <c r="T1145" s="5">
        <f t="shared" si="105"/>
        <v>8.3185566643723362E-3</v>
      </c>
      <c r="U1145" s="5">
        <v>1144</v>
      </c>
      <c r="V1145" s="5">
        <f t="shared" si="106"/>
        <v>0.99474876379028232</v>
      </c>
      <c r="W1145" s="5">
        <f t="shared" si="107"/>
        <v>2.2865918944592065E-3</v>
      </c>
    </row>
    <row r="1146" spans="1:23">
      <c r="A1146" s="2" t="s">
        <v>2179</v>
      </c>
      <c r="B1146" s="2" t="s">
        <v>22</v>
      </c>
      <c r="C1146" s="2">
        <v>1</v>
      </c>
      <c r="D1146" s="2">
        <v>4</v>
      </c>
      <c r="E1146" s="2" t="s">
        <v>2180</v>
      </c>
      <c r="F1146" s="2" t="s">
        <v>2181</v>
      </c>
      <c r="G1146" s="2" t="s">
        <v>2182</v>
      </c>
      <c r="H1146" s="2" t="s">
        <v>2183</v>
      </c>
      <c r="I1146" s="2">
        <v>1</v>
      </c>
      <c r="J1146" s="2">
        <v>1788.9200499999999</v>
      </c>
      <c r="K1146" s="4">
        <v>5161.1611010119996</v>
      </c>
      <c r="L1146" s="4">
        <v>5480.0697634158496</v>
      </c>
      <c r="M1146" s="4">
        <v>2888.90759125361</v>
      </c>
      <c r="N1146" s="4">
        <v>5532.0955290393804</v>
      </c>
      <c r="O1146" s="4">
        <v>3797.2876099732798</v>
      </c>
      <c r="P1146" s="4">
        <v>4266.8867512631996</v>
      </c>
      <c r="Q1146" s="10">
        <f t="shared" si="102"/>
        <v>1.0048877130718961</v>
      </c>
      <c r="R1146" s="5">
        <f t="shared" si="103"/>
        <v>7.034302553693853E-3</v>
      </c>
      <c r="S1146">
        <f t="shared" si="104"/>
        <v>0.98289370654065</v>
      </c>
      <c r="T1146" s="5">
        <f t="shared" si="105"/>
        <v>7.4934457068894121E-3</v>
      </c>
      <c r="U1146" s="5">
        <v>1145</v>
      </c>
      <c r="V1146" s="5">
        <f t="shared" si="106"/>
        <v>0.99577004330755803</v>
      </c>
      <c r="W1146" s="5">
        <f t="shared" si="107"/>
        <v>1.8409431558777563E-3</v>
      </c>
    </row>
    <row r="1147" spans="1:23">
      <c r="A1147" s="2" t="s">
        <v>1257</v>
      </c>
      <c r="B1147" s="2" t="s">
        <v>1599</v>
      </c>
      <c r="C1147" s="2">
        <v>3</v>
      </c>
      <c r="D1147" s="2">
        <v>8</v>
      </c>
      <c r="E1147" s="2" t="s">
        <v>1054</v>
      </c>
      <c r="F1147" s="2" t="s">
        <v>1258</v>
      </c>
      <c r="G1147" s="2" t="s">
        <v>1259</v>
      </c>
      <c r="H1147" s="2" t="s">
        <v>1054</v>
      </c>
      <c r="I1147" s="2">
        <v>1</v>
      </c>
      <c r="J1147" s="2">
        <v>2223.0065100000002</v>
      </c>
      <c r="K1147" s="4">
        <v>43359.830162380997</v>
      </c>
      <c r="L1147" s="4">
        <v>2643.54979866442</v>
      </c>
      <c r="M1147" s="4">
        <v>1952.2791021579201</v>
      </c>
      <c r="N1147" s="4">
        <v>41533.656582162097</v>
      </c>
      <c r="O1147" s="4">
        <v>2342.0266660147599</v>
      </c>
      <c r="P1147" s="4">
        <v>2996.7809000389798</v>
      </c>
      <c r="Q1147" s="10">
        <f t="shared" si="102"/>
        <v>0.97741257369521517</v>
      </c>
      <c r="R1147" s="5">
        <f t="shared" si="103"/>
        <v>-3.2960430970820166E-2</v>
      </c>
      <c r="S1147">
        <f t="shared" si="104"/>
        <v>0.98563351961821999</v>
      </c>
      <c r="T1147" s="5">
        <f t="shared" si="105"/>
        <v>6.2845353565060616E-3</v>
      </c>
      <c r="U1147" s="5">
        <v>1146</v>
      </c>
      <c r="V1147" s="5">
        <f t="shared" si="106"/>
        <v>0.99767441776364318</v>
      </c>
      <c r="W1147" s="5">
        <f t="shared" si="107"/>
        <v>1.0111637609587908E-3</v>
      </c>
    </row>
    <row r="1148" spans="1:23">
      <c r="A1148" s="2" t="s">
        <v>2630</v>
      </c>
      <c r="B1148" s="2" t="s">
        <v>2631</v>
      </c>
      <c r="C1148" s="2">
        <v>5</v>
      </c>
      <c r="D1148" s="2">
        <v>9</v>
      </c>
      <c r="E1148" s="2" t="s">
        <v>2632</v>
      </c>
      <c r="F1148" s="2" t="s">
        <v>2633</v>
      </c>
      <c r="G1148" s="2" t="s">
        <v>2634</v>
      </c>
      <c r="H1148" s="2" t="s">
        <v>2635</v>
      </c>
      <c r="I1148" s="2">
        <v>1</v>
      </c>
      <c r="J1148" s="2">
        <v>1258.6030900000001</v>
      </c>
      <c r="K1148" s="4">
        <v>15460.014337672699</v>
      </c>
      <c r="L1148" s="4">
        <v>15131.743248635399</v>
      </c>
      <c r="M1148" s="4">
        <v>24624.500251547099</v>
      </c>
      <c r="N1148" s="4">
        <v>12005.7349323421</v>
      </c>
      <c r="O1148" s="4">
        <v>19896.108414331698</v>
      </c>
      <c r="P1148" s="4">
        <v>23123.394801284201</v>
      </c>
      <c r="Q1148" s="10">
        <f t="shared" si="102"/>
        <v>0.99654051727920168</v>
      </c>
      <c r="R1148" s="5">
        <f t="shared" si="103"/>
        <v>-4.9996316299056763E-3</v>
      </c>
      <c r="S1148">
        <f t="shared" si="104"/>
        <v>0.98947427536525501</v>
      </c>
      <c r="T1148" s="5">
        <f t="shared" si="105"/>
        <v>4.5954922227640716E-3</v>
      </c>
      <c r="U1148" s="5">
        <v>1147</v>
      </c>
      <c r="V1148" s="5">
        <f t="shared" si="106"/>
        <v>1.0006888922612867</v>
      </c>
      <c r="W1148" s="5">
        <f t="shared" si="107"/>
        <v>-2.9907910288672404E-4</v>
      </c>
    </row>
    <row r="1149" spans="1:23">
      <c r="A1149" s="2" t="s">
        <v>2244</v>
      </c>
      <c r="B1149" s="2" t="s">
        <v>22</v>
      </c>
      <c r="C1149" s="2">
        <v>1</v>
      </c>
      <c r="D1149" s="2">
        <v>6</v>
      </c>
      <c r="E1149" s="2" t="s">
        <v>1979</v>
      </c>
      <c r="F1149" s="2" t="s">
        <v>2245</v>
      </c>
      <c r="G1149" s="2" t="s">
        <v>2246</v>
      </c>
      <c r="H1149" s="2" t="s">
        <v>1982</v>
      </c>
      <c r="I1149" s="2">
        <v>1</v>
      </c>
      <c r="J1149" s="2">
        <v>1163.63537</v>
      </c>
      <c r="K1149" s="4">
        <v>13405.4267024853</v>
      </c>
      <c r="L1149" s="4">
        <v>14476.147792506499</v>
      </c>
      <c r="M1149" s="4">
        <v>16033.117978816899</v>
      </c>
      <c r="N1149" s="4">
        <v>17361.394752013501</v>
      </c>
      <c r="O1149" s="4">
        <v>12066.188253091201</v>
      </c>
      <c r="P1149" s="4">
        <v>14418.4468366973</v>
      </c>
      <c r="Q1149" s="10">
        <f t="shared" si="102"/>
        <v>0.99843645422206595</v>
      </c>
      <c r="R1149" s="5">
        <f t="shared" si="103"/>
        <v>-2.2574850408919557E-3</v>
      </c>
      <c r="S1149">
        <f t="shared" si="104"/>
        <v>0.98996910616114731</v>
      </c>
      <c r="T1149" s="5">
        <f t="shared" si="105"/>
        <v>4.3783581631450597E-3</v>
      </c>
      <c r="U1149" s="5">
        <v>1148</v>
      </c>
      <c r="V1149" s="5">
        <f t="shared" si="106"/>
        <v>1.000317215284783</v>
      </c>
      <c r="W1149" s="5">
        <f t="shared" si="107"/>
        <v>-1.3774300181871189E-4</v>
      </c>
    </row>
    <row r="1150" spans="1:23">
      <c r="A1150" s="2" t="s">
        <v>1939</v>
      </c>
      <c r="B1150" s="2" t="s">
        <v>1940</v>
      </c>
      <c r="C1150" s="2">
        <v>1</v>
      </c>
      <c r="D1150" s="2">
        <v>2</v>
      </c>
      <c r="E1150" s="2" t="s">
        <v>1941</v>
      </c>
      <c r="F1150" s="2" t="s">
        <v>1942</v>
      </c>
      <c r="G1150" s="2" t="s">
        <v>1943</v>
      </c>
      <c r="H1150" s="2" t="s">
        <v>1944</v>
      </c>
      <c r="I1150" s="2">
        <v>1</v>
      </c>
      <c r="J1150" s="2">
        <v>1573.8440499999999</v>
      </c>
      <c r="K1150" s="4">
        <v>14960.695389471901</v>
      </c>
      <c r="L1150" s="4">
        <v>20009.682766181799</v>
      </c>
      <c r="M1150" s="4">
        <v>23782.925912708401</v>
      </c>
      <c r="N1150" s="4">
        <v>16561.162361019</v>
      </c>
      <c r="O1150" s="4">
        <v>21093.277561529401</v>
      </c>
      <c r="P1150" s="4">
        <v>21200.071451439999</v>
      </c>
      <c r="Q1150" s="10">
        <f t="shared" si="102"/>
        <v>1.0017225806655663</v>
      </c>
      <c r="R1150" s="5">
        <f t="shared" si="103"/>
        <v>2.4830205955660399E-3</v>
      </c>
      <c r="S1150">
        <f t="shared" si="104"/>
        <v>0.991503969277724</v>
      </c>
      <c r="T1150" s="5">
        <f t="shared" si="105"/>
        <v>3.7055428485300978E-3</v>
      </c>
      <c r="U1150" s="5">
        <v>1149</v>
      </c>
      <c r="V1150" s="5">
        <f t="shared" si="106"/>
        <v>1.0009961743795994</v>
      </c>
      <c r="W1150" s="5">
        <f t="shared" si="107"/>
        <v>-4.3241769010316563E-4</v>
      </c>
    </row>
    <row r="1151" spans="1:23">
      <c r="A1151" s="2" t="s">
        <v>1692</v>
      </c>
      <c r="B1151" s="2" t="s">
        <v>46</v>
      </c>
      <c r="C1151" s="2">
        <v>1</v>
      </c>
      <c r="D1151" s="2">
        <v>3</v>
      </c>
      <c r="E1151" s="2" t="s">
        <v>1693</v>
      </c>
      <c r="F1151" s="2" t="s">
        <v>1694</v>
      </c>
      <c r="G1151" s="2" t="s">
        <v>1695</v>
      </c>
      <c r="H1151" s="2" t="s">
        <v>1696</v>
      </c>
      <c r="I1151" s="2">
        <v>1</v>
      </c>
      <c r="J1151" s="2">
        <v>1501.7679000000001</v>
      </c>
      <c r="K1151" s="4">
        <v>1937.7276792786499</v>
      </c>
      <c r="L1151" s="4">
        <v>2936.5518910096198</v>
      </c>
      <c r="M1151" s="4">
        <v>4497.8275827972902</v>
      </c>
      <c r="N1151" s="4">
        <v>2352.6074243456101</v>
      </c>
      <c r="O1151" s="4">
        <v>3742.5368620888298</v>
      </c>
      <c r="P1151" s="4">
        <v>3251.5024538645398</v>
      </c>
      <c r="Q1151" s="10">
        <f t="shared" si="102"/>
        <v>0.99728338436909603</v>
      </c>
      <c r="R1151" s="5">
        <f t="shared" si="103"/>
        <v>-3.9245811047952496E-3</v>
      </c>
      <c r="S1151">
        <f t="shared" si="104"/>
        <v>0.99250181056464615</v>
      </c>
      <c r="T1151" s="5">
        <f t="shared" si="105"/>
        <v>3.2686923053836139E-3</v>
      </c>
      <c r="U1151" s="5">
        <v>1150</v>
      </c>
      <c r="V1151" s="5">
        <f t="shared" si="106"/>
        <v>1.0011322610912952</v>
      </c>
      <c r="W1151" s="5">
        <f t="shared" si="107"/>
        <v>-4.9145656792314409E-4</v>
      </c>
    </row>
    <row r="1152" spans="1:23">
      <c r="A1152" s="2" t="s">
        <v>1675</v>
      </c>
      <c r="B1152" s="2" t="s">
        <v>36</v>
      </c>
      <c r="C1152" s="2">
        <v>4</v>
      </c>
      <c r="D1152" s="2">
        <v>5</v>
      </c>
      <c r="E1152" s="2" t="s">
        <v>1676</v>
      </c>
      <c r="F1152" s="2" t="s">
        <v>1677</v>
      </c>
      <c r="G1152" s="2" t="s">
        <v>1678</v>
      </c>
      <c r="H1152" s="2" t="s">
        <v>1679</v>
      </c>
      <c r="I1152" s="2">
        <v>1</v>
      </c>
      <c r="J1152" s="2">
        <v>1991.9643699999999</v>
      </c>
      <c r="K1152" s="4">
        <v>9744.7898855629192</v>
      </c>
      <c r="L1152" s="4">
        <v>9276.6163946776396</v>
      </c>
      <c r="M1152" s="4">
        <v>6889.8516777330697</v>
      </c>
      <c r="N1152" s="4">
        <v>10837.268212952</v>
      </c>
      <c r="O1152" s="4">
        <v>10505.772576945799</v>
      </c>
      <c r="P1152" s="4">
        <v>4632.3878572568101</v>
      </c>
      <c r="Q1152" s="10">
        <f t="shared" si="102"/>
        <v>1.0024765563017071</v>
      </c>
      <c r="R1152" s="5">
        <f t="shared" si="103"/>
        <v>3.5684985228465311E-3</v>
      </c>
      <c r="S1152">
        <f t="shared" si="104"/>
        <v>0.99271026113833638</v>
      </c>
      <c r="T1152" s="5">
        <f t="shared" si="105"/>
        <v>3.1774890173053979E-3</v>
      </c>
      <c r="U1152" s="5">
        <v>1151</v>
      </c>
      <c r="V1152" s="5">
        <f t="shared" si="106"/>
        <v>1.0004725481498438</v>
      </c>
      <c r="W1152" s="5">
        <f t="shared" si="107"/>
        <v>-2.0517657982126782E-4</v>
      </c>
    </row>
    <row r="1153" spans="1:23">
      <c r="A1153" s="2" t="s">
        <v>2646</v>
      </c>
      <c r="B1153" s="2" t="s">
        <v>22</v>
      </c>
      <c r="C1153" s="2">
        <v>3</v>
      </c>
      <c r="D1153" s="2">
        <v>7</v>
      </c>
      <c r="E1153" s="2" t="s">
        <v>2647</v>
      </c>
      <c r="F1153" s="2" t="s">
        <v>2648</v>
      </c>
      <c r="G1153" s="2" t="s">
        <v>2649</v>
      </c>
      <c r="H1153" s="2" t="s">
        <v>2650</v>
      </c>
      <c r="I1153" s="2">
        <v>1</v>
      </c>
      <c r="J1153" s="2">
        <v>1304.6303499999999</v>
      </c>
      <c r="K1153" s="4">
        <v>12350.0988523504</v>
      </c>
      <c r="L1153" s="4">
        <v>11617.258023242101</v>
      </c>
      <c r="M1153" s="4">
        <v>9070.5143488512895</v>
      </c>
      <c r="N1153" s="4">
        <v>10863.337130335</v>
      </c>
      <c r="O1153" s="4">
        <v>7248.2419595817501</v>
      </c>
      <c r="P1153" s="4">
        <v>14863.385715005599</v>
      </c>
      <c r="Q1153" s="10">
        <f t="shared" si="102"/>
        <v>0.99809592999821062</v>
      </c>
      <c r="R1153" s="5">
        <f t="shared" si="103"/>
        <v>-2.7496109064227706E-3</v>
      </c>
      <c r="S1153">
        <f t="shared" si="104"/>
        <v>0.99348365139287731</v>
      </c>
      <c r="T1153" s="5">
        <f t="shared" si="105"/>
        <v>2.8392751754836095E-3</v>
      </c>
      <c r="U1153" s="5">
        <v>1152</v>
      </c>
      <c r="V1153" s="5">
        <f t="shared" si="106"/>
        <v>1.000382843416439</v>
      </c>
      <c r="W1153" s="5">
        <f t="shared" si="107"/>
        <v>-1.6623496424165264E-4</v>
      </c>
    </row>
    <row r="1154" spans="1:23">
      <c r="A1154" s="2" t="s">
        <v>638</v>
      </c>
      <c r="B1154" s="2" t="s">
        <v>74</v>
      </c>
      <c r="C1154" s="2">
        <v>2</v>
      </c>
      <c r="D1154" s="2">
        <v>10</v>
      </c>
      <c r="E1154" s="2" t="s">
        <v>528</v>
      </c>
      <c r="F1154" s="2" t="s">
        <v>639</v>
      </c>
      <c r="G1154" s="2" t="s">
        <v>530</v>
      </c>
      <c r="H1154" s="2" t="s">
        <v>1986</v>
      </c>
      <c r="I1154" s="2">
        <v>2</v>
      </c>
      <c r="J1154" s="2">
        <v>2017.0535199999999</v>
      </c>
      <c r="K1154" s="4">
        <v>133371.24419158199</v>
      </c>
      <c r="L1154" s="4">
        <v>55482.131240085902</v>
      </c>
      <c r="M1154" s="4">
        <v>6869.5921725620901</v>
      </c>
      <c r="N1154" s="4">
        <v>131205.497055227</v>
      </c>
      <c r="O1154" s="4">
        <v>58120.735089747199</v>
      </c>
      <c r="P1154" s="4">
        <v>7375.1589114272001</v>
      </c>
      <c r="Q1154" s="10">
        <f t="shared" ref="Q1154:Q1161" si="108">(AVERAGE(N1154:P1154))/(AVERAGE(K1154:M1154))</f>
        <v>1.0049990221594731</v>
      </c>
      <c r="R1154" s="5">
        <f t="shared" ref="R1154:R1161" si="109">LOG(Q1154,2)</f>
        <v>7.1940976963778399E-3</v>
      </c>
      <c r="S1154">
        <f t="shared" ref="S1154:S1161" si="110">_xlfn.T.TEST(K1154:M1154,N1154:P1154,2,2)</f>
        <v>0.99524754893645662</v>
      </c>
      <c r="T1154" s="5">
        <f t="shared" ref="T1154:T1161" si="111">-LOG10(S1154)</f>
        <v>2.0688833089812183E-3</v>
      </c>
      <c r="U1154" s="5">
        <v>1153</v>
      </c>
      <c r="V1154" s="5">
        <f t="shared" si="106"/>
        <v>1.0012898150618297</v>
      </c>
      <c r="W1154" s="5">
        <f t="shared" si="107"/>
        <v>-5.5979862323821757E-4</v>
      </c>
    </row>
    <row r="1155" spans="1:23">
      <c r="A1155" s="2" t="s">
        <v>2757</v>
      </c>
      <c r="B1155" s="2" t="s">
        <v>36</v>
      </c>
      <c r="C1155" s="2">
        <v>1</v>
      </c>
      <c r="D1155" s="2">
        <v>1</v>
      </c>
      <c r="E1155" s="2" t="s">
        <v>2758</v>
      </c>
      <c r="F1155" s="2" t="s">
        <v>2759</v>
      </c>
      <c r="G1155" s="2" t="s">
        <v>2760</v>
      </c>
      <c r="H1155" s="2" t="s">
        <v>2761</v>
      </c>
      <c r="I1155" s="2">
        <v>1</v>
      </c>
      <c r="J1155" s="2">
        <v>1891.92318</v>
      </c>
      <c r="K1155" s="4">
        <v>6341.0765055436495</v>
      </c>
      <c r="L1155" s="4">
        <v>4677.6212018421302</v>
      </c>
      <c r="M1155" s="4">
        <v>2308.1277867273302</v>
      </c>
      <c r="N1155" s="4">
        <v>2202.7817032975299</v>
      </c>
      <c r="O1155" s="4">
        <v>8958.2928131702301</v>
      </c>
      <c r="P1155" s="4">
        <v>2118.9043988079602</v>
      </c>
      <c r="Q1155" s="10">
        <f t="shared" si="108"/>
        <v>0.99648479085600083</v>
      </c>
      <c r="R1155" s="5">
        <f t="shared" si="109"/>
        <v>-5.0803092149730817E-3</v>
      </c>
      <c r="S1155">
        <f t="shared" si="110"/>
        <v>0.99540767457443846</v>
      </c>
      <c r="T1155" s="5">
        <f t="shared" si="111"/>
        <v>1.9990151768050292E-3</v>
      </c>
      <c r="U1155" s="5">
        <v>1154</v>
      </c>
      <c r="V1155" s="5">
        <f t="shared" ref="V1155:V1161" si="112">S1155*1160/U1155</f>
        <v>1.0005831044249123</v>
      </c>
      <c r="W1155" s="5">
        <f t="shared" ref="W1155:W1161" si="113">-LOG10(V1155)</f>
        <v>-2.5316523040088036E-4</v>
      </c>
    </row>
    <row r="1156" spans="1:23">
      <c r="A1156" s="2" t="s">
        <v>1918</v>
      </c>
      <c r="B1156" s="2" t="s">
        <v>36</v>
      </c>
      <c r="C1156" s="2">
        <v>4</v>
      </c>
      <c r="D1156" s="2">
        <v>2</v>
      </c>
      <c r="E1156" s="2" t="s">
        <v>1919</v>
      </c>
      <c r="F1156" s="2" t="s">
        <v>1920</v>
      </c>
      <c r="G1156" s="2" t="s">
        <v>1921</v>
      </c>
      <c r="H1156" s="2" t="s">
        <v>1922</v>
      </c>
      <c r="I1156" s="2">
        <v>1</v>
      </c>
      <c r="J1156" s="2">
        <v>1347.7241899999999</v>
      </c>
      <c r="K1156" s="4">
        <v>3801.6469594576502</v>
      </c>
      <c r="L1156" s="4">
        <v>7104.4271115556303</v>
      </c>
      <c r="M1156" s="4">
        <v>4795.0220300036399</v>
      </c>
      <c r="N1156" s="4">
        <v>7507.0543708941505</v>
      </c>
      <c r="O1156" s="4">
        <v>5734.5299009358796</v>
      </c>
      <c r="P1156" s="4">
        <v>2486.8400999199598</v>
      </c>
      <c r="Q1156" s="10">
        <f t="shared" si="108"/>
        <v>1.0017405326709194</v>
      </c>
      <c r="R1156" s="5">
        <f t="shared" si="109"/>
        <v>2.5088750961308778E-3</v>
      </c>
      <c r="S1156">
        <f t="shared" si="110"/>
        <v>0.99613075990065914</v>
      </c>
      <c r="T1156" s="5">
        <f t="shared" si="111"/>
        <v>1.6836489498862567E-3</v>
      </c>
      <c r="U1156" s="5">
        <v>1155</v>
      </c>
      <c r="V1156" s="5">
        <f t="shared" si="112"/>
        <v>1.0004430142725234</v>
      </c>
      <c r="W1156" s="5">
        <f t="shared" si="113"/>
        <v>-1.9235604886906244E-4</v>
      </c>
    </row>
    <row r="1157" spans="1:23">
      <c r="A1157" s="2" t="s">
        <v>2137</v>
      </c>
      <c r="B1157" s="2" t="s">
        <v>56</v>
      </c>
      <c r="C1157" s="2">
        <v>1</v>
      </c>
      <c r="D1157" s="2">
        <v>9</v>
      </c>
      <c r="E1157" s="2" t="s">
        <v>1135</v>
      </c>
      <c r="F1157" s="2" t="s">
        <v>2138</v>
      </c>
      <c r="G1157" s="2" t="s">
        <v>2139</v>
      </c>
      <c r="H1157" s="2" t="s">
        <v>1138</v>
      </c>
      <c r="I1157" s="2">
        <v>1</v>
      </c>
      <c r="J1157" s="2">
        <v>1895.9756</v>
      </c>
      <c r="K1157" s="4">
        <v>34807.035994793398</v>
      </c>
      <c r="L1157" s="4">
        <v>31417.7248603347</v>
      </c>
      <c r="M1157" s="4">
        <v>19946.5881020015</v>
      </c>
      <c r="N1157" s="4">
        <v>35362.071162470202</v>
      </c>
      <c r="O1157" s="4">
        <v>28778.292005750001</v>
      </c>
      <c r="P1157" s="4">
        <v>22103.884785948201</v>
      </c>
      <c r="Q1157" s="10">
        <f t="shared" si="108"/>
        <v>1.0008459772061253</v>
      </c>
      <c r="R1157" s="5">
        <f t="shared" si="109"/>
        <v>1.2199711588139397E-3</v>
      </c>
      <c r="S1157">
        <f t="shared" si="110"/>
        <v>0.99691353399833349</v>
      </c>
      <c r="T1157" s="5">
        <f t="shared" si="111"/>
        <v>1.3425080231970663E-3</v>
      </c>
      <c r="U1157" s="5">
        <v>1156</v>
      </c>
      <c r="V1157" s="5">
        <f t="shared" si="112"/>
        <v>1.0003630617976356</v>
      </c>
      <c r="W1157" s="5">
        <f t="shared" si="113"/>
        <v>-1.5764711921111398E-4</v>
      </c>
    </row>
    <row r="1158" spans="1:23">
      <c r="A1158" s="2" t="s">
        <v>1622</v>
      </c>
      <c r="B1158" s="2" t="s">
        <v>27</v>
      </c>
      <c r="C1158" s="2">
        <v>1</v>
      </c>
      <c r="D1158" s="2">
        <v>1</v>
      </c>
      <c r="E1158" s="2" t="s">
        <v>1623</v>
      </c>
      <c r="F1158" s="2" t="s">
        <v>1624</v>
      </c>
      <c r="G1158" s="2" t="s">
        <v>1625</v>
      </c>
      <c r="H1158" s="2" t="s">
        <v>1626</v>
      </c>
      <c r="I1158" s="2">
        <v>1</v>
      </c>
      <c r="J1158" s="2">
        <v>1708.8726999999999</v>
      </c>
      <c r="K1158" s="4">
        <v>11232.045189364901</v>
      </c>
      <c r="L1158" s="4">
        <v>4807.1328816178202</v>
      </c>
      <c r="M1158" s="4">
        <v>2003.1237148576299</v>
      </c>
      <c r="N1158" s="4">
        <v>8090.4420365593396</v>
      </c>
      <c r="O1158" s="4">
        <v>5399.4282828734304</v>
      </c>
      <c r="P1158" s="4">
        <v>4517.3140119191603</v>
      </c>
      <c r="Q1158" s="10">
        <f t="shared" si="108"/>
        <v>0.99805360452866498</v>
      </c>
      <c r="R1158" s="5">
        <f t="shared" si="109"/>
        <v>-2.8107914382113448E-3</v>
      </c>
      <c r="S1158">
        <f t="shared" si="110"/>
        <v>0.99700918660266491</v>
      </c>
      <c r="T1158" s="5">
        <f t="shared" si="111"/>
        <v>1.3008400108478653E-3</v>
      </c>
      <c r="U1158" s="5">
        <v>1157</v>
      </c>
      <c r="V1158" s="5">
        <f t="shared" si="112"/>
        <v>0.99959434438988004</v>
      </c>
      <c r="W1158" s="5">
        <f t="shared" si="113"/>
        <v>1.7620973567897451E-4</v>
      </c>
    </row>
    <row r="1159" spans="1:23">
      <c r="A1159" s="2" t="s">
        <v>275</v>
      </c>
      <c r="B1159" s="2" t="s">
        <v>58</v>
      </c>
      <c r="C1159" s="2">
        <v>2</v>
      </c>
      <c r="D1159" s="2">
        <v>8</v>
      </c>
      <c r="E1159" s="2" t="s">
        <v>3078</v>
      </c>
      <c r="F1159" s="2" t="s">
        <v>3079</v>
      </c>
      <c r="G1159" s="2" t="s">
        <v>3080</v>
      </c>
      <c r="H1159" s="2" t="s">
        <v>3081</v>
      </c>
      <c r="I1159" s="2">
        <v>1</v>
      </c>
      <c r="J1159" s="2">
        <v>1213.61464</v>
      </c>
      <c r="K1159" s="4">
        <v>68342.136783144597</v>
      </c>
      <c r="L1159" s="4">
        <v>30478.918499925901</v>
      </c>
      <c r="M1159" s="4">
        <v>63350.728144012697</v>
      </c>
      <c r="N1159" s="4">
        <v>55758.171125592002</v>
      </c>
      <c r="O1159" s="4">
        <v>51582.4593165474</v>
      </c>
      <c r="P1159" s="4">
        <v>54964.969574021998</v>
      </c>
      <c r="Q1159" s="10">
        <f t="shared" si="108"/>
        <v>1.0008251533420323</v>
      </c>
      <c r="R1159" s="5">
        <f t="shared" si="109"/>
        <v>1.1899537548539934E-3</v>
      </c>
      <c r="S1159">
        <f t="shared" si="110"/>
        <v>0.99719949289404242</v>
      </c>
      <c r="T1159" s="5">
        <f t="shared" si="111"/>
        <v>1.2179510200242259E-3</v>
      </c>
      <c r="U1159" s="5">
        <v>1158</v>
      </c>
      <c r="V1159" s="5">
        <f t="shared" si="112"/>
        <v>0.99892177181095787</v>
      </c>
      <c r="W1159" s="5">
        <f t="shared" si="113"/>
        <v>4.6852118452313707E-4</v>
      </c>
    </row>
    <row r="1160" spans="1:23">
      <c r="A1160" s="2" t="s">
        <v>343</v>
      </c>
      <c r="B1160" s="2" t="s">
        <v>22</v>
      </c>
      <c r="C1160" s="2">
        <v>8</v>
      </c>
      <c r="D1160" s="2">
        <v>9</v>
      </c>
      <c r="E1160" s="2" t="s">
        <v>2410</v>
      </c>
      <c r="F1160" s="2" t="s">
        <v>2411</v>
      </c>
      <c r="G1160" s="2" t="s">
        <v>2412</v>
      </c>
      <c r="H1160" s="2" t="s">
        <v>2413</v>
      </c>
      <c r="I1160" s="2">
        <v>1</v>
      </c>
      <c r="J1160" s="2">
        <v>1426.7511300000001</v>
      </c>
      <c r="K1160" s="4">
        <v>173324.87695854399</v>
      </c>
      <c r="L1160" s="4">
        <v>201193.688550013</v>
      </c>
      <c r="M1160" s="4">
        <v>184217.696474155</v>
      </c>
      <c r="N1160" s="4">
        <v>171138.61385989201</v>
      </c>
      <c r="O1160" s="4">
        <v>220746.23523776999</v>
      </c>
      <c r="P1160" s="4">
        <v>166746.52029071399</v>
      </c>
      <c r="Q1160" s="10">
        <f t="shared" si="108"/>
        <v>0.99981226814604129</v>
      </c>
      <c r="R1160" s="5">
        <f t="shared" si="109"/>
        <v>-2.7086524053559433E-4</v>
      </c>
      <c r="S1160">
        <f t="shared" si="110"/>
        <v>0.99862842911302274</v>
      </c>
      <c r="T1160" s="5">
        <f t="shared" si="111"/>
        <v>5.9607454050557512E-4</v>
      </c>
      <c r="U1160" s="5">
        <v>1159</v>
      </c>
      <c r="V1160" s="5">
        <f t="shared" si="112"/>
        <v>0.99949005847377614</v>
      </c>
      <c r="W1160" s="5">
        <f t="shared" si="113"/>
        <v>2.2152127718302902E-4</v>
      </c>
    </row>
    <row r="1161" spans="1:23">
      <c r="A1161" s="2" t="s">
        <v>2196</v>
      </c>
      <c r="B1161" s="2" t="s">
        <v>2197</v>
      </c>
      <c r="C1161" s="2">
        <v>1</v>
      </c>
      <c r="D1161" s="2">
        <v>9</v>
      </c>
      <c r="E1161" s="2" t="s">
        <v>2198</v>
      </c>
      <c r="F1161" s="2" t="s">
        <v>2199</v>
      </c>
      <c r="G1161" s="2" t="s">
        <v>2200</v>
      </c>
      <c r="H1161" s="2" t="s">
        <v>2201</v>
      </c>
      <c r="I1161" s="2">
        <v>1</v>
      </c>
      <c r="J1161" s="2">
        <v>1798.87609</v>
      </c>
      <c r="K1161" s="4">
        <v>24944.3157970014</v>
      </c>
      <c r="L1161" s="4">
        <v>28499.863596949599</v>
      </c>
      <c r="M1161" s="4">
        <v>17484.609338514001</v>
      </c>
      <c r="N1161" s="4">
        <v>25106.5175770885</v>
      </c>
      <c r="O1161" s="4">
        <v>17595.765600178602</v>
      </c>
      <c r="P1161" s="4">
        <v>28229.8289845285</v>
      </c>
      <c r="Q1161" s="10">
        <f t="shared" si="108"/>
        <v>1.0000468558590947</v>
      </c>
      <c r="R1161" s="5">
        <f t="shared" si="109"/>
        <v>6.7597131904033957E-5</v>
      </c>
      <c r="S1161">
        <f t="shared" si="110"/>
        <v>0.99981646316218198</v>
      </c>
      <c r="T1161" s="5">
        <f t="shared" si="111"/>
        <v>7.971635155767847E-5</v>
      </c>
      <c r="U1161" s="5">
        <v>1160</v>
      </c>
      <c r="V1161" s="5">
        <f t="shared" si="112"/>
        <v>0.99981646316218187</v>
      </c>
      <c r="W1161" s="5">
        <f t="shared" si="113"/>
        <v>7.9716351557726703E-5</v>
      </c>
    </row>
    <row r="1162" spans="1:23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4" t="s">
        <v>13</v>
      </c>
      <c r="L1162" s="4" t="s">
        <v>13</v>
      </c>
      <c r="M1162" s="4" t="s">
        <v>13</v>
      </c>
      <c r="N1162" s="4" t="s">
        <v>13</v>
      </c>
      <c r="O1162" s="4" t="s">
        <v>13</v>
      </c>
      <c r="P1162" s="4" t="s">
        <v>13</v>
      </c>
    </row>
    <row r="1163" spans="1:2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4" t="s">
        <v>13</v>
      </c>
      <c r="L1163" s="4" t="s">
        <v>13</v>
      </c>
      <c r="M1163" s="4" t="s">
        <v>13</v>
      </c>
      <c r="N1163" s="4" t="s">
        <v>13</v>
      </c>
      <c r="O1163" s="4" t="s">
        <v>13</v>
      </c>
      <c r="P1163" s="4" t="s">
        <v>13</v>
      </c>
    </row>
    <row r="1164" spans="1:2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4" t="s">
        <v>13</v>
      </c>
      <c r="L1164" s="4" t="s">
        <v>13</v>
      </c>
      <c r="M1164" s="4" t="s">
        <v>13</v>
      </c>
      <c r="N1164" s="4" t="s">
        <v>13</v>
      </c>
      <c r="O1164" s="4" t="s">
        <v>13</v>
      </c>
      <c r="P1164" s="4" t="s">
        <v>13</v>
      </c>
    </row>
    <row r="1165" spans="1:2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4" t="s">
        <v>13</v>
      </c>
      <c r="L1165" s="4" t="s">
        <v>13</v>
      </c>
      <c r="M1165" s="4" t="s">
        <v>13</v>
      </c>
      <c r="N1165" s="4" t="s">
        <v>13</v>
      </c>
      <c r="O1165" s="4" t="s">
        <v>13</v>
      </c>
      <c r="P1165" s="4" t="s">
        <v>13</v>
      </c>
    </row>
    <row r="1166" spans="1:2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4" t="s">
        <v>13</v>
      </c>
      <c r="L1166" s="4" t="s">
        <v>13</v>
      </c>
      <c r="M1166" s="4" t="s">
        <v>13</v>
      </c>
      <c r="N1166" s="4" t="s">
        <v>13</v>
      </c>
      <c r="O1166" s="4" t="s">
        <v>13</v>
      </c>
      <c r="P1166" s="4" t="s">
        <v>13</v>
      </c>
    </row>
    <row r="1167" spans="1:2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4" t="s">
        <v>13</v>
      </c>
      <c r="L1167" s="4" t="s">
        <v>13</v>
      </c>
      <c r="M1167" s="4" t="s">
        <v>13</v>
      </c>
      <c r="N1167" s="4" t="s">
        <v>13</v>
      </c>
      <c r="O1167" s="4" t="s">
        <v>13</v>
      </c>
      <c r="P1167" s="4" t="s">
        <v>13</v>
      </c>
    </row>
    <row r="1168" spans="1:2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4" t="s">
        <v>13</v>
      </c>
      <c r="L1168" s="4" t="s">
        <v>13</v>
      </c>
      <c r="M1168" s="4" t="s">
        <v>13</v>
      </c>
      <c r="N1168" s="4" t="s">
        <v>13</v>
      </c>
      <c r="O1168" s="4" t="s">
        <v>13</v>
      </c>
      <c r="P1168" s="4" t="s">
        <v>13</v>
      </c>
    </row>
    <row r="1169" spans="1:16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4" t="s">
        <v>13</v>
      </c>
      <c r="L1169" s="4" t="s">
        <v>13</v>
      </c>
      <c r="M1169" s="4" t="s">
        <v>13</v>
      </c>
      <c r="N1169" s="4" t="s">
        <v>13</v>
      </c>
      <c r="O1169" s="4" t="s">
        <v>13</v>
      </c>
      <c r="P1169" s="4" t="s">
        <v>13</v>
      </c>
    </row>
    <row r="1170" spans="1:16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4" t="s">
        <v>13</v>
      </c>
      <c r="L1170" s="4" t="s">
        <v>13</v>
      </c>
      <c r="M1170" s="4" t="s">
        <v>13</v>
      </c>
      <c r="N1170" s="4" t="s">
        <v>13</v>
      </c>
      <c r="O1170" s="4" t="s">
        <v>13</v>
      </c>
      <c r="P1170" s="4" t="s">
        <v>13</v>
      </c>
    </row>
    <row r="1171" spans="1:16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4" t="s">
        <v>13</v>
      </c>
      <c r="L1171" s="4" t="s">
        <v>13</v>
      </c>
      <c r="M1171" s="4" t="s">
        <v>13</v>
      </c>
      <c r="N1171" s="4" t="s">
        <v>13</v>
      </c>
      <c r="O1171" s="4" t="s">
        <v>13</v>
      </c>
      <c r="P1171" s="4" t="s">
        <v>13</v>
      </c>
    </row>
    <row r="1172" spans="1:16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4" t="s">
        <v>13</v>
      </c>
      <c r="L1172" s="4" t="s">
        <v>13</v>
      </c>
      <c r="M1172" s="4" t="s">
        <v>13</v>
      </c>
      <c r="N1172" s="4" t="s">
        <v>13</v>
      </c>
      <c r="O1172" s="4" t="s">
        <v>13</v>
      </c>
      <c r="P1172" s="4" t="s">
        <v>13</v>
      </c>
    </row>
    <row r="1173" spans="1:16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4" t="s">
        <v>13</v>
      </c>
      <c r="L1173" s="4" t="s">
        <v>13</v>
      </c>
      <c r="M1173" s="4" t="s">
        <v>13</v>
      </c>
      <c r="N1173" s="4" t="s">
        <v>13</v>
      </c>
      <c r="O1173" s="4" t="s">
        <v>13</v>
      </c>
      <c r="P1173" s="4" t="s">
        <v>13</v>
      </c>
    </row>
    <row r="1174" spans="1:16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4" t="s">
        <v>13</v>
      </c>
      <c r="L1174" s="4" t="s">
        <v>13</v>
      </c>
      <c r="M1174" s="4" t="s">
        <v>13</v>
      </c>
      <c r="N1174" s="4" t="s">
        <v>13</v>
      </c>
      <c r="O1174" s="4" t="s">
        <v>13</v>
      </c>
      <c r="P1174" s="4" t="s">
        <v>13</v>
      </c>
    </row>
    <row r="1175" spans="1:16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4" t="s">
        <v>13</v>
      </c>
      <c r="L1175" s="4" t="s">
        <v>13</v>
      </c>
      <c r="M1175" s="4" t="s">
        <v>13</v>
      </c>
      <c r="N1175" s="4" t="s">
        <v>13</v>
      </c>
      <c r="O1175" s="4" t="s">
        <v>13</v>
      </c>
      <c r="P1175" s="4" t="s">
        <v>13</v>
      </c>
    </row>
    <row r="1176" spans="1:16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4" t="s">
        <v>13</v>
      </c>
      <c r="L1176" s="4" t="s">
        <v>13</v>
      </c>
      <c r="M1176" s="4" t="s">
        <v>13</v>
      </c>
      <c r="N1176" s="4" t="s">
        <v>13</v>
      </c>
      <c r="O1176" s="4" t="s">
        <v>13</v>
      </c>
      <c r="P1176" s="4" t="s">
        <v>13</v>
      </c>
    </row>
    <row r="1177" spans="1:16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4" t="s">
        <v>13</v>
      </c>
      <c r="L1177" s="4" t="s">
        <v>13</v>
      </c>
      <c r="M1177" s="4" t="s">
        <v>13</v>
      </c>
      <c r="N1177" s="4" t="s">
        <v>13</v>
      </c>
      <c r="O1177" s="4" t="s">
        <v>13</v>
      </c>
      <c r="P1177" s="4" t="s">
        <v>13</v>
      </c>
    </row>
    <row r="1178" spans="1:16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4" t="s">
        <v>13</v>
      </c>
      <c r="L1178" s="4" t="s">
        <v>13</v>
      </c>
      <c r="M1178" s="4" t="s">
        <v>13</v>
      </c>
      <c r="N1178" s="4" t="s">
        <v>13</v>
      </c>
      <c r="O1178" s="4" t="s">
        <v>13</v>
      </c>
      <c r="P1178" s="4" t="s">
        <v>13</v>
      </c>
    </row>
    <row r="1179" spans="1:16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4" t="s">
        <v>13</v>
      </c>
      <c r="L1179" s="4" t="s">
        <v>13</v>
      </c>
      <c r="M1179" s="4" t="s">
        <v>13</v>
      </c>
      <c r="N1179" s="4" t="s">
        <v>13</v>
      </c>
      <c r="O1179" s="4" t="s">
        <v>13</v>
      </c>
      <c r="P1179" s="4" t="s">
        <v>13</v>
      </c>
    </row>
    <row r="1180" spans="1:16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4" t="s">
        <v>13</v>
      </c>
      <c r="L1180" s="4" t="s">
        <v>13</v>
      </c>
      <c r="M1180" s="4" t="s">
        <v>13</v>
      </c>
      <c r="N1180" s="4" t="s">
        <v>13</v>
      </c>
      <c r="O1180" s="4" t="s">
        <v>13</v>
      </c>
      <c r="P1180" s="4" t="s">
        <v>13</v>
      </c>
    </row>
    <row r="1181" spans="1:16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4" t="s">
        <v>13</v>
      </c>
      <c r="L1181" s="4" t="s">
        <v>13</v>
      </c>
      <c r="M1181" s="4" t="s">
        <v>13</v>
      </c>
      <c r="N1181" s="4" t="s">
        <v>13</v>
      </c>
      <c r="O1181" s="4" t="s">
        <v>13</v>
      </c>
      <c r="P1181" s="4" t="s">
        <v>13</v>
      </c>
    </row>
    <row r="1182" spans="1:16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4" t="s">
        <v>13</v>
      </c>
      <c r="L1182" s="4" t="s">
        <v>13</v>
      </c>
      <c r="M1182" s="4" t="s">
        <v>13</v>
      </c>
      <c r="N1182" s="4" t="s">
        <v>13</v>
      </c>
      <c r="O1182" s="4" t="s">
        <v>13</v>
      </c>
      <c r="P1182" s="4" t="s">
        <v>13</v>
      </c>
    </row>
    <row r="1183" spans="1:16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4" t="s">
        <v>13</v>
      </c>
      <c r="L1183" s="4" t="s">
        <v>13</v>
      </c>
      <c r="M1183" s="4" t="s">
        <v>13</v>
      </c>
      <c r="N1183" s="4" t="s">
        <v>13</v>
      </c>
      <c r="O1183" s="4" t="s">
        <v>13</v>
      </c>
      <c r="P1183" s="4" t="s">
        <v>13</v>
      </c>
    </row>
    <row r="1184" spans="1:16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4" t="s">
        <v>13</v>
      </c>
      <c r="L1184" s="4" t="s">
        <v>13</v>
      </c>
      <c r="M1184" s="4" t="s">
        <v>13</v>
      </c>
      <c r="N1184" s="4" t="s">
        <v>13</v>
      </c>
      <c r="O1184" s="4" t="s">
        <v>13</v>
      </c>
      <c r="P1184" s="4" t="s">
        <v>13</v>
      </c>
    </row>
    <row r="1185" spans="1:16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4" t="s">
        <v>13</v>
      </c>
      <c r="L1185" s="4" t="s">
        <v>13</v>
      </c>
      <c r="M1185" s="4" t="s">
        <v>13</v>
      </c>
      <c r="N1185" s="4" t="s">
        <v>13</v>
      </c>
      <c r="O1185" s="4" t="s">
        <v>13</v>
      </c>
      <c r="P1185" s="4" t="s">
        <v>13</v>
      </c>
    </row>
    <row r="1186" spans="1:16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4" t="s">
        <v>13</v>
      </c>
      <c r="L1186" s="4" t="s">
        <v>13</v>
      </c>
      <c r="M1186" s="4" t="s">
        <v>13</v>
      </c>
      <c r="N1186" s="4" t="s">
        <v>13</v>
      </c>
      <c r="O1186" s="4" t="s">
        <v>13</v>
      </c>
      <c r="P1186" s="4" t="s">
        <v>13</v>
      </c>
    </row>
    <row r="1187" spans="1:16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4" t="s">
        <v>13</v>
      </c>
      <c r="L1187" s="4" t="s">
        <v>13</v>
      </c>
      <c r="M1187" s="4" t="s">
        <v>13</v>
      </c>
      <c r="N1187" s="4" t="s">
        <v>13</v>
      </c>
      <c r="O1187" s="4" t="s">
        <v>13</v>
      </c>
      <c r="P1187" s="4" t="s">
        <v>13</v>
      </c>
    </row>
    <row r="1188" spans="1:16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4" t="s">
        <v>13</v>
      </c>
      <c r="L1188" s="4" t="s">
        <v>13</v>
      </c>
      <c r="M1188" s="4" t="s">
        <v>13</v>
      </c>
      <c r="N1188" s="4" t="s">
        <v>13</v>
      </c>
      <c r="O1188" s="4" t="s">
        <v>13</v>
      </c>
      <c r="P1188" s="4" t="s">
        <v>13</v>
      </c>
    </row>
    <row r="1189" spans="1:16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4" t="s">
        <v>13</v>
      </c>
      <c r="L1189" s="4" t="s">
        <v>13</v>
      </c>
      <c r="M1189" s="4" t="s">
        <v>13</v>
      </c>
      <c r="N1189" s="4" t="s">
        <v>13</v>
      </c>
      <c r="O1189" s="4" t="s">
        <v>13</v>
      </c>
      <c r="P1189" s="4" t="s">
        <v>13</v>
      </c>
    </row>
    <row r="1190" spans="1:16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4" t="s">
        <v>13</v>
      </c>
      <c r="L1190" s="4" t="s">
        <v>13</v>
      </c>
      <c r="M1190" s="4" t="s">
        <v>13</v>
      </c>
      <c r="N1190" s="4" t="s">
        <v>13</v>
      </c>
      <c r="O1190" s="4" t="s">
        <v>13</v>
      </c>
      <c r="P1190" s="4" t="s">
        <v>13</v>
      </c>
    </row>
    <row r="1191" spans="1:16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4" t="s">
        <v>13</v>
      </c>
      <c r="L1191" s="4" t="s">
        <v>13</v>
      </c>
      <c r="M1191" s="4" t="s">
        <v>13</v>
      </c>
      <c r="N1191" s="4" t="s">
        <v>13</v>
      </c>
      <c r="O1191" s="4" t="s">
        <v>13</v>
      </c>
      <c r="P1191" s="4" t="s">
        <v>13</v>
      </c>
    </row>
    <row r="1192" spans="1:16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4" t="s">
        <v>13</v>
      </c>
      <c r="L1192" s="4" t="s">
        <v>13</v>
      </c>
      <c r="M1192" s="4" t="s">
        <v>13</v>
      </c>
      <c r="N1192" s="4" t="s">
        <v>13</v>
      </c>
      <c r="O1192" s="4" t="s">
        <v>13</v>
      </c>
      <c r="P1192" s="4" t="s">
        <v>13</v>
      </c>
    </row>
    <row r="1193" spans="1:16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4" t="s">
        <v>13</v>
      </c>
      <c r="L1193" s="4" t="s">
        <v>13</v>
      </c>
      <c r="M1193" s="4" t="s">
        <v>13</v>
      </c>
      <c r="N1193" s="4" t="s">
        <v>13</v>
      </c>
      <c r="O1193" s="4" t="s">
        <v>13</v>
      </c>
      <c r="P1193" s="4" t="s">
        <v>13</v>
      </c>
    </row>
    <row r="1194" spans="1:16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4" t="s">
        <v>13</v>
      </c>
      <c r="L1194" s="4" t="s">
        <v>13</v>
      </c>
      <c r="M1194" s="4" t="s">
        <v>13</v>
      </c>
      <c r="N1194" s="4" t="s">
        <v>13</v>
      </c>
      <c r="O1194" s="4" t="s">
        <v>13</v>
      </c>
      <c r="P1194" s="4" t="s">
        <v>13</v>
      </c>
    </row>
    <row r="1195" spans="1:16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4" t="s">
        <v>13</v>
      </c>
      <c r="L1195" s="4" t="s">
        <v>13</v>
      </c>
      <c r="M1195" s="4" t="s">
        <v>13</v>
      </c>
      <c r="N1195" s="4" t="s">
        <v>13</v>
      </c>
      <c r="O1195" s="4" t="s">
        <v>13</v>
      </c>
      <c r="P1195" s="4" t="s">
        <v>13</v>
      </c>
    </row>
    <row r="1196" spans="1:16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4" t="s">
        <v>13</v>
      </c>
      <c r="L1196" s="4" t="s">
        <v>13</v>
      </c>
      <c r="M1196" s="4" t="s">
        <v>13</v>
      </c>
      <c r="N1196" s="4" t="s">
        <v>13</v>
      </c>
      <c r="O1196" s="4" t="s">
        <v>13</v>
      </c>
      <c r="P1196" s="4" t="s">
        <v>13</v>
      </c>
    </row>
    <row r="1197" spans="1:16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4" t="s">
        <v>13</v>
      </c>
      <c r="L1197" s="4" t="s">
        <v>13</v>
      </c>
      <c r="M1197" s="4" t="s">
        <v>13</v>
      </c>
      <c r="N1197" s="4" t="s">
        <v>13</v>
      </c>
      <c r="O1197" s="4" t="s">
        <v>13</v>
      </c>
      <c r="P1197" s="4" t="s">
        <v>13</v>
      </c>
    </row>
    <row r="1198" spans="1:16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4" t="s">
        <v>13</v>
      </c>
      <c r="L1198" s="4" t="s">
        <v>13</v>
      </c>
      <c r="M1198" s="4" t="s">
        <v>13</v>
      </c>
      <c r="N1198" s="4" t="s">
        <v>13</v>
      </c>
      <c r="O1198" s="4" t="s">
        <v>13</v>
      </c>
      <c r="P1198" s="4" t="s">
        <v>13</v>
      </c>
    </row>
    <row r="1199" spans="1:16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4" t="s">
        <v>13</v>
      </c>
      <c r="L1199" s="4" t="s">
        <v>13</v>
      </c>
      <c r="M1199" s="4" t="s">
        <v>13</v>
      </c>
      <c r="N1199" s="4" t="s">
        <v>13</v>
      </c>
      <c r="O1199" s="4" t="s">
        <v>13</v>
      </c>
      <c r="P1199" s="4" t="s">
        <v>13</v>
      </c>
    </row>
    <row r="1200" spans="1:16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4" t="s">
        <v>13</v>
      </c>
      <c r="L1200" s="4" t="s">
        <v>13</v>
      </c>
      <c r="M1200" s="4" t="s">
        <v>13</v>
      </c>
      <c r="N1200" s="4" t="s">
        <v>13</v>
      </c>
      <c r="O1200" s="4" t="s">
        <v>13</v>
      </c>
      <c r="P1200" s="4" t="s">
        <v>13</v>
      </c>
    </row>
    <row r="1201" spans="1:16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4" t="s">
        <v>13</v>
      </c>
      <c r="L1201" s="4" t="s">
        <v>13</v>
      </c>
      <c r="M1201" s="4" t="s">
        <v>13</v>
      </c>
      <c r="N1201" s="4" t="s">
        <v>13</v>
      </c>
      <c r="O1201" s="4" t="s">
        <v>13</v>
      </c>
      <c r="P1201" s="4" t="s">
        <v>13</v>
      </c>
    </row>
    <row r="1202" spans="1:16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4" t="s">
        <v>13</v>
      </c>
      <c r="L1202" s="4" t="s">
        <v>13</v>
      </c>
      <c r="M1202" s="4" t="s">
        <v>13</v>
      </c>
      <c r="N1202" s="4" t="s">
        <v>13</v>
      </c>
      <c r="O1202" s="4" t="s">
        <v>13</v>
      </c>
      <c r="P1202" s="4" t="s">
        <v>13</v>
      </c>
    </row>
    <row r="1203" spans="1:16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4" t="s">
        <v>13</v>
      </c>
      <c r="L1203" s="4" t="s">
        <v>13</v>
      </c>
      <c r="M1203" s="4" t="s">
        <v>13</v>
      </c>
      <c r="N1203" s="4" t="s">
        <v>13</v>
      </c>
      <c r="O1203" s="4" t="s">
        <v>13</v>
      </c>
      <c r="P1203" s="4" t="s">
        <v>13</v>
      </c>
    </row>
    <row r="1204" spans="1:16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4" t="s">
        <v>13</v>
      </c>
      <c r="L1204" s="4" t="s">
        <v>13</v>
      </c>
      <c r="M1204" s="4" t="s">
        <v>13</v>
      </c>
      <c r="N1204" s="4" t="s">
        <v>13</v>
      </c>
      <c r="O1204" s="4" t="s">
        <v>13</v>
      </c>
      <c r="P1204" s="4" t="s">
        <v>13</v>
      </c>
    </row>
    <row r="1205" spans="1:16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4" t="s">
        <v>13</v>
      </c>
      <c r="L1205" s="4" t="s">
        <v>13</v>
      </c>
      <c r="M1205" s="4" t="s">
        <v>13</v>
      </c>
      <c r="N1205" s="4" t="s">
        <v>13</v>
      </c>
      <c r="O1205" s="4" t="s">
        <v>13</v>
      </c>
      <c r="P1205" s="4" t="s">
        <v>13</v>
      </c>
    </row>
    <row r="1206" spans="1:16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4" t="s">
        <v>13</v>
      </c>
      <c r="L1206" s="4" t="s">
        <v>13</v>
      </c>
      <c r="M1206" s="4" t="s">
        <v>13</v>
      </c>
      <c r="N1206" s="4" t="s">
        <v>13</v>
      </c>
      <c r="O1206" s="4" t="s">
        <v>13</v>
      </c>
      <c r="P1206" s="4" t="s">
        <v>13</v>
      </c>
    </row>
    <row r="1207" spans="1:16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4" t="s">
        <v>13</v>
      </c>
      <c r="L1207" s="4" t="s">
        <v>13</v>
      </c>
      <c r="M1207" s="4" t="s">
        <v>13</v>
      </c>
      <c r="N1207" s="4" t="s">
        <v>13</v>
      </c>
      <c r="O1207" s="4" t="s">
        <v>13</v>
      </c>
      <c r="P1207" s="4" t="s">
        <v>13</v>
      </c>
    </row>
    <row r="1208" spans="1:16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4" t="s">
        <v>13</v>
      </c>
      <c r="L1208" s="4" t="s">
        <v>13</v>
      </c>
      <c r="M1208" s="4" t="s">
        <v>13</v>
      </c>
      <c r="N1208" s="4" t="s">
        <v>13</v>
      </c>
      <c r="O1208" s="4" t="s">
        <v>13</v>
      </c>
      <c r="P1208" s="4" t="s">
        <v>13</v>
      </c>
    </row>
    <row r="1209" spans="1:16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4" t="s">
        <v>13</v>
      </c>
      <c r="L1209" s="4" t="s">
        <v>13</v>
      </c>
      <c r="M1209" s="4" t="s">
        <v>13</v>
      </c>
      <c r="N1209" s="4" t="s">
        <v>13</v>
      </c>
      <c r="O1209" s="4" t="s">
        <v>13</v>
      </c>
      <c r="P1209" s="4" t="s">
        <v>13</v>
      </c>
    </row>
    <row r="1210" spans="1:16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4" t="s">
        <v>13</v>
      </c>
      <c r="L1210" s="4" t="s">
        <v>13</v>
      </c>
      <c r="M1210" s="4" t="s">
        <v>13</v>
      </c>
      <c r="N1210" s="4" t="s">
        <v>13</v>
      </c>
      <c r="O1210" s="4" t="s">
        <v>13</v>
      </c>
      <c r="P1210" s="4" t="s">
        <v>13</v>
      </c>
    </row>
    <row r="1211" spans="1:16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4" t="s">
        <v>13</v>
      </c>
      <c r="L1211" s="4" t="s">
        <v>13</v>
      </c>
      <c r="M1211" s="4" t="s">
        <v>13</v>
      </c>
      <c r="N1211" s="4" t="s">
        <v>13</v>
      </c>
      <c r="O1211" s="4" t="s">
        <v>13</v>
      </c>
      <c r="P1211" s="4" t="s">
        <v>13</v>
      </c>
    </row>
    <row r="1212" spans="1:16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4" t="s">
        <v>13</v>
      </c>
      <c r="L1212" s="4" t="s">
        <v>13</v>
      </c>
      <c r="M1212" s="4" t="s">
        <v>13</v>
      </c>
      <c r="N1212" s="4" t="s">
        <v>13</v>
      </c>
      <c r="O1212" s="4" t="s">
        <v>13</v>
      </c>
      <c r="P1212" s="4" t="s">
        <v>13</v>
      </c>
    </row>
    <row r="1213" spans="1:16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4" t="s">
        <v>13</v>
      </c>
      <c r="L1213" s="4" t="s">
        <v>13</v>
      </c>
      <c r="M1213" s="4" t="s">
        <v>13</v>
      </c>
      <c r="N1213" s="4" t="s">
        <v>13</v>
      </c>
      <c r="O1213" s="4" t="s">
        <v>13</v>
      </c>
      <c r="P1213" s="4" t="s">
        <v>13</v>
      </c>
    </row>
    <row r="1214" spans="1:16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4" t="s">
        <v>13</v>
      </c>
      <c r="L1214" s="4" t="s">
        <v>13</v>
      </c>
      <c r="M1214" s="4" t="s">
        <v>13</v>
      </c>
      <c r="N1214" s="4" t="s">
        <v>13</v>
      </c>
      <c r="O1214" s="4" t="s">
        <v>13</v>
      </c>
      <c r="P1214" s="4" t="s">
        <v>13</v>
      </c>
    </row>
    <row r="1215" spans="1:16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4" t="s">
        <v>13</v>
      </c>
      <c r="L1215" s="4" t="s">
        <v>13</v>
      </c>
      <c r="M1215" s="4" t="s">
        <v>13</v>
      </c>
      <c r="N1215" s="4" t="s">
        <v>13</v>
      </c>
      <c r="O1215" s="4" t="s">
        <v>13</v>
      </c>
      <c r="P1215" s="4" t="s">
        <v>13</v>
      </c>
    </row>
    <row r="1216" spans="1:16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4" t="s">
        <v>13</v>
      </c>
      <c r="L1216" s="4" t="s">
        <v>13</v>
      </c>
      <c r="M1216" s="4" t="s">
        <v>13</v>
      </c>
      <c r="N1216" s="4" t="s">
        <v>13</v>
      </c>
      <c r="O1216" s="4" t="s">
        <v>13</v>
      </c>
      <c r="P1216" s="4" t="s">
        <v>13</v>
      </c>
    </row>
    <row r="1217" spans="1:16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4" t="s">
        <v>13</v>
      </c>
      <c r="L1217" s="4" t="s">
        <v>13</v>
      </c>
      <c r="M1217" s="4" t="s">
        <v>13</v>
      </c>
      <c r="N1217" s="4" t="s">
        <v>13</v>
      </c>
      <c r="O1217" s="4" t="s">
        <v>13</v>
      </c>
      <c r="P1217" s="4" t="s">
        <v>13</v>
      </c>
    </row>
    <row r="1218" spans="1:16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4" t="s">
        <v>13</v>
      </c>
      <c r="L1218" s="4" t="s">
        <v>13</v>
      </c>
      <c r="M1218" s="4" t="s">
        <v>13</v>
      </c>
      <c r="N1218" s="4" t="s">
        <v>13</v>
      </c>
      <c r="O1218" s="4" t="s">
        <v>13</v>
      </c>
      <c r="P1218" s="4" t="s">
        <v>13</v>
      </c>
    </row>
    <row r="1219" spans="1:16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4" t="s">
        <v>13</v>
      </c>
      <c r="L1219" s="4" t="s">
        <v>13</v>
      </c>
      <c r="M1219" s="4" t="s">
        <v>13</v>
      </c>
      <c r="N1219" s="4" t="s">
        <v>13</v>
      </c>
      <c r="O1219" s="4" t="s">
        <v>13</v>
      </c>
      <c r="P1219" s="4" t="s">
        <v>13</v>
      </c>
    </row>
    <row r="1220" spans="1:16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4" t="s">
        <v>13</v>
      </c>
      <c r="L1220" s="4" t="s">
        <v>13</v>
      </c>
      <c r="M1220" s="4" t="s">
        <v>13</v>
      </c>
      <c r="N1220" s="4" t="s">
        <v>13</v>
      </c>
      <c r="O1220" s="4" t="s">
        <v>13</v>
      </c>
      <c r="P1220" s="4" t="s">
        <v>13</v>
      </c>
    </row>
    <row r="1221" spans="1:16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4" t="s">
        <v>13</v>
      </c>
      <c r="L1221" s="4" t="s">
        <v>13</v>
      </c>
      <c r="M1221" s="4" t="s">
        <v>13</v>
      </c>
      <c r="N1221" s="4" t="s">
        <v>13</v>
      </c>
      <c r="O1221" s="4" t="s">
        <v>13</v>
      </c>
      <c r="P1221" s="4" t="s">
        <v>13</v>
      </c>
    </row>
    <row r="1222" spans="1:16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4" t="s">
        <v>13</v>
      </c>
      <c r="L1222" s="4" t="s">
        <v>13</v>
      </c>
      <c r="M1222" s="4" t="s">
        <v>13</v>
      </c>
      <c r="N1222" s="4" t="s">
        <v>13</v>
      </c>
      <c r="O1222" s="4" t="s">
        <v>13</v>
      </c>
      <c r="P1222" s="4" t="s">
        <v>13</v>
      </c>
    </row>
    <row r="1223" spans="1:16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4" t="s">
        <v>13</v>
      </c>
      <c r="L1223" s="4" t="s">
        <v>13</v>
      </c>
      <c r="M1223" s="4" t="s">
        <v>13</v>
      </c>
      <c r="N1223" s="4" t="s">
        <v>13</v>
      </c>
      <c r="O1223" s="4" t="s">
        <v>13</v>
      </c>
      <c r="P1223" s="4" t="s">
        <v>13</v>
      </c>
    </row>
    <row r="1224" spans="1:16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4" t="s">
        <v>13</v>
      </c>
      <c r="L1224" s="4" t="s">
        <v>13</v>
      </c>
      <c r="M1224" s="4" t="s">
        <v>13</v>
      </c>
      <c r="N1224" s="4" t="s">
        <v>13</v>
      </c>
      <c r="O1224" s="4" t="s">
        <v>13</v>
      </c>
      <c r="P1224" s="4" t="s">
        <v>13</v>
      </c>
    </row>
    <row r="1225" spans="1:16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4" t="s">
        <v>13</v>
      </c>
      <c r="L1225" s="4" t="s">
        <v>13</v>
      </c>
      <c r="M1225" s="4" t="s">
        <v>13</v>
      </c>
      <c r="N1225" s="4" t="s">
        <v>13</v>
      </c>
      <c r="O1225" s="4" t="s">
        <v>13</v>
      </c>
      <c r="P1225" s="4" t="s">
        <v>13</v>
      </c>
    </row>
    <row r="1226" spans="1:16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4" t="s">
        <v>13</v>
      </c>
      <c r="L1226" s="4" t="s">
        <v>13</v>
      </c>
      <c r="M1226" s="4" t="s">
        <v>13</v>
      </c>
      <c r="N1226" s="4" t="s">
        <v>13</v>
      </c>
      <c r="O1226" s="4" t="s">
        <v>13</v>
      </c>
      <c r="P1226" s="4" t="s">
        <v>13</v>
      </c>
    </row>
    <row r="1227" spans="1:16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4" t="s">
        <v>13</v>
      </c>
      <c r="L1227" s="4" t="s">
        <v>13</v>
      </c>
      <c r="M1227" s="4" t="s">
        <v>13</v>
      </c>
      <c r="N1227" s="4" t="s">
        <v>13</v>
      </c>
      <c r="O1227" s="4" t="s">
        <v>13</v>
      </c>
      <c r="P1227" s="4" t="s">
        <v>13</v>
      </c>
    </row>
    <row r="1228" spans="1:16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4" t="s">
        <v>13</v>
      </c>
      <c r="L1228" s="4" t="s">
        <v>13</v>
      </c>
      <c r="M1228" s="4" t="s">
        <v>13</v>
      </c>
      <c r="N1228" s="4" t="s">
        <v>13</v>
      </c>
      <c r="O1228" s="4" t="s">
        <v>13</v>
      </c>
      <c r="P1228" s="4" t="s">
        <v>13</v>
      </c>
    </row>
    <row r="1229" spans="1:16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4" t="s">
        <v>13</v>
      </c>
      <c r="L1229" s="4" t="s">
        <v>13</v>
      </c>
      <c r="M1229" s="4" t="s">
        <v>13</v>
      </c>
      <c r="N1229" s="4" t="s">
        <v>13</v>
      </c>
      <c r="O1229" s="4" t="s">
        <v>13</v>
      </c>
      <c r="P1229" s="4" t="s">
        <v>13</v>
      </c>
    </row>
    <row r="1230" spans="1:16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4" t="s">
        <v>13</v>
      </c>
      <c r="L1230" s="4" t="s">
        <v>13</v>
      </c>
      <c r="M1230" s="4" t="s">
        <v>13</v>
      </c>
      <c r="N1230" s="4" t="s">
        <v>13</v>
      </c>
      <c r="O1230" s="4" t="s">
        <v>13</v>
      </c>
      <c r="P1230" s="4" t="s">
        <v>13</v>
      </c>
    </row>
    <row r="1231" spans="1:16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4" t="s">
        <v>13</v>
      </c>
      <c r="L1231" s="4" t="s">
        <v>13</v>
      </c>
      <c r="M1231" s="4" t="s">
        <v>13</v>
      </c>
      <c r="N1231" s="4" t="s">
        <v>13</v>
      </c>
      <c r="O1231" s="4" t="s">
        <v>13</v>
      </c>
      <c r="P1231" s="4" t="s">
        <v>13</v>
      </c>
    </row>
    <row r="1232" spans="1:16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4" t="s">
        <v>13</v>
      </c>
      <c r="L1232" s="4" t="s">
        <v>13</v>
      </c>
      <c r="M1232" s="4" t="s">
        <v>13</v>
      </c>
      <c r="N1232" s="4" t="s">
        <v>13</v>
      </c>
      <c r="O1232" s="4" t="s">
        <v>13</v>
      </c>
      <c r="P1232" s="4" t="s">
        <v>13</v>
      </c>
    </row>
    <row r="1233" spans="1:16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4" t="s">
        <v>13</v>
      </c>
      <c r="L1233" s="4" t="s">
        <v>13</v>
      </c>
      <c r="M1233" s="4" t="s">
        <v>13</v>
      </c>
      <c r="N1233" s="4" t="s">
        <v>13</v>
      </c>
      <c r="O1233" s="4" t="s">
        <v>13</v>
      </c>
      <c r="P1233" s="4" t="s">
        <v>13</v>
      </c>
    </row>
    <row r="1234" spans="1:16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4" t="s">
        <v>13</v>
      </c>
      <c r="L1234" s="4" t="s">
        <v>13</v>
      </c>
      <c r="M1234" s="4" t="s">
        <v>13</v>
      </c>
      <c r="N1234" s="4" t="s">
        <v>13</v>
      </c>
      <c r="O1234" s="4" t="s">
        <v>13</v>
      </c>
      <c r="P1234" s="4" t="s">
        <v>13</v>
      </c>
    </row>
    <row r="1235" spans="1:16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4" t="s">
        <v>13</v>
      </c>
      <c r="L1235" s="4" t="s">
        <v>13</v>
      </c>
      <c r="M1235" s="4" t="s">
        <v>13</v>
      </c>
      <c r="N1235" s="4" t="s">
        <v>13</v>
      </c>
      <c r="O1235" s="4" t="s">
        <v>13</v>
      </c>
      <c r="P1235" s="4" t="s">
        <v>13</v>
      </c>
    </row>
    <row r="1236" spans="1:16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4" t="s">
        <v>13</v>
      </c>
      <c r="L1236" s="4" t="s">
        <v>13</v>
      </c>
      <c r="M1236" s="4" t="s">
        <v>13</v>
      </c>
      <c r="N1236" s="4" t="s">
        <v>13</v>
      </c>
      <c r="O1236" s="4" t="s">
        <v>13</v>
      </c>
      <c r="P1236" s="4" t="s">
        <v>13</v>
      </c>
    </row>
    <row r="1237" spans="1:16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4" t="s">
        <v>13</v>
      </c>
      <c r="L1237" s="4" t="s">
        <v>13</v>
      </c>
      <c r="M1237" s="4" t="s">
        <v>13</v>
      </c>
      <c r="N1237" s="4" t="s">
        <v>13</v>
      </c>
      <c r="O1237" s="4" t="s">
        <v>13</v>
      </c>
      <c r="P1237" s="4" t="s">
        <v>13</v>
      </c>
    </row>
    <row r="1238" spans="1:16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4" t="s">
        <v>13</v>
      </c>
      <c r="L1238" s="4" t="s">
        <v>13</v>
      </c>
      <c r="M1238" s="4" t="s">
        <v>13</v>
      </c>
      <c r="N1238" s="4" t="s">
        <v>13</v>
      </c>
      <c r="O1238" s="4" t="s">
        <v>13</v>
      </c>
      <c r="P1238" s="4" t="s">
        <v>13</v>
      </c>
    </row>
    <row r="1239" spans="1:16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4" t="s">
        <v>13</v>
      </c>
      <c r="L1239" s="4" t="s">
        <v>13</v>
      </c>
      <c r="M1239" s="4" t="s">
        <v>13</v>
      </c>
      <c r="N1239" s="4" t="s">
        <v>13</v>
      </c>
      <c r="O1239" s="4" t="s">
        <v>13</v>
      </c>
      <c r="P1239" s="4" t="s">
        <v>13</v>
      </c>
    </row>
    <row r="1240" spans="1:16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4" t="s">
        <v>13</v>
      </c>
      <c r="L1240" s="4" t="s">
        <v>13</v>
      </c>
      <c r="M1240" s="4" t="s">
        <v>13</v>
      </c>
      <c r="N1240" s="4" t="s">
        <v>13</v>
      </c>
      <c r="O1240" s="4" t="s">
        <v>13</v>
      </c>
      <c r="P1240" s="4" t="s">
        <v>13</v>
      </c>
    </row>
    <row r="1241" spans="1:16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4" t="s">
        <v>13</v>
      </c>
      <c r="L1241" s="4" t="s">
        <v>13</v>
      </c>
      <c r="M1241" s="4" t="s">
        <v>13</v>
      </c>
      <c r="N1241" s="4" t="s">
        <v>13</v>
      </c>
      <c r="O1241" s="4" t="s">
        <v>13</v>
      </c>
      <c r="P1241" s="4" t="s">
        <v>13</v>
      </c>
    </row>
    <row r="1242" spans="1:16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4" t="s">
        <v>13</v>
      </c>
      <c r="L1242" s="4" t="s">
        <v>13</v>
      </c>
      <c r="M1242" s="4" t="s">
        <v>13</v>
      </c>
      <c r="N1242" s="4" t="s">
        <v>13</v>
      </c>
      <c r="O1242" s="4" t="s">
        <v>13</v>
      </c>
      <c r="P1242" s="4" t="s">
        <v>13</v>
      </c>
    </row>
    <row r="1243" spans="1:16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4" t="s">
        <v>13</v>
      </c>
      <c r="L1243" s="4" t="s">
        <v>13</v>
      </c>
      <c r="M1243" s="4" t="s">
        <v>13</v>
      </c>
      <c r="N1243" s="4" t="s">
        <v>13</v>
      </c>
      <c r="O1243" s="4" t="s">
        <v>13</v>
      </c>
      <c r="P1243" s="4" t="s">
        <v>13</v>
      </c>
    </row>
    <row r="1244" spans="1:16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4" t="s">
        <v>13</v>
      </c>
      <c r="L1244" s="4" t="s">
        <v>13</v>
      </c>
      <c r="M1244" s="4" t="s">
        <v>13</v>
      </c>
      <c r="N1244" s="4" t="s">
        <v>13</v>
      </c>
      <c r="O1244" s="4" t="s">
        <v>13</v>
      </c>
      <c r="P1244" s="4" t="s">
        <v>13</v>
      </c>
    </row>
    <row r="1245" spans="1:16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4" t="s">
        <v>13</v>
      </c>
      <c r="L1245" s="4" t="s">
        <v>13</v>
      </c>
      <c r="M1245" s="4" t="s">
        <v>13</v>
      </c>
      <c r="N1245" s="4" t="s">
        <v>13</v>
      </c>
      <c r="O1245" s="4" t="s">
        <v>13</v>
      </c>
      <c r="P1245" s="4" t="s">
        <v>13</v>
      </c>
    </row>
    <row r="1246" spans="1:16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4" t="s">
        <v>13</v>
      </c>
      <c r="L1246" s="4" t="s">
        <v>13</v>
      </c>
      <c r="M1246" s="4" t="s">
        <v>13</v>
      </c>
      <c r="N1246" s="4" t="s">
        <v>13</v>
      </c>
      <c r="O1246" s="4" t="s">
        <v>13</v>
      </c>
      <c r="P1246" s="4" t="s">
        <v>13</v>
      </c>
    </row>
    <row r="1247" spans="1:16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4" t="s">
        <v>13</v>
      </c>
      <c r="L1247" s="4" t="s">
        <v>13</v>
      </c>
      <c r="M1247" s="4" t="s">
        <v>13</v>
      </c>
      <c r="N1247" s="4" t="s">
        <v>13</v>
      </c>
      <c r="O1247" s="4" t="s">
        <v>13</v>
      </c>
      <c r="P1247" s="4" t="s">
        <v>13</v>
      </c>
    </row>
    <row r="1248" spans="1:16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4" t="s">
        <v>13</v>
      </c>
      <c r="L1248" s="4" t="s">
        <v>13</v>
      </c>
      <c r="M1248" s="4" t="s">
        <v>13</v>
      </c>
      <c r="N1248" s="4" t="s">
        <v>13</v>
      </c>
      <c r="O1248" s="4" t="s">
        <v>13</v>
      </c>
      <c r="P1248" s="4" t="s">
        <v>13</v>
      </c>
    </row>
    <row r="1249" spans="1:16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4" t="s">
        <v>13</v>
      </c>
      <c r="L1249" s="4" t="s">
        <v>13</v>
      </c>
      <c r="M1249" s="4" t="s">
        <v>13</v>
      </c>
      <c r="N1249" s="4" t="s">
        <v>13</v>
      </c>
      <c r="O1249" s="4" t="s">
        <v>13</v>
      </c>
      <c r="P1249" s="4" t="s">
        <v>13</v>
      </c>
    </row>
    <row r="1250" spans="1:16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4" t="s">
        <v>13</v>
      </c>
      <c r="L1250" s="4" t="s">
        <v>13</v>
      </c>
      <c r="M1250" s="4" t="s">
        <v>13</v>
      </c>
      <c r="N1250" s="4" t="s">
        <v>13</v>
      </c>
      <c r="O1250" s="4" t="s">
        <v>13</v>
      </c>
      <c r="P1250" s="4" t="s">
        <v>13</v>
      </c>
    </row>
    <row r="1251" spans="1:16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4" t="s">
        <v>13</v>
      </c>
      <c r="L1251" s="4" t="s">
        <v>13</v>
      </c>
      <c r="M1251" s="4" t="s">
        <v>13</v>
      </c>
      <c r="N1251" s="4" t="s">
        <v>13</v>
      </c>
      <c r="O1251" s="4" t="s">
        <v>13</v>
      </c>
      <c r="P1251" s="4" t="s">
        <v>13</v>
      </c>
    </row>
    <row r="1252" spans="1:16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4" t="s">
        <v>13</v>
      </c>
      <c r="L1252" s="4" t="s">
        <v>13</v>
      </c>
      <c r="M1252" s="4" t="s">
        <v>13</v>
      </c>
      <c r="N1252" s="4" t="s">
        <v>13</v>
      </c>
      <c r="O1252" s="4" t="s">
        <v>13</v>
      </c>
      <c r="P1252" s="4" t="s">
        <v>13</v>
      </c>
    </row>
    <row r="1253" spans="1:16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4" t="s">
        <v>13</v>
      </c>
      <c r="L1253" s="4" t="s">
        <v>13</v>
      </c>
      <c r="M1253" s="4" t="s">
        <v>13</v>
      </c>
      <c r="N1253" s="4" t="s">
        <v>13</v>
      </c>
      <c r="O1253" s="4" t="s">
        <v>13</v>
      </c>
      <c r="P1253" s="4" t="s">
        <v>13</v>
      </c>
    </row>
    <row r="1254" spans="1:16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4" t="s">
        <v>13</v>
      </c>
      <c r="L1254" s="4" t="s">
        <v>13</v>
      </c>
      <c r="M1254" s="4" t="s">
        <v>13</v>
      </c>
      <c r="N1254" s="4" t="s">
        <v>13</v>
      </c>
      <c r="O1254" s="4" t="s">
        <v>13</v>
      </c>
      <c r="P1254" s="4" t="s">
        <v>13</v>
      </c>
    </row>
    <row r="1255" spans="1:16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4" t="s">
        <v>13</v>
      </c>
      <c r="L1255" s="4" t="s">
        <v>13</v>
      </c>
      <c r="M1255" s="4" t="s">
        <v>13</v>
      </c>
      <c r="N1255" s="4" t="s">
        <v>13</v>
      </c>
      <c r="O1255" s="4" t="s">
        <v>13</v>
      </c>
      <c r="P1255" s="4" t="s">
        <v>13</v>
      </c>
    </row>
    <row r="1256" spans="1:16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4" t="s">
        <v>13</v>
      </c>
      <c r="L1256" s="4" t="s">
        <v>13</v>
      </c>
      <c r="M1256" s="4" t="s">
        <v>13</v>
      </c>
      <c r="N1256" s="4" t="s">
        <v>13</v>
      </c>
      <c r="O1256" s="4" t="s">
        <v>13</v>
      </c>
      <c r="P1256" s="4" t="s">
        <v>13</v>
      </c>
    </row>
    <row r="1257" spans="1:16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4" t="s">
        <v>13</v>
      </c>
      <c r="L1257" s="4" t="s">
        <v>13</v>
      </c>
      <c r="M1257" s="4" t="s">
        <v>13</v>
      </c>
      <c r="N1257" s="4" t="s">
        <v>13</v>
      </c>
      <c r="O1257" s="4" t="s">
        <v>13</v>
      </c>
      <c r="P1257" s="4" t="s">
        <v>13</v>
      </c>
    </row>
    <row r="1258" spans="1:16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4" t="s">
        <v>13</v>
      </c>
      <c r="L1258" s="4" t="s">
        <v>13</v>
      </c>
      <c r="M1258" s="4" t="s">
        <v>13</v>
      </c>
      <c r="N1258" s="4" t="s">
        <v>13</v>
      </c>
      <c r="O1258" s="4" t="s">
        <v>13</v>
      </c>
      <c r="P1258" s="4" t="s">
        <v>13</v>
      </c>
    </row>
    <row r="1259" spans="1:16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4" t="s">
        <v>13</v>
      </c>
      <c r="L1259" s="4" t="s">
        <v>13</v>
      </c>
      <c r="M1259" s="4" t="s">
        <v>13</v>
      </c>
      <c r="N1259" s="4" t="s">
        <v>13</v>
      </c>
      <c r="O1259" s="4" t="s">
        <v>13</v>
      </c>
      <c r="P1259" s="4" t="s">
        <v>13</v>
      </c>
    </row>
    <row r="1260" spans="1:16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4" t="s">
        <v>13</v>
      </c>
      <c r="L1260" s="4" t="s">
        <v>13</v>
      </c>
      <c r="M1260" s="4" t="s">
        <v>13</v>
      </c>
      <c r="N1260" s="4" t="s">
        <v>13</v>
      </c>
      <c r="O1260" s="4" t="s">
        <v>13</v>
      </c>
      <c r="P1260" s="4" t="s">
        <v>13</v>
      </c>
    </row>
    <row r="1261" spans="1:16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4" t="s">
        <v>13</v>
      </c>
      <c r="L1261" s="4" t="s">
        <v>13</v>
      </c>
      <c r="M1261" s="4" t="s">
        <v>13</v>
      </c>
      <c r="N1261" s="4" t="s">
        <v>13</v>
      </c>
      <c r="O1261" s="4" t="s">
        <v>13</v>
      </c>
      <c r="P1261" s="4" t="s">
        <v>13</v>
      </c>
    </row>
    <row r="1262" spans="1:16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4" t="s">
        <v>13</v>
      </c>
      <c r="L1262" s="4" t="s">
        <v>13</v>
      </c>
      <c r="M1262" s="4" t="s">
        <v>13</v>
      </c>
      <c r="N1262" s="4" t="s">
        <v>13</v>
      </c>
      <c r="O1262" s="4" t="s">
        <v>13</v>
      </c>
      <c r="P1262" s="4" t="s">
        <v>13</v>
      </c>
    </row>
    <row r="1263" spans="1:16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4" t="s">
        <v>13</v>
      </c>
      <c r="L1263" s="4" t="s">
        <v>13</v>
      </c>
      <c r="M1263" s="4" t="s">
        <v>13</v>
      </c>
      <c r="N1263" s="4" t="s">
        <v>13</v>
      </c>
      <c r="O1263" s="4" t="s">
        <v>13</v>
      </c>
      <c r="P1263" s="4" t="s">
        <v>13</v>
      </c>
    </row>
    <row r="1264" spans="1:16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4" t="s">
        <v>13</v>
      </c>
      <c r="L1264" s="4" t="s">
        <v>13</v>
      </c>
      <c r="M1264" s="4" t="s">
        <v>13</v>
      </c>
      <c r="N1264" s="4" t="s">
        <v>13</v>
      </c>
      <c r="O1264" s="4" t="s">
        <v>13</v>
      </c>
      <c r="P1264" s="4" t="s">
        <v>13</v>
      </c>
    </row>
    <row r="1265" spans="1:16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4" t="s">
        <v>13</v>
      </c>
      <c r="L1265" s="4" t="s">
        <v>13</v>
      </c>
      <c r="M1265" s="4" t="s">
        <v>13</v>
      </c>
      <c r="N1265" s="4" t="s">
        <v>13</v>
      </c>
      <c r="O1265" s="4" t="s">
        <v>13</v>
      </c>
      <c r="P1265" s="4" t="s">
        <v>13</v>
      </c>
    </row>
    <row r="1266" spans="1:16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4" t="s">
        <v>13</v>
      </c>
      <c r="L1266" s="4" t="s">
        <v>13</v>
      </c>
      <c r="M1266" s="4" t="s">
        <v>13</v>
      </c>
      <c r="N1266" s="4" t="s">
        <v>13</v>
      </c>
      <c r="O1266" s="4" t="s">
        <v>13</v>
      </c>
      <c r="P1266" s="4" t="s">
        <v>13</v>
      </c>
    </row>
    <row r="1267" spans="1:16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4" t="s">
        <v>13</v>
      </c>
      <c r="L1267" s="4" t="s">
        <v>13</v>
      </c>
      <c r="M1267" s="4" t="s">
        <v>13</v>
      </c>
      <c r="N1267" s="4" t="s">
        <v>13</v>
      </c>
      <c r="O1267" s="4" t="s">
        <v>13</v>
      </c>
      <c r="P1267" s="4" t="s">
        <v>13</v>
      </c>
    </row>
    <row r="1268" spans="1:16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4" t="s">
        <v>13</v>
      </c>
      <c r="L1268" s="4" t="s">
        <v>13</v>
      </c>
      <c r="M1268" s="4" t="s">
        <v>13</v>
      </c>
      <c r="N1268" s="4" t="s">
        <v>13</v>
      </c>
      <c r="O1268" s="4" t="s">
        <v>13</v>
      </c>
      <c r="P1268" s="4" t="s">
        <v>13</v>
      </c>
    </row>
    <row r="1269" spans="1:16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4" t="s">
        <v>13</v>
      </c>
      <c r="L1269" s="4" t="s">
        <v>13</v>
      </c>
      <c r="M1269" s="4" t="s">
        <v>13</v>
      </c>
      <c r="N1269" s="4" t="s">
        <v>13</v>
      </c>
      <c r="O1269" s="4" t="s">
        <v>13</v>
      </c>
      <c r="P1269" s="4" t="s">
        <v>13</v>
      </c>
    </row>
    <row r="1270" spans="1:16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4" t="s">
        <v>13</v>
      </c>
      <c r="L1270" s="4" t="s">
        <v>13</v>
      </c>
      <c r="M1270" s="4" t="s">
        <v>13</v>
      </c>
      <c r="N1270" s="4" t="s">
        <v>13</v>
      </c>
      <c r="O1270" s="4" t="s">
        <v>13</v>
      </c>
      <c r="P1270" s="4" t="s">
        <v>13</v>
      </c>
    </row>
    <row r="1271" spans="1:16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4" t="s">
        <v>13</v>
      </c>
      <c r="L1271" s="4" t="s">
        <v>13</v>
      </c>
      <c r="M1271" s="4" t="s">
        <v>13</v>
      </c>
      <c r="N1271" s="4" t="s">
        <v>13</v>
      </c>
      <c r="O1271" s="4" t="s">
        <v>13</v>
      </c>
      <c r="P1271" s="4" t="s">
        <v>13</v>
      </c>
    </row>
    <row r="1272" spans="1:16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4" t="s">
        <v>13</v>
      </c>
      <c r="L1272" s="4" t="s">
        <v>13</v>
      </c>
      <c r="M1272" s="4" t="s">
        <v>13</v>
      </c>
      <c r="N1272" s="4" t="s">
        <v>13</v>
      </c>
      <c r="O1272" s="4" t="s">
        <v>13</v>
      </c>
      <c r="P1272" s="4" t="s">
        <v>13</v>
      </c>
    </row>
    <row r="1273" spans="1:16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4" t="s">
        <v>13</v>
      </c>
      <c r="L1273" s="4" t="s">
        <v>13</v>
      </c>
      <c r="M1273" s="4" t="s">
        <v>13</v>
      </c>
      <c r="N1273" s="4" t="s">
        <v>13</v>
      </c>
      <c r="O1273" s="4" t="s">
        <v>13</v>
      </c>
      <c r="P1273" s="4" t="s">
        <v>13</v>
      </c>
    </row>
    <row r="1274" spans="1:16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4" t="s">
        <v>13</v>
      </c>
      <c r="L1274" s="4" t="s">
        <v>13</v>
      </c>
      <c r="M1274" s="4" t="s">
        <v>13</v>
      </c>
      <c r="N1274" s="4" t="s">
        <v>13</v>
      </c>
      <c r="O1274" s="4" t="s">
        <v>13</v>
      </c>
      <c r="P1274" s="4" t="s">
        <v>13</v>
      </c>
    </row>
    <row r="1275" spans="1:16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4" t="s">
        <v>13</v>
      </c>
      <c r="L1275" s="4" t="s">
        <v>13</v>
      </c>
      <c r="M1275" s="4" t="s">
        <v>13</v>
      </c>
      <c r="N1275" s="4" t="s">
        <v>13</v>
      </c>
      <c r="O1275" s="4" t="s">
        <v>13</v>
      </c>
      <c r="P1275" s="4" t="s">
        <v>13</v>
      </c>
    </row>
    <row r="1276" spans="1:16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4" t="s">
        <v>13</v>
      </c>
      <c r="L1276" s="4" t="s">
        <v>13</v>
      </c>
      <c r="M1276" s="4" t="s">
        <v>13</v>
      </c>
      <c r="N1276" s="4" t="s">
        <v>13</v>
      </c>
      <c r="O1276" s="4" t="s">
        <v>13</v>
      </c>
      <c r="P1276" s="4" t="s">
        <v>13</v>
      </c>
    </row>
    <row r="1277" spans="1:16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4" t="s">
        <v>13</v>
      </c>
      <c r="L1277" s="4" t="s">
        <v>13</v>
      </c>
      <c r="M1277" s="4" t="s">
        <v>13</v>
      </c>
      <c r="N1277" s="4" t="s">
        <v>13</v>
      </c>
      <c r="O1277" s="4" t="s">
        <v>13</v>
      </c>
      <c r="P1277" s="4" t="s">
        <v>13</v>
      </c>
    </row>
    <row r="1278" spans="1:16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4" t="s">
        <v>13</v>
      </c>
      <c r="L1278" s="4" t="s">
        <v>13</v>
      </c>
      <c r="M1278" s="4" t="s">
        <v>13</v>
      </c>
      <c r="N1278" s="4" t="s">
        <v>13</v>
      </c>
      <c r="O1278" s="4" t="s">
        <v>13</v>
      </c>
      <c r="P1278" s="4" t="s">
        <v>13</v>
      </c>
    </row>
    <row r="1279" spans="1:16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4" t="s">
        <v>13</v>
      </c>
      <c r="L1279" s="4" t="s">
        <v>13</v>
      </c>
      <c r="M1279" s="4" t="s">
        <v>13</v>
      </c>
      <c r="N1279" s="4" t="s">
        <v>13</v>
      </c>
      <c r="O1279" s="4" t="s">
        <v>13</v>
      </c>
      <c r="P1279" s="4" t="s">
        <v>13</v>
      </c>
    </row>
    <row r="1280" spans="1:16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4" t="s">
        <v>13</v>
      </c>
      <c r="L1280" s="4" t="s">
        <v>13</v>
      </c>
      <c r="M1280" s="4" t="s">
        <v>13</v>
      </c>
      <c r="N1280" s="4" t="s">
        <v>13</v>
      </c>
      <c r="O1280" s="4" t="s">
        <v>13</v>
      </c>
      <c r="P1280" s="4" t="s">
        <v>13</v>
      </c>
    </row>
    <row r="1281" spans="1:16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4" t="s">
        <v>13</v>
      </c>
      <c r="L1281" s="4" t="s">
        <v>13</v>
      </c>
      <c r="M1281" s="4" t="s">
        <v>13</v>
      </c>
      <c r="N1281" s="4" t="s">
        <v>13</v>
      </c>
      <c r="O1281" s="4" t="s">
        <v>13</v>
      </c>
      <c r="P1281" s="4" t="s">
        <v>13</v>
      </c>
    </row>
    <row r="1282" spans="1:16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4" t="s">
        <v>13</v>
      </c>
      <c r="L1282" s="4" t="s">
        <v>13</v>
      </c>
      <c r="M1282" s="4" t="s">
        <v>13</v>
      </c>
      <c r="N1282" s="4" t="s">
        <v>13</v>
      </c>
      <c r="O1282" s="4" t="s">
        <v>13</v>
      </c>
      <c r="P1282" s="4" t="s">
        <v>13</v>
      </c>
    </row>
    <row r="1283" spans="1:16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4" t="s">
        <v>13</v>
      </c>
      <c r="L1283" s="4" t="s">
        <v>13</v>
      </c>
      <c r="M1283" s="4" t="s">
        <v>13</v>
      </c>
      <c r="N1283" s="4" t="s">
        <v>13</v>
      </c>
      <c r="O1283" s="4" t="s">
        <v>13</v>
      </c>
      <c r="P1283" s="4" t="s">
        <v>13</v>
      </c>
    </row>
    <row r="1284" spans="1:16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4" t="s">
        <v>13</v>
      </c>
      <c r="L1284" s="4" t="s">
        <v>13</v>
      </c>
      <c r="M1284" s="4" t="s">
        <v>13</v>
      </c>
      <c r="N1284" s="4" t="s">
        <v>13</v>
      </c>
      <c r="O1284" s="4" t="s">
        <v>13</v>
      </c>
      <c r="P1284" s="4" t="s">
        <v>13</v>
      </c>
    </row>
    <row r="1285" spans="1:16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4" t="s">
        <v>13</v>
      </c>
      <c r="L1285" s="4" t="s">
        <v>13</v>
      </c>
      <c r="M1285" s="4" t="s">
        <v>13</v>
      </c>
      <c r="N1285" s="4" t="s">
        <v>13</v>
      </c>
      <c r="O1285" s="4" t="s">
        <v>13</v>
      </c>
      <c r="P1285" s="4" t="s">
        <v>13</v>
      </c>
    </row>
    <row r="1286" spans="1:16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4" t="s">
        <v>13</v>
      </c>
      <c r="L1286" s="4" t="s">
        <v>13</v>
      </c>
      <c r="M1286" s="4" t="s">
        <v>13</v>
      </c>
      <c r="N1286" s="4" t="s">
        <v>13</v>
      </c>
      <c r="O1286" s="4" t="s">
        <v>13</v>
      </c>
      <c r="P1286" s="4" t="s">
        <v>13</v>
      </c>
    </row>
  </sheetData>
  <autoFilter ref="A1:W1" xr:uid="{D2EC917E-9C27-3942-86F8-63BAA55CA56B}">
    <sortState xmlns:xlrd2="http://schemas.microsoft.com/office/spreadsheetml/2017/richdata2" ref="A2:W1286">
      <sortCondition ref="S1:S1286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PeptideGroups</vt:lpstr>
      <vt:lpstr>DCAF15-WT</vt:lpstr>
      <vt:lpstr>DCAF15-WT  D475N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 沙耶</dc:creator>
  <cp:lastModifiedBy>Satoshi Yamanaka</cp:lastModifiedBy>
  <dcterms:created xsi:type="dcterms:W3CDTF">2021-01-20T08:05:22Z</dcterms:created>
  <dcterms:modified xsi:type="dcterms:W3CDTF">2021-09-27T04:03:11Z</dcterms:modified>
</cp:coreProperties>
</file>