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conni\Documents\PCAWG-AgeDifferences\NatureCommunications\Submission4\SupplementaryTables\"/>
    </mc:Choice>
  </mc:AlternateContent>
  <xr:revisionPtr revIDLastSave="0" documentId="13_ncr:1_{BE5B1BFD-6770-4490-AEDE-BEF02FA1D3BD}" xr6:coauthVersionLast="47" xr6:coauthVersionMax="47" xr10:uidLastSave="{00000000-0000-0000-0000-000000000000}"/>
  <bookViews>
    <workbookView xWindow="340" yWindow="450" windowWidth="16970" windowHeight="14470" tabRatio="723" xr2:uid="{00000000-000D-0000-FFFF-FFFF00000000}"/>
  </bookViews>
  <sheets>
    <sheet name="SNVDensity" sheetId="3" r:id="rId1"/>
    <sheet name="PGA" sheetId="1" r:id="rId2"/>
    <sheet name="MonovsPolyclonal" sheetId="7" r:id="rId3"/>
    <sheet name="MutationTiming_PCAWG" sheetId="9" r:id="rId4"/>
    <sheet name="MutSignature_TCGA" sheetId="42" r:id="rId5"/>
    <sheet name="MutSignature_PCAWG" sheetId="12" r:id="rId6"/>
    <sheet name="CNADrivers_Gain" sheetId="43" r:id="rId7"/>
    <sheet name="CNADrivers_Loss" sheetId="44" r:id="rId8"/>
    <sheet name="SNVDrivers_Pancancer" sheetId="45" r:id="rId9"/>
    <sheet name="SNVDrivers_TumourType" sheetId="47" r:id="rId10"/>
    <sheet name="mtSNV_PCAWG" sheetId="48" r:id="rId11"/>
    <sheet name="mtCopy_PCAWG" sheetId="49" r:id="rId12"/>
  </sheets>
  <definedNames>
    <definedName name="_xlnm._FilterDatabase" localSheetId="6" hidden="1">CNADrivers_Gain!$A$3:$AQ$3</definedName>
    <definedName name="_xlnm._FilterDatabase" localSheetId="7" hidden="1">CNADrivers_Loss!$A$3:$AQ$3</definedName>
    <definedName name="_xlnm._FilterDatabase" localSheetId="2" hidden="1">MonovsPolyclonal!$A$3:$J$3</definedName>
    <definedName name="_xlnm._FilterDatabase" localSheetId="11" hidden="1">mtCopy_PCAWG!$A$2:$J$2</definedName>
    <definedName name="_xlnm._FilterDatabase" localSheetId="10" hidden="1">mtSNV_PCAWG!$A$2:$P$2</definedName>
    <definedName name="_xlnm._FilterDatabase" localSheetId="5" hidden="1">MutSignature_PCAWG!$B$3:$R$3</definedName>
    <definedName name="_xlnm._FilterDatabase" localSheetId="4" hidden="1">MutSignature_TCGA!$B$3:$R$3</definedName>
    <definedName name="_xlnm._FilterDatabase" localSheetId="1" hidden="1">PGA!$A$3:$V$3</definedName>
    <definedName name="_xlnm._FilterDatabase" localSheetId="0" hidden="1">SNVDensity!$A$3:$W$3</definedName>
    <definedName name="_xlnm._FilterDatabase" localSheetId="8" hidden="1">SNVDrivers_Pancancer!$A$3:$AG$3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43" l="1"/>
  <c r="G21" i="43"/>
  <c r="G20" i="43"/>
  <c r="G17" i="43"/>
  <c r="G13" i="43"/>
  <c r="G18" i="43"/>
  <c r="G16" i="43"/>
  <c r="G15" i="43"/>
  <c r="G19" i="43"/>
  <c r="G14" i="43"/>
  <c r="G12" i="43"/>
  <c r="G6" i="43"/>
  <c r="G11" i="43"/>
  <c r="G8" i="43"/>
  <c r="G10" i="43"/>
  <c r="G5" i="43"/>
  <c r="G4" i="43"/>
  <c r="G7" i="43"/>
  <c r="AP11" i="43"/>
  <c r="AH11" i="43"/>
  <c r="AC11" i="43"/>
  <c r="U11" i="43"/>
  <c r="O11" i="43"/>
  <c r="AP22" i="43"/>
  <c r="AH22" i="43"/>
  <c r="AC22" i="43"/>
  <c r="U22" i="43"/>
  <c r="O22" i="43"/>
  <c r="AP21" i="43"/>
  <c r="AH21" i="43"/>
  <c r="AC21" i="43"/>
  <c r="U21" i="43"/>
  <c r="O21" i="43"/>
  <c r="AP20" i="43"/>
  <c r="AH20" i="43"/>
  <c r="AC20" i="43"/>
  <c r="U20" i="43"/>
  <c r="O20" i="43"/>
  <c r="AP17" i="43"/>
  <c r="AH17" i="43"/>
  <c r="AC17" i="43"/>
  <c r="U17" i="43"/>
  <c r="O17" i="43"/>
  <c r="AP13" i="43"/>
  <c r="AH13" i="43"/>
  <c r="AC13" i="43"/>
  <c r="U13" i="43"/>
  <c r="O13" i="43"/>
  <c r="AP18" i="43"/>
  <c r="AH18" i="43"/>
  <c r="AC18" i="43"/>
  <c r="U18" i="43"/>
  <c r="O18" i="43"/>
  <c r="AP16" i="43"/>
  <c r="AH16" i="43"/>
  <c r="AC16" i="43"/>
  <c r="U16" i="43"/>
  <c r="O16" i="43"/>
  <c r="AP15" i="43"/>
  <c r="AH15" i="43"/>
  <c r="AC15" i="43"/>
  <c r="U15" i="43"/>
  <c r="O15" i="43"/>
  <c r="AP19" i="43"/>
  <c r="AH19" i="43"/>
  <c r="AC19" i="43"/>
  <c r="U19" i="43"/>
  <c r="O19" i="43"/>
  <c r="AP14" i="43"/>
  <c r="AH14" i="43"/>
  <c r="AC14" i="43"/>
  <c r="U14" i="43"/>
  <c r="O14" i="43"/>
  <c r="AP12" i="43"/>
  <c r="AH12" i="43"/>
  <c r="AC12" i="43"/>
  <c r="U12" i="43"/>
  <c r="O12" i="43"/>
  <c r="AH10" i="43"/>
  <c r="AC10" i="43"/>
  <c r="U10" i="43"/>
  <c r="O10" i="43"/>
  <c r="AH9" i="43"/>
  <c r="AC9" i="43"/>
  <c r="U9" i="43"/>
  <c r="O9" i="43"/>
  <c r="G9" i="43"/>
  <c r="AH8" i="43"/>
  <c r="AC8" i="43"/>
  <c r="U8" i="43"/>
  <c r="O8" i="43"/>
  <c r="AH7" i="43"/>
  <c r="AC7" i="43"/>
  <c r="U7" i="43"/>
  <c r="O7" i="43"/>
  <c r="AH6" i="43"/>
  <c r="AC6" i="43"/>
  <c r="U6" i="43"/>
  <c r="O6" i="43"/>
  <c r="AH5" i="43"/>
  <c r="AC5" i="43"/>
  <c r="U5" i="43"/>
  <c r="O5" i="43"/>
  <c r="AH4" i="43"/>
  <c r="AC4" i="43"/>
  <c r="U4" i="43"/>
  <c r="O4" i="43"/>
  <c r="AP6" i="43"/>
  <c r="AP9" i="43"/>
  <c r="AP8" i="43"/>
  <c r="AP10" i="43"/>
  <c r="AP5" i="43"/>
  <c r="AP4" i="43"/>
  <c r="AP7" i="43"/>
  <c r="AP42" i="44"/>
  <c r="AH42" i="44"/>
  <c r="AC42" i="44"/>
  <c r="U42" i="44"/>
  <c r="O42" i="44"/>
  <c r="G42" i="44"/>
  <c r="AP41" i="44"/>
  <c r="AH41" i="44"/>
  <c r="AC41" i="44"/>
  <c r="U41" i="44"/>
  <c r="O41" i="44"/>
  <c r="G41" i="44"/>
  <c r="AP40" i="44"/>
  <c r="AH40" i="44"/>
  <c r="AC40" i="44"/>
  <c r="U40" i="44"/>
  <c r="O40" i="44"/>
  <c r="G40" i="44"/>
  <c r="AP39" i="44"/>
  <c r="AH39" i="44"/>
  <c r="AC39" i="44"/>
  <c r="U39" i="44"/>
  <c r="O39" i="44"/>
  <c r="G39" i="44"/>
  <c r="AP38" i="44"/>
  <c r="AH38" i="44"/>
  <c r="AC38" i="44"/>
  <c r="U38" i="44"/>
  <c r="O38" i="44"/>
  <c r="G38" i="44"/>
  <c r="AP37" i="44"/>
  <c r="AH37" i="44"/>
  <c r="AC37" i="44"/>
  <c r="U37" i="44"/>
  <c r="O37" i="44"/>
  <c r="G37" i="44"/>
  <c r="AP36" i="44"/>
  <c r="AH36" i="44"/>
  <c r="AC36" i="44"/>
  <c r="U36" i="44"/>
  <c r="O36" i="44"/>
  <c r="G36" i="44"/>
  <c r="AP35" i="44"/>
  <c r="AH35" i="44"/>
  <c r="AC35" i="44"/>
  <c r="U35" i="44"/>
  <c r="O35" i="44"/>
  <c r="G35" i="44"/>
  <c r="AP34" i="44"/>
  <c r="AH34" i="44"/>
  <c r="AC34" i="44"/>
  <c r="U34" i="44"/>
  <c r="O34" i="44"/>
  <c r="G34" i="44"/>
  <c r="AP33" i="44"/>
  <c r="AH33" i="44"/>
  <c r="AC33" i="44"/>
  <c r="U33" i="44"/>
  <c r="O33" i="44"/>
  <c r="G33" i="44"/>
  <c r="AP32" i="44"/>
  <c r="AH32" i="44"/>
  <c r="AC32" i="44"/>
  <c r="U32" i="44"/>
  <c r="O32" i="44"/>
  <c r="G32" i="44"/>
  <c r="AP31" i="44"/>
  <c r="AH31" i="44"/>
  <c r="AC31" i="44"/>
  <c r="U31" i="44"/>
  <c r="O31" i="44"/>
  <c r="G31" i="44"/>
  <c r="AP30" i="44"/>
  <c r="AH30" i="44"/>
  <c r="AC30" i="44"/>
  <c r="U30" i="44"/>
  <c r="O30" i="44"/>
  <c r="G30" i="44"/>
  <c r="AP29" i="44"/>
  <c r="AH29" i="44"/>
  <c r="AC29" i="44"/>
  <c r="U29" i="44"/>
  <c r="O29" i="44"/>
  <c r="G29" i="44"/>
  <c r="AP28" i="44"/>
  <c r="AH28" i="44"/>
  <c r="AC28" i="44"/>
  <c r="U28" i="44"/>
  <c r="O28" i="44"/>
  <c r="G28" i="44"/>
  <c r="AP27" i="44"/>
  <c r="AH27" i="44"/>
  <c r="AC27" i="44"/>
  <c r="U27" i="44"/>
  <c r="O27" i="44"/>
  <c r="G27" i="44"/>
  <c r="AP26" i="44"/>
  <c r="AH26" i="44"/>
  <c r="AC26" i="44"/>
  <c r="U26" i="44"/>
  <c r="O26" i="44"/>
  <c r="G26" i="44"/>
  <c r="AP25" i="44"/>
  <c r="AH25" i="44"/>
  <c r="AC25" i="44"/>
  <c r="U25" i="44"/>
  <c r="O25" i="44"/>
  <c r="G25" i="44"/>
  <c r="AP24" i="44"/>
  <c r="AH24" i="44"/>
  <c r="AC24" i="44"/>
  <c r="U24" i="44"/>
  <c r="O24" i="44"/>
  <c r="G24" i="44"/>
  <c r="AP23" i="44"/>
  <c r="AH23" i="44"/>
  <c r="AC23" i="44"/>
  <c r="U23" i="44"/>
  <c r="O23" i="44"/>
  <c r="G23" i="44"/>
  <c r="AP22" i="44"/>
  <c r="AH22" i="44"/>
  <c r="AC22" i="44"/>
  <c r="U22" i="44"/>
  <c r="O22" i="44"/>
  <c r="G22" i="44"/>
  <c r="AP21" i="44"/>
  <c r="AH21" i="44"/>
  <c r="AC21" i="44"/>
  <c r="U21" i="44"/>
  <c r="O21" i="44"/>
  <c r="G21" i="44"/>
  <c r="AP20" i="44"/>
  <c r="AH20" i="44"/>
  <c r="AC20" i="44"/>
  <c r="U20" i="44"/>
  <c r="O20" i="44"/>
  <c r="G20" i="44"/>
  <c r="AP19" i="44"/>
  <c r="AH19" i="44"/>
  <c r="AC19" i="44"/>
  <c r="U19" i="44"/>
  <c r="O19" i="44"/>
  <c r="G19" i="44"/>
  <c r="AP18" i="44"/>
  <c r="AH18" i="44"/>
  <c r="AC18" i="44"/>
  <c r="U18" i="44"/>
  <c r="O18" i="44"/>
  <c r="G18" i="44"/>
  <c r="AP17" i="44"/>
  <c r="AH17" i="44"/>
  <c r="AC17" i="44"/>
  <c r="U17" i="44"/>
  <c r="O17" i="44"/>
  <c r="G17" i="44"/>
  <c r="AP16" i="44"/>
  <c r="AH16" i="44"/>
  <c r="AC16" i="44"/>
  <c r="U16" i="44"/>
  <c r="O16" i="44"/>
  <c r="G16" i="44"/>
  <c r="AP15" i="44"/>
  <c r="AH15" i="44"/>
  <c r="AC15" i="44"/>
  <c r="U15" i="44"/>
  <c r="O15" i="44"/>
  <c r="G15" i="44"/>
  <c r="AP14" i="44"/>
  <c r="AH14" i="44"/>
  <c r="AC14" i="44"/>
  <c r="U14" i="44"/>
  <c r="O14" i="44"/>
  <c r="G14" i="44"/>
  <c r="AP13" i="44"/>
  <c r="AH13" i="44"/>
  <c r="AC13" i="44"/>
  <c r="U13" i="44"/>
  <c r="O13" i="44"/>
  <c r="G13" i="44"/>
  <c r="AP12" i="44"/>
  <c r="AH12" i="44"/>
  <c r="AC12" i="44"/>
  <c r="U12" i="44"/>
  <c r="O12" i="44"/>
  <c r="G12" i="44"/>
  <c r="AP11" i="44"/>
  <c r="AH11" i="44"/>
  <c r="AC11" i="44"/>
  <c r="U11" i="44"/>
  <c r="O11" i="44"/>
  <c r="G11" i="44"/>
  <c r="AP10" i="44"/>
  <c r="AH10" i="44"/>
  <c r="AC10" i="44"/>
  <c r="U10" i="44"/>
  <c r="O10" i="44"/>
  <c r="G10" i="44"/>
  <c r="AP9" i="44"/>
  <c r="AH9" i="44"/>
  <c r="AC9" i="44"/>
  <c r="U9" i="44"/>
  <c r="O9" i="44"/>
  <c r="G9" i="44"/>
  <c r="AP8" i="44"/>
  <c r="AH8" i="44"/>
  <c r="AC8" i="44"/>
  <c r="U8" i="44"/>
  <c r="O8" i="44"/>
  <c r="G8" i="44"/>
  <c r="AP7" i="44"/>
  <c r="AH7" i="44"/>
  <c r="AC7" i="44"/>
  <c r="U7" i="44"/>
  <c r="O7" i="44"/>
  <c r="G7" i="44"/>
  <c r="AP6" i="44"/>
  <c r="AH6" i="44"/>
  <c r="AC6" i="44"/>
  <c r="U6" i="44"/>
  <c r="O6" i="44"/>
  <c r="G6" i="44"/>
  <c r="AC4" i="44"/>
  <c r="AP5" i="44"/>
  <c r="AH5" i="44"/>
  <c r="G5" i="44"/>
  <c r="AP4" i="44"/>
  <c r="AH4" i="44"/>
  <c r="G4" i="44"/>
  <c r="D3" i="49"/>
  <c r="I3" i="49"/>
  <c r="D4" i="49"/>
  <c r="I4" i="49"/>
  <c r="D5" i="49"/>
  <c r="I5" i="49"/>
  <c r="D6" i="49"/>
  <c r="I6" i="49"/>
  <c r="J3" i="48"/>
  <c r="O3" i="48"/>
  <c r="J4" i="48"/>
  <c r="O4" i="48"/>
  <c r="J5" i="48"/>
  <c r="O5" i="48"/>
  <c r="J6" i="48"/>
  <c r="O6" i="48"/>
  <c r="J7" i="48"/>
  <c r="O7" i="48"/>
  <c r="J8" i="48"/>
  <c r="O8" i="48"/>
  <c r="J9" i="48"/>
  <c r="O9" i="48"/>
  <c r="J10" i="48"/>
  <c r="O10" i="48"/>
  <c r="J11" i="48"/>
  <c r="O11" i="48"/>
  <c r="F4" i="45"/>
  <c r="K4" i="45"/>
  <c r="Q4" i="45"/>
  <c r="V4" i="45"/>
  <c r="AA4" i="45"/>
  <c r="AF4" i="45"/>
  <c r="F5" i="45"/>
  <c r="K5" i="45"/>
  <c r="Q5" i="45"/>
  <c r="V5" i="45"/>
  <c r="AA5" i="45"/>
  <c r="AF5" i="45"/>
  <c r="F6" i="45"/>
  <c r="K6" i="45"/>
  <c r="Q6" i="45"/>
  <c r="V6" i="45"/>
  <c r="AA6" i="45"/>
  <c r="AF6" i="45"/>
  <c r="F7" i="45"/>
  <c r="K7" i="45"/>
  <c r="Q7" i="45"/>
  <c r="V7" i="45"/>
  <c r="AA7" i="45"/>
  <c r="AF7" i="45"/>
  <c r="F8" i="45"/>
  <c r="K8" i="45"/>
  <c r="Q8" i="45"/>
  <c r="V8" i="45"/>
  <c r="AA8" i="45"/>
  <c r="AF8" i="45"/>
  <c r="F9" i="45"/>
  <c r="K9" i="45"/>
  <c r="Q9" i="45"/>
  <c r="V9" i="45"/>
  <c r="AA9" i="45"/>
  <c r="AF9" i="45"/>
  <c r="F10" i="45"/>
  <c r="K10" i="45"/>
  <c r="Q10" i="45"/>
  <c r="V10" i="45"/>
  <c r="AA10" i="45"/>
  <c r="AF10" i="45"/>
  <c r="F11" i="45"/>
  <c r="K11" i="45"/>
  <c r="Q11" i="45"/>
  <c r="V11" i="45"/>
  <c r="AA11" i="45"/>
  <c r="AF11" i="45"/>
  <c r="F12" i="45"/>
  <c r="K12" i="45"/>
  <c r="Q12" i="45"/>
  <c r="V12" i="45"/>
  <c r="AA12" i="45"/>
  <c r="AF12" i="45"/>
  <c r="F13" i="45"/>
  <c r="K13" i="45"/>
  <c r="Q13" i="45"/>
  <c r="V13" i="45"/>
  <c r="AA13" i="45"/>
  <c r="AF13" i="45"/>
  <c r="F14" i="45"/>
  <c r="K14" i="45"/>
  <c r="Q14" i="45"/>
  <c r="V14" i="45"/>
  <c r="AA14" i="45"/>
  <c r="AF14" i="45"/>
  <c r="F15" i="45"/>
  <c r="K15" i="45"/>
  <c r="Q15" i="45"/>
  <c r="V15" i="45"/>
  <c r="AA15" i="45"/>
  <c r="AF15" i="45"/>
  <c r="F16" i="45"/>
  <c r="K16" i="45"/>
  <c r="Q16" i="45"/>
  <c r="V16" i="45"/>
  <c r="AA16" i="45"/>
  <c r="AF16" i="45"/>
  <c r="F17" i="45"/>
  <c r="K17" i="45"/>
  <c r="Q17" i="45"/>
  <c r="V17" i="45"/>
  <c r="AA17" i="45"/>
  <c r="AF17" i="45"/>
  <c r="F18" i="45"/>
  <c r="K18" i="45"/>
  <c r="Q18" i="45"/>
  <c r="V18" i="45"/>
  <c r="AA18" i="45"/>
  <c r="AF18" i="45"/>
  <c r="F19" i="45"/>
  <c r="K19" i="45"/>
  <c r="Q19" i="45"/>
  <c r="V19" i="45"/>
  <c r="AA19" i="45"/>
  <c r="AF19" i="45"/>
  <c r="F20" i="45"/>
  <c r="K20" i="45"/>
  <c r="Q20" i="45"/>
  <c r="V20" i="45"/>
  <c r="AA20" i="45"/>
  <c r="AF20" i="45"/>
  <c r="F21" i="45"/>
  <c r="K21" i="45"/>
  <c r="Q21" i="45"/>
  <c r="V21" i="45"/>
  <c r="AA21" i="45"/>
  <c r="AF21" i="45"/>
  <c r="F22" i="45"/>
  <c r="K22" i="45"/>
  <c r="Q22" i="45"/>
  <c r="V22" i="45"/>
  <c r="AA22" i="45"/>
  <c r="AF22" i="45"/>
  <c r="F23" i="45"/>
  <c r="K23" i="45"/>
  <c r="Q23" i="45"/>
  <c r="V23" i="45"/>
  <c r="AA23" i="45"/>
  <c r="AF23" i="45"/>
  <c r="F24" i="45"/>
  <c r="K24" i="45"/>
  <c r="Q24" i="45"/>
  <c r="V24" i="45"/>
  <c r="AA24" i="45"/>
  <c r="AF24" i="45"/>
  <c r="F25" i="45"/>
  <c r="K25" i="45"/>
  <c r="Q25" i="45"/>
  <c r="V25" i="45"/>
  <c r="AA25" i="45"/>
  <c r="AF25" i="45"/>
  <c r="F26" i="45"/>
  <c r="K26" i="45"/>
  <c r="Q26" i="45"/>
  <c r="V26" i="45"/>
  <c r="AA26" i="45"/>
  <c r="AF26" i="45"/>
  <c r="F27" i="45"/>
  <c r="K27" i="45"/>
  <c r="Q27" i="45"/>
  <c r="V27" i="45"/>
  <c r="AA27" i="45"/>
  <c r="AF27" i="45"/>
  <c r="F28" i="45"/>
  <c r="K28" i="45"/>
  <c r="Q28" i="45"/>
  <c r="V28" i="45"/>
  <c r="AA28" i="45"/>
  <c r="AF28" i="45"/>
  <c r="F29" i="45"/>
  <c r="K29" i="45"/>
  <c r="Q29" i="45"/>
  <c r="V29" i="45"/>
  <c r="AA29" i="45"/>
  <c r="AF29" i="45"/>
  <c r="F30" i="45"/>
  <c r="K30" i="45"/>
  <c r="Q30" i="45"/>
  <c r="V30" i="45"/>
  <c r="AA30" i="45"/>
  <c r="AF30" i="45"/>
  <c r="F31" i="45"/>
  <c r="K31" i="45"/>
  <c r="Q31" i="45"/>
  <c r="V31" i="45"/>
  <c r="AA31" i="45"/>
  <c r="AF31" i="45"/>
  <c r="F32" i="45"/>
  <c r="K32" i="45"/>
  <c r="Q32" i="45"/>
  <c r="V32" i="45"/>
  <c r="AA32" i="45"/>
  <c r="AF32" i="45"/>
  <c r="F33" i="45"/>
  <c r="K33" i="45"/>
  <c r="Q33" i="45"/>
  <c r="V33" i="45"/>
  <c r="AA33" i="45"/>
  <c r="AF33" i="45"/>
  <c r="F34" i="45"/>
  <c r="K34" i="45"/>
  <c r="Q34" i="45"/>
  <c r="V34" i="45"/>
  <c r="AA34" i="45"/>
  <c r="AF34" i="45"/>
  <c r="F35" i="45"/>
  <c r="K35" i="45"/>
  <c r="Q35" i="45"/>
  <c r="V35" i="45"/>
  <c r="AA35" i="45"/>
  <c r="AF35" i="45"/>
  <c r="F36" i="45"/>
  <c r="K36" i="45"/>
  <c r="Q36" i="45"/>
  <c r="V36" i="45"/>
  <c r="AA36" i="45"/>
  <c r="AF36" i="45"/>
  <c r="F37" i="45"/>
  <c r="K37" i="45"/>
  <c r="Q37" i="45"/>
  <c r="V37" i="45"/>
  <c r="AA37" i="45"/>
  <c r="AF37" i="45"/>
  <c r="F38" i="45"/>
  <c r="K38" i="45"/>
  <c r="Q38" i="45"/>
  <c r="V38" i="45"/>
  <c r="AA38" i="45"/>
  <c r="AF38" i="45"/>
  <c r="F39" i="45"/>
  <c r="K39" i="45"/>
  <c r="Q39" i="45"/>
  <c r="V39" i="45"/>
  <c r="AA39" i="45"/>
  <c r="AF39" i="45"/>
  <c r="F40" i="45"/>
  <c r="K40" i="45"/>
  <c r="Q40" i="45"/>
  <c r="V40" i="45"/>
  <c r="AA40" i="45"/>
  <c r="AF40" i="45"/>
  <c r="F41" i="45"/>
  <c r="K41" i="45"/>
  <c r="Q41" i="45"/>
  <c r="V41" i="45"/>
  <c r="AA41" i="45"/>
  <c r="AF41" i="45"/>
  <c r="F42" i="45"/>
  <c r="K42" i="45"/>
  <c r="Q42" i="45"/>
  <c r="V42" i="45"/>
  <c r="AA42" i="45"/>
  <c r="AF42" i="45"/>
  <c r="F43" i="45"/>
  <c r="K43" i="45"/>
  <c r="Q43" i="45"/>
  <c r="V43" i="45"/>
  <c r="AA43" i="45"/>
  <c r="AF43" i="45"/>
  <c r="F44" i="45"/>
  <c r="K44" i="45"/>
  <c r="Q44" i="45"/>
  <c r="V44" i="45"/>
  <c r="AA44" i="45"/>
  <c r="AF44" i="45"/>
  <c r="F45" i="45"/>
  <c r="K45" i="45"/>
  <c r="Q45" i="45"/>
  <c r="V45" i="45"/>
  <c r="AA45" i="45"/>
  <c r="AF45" i="45"/>
  <c r="Q71" i="12"/>
  <c r="N71" i="12"/>
  <c r="J71" i="12"/>
  <c r="G71" i="12"/>
  <c r="Q70" i="12"/>
  <c r="N70" i="12"/>
  <c r="J70" i="12"/>
  <c r="G70" i="12"/>
  <c r="Q69" i="12"/>
  <c r="N69" i="12"/>
  <c r="J69" i="12"/>
  <c r="G69" i="12"/>
  <c r="Q68" i="12"/>
  <c r="N68" i="12"/>
  <c r="J68" i="12"/>
  <c r="G68" i="12"/>
  <c r="Q67" i="12"/>
  <c r="N67" i="12"/>
  <c r="J67" i="12"/>
  <c r="G67" i="12"/>
  <c r="Q66" i="12"/>
  <c r="N66" i="12"/>
  <c r="J66" i="12"/>
  <c r="G66" i="12"/>
  <c r="Q65" i="12"/>
  <c r="N65" i="12"/>
  <c r="J65" i="12"/>
  <c r="G65" i="12"/>
  <c r="Q64" i="12"/>
  <c r="N64" i="12"/>
  <c r="J64" i="12"/>
  <c r="G64" i="12"/>
  <c r="Q63" i="12"/>
  <c r="N63" i="12"/>
  <c r="J63" i="12"/>
  <c r="G63" i="12"/>
  <c r="Q62" i="12"/>
  <c r="N62" i="12"/>
  <c r="J62" i="12"/>
  <c r="G62" i="12"/>
  <c r="Q61" i="12"/>
  <c r="N61" i="12"/>
  <c r="J61" i="12"/>
  <c r="G61" i="12"/>
  <c r="Q60" i="12"/>
  <c r="N60" i="12"/>
  <c r="J60" i="12"/>
  <c r="G60" i="12"/>
  <c r="Q59" i="12"/>
  <c r="N59" i="12"/>
  <c r="J59" i="12"/>
  <c r="G59" i="12"/>
  <c r="Q58" i="12"/>
  <c r="N58" i="12"/>
  <c r="J58" i="12"/>
  <c r="G58" i="12"/>
  <c r="Q57" i="12"/>
  <c r="N57" i="12"/>
  <c r="J57" i="12"/>
  <c r="G57" i="12"/>
  <c r="Q56" i="12"/>
  <c r="N56" i="12"/>
  <c r="J56" i="12"/>
  <c r="G56" i="12"/>
  <c r="Q55" i="12"/>
  <c r="N55" i="12"/>
  <c r="J55" i="12"/>
  <c r="G55" i="12"/>
  <c r="Q54" i="12"/>
  <c r="N54" i="12"/>
  <c r="J54" i="12"/>
  <c r="G54" i="12"/>
  <c r="Q53" i="12"/>
  <c r="N53" i="12"/>
  <c r="J53" i="12"/>
  <c r="G53" i="12"/>
  <c r="Q52" i="12"/>
  <c r="N52" i="12"/>
  <c r="J52" i="12"/>
  <c r="G52" i="12"/>
  <c r="Q51" i="12"/>
  <c r="N51" i="12"/>
  <c r="J51" i="12"/>
  <c r="G51" i="12"/>
  <c r="Q50" i="12"/>
  <c r="N50" i="12"/>
  <c r="J50" i="12"/>
  <c r="G50" i="12"/>
  <c r="Q49" i="12"/>
  <c r="N49" i="12"/>
  <c r="J49" i="12"/>
  <c r="G49" i="12"/>
  <c r="Q48" i="12"/>
  <c r="N48" i="12"/>
  <c r="J48" i="12"/>
  <c r="G48" i="12"/>
  <c r="Q47" i="12"/>
  <c r="N47" i="12"/>
  <c r="J47" i="12"/>
  <c r="G47" i="12"/>
  <c r="Q46" i="12"/>
  <c r="N46" i="12"/>
  <c r="J46" i="12"/>
  <c r="G46" i="12"/>
  <c r="Q45" i="12"/>
  <c r="N45" i="12"/>
  <c r="J45" i="12"/>
  <c r="G45" i="12"/>
  <c r="Q44" i="12"/>
  <c r="N44" i="12"/>
  <c r="J44" i="12"/>
  <c r="G44" i="12"/>
  <c r="Q43" i="12"/>
  <c r="N43" i="12"/>
  <c r="J43" i="12"/>
  <c r="G43" i="12"/>
  <c r="Q42" i="12"/>
  <c r="N42" i="12"/>
  <c r="J42" i="12"/>
  <c r="G42" i="12"/>
  <c r="Q41" i="12"/>
  <c r="N41" i="12"/>
  <c r="J41" i="12"/>
  <c r="G41" i="12"/>
  <c r="Q40" i="12"/>
  <c r="N40" i="12"/>
  <c r="J40" i="12"/>
  <c r="G40" i="12"/>
  <c r="Q39" i="12"/>
  <c r="N39" i="12"/>
  <c r="J39" i="12"/>
  <c r="G39" i="12"/>
  <c r="Q38" i="12"/>
  <c r="N38" i="12"/>
  <c r="J38" i="12"/>
  <c r="G38" i="12"/>
  <c r="Q37" i="12"/>
  <c r="N37" i="12"/>
  <c r="J37" i="12"/>
  <c r="G37" i="12"/>
  <c r="Q36" i="12"/>
  <c r="N36" i="12"/>
  <c r="J36" i="12"/>
  <c r="G36" i="12"/>
  <c r="Q35" i="12"/>
  <c r="N35" i="12"/>
  <c r="J35" i="12"/>
  <c r="G35" i="12"/>
  <c r="Q34" i="12"/>
  <c r="N34" i="12"/>
  <c r="J34" i="12"/>
  <c r="G34" i="12"/>
  <c r="Q33" i="12"/>
  <c r="N33" i="12"/>
  <c r="J33" i="12"/>
  <c r="G33" i="12"/>
  <c r="Q32" i="12"/>
  <c r="N32" i="12"/>
  <c r="J32" i="12"/>
  <c r="H32" i="12"/>
  <c r="Q31" i="12"/>
  <c r="N31" i="12"/>
  <c r="J31" i="12"/>
  <c r="H31" i="12"/>
  <c r="Q30" i="12"/>
  <c r="N30" i="12"/>
  <c r="J30" i="12"/>
  <c r="H30" i="12"/>
  <c r="Q29" i="12"/>
  <c r="N29" i="12"/>
  <c r="J29" i="12"/>
  <c r="H29" i="12"/>
  <c r="Q28" i="12"/>
  <c r="N28" i="12"/>
  <c r="J28" i="12"/>
  <c r="H28" i="12"/>
  <c r="Q27" i="12"/>
  <c r="N27" i="12"/>
  <c r="J27" i="12"/>
  <c r="H27" i="12"/>
  <c r="Q26" i="12"/>
  <c r="N26" i="12"/>
  <c r="J26" i="12"/>
  <c r="H26" i="12"/>
  <c r="Q25" i="12"/>
  <c r="N25" i="12"/>
  <c r="J25" i="12"/>
  <c r="H25" i="12"/>
  <c r="Q24" i="12"/>
  <c r="N24" i="12"/>
  <c r="J24" i="12"/>
  <c r="H24" i="12"/>
  <c r="Q23" i="12"/>
  <c r="N23" i="12"/>
  <c r="J23" i="12"/>
  <c r="H23" i="12"/>
  <c r="Q22" i="12"/>
  <c r="N22" i="12"/>
  <c r="J22" i="12"/>
  <c r="H22" i="12"/>
  <c r="Q21" i="12"/>
  <c r="N21" i="12"/>
  <c r="J21" i="12"/>
  <c r="G21" i="12"/>
  <c r="N27" i="42"/>
  <c r="G27" i="42"/>
  <c r="Q26" i="42"/>
  <c r="N26" i="42"/>
  <c r="J26" i="42"/>
  <c r="G26" i="42"/>
  <c r="N25" i="42"/>
  <c r="J25" i="42"/>
  <c r="G25" i="42"/>
  <c r="Q24" i="42"/>
  <c r="N24" i="42"/>
  <c r="J24" i="42"/>
  <c r="G24" i="42"/>
  <c r="Q23" i="42"/>
  <c r="N23" i="42"/>
  <c r="J23" i="42"/>
  <c r="G23" i="42"/>
  <c r="Q22" i="42"/>
  <c r="N22" i="42"/>
  <c r="J22" i="42"/>
  <c r="G22" i="42"/>
  <c r="P21" i="42"/>
  <c r="M21" i="42"/>
  <c r="I21" i="42"/>
  <c r="F21" i="42"/>
  <c r="P20" i="42"/>
  <c r="M20" i="42"/>
  <c r="I20" i="42"/>
  <c r="F20" i="42"/>
  <c r="Q19" i="42"/>
  <c r="N19" i="42"/>
  <c r="J19" i="42"/>
  <c r="G19" i="42"/>
  <c r="Q18" i="42"/>
  <c r="N18" i="42"/>
  <c r="J18" i="42"/>
  <c r="G18" i="42"/>
  <c r="Q17" i="42"/>
  <c r="N17" i="42"/>
  <c r="J17" i="42"/>
  <c r="G17" i="42"/>
  <c r="Q16" i="42"/>
  <c r="N16" i="42"/>
  <c r="J16" i="42"/>
  <c r="G16" i="42"/>
  <c r="Q15" i="42"/>
  <c r="N15" i="42"/>
  <c r="J15" i="42"/>
  <c r="G15" i="42"/>
  <c r="J14" i="42"/>
  <c r="J13" i="42"/>
  <c r="J12" i="42"/>
  <c r="J11" i="42"/>
  <c r="J10" i="42"/>
  <c r="J9" i="42"/>
  <c r="J8" i="42"/>
  <c r="J7" i="42"/>
  <c r="J6" i="42"/>
  <c r="J4" i="42"/>
  <c r="J5" i="42"/>
  <c r="D9" i="1"/>
  <c r="G9" i="1"/>
  <c r="K9" i="1"/>
  <c r="N9" i="1"/>
  <c r="R9" i="1"/>
  <c r="U9" i="1"/>
  <c r="V14" i="3"/>
  <c r="V13" i="3"/>
  <c r="V12" i="3"/>
  <c r="V11" i="3"/>
  <c r="V10" i="3"/>
  <c r="V9" i="3"/>
  <c r="V8" i="3"/>
  <c r="V7" i="3"/>
  <c r="V6" i="3"/>
  <c r="V5" i="3"/>
  <c r="V4" i="3"/>
  <c r="S14" i="3"/>
  <c r="S13" i="3"/>
  <c r="S12" i="3"/>
  <c r="S11" i="3"/>
  <c r="S10" i="3"/>
  <c r="S9" i="3"/>
  <c r="S8" i="3"/>
  <c r="S7" i="3"/>
  <c r="S6" i="3"/>
  <c r="S5" i="3"/>
  <c r="S4" i="3"/>
  <c r="O14" i="3"/>
  <c r="O13" i="3"/>
  <c r="O12" i="3"/>
  <c r="O11" i="3"/>
  <c r="O10" i="3"/>
  <c r="O9" i="3"/>
  <c r="O8" i="3"/>
  <c r="O7" i="3"/>
  <c r="O6" i="3"/>
  <c r="O5" i="3"/>
  <c r="O4" i="3"/>
  <c r="L14" i="3"/>
  <c r="L13" i="3"/>
  <c r="L12" i="3"/>
  <c r="L11" i="3"/>
  <c r="L10" i="3"/>
  <c r="L9" i="3"/>
  <c r="L8" i="3"/>
  <c r="L7" i="3"/>
  <c r="L6" i="3"/>
  <c r="L5" i="3"/>
  <c r="L4" i="3"/>
  <c r="H14" i="3"/>
  <c r="H13" i="3"/>
  <c r="H12" i="3"/>
  <c r="H11" i="3"/>
  <c r="H10" i="3"/>
  <c r="H9" i="3"/>
  <c r="H8" i="3"/>
  <c r="H7" i="3"/>
  <c r="H6" i="3"/>
  <c r="H5" i="3"/>
  <c r="H4" i="3"/>
  <c r="E14" i="3"/>
  <c r="E13" i="3"/>
  <c r="E12" i="3"/>
  <c r="E11" i="3"/>
  <c r="E10" i="3"/>
  <c r="E9" i="3"/>
  <c r="E8" i="3"/>
  <c r="E7" i="3"/>
  <c r="E6" i="3"/>
  <c r="E5" i="3"/>
  <c r="E4" i="3"/>
  <c r="D8" i="1"/>
  <c r="D7" i="1"/>
  <c r="D6" i="1"/>
  <c r="D5" i="1"/>
  <c r="D4" i="1"/>
  <c r="G4" i="1"/>
  <c r="G5" i="1"/>
  <c r="G6" i="1"/>
  <c r="G7" i="1"/>
  <c r="G8" i="1"/>
  <c r="K8" i="1"/>
  <c r="K7" i="1"/>
  <c r="K6" i="1"/>
  <c r="K5" i="1"/>
  <c r="K4" i="1"/>
  <c r="N8" i="1"/>
  <c r="N7" i="1"/>
  <c r="N6" i="1"/>
  <c r="N5" i="1"/>
  <c r="N4" i="1"/>
  <c r="R8" i="1"/>
  <c r="R7" i="1"/>
  <c r="R6" i="1"/>
  <c r="R5" i="1"/>
  <c r="R4" i="1"/>
  <c r="U4" i="1"/>
  <c r="U5" i="1"/>
  <c r="U6" i="1"/>
  <c r="U7" i="1"/>
  <c r="U8" i="1"/>
  <c r="F6" i="7"/>
  <c r="F5" i="7"/>
  <c r="F4" i="7"/>
  <c r="I4" i="7"/>
  <c r="I5" i="7"/>
  <c r="I6" i="7"/>
  <c r="D8" i="9"/>
  <c r="D7" i="9"/>
  <c r="D6" i="9"/>
  <c r="D5" i="9"/>
  <c r="D4" i="9"/>
  <c r="G8" i="9"/>
  <c r="G7" i="9"/>
  <c r="G6" i="9"/>
  <c r="G5" i="9"/>
  <c r="G4" i="9"/>
  <c r="K8" i="9"/>
  <c r="K7" i="9"/>
  <c r="K6" i="9"/>
  <c r="K5" i="9"/>
  <c r="K4" i="9"/>
  <c r="N8" i="9"/>
  <c r="N7" i="9"/>
  <c r="N6" i="9"/>
  <c r="N5" i="9"/>
  <c r="N4" i="9"/>
  <c r="R8" i="9"/>
  <c r="R7" i="9"/>
  <c r="R6" i="9"/>
  <c r="R5" i="9"/>
  <c r="R4" i="9"/>
  <c r="U4" i="9"/>
  <c r="U5" i="9"/>
  <c r="U6" i="9"/>
  <c r="U7" i="9"/>
  <c r="U8" i="9"/>
  <c r="G14" i="42"/>
  <c r="G13" i="42"/>
  <c r="G12" i="42"/>
  <c r="G11" i="42"/>
  <c r="G10" i="42"/>
  <c r="G9" i="42"/>
  <c r="G8" i="42"/>
  <c r="G7" i="42"/>
  <c r="G6" i="42"/>
  <c r="G5" i="42"/>
  <c r="G4" i="42"/>
  <c r="Q5" i="42"/>
  <c r="Q6" i="42"/>
  <c r="Q7" i="42"/>
  <c r="Q8" i="42"/>
  <c r="Q9" i="42"/>
  <c r="Q10" i="42"/>
  <c r="Q11" i="42"/>
  <c r="Q12" i="42"/>
  <c r="Q13" i="42"/>
  <c r="Q14" i="42"/>
  <c r="Q4" i="4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4" i="12"/>
  <c r="J5" i="12"/>
  <c r="J6" i="1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4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4" i="12"/>
  <c r="N14" i="42"/>
  <c r="N13" i="42"/>
  <c r="N12" i="42"/>
  <c r="N11" i="42"/>
  <c r="N10" i="42"/>
  <c r="N9" i="42"/>
  <c r="N8" i="42"/>
  <c r="N7" i="42"/>
  <c r="N6" i="42"/>
  <c r="N5" i="42"/>
  <c r="N4" i="42"/>
  <c r="AC5" i="44" l="1"/>
  <c r="U5" i="44"/>
  <c r="O5" i="44"/>
  <c r="O4" i="44" l="1"/>
  <c r="U4" i="44"/>
</calcChain>
</file>

<file path=xl/sharedStrings.xml><?xml version="1.0" encoding="utf-8"?>
<sst xmlns="http://schemas.openxmlformats.org/spreadsheetml/2006/main" count="1820" uniqueCount="303">
  <si>
    <t>age.spearman.rho</t>
  </si>
  <si>
    <t>age.spearman.p</t>
  </si>
  <si>
    <t>age.spearman.q</t>
  </si>
  <si>
    <t>age.lnr.p</t>
  </si>
  <si>
    <t>age.lnr.q</t>
  </si>
  <si>
    <t>NA</t>
  </si>
  <si>
    <t>Lymph-BNHL</t>
  </si>
  <si>
    <t>Skin-Melanoma</t>
  </si>
  <si>
    <t>PCAWG-pancancer</t>
  </si>
  <si>
    <t>age.uni.lgr.q</t>
  </si>
  <si>
    <t>age.uni.lgr.p</t>
  </si>
  <si>
    <t>age.uni.lgr.confint.high</t>
  </si>
  <si>
    <t>age.uni.lgr.confint.low</t>
  </si>
  <si>
    <t>age.uni.lgr.coef</t>
  </si>
  <si>
    <t>ID13</t>
  </si>
  <si>
    <t>ID11</t>
  </si>
  <si>
    <t>ID9</t>
  </si>
  <si>
    <t>ID8</t>
  </si>
  <si>
    <t>ID6</t>
  </si>
  <si>
    <t>ID5</t>
  </si>
  <si>
    <t>ID4</t>
  </si>
  <si>
    <t>ID3</t>
  </si>
  <si>
    <t>ID2</t>
  </si>
  <si>
    <t>ID1</t>
  </si>
  <si>
    <t>DBS11</t>
  </si>
  <si>
    <t>DBS7</t>
  </si>
  <si>
    <t>DBS6</t>
  </si>
  <si>
    <t>DBS5</t>
  </si>
  <si>
    <t>DBS4</t>
  </si>
  <si>
    <t>DBS2</t>
  </si>
  <si>
    <t>DBS1</t>
  </si>
  <si>
    <t>SBS42</t>
  </si>
  <si>
    <t>SBS40</t>
  </si>
  <si>
    <t>SBS36</t>
  </si>
  <si>
    <t>SBS30</t>
  </si>
  <si>
    <t>SBS24</t>
  </si>
  <si>
    <t>SBS18</t>
  </si>
  <si>
    <t>SBS16</t>
  </si>
  <si>
    <t>SBS15</t>
  </si>
  <si>
    <t>SBS13</t>
  </si>
  <si>
    <t>SBS12</t>
  </si>
  <si>
    <t>SBS10b</t>
  </si>
  <si>
    <t>SBS10a</t>
  </si>
  <si>
    <t>SBS7d</t>
  </si>
  <si>
    <t>SBS7c</t>
  </si>
  <si>
    <t>SBS7b</t>
  </si>
  <si>
    <t>SBS7a</t>
  </si>
  <si>
    <t>SBS5</t>
  </si>
  <si>
    <t>SBS4</t>
  </si>
  <si>
    <t>SBS3</t>
  </si>
  <si>
    <t>SBS2</t>
  </si>
  <si>
    <t>SBS1</t>
  </si>
  <si>
    <t>age.mv.lgr.q</t>
  </si>
  <si>
    <t>age.mv.lgr.p</t>
  </si>
  <si>
    <t>age.uni.lgr.95ci.high</t>
  </si>
  <si>
    <t>age.uni.lgr.95ci.low</t>
  </si>
  <si>
    <t>signature</t>
  </si>
  <si>
    <t>age.mv.lnr.q</t>
  </si>
  <si>
    <t>age.mv.lnr.p</t>
  </si>
  <si>
    <t>age.lgr.p</t>
  </si>
  <si>
    <t>age.lgr.q</t>
  </si>
  <si>
    <t>Signature-Attributed Mutations</t>
  </si>
  <si>
    <t xml:space="preserve">Signature-Positive </t>
  </si>
  <si>
    <t>tumour.type</t>
  </si>
  <si>
    <t>Breast Carcinoma</t>
  </si>
  <si>
    <t>Glioblastoma</t>
  </si>
  <si>
    <t>Medulloblastoma</t>
  </si>
  <si>
    <t>Head and Neck Carcinoma</t>
  </si>
  <si>
    <t>Clear Cell Renal Cell Carcinoma</t>
  </si>
  <si>
    <t>Non-Hodgkin Lymphoma</t>
  </si>
  <si>
    <t>Hepatocellular Carcinoma</t>
  </si>
  <si>
    <t>Lung Adenocarcinoma</t>
  </si>
  <si>
    <t>Ovarian Cancer</t>
  </si>
  <si>
    <t>Prostate Cancer</t>
  </si>
  <si>
    <t>Sarcoma</t>
  </si>
  <si>
    <t>Melanoma</t>
  </si>
  <si>
    <t>Stomach Adenocarcinoma</t>
  </si>
  <si>
    <t>Esophagogastric Carcinoma</t>
  </si>
  <si>
    <t>Thyroid Cancer</t>
  </si>
  <si>
    <t>TCGA-WXS</t>
  </si>
  <si>
    <t>PCAWG-WGS</t>
  </si>
  <si>
    <t>Pan-cancer</t>
  </si>
  <si>
    <t>PCAWG-WGS_SNV-Timing</t>
  </si>
  <si>
    <t>PCAWG-WGS_Indel-Timing</t>
  </si>
  <si>
    <t>PCAWG-WGS_SV-Timing</t>
  </si>
  <si>
    <t>AACR-GENIE-MSK-IMPACT</t>
  </si>
  <si>
    <t>#Supplementary Table 2: Results of Mutational Signatures analysis showing univariate and mutivariate regression coefficient, p-value, and q-value. Signature-positive results shown first, followed by Signature-attributed mutations</t>
  </si>
  <si>
    <t>#Supplementary Table 2-4: Results of Mutation Timing analysis showing univariate Spearman's correlation results and multivariate linear regression coefficient, p-value, and q-value</t>
  </si>
  <si>
    <t>#Supplementary Table 2-3: Results of Monoclonal vs Polyclonal analysis showing univariate logistic regression results and multivariate logistic regression coefficient, p-value, and q-value</t>
  </si>
  <si>
    <t>#Supplementary Table 2-2: Results of PGA analysis showing univariate Spearman's correlation results and multivariate linear regression coefficient, p-value, and q-value</t>
  </si>
  <si>
    <t>#Supplementary Table 2-1: Results of SNV density analysis showing univariate Spearman's correlation results and multivariate linear regression coefficient, p-value, and q-value</t>
  </si>
  <si>
    <t>age.spearman.p.bonferroni</t>
  </si>
  <si>
    <t>age.lnr.p.bonferroni</t>
  </si>
  <si>
    <t>age.uni.lgr.p.bonferroni</t>
  </si>
  <si>
    <t>age.lgr.p.bonferroni</t>
  </si>
  <si>
    <t>age.mv.lgr.p.bonferroni</t>
  </si>
  <si>
    <t>age.mv.lnr.p.bonferroni</t>
  </si>
  <si>
    <t>pancancer</t>
  </si>
  <si>
    <t>BRCA</t>
  </si>
  <si>
    <t>GBM</t>
  </si>
  <si>
    <t>HNSC</t>
  </si>
  <si>
    <t>LUAD</t>
  </si>
  <si>
    <t>LUSC</t>
  </si>
  <si>
    <t>OV</t>
  </si>
  <si>
    <t>PCPG</t>
  </si>
  <si>
    <t>STES</t>
  </si>
  <si>
    <t>THCA</t>
  </si>
  <si>
    <t>THYM</t>
  </si>
  <si>
    <t>Breast-AdenoCA</t>
  </si>
  <si>
    <t>CNS-Medullo</t>
  </si>
  <si>
    <t>Kidney-ChRCC</t>
  </si>
  <si>
    <t>Liver-HCC</t>
  </si>
  <si>
    <t>Lung-SCC</t>
  </si>
  <si>
    <t>Lymph-CLL</t>
  </si>
  <si>
    <t>Ovary-AdenoCA</t>
  </si>
  <si>
    <t>Panc-Endocrine</t>
  </si>
  <si>
    <t>Prost-AdenoCA</t>
  </si>
  <si>
    <t>MDM4</t>
  </si>
  <si>
    <t>ThyroidCancer</t>
  </si>
  <si>
    <t>AKT2</t>
  </si>
  <si>
    <t>MITF</t>
  </si>
  <si>
    <t>MDM2</t>
  </si>
  <si>
    <t>FLT4</t>
  </si>
  <si>
    <t>ProstateCancer</t>
  </si>
  <si>
    <t>REL</t>
  </si>
  <si>
    <t>OvarianCancer</t>
  </si>
  <si>
    <t>NTRK1</t>
  </si>
  <si>
    <t>MYCL</t>
  </si>
  <si>
    <t>ERG</t>
  </si>
  <si>
    <t>CCNE1</t>
  </si>
  <si>
    <t>ALK</t>
  </si>
  <si>
    <t>EGFR</t>
  </si>
  <si>
    <t>RAF1</t>
  </si>
  <si>
    <t>SOX2</t>
  </si>
  <si>
    <t>DROSHA</t>
  </si>
  <si>
    <t>GENIE.age.mv.q</t>
  </si>
  <si>
    <t>GENIE.age.mv.p.bonferroni</t>
  </si>
  <si>
    <t>GENIE.age.mv.p</t>
  </si>
  <si>
    <t>GENIE.chisq.gain.bonferroni</t>
  </si>
  <si>
    <t>GENIE.chisq.gain.fdr</t>
  </si>
  <si>
    <t>GENIE.chisq.gain.p</t>
  </si>
  <si>
    <t>GENIE.age.uni.q</t>
  </si>
  <si>
    <t>GENIE.age.uni.p.bonferroni</t>
  </si>
  <si>
    <t>GENIE.age.uni.p</t>
  </si>
  <si>
    <t>GENIE.age.uni.lr.err</t>
  </si>
  <si>
    <t>GENIE.age.uni.lr.coef</t>
  </si>
  <si>
    <t>pcawg.age.mv.q</t>
  </si>
  <si>
    <t>pcawg.age.mv.p.bonferroni</t>
  </si>
  <si>
    <t>pcawg.age.mv.p</t>
  </si>
  <si>
    <t>pcawg.chisq.gain.bonferroni</t>
  </si>
  <si>
    <t>pcawg.chisq.gain.fdr</t>
  </si>
  <si>
    <t>pcawg.chisq.gain.p</t>
  </si>
  <si>
    <t>pcawg.age.uni.q</t>
  </si>
  <si>
    <t>pcawg.age.uni.p.bonferroni</t>
  </si>
  <si>
    <t>pcawg.age.uni.p</t>
  </si>
  <si>
    <t>pcawg.age.uni.lr.95high</t>
  </si>
  <si>
    <t>pcawg.age.uni.lr.95low</t>
  </si>
  <si>
    <t>pcawg.age.uni.lr.coef</t>
  </si>
  <si>
    <t>tcga.age.mv.q</t>
  </si>
  <si>
    <t>tcga.age.mv.p.bonferroni</t>
  </si>
  <si>
    <t>tcga.age.mv.p</t>
  </si>
  <si>
    <t>tcga.chisq.gain.bonferroni</t>
  </si>
  <si>
    <t>tcga.chisq.gain.fdr</t>
  </si>
  <si>
    <t>tcga.chisq.gain.p</t>
  </si>
  <si>
    <t>tcga.age.uni.q</t>
  </si>
  <si>
    <t>tcga.age.uni.p.bonferroni</t>
  </si>
  <si>
    <t>tcga.age.uni.p</t>
  </si>
  <si>
    <t>tcga.age.uni.lr.95high</t>
  </si>
  <si>
    <t>tcga.age.uni.lr.95low</t>
  </si>
  <si>
    <t>tcga.age.uni.lr.coef</t>
  </si>
  <si>
    <t>gene</t>
  </si>
  <si>
    <t>#Supplementary Table 3: Copy number gain driver results with univariate and multivariate coefficient estimates, p-values and q-values</t>
  </si>
  <si>
    <t>PTPRD</t>
  </si>
  <si>
    <t>PAX5</t>
  </si>
  <si>
    <t>LATS2</t>
  </si>
  <si>
    <t>CDKN2A</t>
  </si>
  <si>
    <t>STK11</t>
  </si>
  <si>
    <t>PTEN</t>
  </si>
  <si>
    <t>CCNC</t>
  </si>
  <si>
    <t>TNFAIP3</t>
  </si>
  <si>
    <t>FANCC</t>
  </si>
  <si>
    <t>FANCA</t>
  </si>
  <si>
    <t>HepatocellularCarcinoma</t>
  </si>
  <si>
    <t>FBXW7</t>
  </si>
  <si>
    <t>AXIN1</t>
  </si>
  <si>
    <t>SUFU</t>
  </si>
  <si>
    <t>BreastCarcinoma</t>
  </si>
  <si>
    <t>PBRM1</t>
  </si>
  <si>
    <t>NF1</t>
  </si>
  <si>
    <t>CDKN2C</t>
  </si>
  <si>
    <t>BRCA1</t>
  </si>
  <si>
    <t>TSC2</t>
  </si>
  <si>
    <t>TSC1</t>
  </si>
  <si>
    <t>SOX21</t>
  </si>
  <si>
    <t>RFWD3</t>
  </si>
  <si>
    <t>MGMT</t>
  </si>
  <si>
    <t>LEPROTL1</t>
  </si>
  <si>
    <t>LARP4B</t>
  </si>
  <si>
    <t>GPC5</t>
  </si>
  <si>
    <t>CPEB3</t>
  </si>
  <si>
    <t>CASP9</t>
  </si>
  <si>
    <t>BAZ1A</t>
  </si>
  <si>
    <t>ARHGEF10L</t>
  </si>
  <si>
    <t>ARHGEF10</t>
  </si>
  <si>
    <t>GENIE-MSK-IMPACT</t>
  </si>
  <si>
    <t>#Supplementary Table 4: Copy number loss driver results with univariate and multivariate coefficient estimates, p-values and q-values</t>
  </si>
  <si>
    <t>KEAP1</t>
  </si>
  <si>
    <t>EPHA3</t>
  </si>
  <si>
    <t>GNAS</t>
  </si>
  <si>
    <t>TBX3</t>
  </si>
  <si>
    <t>BARD1</t>
  </si>
  <si>
    <t>PDCD1LG2</t>
  </si>
  <si>
    <t>JUN</t>
  </si>
  <si>
    <t>TET1</t>
  </si>
  <si>
    <t>ASXL1</t>
  </si>
  <si>
    <t>HNF1A</t>
  </si>
  <si>
    <t>NFE2L2</t>
  </si>
  <si>
    <t>ERCC2</t>
  </si>
  <si>
    <t>BLM</t>
  </si>
  <si>
    <t>SPEN</t>
  </si>
  <si>
    <t>FAT1</t>
  </si>
  <si>
    <t>CREBBP</t>
  </si>
  <si>
    <t>BCOR</t>
  </si>
  <si>
    <t>PMS2</t>
  </si>
  <si>
    <t>KDM5A</t>
  </si>
  <si>
    <t>TP53</t>
  </si>
  <si>
    <t>CIC</t>
  </si>
  <si>
    <t>CDC73</t>
  </si>
  <si>
    <t>SET</t>
  </si>
  <si>
    <t>DNMT3A</t>
  </si>
  <si>
    <t>BCL6</t>
  </si>
  <si>
    <t>RBM10</t>
  </si>
  <si>
    <t>KDM6A</t>
  </si>
  <si>
    <t>BRD4</t>
  </si>
  <si>
    <t>MAP3K1</t>
  </si>
  <si>
    <t>FOXA1</t>
  </si>
  <si>
    <t>KDM5C</t>
  </si>
  <si>
    <t>NOTCH2</t>
  </si>
  <si>
    <t>ATRX</t>
  </si>
  <si>
    <t>RNF43</t>
  </si>
  <si>
    <t>LATS1</t>
  </si>
  <si>
    <t>CASP8</t>
  </si>
  <si>
    <t>IDH1</t>
  </si>
  <si>
    <t>ARID2</t>
  </si>
  <si>
    <t>msk.age.mv.q</t>
  </si>
  <si>
    <t>msk.age.mv.p.bonferroni</t>
  </si>
  <si>
    <t>msk.age.mv.p</t>
  </si>
  <si>
    <t>msk.age.mv.err</t>
  </si>
  <si>
    <t>msk.age.mv.lr.coef</t>
  </si>
  <si>
    <t>msk.age.uni.q</t>
  </si>
  <si>
    <t>msk.age.uni.p.bonferroni</t>
  </si>
  <si>
    <t>msk.age.uni.p</t>
  </si>
  <si>
    <t>msk.age.uni.lr.err</t>
  </si>
  <si>
    <t>msk.age.uni.lr.coef</t>
  </si>
  <si>
    <t>pcawg.age.mv.err</t>
  </si>
  <si>
    <t>pcawg.age.mv.lr.coef</t>
  </si>
  <si>
    <t>.bonferroni</t>
  </si>
  <si>
    <t>tcga.age.mv.err</t>
  </si>
  <si>
    <t>tcga.age.mv.lr.coef</t>
  </si>
  <si>
    <t>#Supplementary Table 6: SNV driver results with univariate and multivariate coefficient estimates, p-values and q-values</t>
  </si>
  <si>
    <t>BRAF</t>
  </si>
  <si>
    <t>SPOP</t>
  </si>
  <si>
    <t>FOXA11</t>
  </si>
  <si>
    <t>IDH11</t>
  </si>
  <si>
    <t>Oligodendeoglioma</t>
  </si>
  <si>
    <t>ATRX1</t>
  </si>
  <si>
    <t>Colorectal Cancer</t>
  </si>
  <si>
    <t>NF2</t>
  </si>
  <si>
    <t>PIK3CA</t>
  </si>
  <si>
    <t>Cervical Cancer</t>
  </si>
  <si>
    <t>pan-cancer</t>
  </si>
  <si>
    <t>MT-7SDNA</t>
  </si>
  <si>
    <t>MT-CYB</t>
  </si>
  <si>
    <t>MT-ND4L</t>
  </si>
  <si>
    <t>MT-DLOOP</t>
  </si>
  <si>
    <t>MT-ATT</t>
  </si>
  <si>
    <t>MT-HV1</t>
  </si>
  <si>
    <t>age.mv.q</t>
  </si>
  <si>
    <t>age.mv.p.bonferroni</t>
  </si>
  <si>
    <t>age.mv.p</t>
  </si>
  <si>
    <t>age.mv.stderr</t>
  </si>
  <si>
    <t>age.mv.est</t>
  </si>
  <si>
    <t>age.uni.q</t>
  </si>
  <si>
    <t>age.uni.p.bonferroni</t>
  </si>
  <si>
    <t>age.uni.p</t>
  </si>
  <si>
    <t>age.uni.lr.95ci.high</t>
  </si>
  <si>
    <t>age.uni.lr.95ci.low</t>
  </si>
  <si>
    <t>age.uni.lr.coef</t>
  </si>
  <si>
    <t>mean.age.nomut</t>
  </si>
  <si>
    <t>mean.age.mut</t>
  </si>
  <si>
    <t>overall.mut.freq</t>
  </si>
  <si>
    <t>tumour-type</t>
  </si>
  <si>
    <t>#Supplementary Table 6: PCAWG mtSNV results with univariate and multivariate coefficient estimates, p-values and q-values</t>
  </si>
  <si>
    <t>age.q</t>
  </si>
  <si>
    <t>age.p.bonferroni</t>
  </si>
  <si>
    <t>age.p</t>
  </si>
  <si>
    <t>age.rho</t>
  </si>
  <si>
    <t>PCAWG.tumour.type</t>
  </si>
  <si>
    <t>#Supplementary Table 6: PCAWG mitochondrial copy change results with univariate and multivariate coefficient estimates, p-values and q-values</t>
  </si>
  <si>
    <t>GENIE.age.mv.lr.coef</t>
  </si>
  <si>
    <t>GENIE.age.mv.err</t>
  </si>
  <si>
    <t>estimated.inc.per.mbp.per.year</t>
  </si>
  <si>
    <t>0.10677043074367"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</si>
</sst>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11" fontId="0" fillId="0" borderId="0" xfId="0" applyNumberFormat="1" applyBorder="1"/>
    <xf numFmtId="11" fontId="0" fillId="0" borderId="14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11" xfId="0" applyBorder="1"/>
    <xf numFmtId="0" fontId="16" fillId="0" borderId="20" xfId="0" applyFont="1" applyBorder="1"/>
    <xf numFmtId="0" fontId="16" fillId="0" borderId="21" xfId="0" applyFont="1" applyBorder="1"/>
    <xf numFmtId="0" fontId="16" fillId="0" borderId="22" xfId="0" applyFont="1" applyBorder="1"/>
    <xf numFmtId="0" fontId="0" fillId="0" borderId="20" xfId="0" applyBorder="1"/>
    <xf numFmtId="0" fontId="16" fillId="0" borderId="23" xfId="0" applyFont="1" applyBorder="1"/>
    <xf numFmtId="0" fontId="0" fillId="0" borderId="0" xfId="0" applyFont="1" applyBorder="1"/>
    <xf numFmtId="11" fontId="0" fillId="0" borderId="21" xfId="0" applyNumberFormat="1" applyBorder="1"/>
    <xf numFmtId="0" fontId="0" fillId="0" borderId="21" xfId="0" applyBorder="1"/>
    <xf numFmtId="11" fontId="0" fillId="0" borderId="22" xfId="0" applyNumberFormat="1" applyBorder="1"/>
    <xf numFmtId="0" fontId="0" fillId="0" borderId="22" xfId="0" applyBorder="1"/>
    <xf numFmtId="0" fontId="0" fillId="0" borderId="13" xfId="0" applyFont="1" applyBorder="1"/>
    <xf numFmtId="0" fontId="0" fillId="0" borderId="12" xfId="0" applyBorder="1"/>
    <xf numFmtId="0" fontId="16" fillId="0" borderId="0" xfId="0" applyFont="1" applyBorder="1"/>
    <xf numFmtId="0" fontId="16" fillId="0" borderId="15" xfId="0" applyFont="1" applyBorder="1"/>
    <xf numFmtId="0" fontId="0" fillId="0" borderId="13" xfId="0" applyFill="1" applyBorder="1"/>
    <xf numFmtId="0" fontId="0" fillId="0" borderId="15" xfId="0" applyFill="1" applyBorder="1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0" fillId="0" borderId="0" xfId="0" applyFill="1"/>
    <xf numFmtId="0" fontId="16" fillId="0" borderId="0" xfId="0" applyFont="1" applyFill="1"/>
    <xf numFmtId="11" fontId="0" fillId="0" borderId="0" xfId="0" applyNumberFormat="1" applyFill="1"/>
    <xf numFmtId="0" fontId="16" fillId="33" borderId="0" xfId="0" applyFont="1" applyFill="1"/>
    <xf numFmtId="11" fontId="0" fillId="33" borderId="0" xfId="0" applyNumberFormat="1" applyFill="1"/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6"/>
  <sheetViews>
    <sheetView tabSelected="1" zoomScale="94" zoomScaleNormal="94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F21" sqref="F21"/>
    </sheetView>
  </sheetViews>
  <sheetFormatPr defaultRowHeight="14.5" x14ac:dyDescent="0.35"/>
  <cols>
    <col min="1" max="1" width="31" style="5" bestFit="1" customWidth="1"/>
    <col min="2" max="2" width="14.26953125" style="5" customWidth="1"/>
    <col min="3" max="3" width="8.6328125" style="5" customWidth="1"/>
    <col min="4" max="9" width="8.6328125" style="6" customWidth="1"/>
    <col min="10" max="10" width="8.6328125" style="5" customWidth="1"/>
    <col min="11" max="11" width="11.1796875" style="6" customWidth="1"/>
    <col min="12" max="12" width="8.6328125" style="6" customWidth="1"/>
    <col min="13" max="13" width="9.90625" style="6" customWidth="1"/>
    <col min="14" max="16" width="8.6328125" style="6" customWidth="1"/>
    <col min="17" max="17" width="8.6328125" style="5" customWidth="1"/>
    <col min="18" max="23" width="8.6328125" style="6" customWidth="1"/>
    <col min="24" max="16384" width="8.7265625" style="6"/>
  </cols>
  <sheetData>
    <row r="1" spans="1:23" x14ac:dyDescent="0.35">
      <c r="A1" s="15" t="s">
        <v>90</v>
      </c>
      <c r="B1" s="15"/>
      <c r="C1" s="15"/>
      <c r="D1" s="16"/>
      <c r="E1" s="16"/>
      <c r="F1" s="16"/>
      <c r="G1" s="16"/>
      <c r="H1" s="16"/>
      <c r="I1" s="16"/>
      <c r="J1" s="15"/>
      <c r="K1" s="16"/>
      <c r="L1" s="16"/>
      <c r="M1" s="16"/>
      <c r="N1" s="16"/>
      <c r="O1" s="16"/>
      <c r="P1" s="16"/>
      <c r="Q1" s="15"/>
      <c r="R1" s="16"/>
      <c r="S1" s="16"/>
      <c r="T1" s="16"/>
      <c r="U1" s="16"/>
      <c r="V1" s="16"/>
      <c r="W1" s="28"/>
    </row>
    <row r="2" spans="1:23" s="29" customFormat="1" x14ac:dyDescent="0.35">
      <c r="A2" s="17"/>
      <c r="B2" s="17"/>
      <c r="C2" s="41" t="s">
        <v>79</v>
      </c>
      <c r="D2" s="42"/>
      <c r="E2" s="42"/>
      <c r="F2" s="42"/>
      <c r="G2" s="42"/>
      <c r="H2" s="42"/>
      <c r="I2" s="43"/>
      <c r="J2" s="41" t="s">
        <v>80</v>
      </c>
      <c r="K2" s="42"/>
      <c r="L2" s="42"/>
      <c r="M2" s="42"/>
      <c r="N2" s="42"/>
      <c r="O2" s="42"/>
      <c r="P2" s="43"/>
      <c r="Q2" s="41" t="s">
        <v>85</v>
      </c>
      <c r="R2" s="42"/>
      <c r="S2" s="42"/>
      <c r="T2" s="42"/>
      <c r="U2" s="42"/>
      <c r="V2" s="42"/>
      <c r="W2" s="43"/>
    </row>
    <row r="3" spans="1:23" s="29" customFormat="1" x14ac:dyDescent="0.35">
      <c r="A3" s="17" t="s">
        <v>63</v>
      </c>
      <c r="B3" s="17" t="s">
        <v>301</v>
      </c>
      <c r="C3" s="17" t="s">
        <v>0</v>
      </c>
      <c r="D3" s="18" t="s">
        <v>1</v>
      </c>
      <c r="E3" s="18" t="s">
        <v>91</v>
      </c>
      <c r="F3" s="18" t="s">
        <v>2</v>
      </c>
      <c r="G3" s="18" t="s">
        <v>3</v>
      </c>
      <c r="H3" s="18" t="s">
        <v>92</v>
      </c>
      <c r="I3" s="18" t="s">
        <v>4</v>
      </c>
      <c r="J3" s="17" t="s">
        <v>0</v>
      </c>
      <c r="K3" s="18" t="s">
        <v>1</v>
      </c>
      <c r="L3" s="18" t="s">
        <v>91</v>
      </c>
      <c r="M3" s="18" t="s">
        <v>2</v>
      </c>
      <c r="N3" s="18" t="s">
        <v>3</v>
      </c>
      <c r="O3" s="18" t="s">
        <v>92</v>
      </c>
      <c r="P3" s="18" t="s">
        <v>4</v>
      </c>
      <c r="Q3" s="17" t="s">
        <v>0</v>
      </c>
      <c r="R3" s="18" t="s">
        <v>1</v>
      </c>
      <c r="S3" s="18" t="s">
        <v>91</v>
      </c>
      <c r="T3" s="18" t="s">
        <v>2</v>
      </c>
      <c r="U3" s="18" t="s">
        <v>3</v>
      </c>
      <c r="V3" s="18" t="s">
        <v>92</v>
      </c>
      <c r="W3" s="19" t="s">
        <v>4</v>
      </c>
    </row>
    <row r="4" spans="1:23" x14ac:dyDescent="0.35">
      <c r="A4" s="5" t="s">
        <v>64</v>
      </c>
      <c r="B4" s="5">
        <v>4.9228357364118402E-2</v>
      </c>
      <c r="C4" s="5">
        <v>0.135635818127472</v>
      </c>
      <c r="D4" s="8">
        <v>2.1016046587009298E-5</v>
      </c>
      <c r="E4" s="6">
        <f t="shared" ref="E4:E14" si="0">IF(D4="NA","NA",IF(D4*(COUNTIF(D$4:D$14, "&lt;&gt;NA"))&gt;1,1,D4*(COUNTIF(D$4:D$14, "&lt;&gt;NA"))))</f>
        <v>2.3117651245710229E-4</v>
      </c>
      <c r="F4" s="8">
        <v>4.2032093174018699E-5</v>
      </c>
      <c r="G4" s="6">
        <v>3.6996844593131799E-3</v>
      </c>
      <c r="H4" s="6">
        <f t="shared" ref="H4:H14" si="1">IF(G4="NA","NA",IF(G4*(COUNTIF(G$4:G$14, "&lt;&gt;NA"))&gt;1,1,G4*(COUNTIF(G$4:G$14, "&lt;&gt;NA"))))</f>
        <v>4.0696529052444981E-2</v>
      </c>
      <c r="I4" s="6">
        <v>8.7867505908687908E-3</v>
      </c>
      <c r="J4" s="5">
        <v>0.12291078127018799</v>
      </c>
      <c r="K4" s="6">
        <v>9.8329617043192402E-2</v>
      </c>
      <c r="L4" s="6">
        <f t="shared" ref="L4:L14" si="2">IF(K4="NA","NA",IF(K4*(COUNTIF(K$4:K$14, "&lt;&gt;NA"))&gt;1,1,K4*(COUNTIF(K$4:K$14, "&lt;&gt;NA"))))</f>
        <v>0.98329617043192408</v>
      </c>
      <c r="M4" s="6">
        <v>0.15525729006819899</v>
      </c>
      <c r="N4" s="6" t="s">
        <v>5</v>
      </c>
      <c r="O4" s="6" t="str">
        <f t="shared" ref="O4:O14" si="3">IF(N4="NA","NA",IF(N4*(COUNTIF(N$4:N$14, "&lt;&gt;NA"))&gt;1,1,N4*(COUNTIF(N$4:N$14, "&lt;&gt;NA"))))</f>
        <v>NA</v>
      </c>
      <c r="P4" s="6" t="s">
        <v>5</v>
      </c>
      <c r="Q4" s="5">
        <v>0.12042967192899599</v>
      </c>
      <c r="R4" s="6">
        <v>1.42354647631716E-4</v>
      </c>
      <c r="S4" s="6">
        <f t="shared" ref="S4:S14" si="4">IF(R4="NA","NA",IF(R4*(COUNTIF(R$4:R$14, "&lt;&gt;NA"))&gt;1,1,R4*(COUNTIF(R$4:R$14, "&lt;&gt;NA"))))</f>
        <v>1.5659011239488759E-3</v>
      </c>
      <c r="T4" s="6">
        <v>6.6432168894800796E-4</v>
      </c>
      <c r="U4" s="6">
        <v>3.6774604162678802E-4</v>
      </c>
      <c r="V4" s="6">
        <f t="shared" ref="V4:V14" si="5">IF(U4="NA","NA",IF(U4*(COUNTIF(U$4:U$14, "&lt;&gt;NA"))&gt;1,1,U4*(COUNTIF(U$4:U$14, "&lt;&gt;NA"))))</f>
        <v>2.9419683330143042E-3</v>
      </c>
      <c r="W4" s="7">
        <v>4.4129524995214602E-3</v>
      </c>
    </row>
    <row r="5" spans="1:23" x14ac:dyDescent="0.35">
      <c r="A5" s="5" t="s">
        <v>68</v>
      </c>
      <c r="B5" s="5">
        <v>1.7523753656914599E-2</v>
      </c>
      <c r="C5" s="5">
        <v>0.282344363545879</v>
      </c>
      <c r="D5" s="8">
        <v>1.95950948517781E-9</v>
      </c>
      <c r="E5" s="6">
        <f t="shared" si="0"/>
        <v>2.155460433695591E-8</v>
      </c>
      <c r="F5" s="8">
        <v>7.2781780878033E-9</v>
      </c>
      <c r="G5" s="6">
        <v>9.4768190203431695E-4</v>
      </c>
      <c r="H5" s="6">
        <f t="shared" si="1"/>
        <v>1.0424500922377487E-2</v>
      </c>
      <c r="I5" s="6">
        <v>2.5722794483788599E-3</v>
      </c>
      <c r="J5" s="5">
        <v>0.43994304255599298</v>
      </c>
      <c r="K5" s="8">
        <v>3.8461371081949702E-8</v>
      </c>
      <c r="L5" s="6">
        <f t="shared" si="2"/>
        <v>3.8461371081949703E-7</v>
      </c>
      <c r="M5" s="8">
        <v>1.9230685540974899E-7</v>
      </c>
      <c r="N5" s="8">
        <v>2.55781867555355E-6</v>
      </c>
      <c r="O5" s="6">
        <f t="shared" si="3"/>
        <v>2.04625494044284E-5</v>
      </c>
      <c r="P5" s="8">
        <v>8.6965834968820503E-6</v>
      </c>
      <c r="Q5" s="5">
        <v>0.16871279338720599</v>
      </c>
      <c r="R5" s="6">
        <v>3.5257274159704199E-2</v>
      </c>
      <c r="S5" s="6">
        <f t="shared" si="4"/>
        <v>0.38783001575674619</v>
      </c>
      <c r="T5" s="6">
        <v>8.5100208851374801E-2</v>
      </c>
      <c r="U5" s="6">
        <v>0.61964226648933496</v>
      </c>
      <c r="V5" s="6">
        <f t="shared" si="5"/>
        <v>1</v>
      </c>
      <c r="W5" s="7">
        <v>0.71388812453485895</v>
      </c>
    </row>
    <row r="6" spans="1:23" x14ac:dyDescent="0.35">
      <c r="A6" s="5" t="s">
        <v>77</v>
      </c>
      <c r="B6" s="5" t="s">
        <v>302</v>
      </c>
      <c r="C6" s="5">
        <v>0.19239428969227201</v>
      </c>
      <c r="D6" s="6">
        <v>8.6988949346095603E-3</v>
      </c>
      <c r="E6" s="6">
        <f t="shared" si="0"/>
        <v>9.5687844280705162E-2</v>
      </c>
      <c r="F6" s="6">
        <v>1.2565070461102701E-2</v>
      </c>
      <c r="G6" s="6">
        <v>3.4257618825492601E-2</v>
      </c>
      <c r="H6" s="6">
        <f t="shared" si="1"/>
        <v>0.37683380708041864</v>
      </c>
      <c r="I6" s="6">
        <v>6.5089475768435906E-2</v>
      </c>
      <c r="J6" s="5">
        <v>2.82544101560783E-2</v>
      </c>
      <c r="K6" s="6">
        <v>0.78465052048617701</v>
      </c>
      <c r="L6" s="6">
        <f t="shared" si="2"/>
        <v>1</v>
      </c>
      <c r="M6" s="6">
        <v>0.87183391165130797</v>
      </c>
      <c r="N6" s="6" t="s">
        <v>5</v>
      </c>
      <c r="O6" s="6" t="str">
        <f t="shared" si="3"/>
        <v>NA</v>
      </c>
      <c r="P6" s="6" t="s">
        <v>5</v>
      </c>
      <c r="Q6" s="5">
        <v>0.32606277573237902</v>
      </c>
      <c r="R6" s="8">
        <v>3.7137259708164698E-8</v>
      </c>
      <c r="S6" s="6">
        <f t="shared" si="4"/>
        <v>4.0850985678981169E-7</v>
      </c>
      <c r="T6" s="8">
        <v>1.0398432718286099E-6</v>
      </c>
      <c r="U6" s="6">
        <v>1.2551773486323399E-3</v>
      </c>
      <c r="V6" s="6">
        <f t="shared" si="5"/>
        <v>1.0041418789058719E-2</v>
      </c>
      <c r="W6" s="7">
        <v>7.5310640917940598E-3</v>
      </c>
    </row>
    <row r="7" spans="1:23" x14ac:dyDescent="0.35">
      <c r="A7" s="5" t="s">
        <v>65</v>
      </c>
      <c r="B7" s="5">
        <v>1.10718297361019E-2</v>
      </c>
      <c r="C7" s="5">
        <v>0.35054588044794699</v>
      </c>
      <c r="D7" s="8">
        <v>1.6194719649868999E-9</v>
      </c>
      <c r="E7" s="6">
        <f t="shared" si="0"/>
        <v>1.7814191614855897E-8</v>
      </c>
      <c r="F7" s="8">
        <v>7.0177118482765497E-9</v>
      </c>
      <c r="G7" s="8">
        <v>2.58604659849931E-6</v>
      </c>
      <c r="H7" s="6">
        <f t="shared" si="1"/>
        <v>2.8446512583492411E-5</v>
      </c>
      <c r="I7" s="8">
        <v>9.8269770742973795E-6</v>
      </c>
      <c r="J7" s="5">
        <v>0.398337861551953</v>
      </c>
      <c r="K7" s="6">
        <v>1.2018626666327E-2</v>
      </c>
      <c r="L7" s="6">
        <f t="shared" si="2"/>
        <v>0.12018626666326999</v>
      </c>
      <c r="M7" s="6">
        <v>2.77352923069085E-2</v>
      </c>
      <c r="N7" s="6">
        <v>1.2969973731589101E-3</v>
      </c>
      <c r="O7" s="6">
        <f t="shared" si="3"/>
        <v>1.037597898527128E-2</v>
      </c>
      <c r="P7" s="6">
        <v>2.0044504857910398E-3</v>
      </c>
      <c r="Q7" s="5">
        <v>7.2858953439415397E-2</v>
      </c>
      <c r="R7" s="6">
        <v>0.136041337977968</v>
      </c>
      <c r="S7" s="6">
        <f t="shared" si="4"/>
        <v>1</v>
      </c>
      <c r="T7" s="6">
        <v>0.25394383089220801</v>
      </c>
      <c r="U7" s="6" t="s">
        <v>5</v>
      </c>
      <c r="V7" s="6" t="str">
        <f t="shared" si="5"/>
        <v>NA</v>
      </c>
      <c r="W7" s="7" t="s">
        <v>5</v>
      </c>
    </row>
    <row r="8" spans="1:23" x14ac:dyDescent="0.35">
      <c r="A8" s="5" t="s">
        <v>67</v>
      </c>
      <c r="B8" s="5">
        <v>0.109853584094966</v>
      </c>
      <c r="C8" s="5">
        <v>0.176003111602479</v>
      </c>
      <c r="D8" s="8">
        <v>6.4368984113522204E-5</v>
      </c>
      <c r="E8" s="6">
        <f t="shared" si="0"/>
        <v>7.0805882524874425E-4</v>
      </c>
      <c r="F8" s="6">
        <v>1.11572905796772E-4</v>
      </c>
      <c r="G8" s="6">
        <v>0.180246838433542</v>
      </c>
      <c r="H8" s="6">
        <f t="shared" si="1"/>
        <v>1</v>
      </c>
      <c r="I8" s="6">
        <v>0.201452348837488</v>
      </c>
      <c r="J8" s="5">
        <v>0.31641964627897701</v>
      </c>
      <c r="K8" s="6">
        <v>1.7508069938974798E-2</v>
      </c>
      <c r="L8" s="6">
        <f t="shared" si="2"/>
        <v>0.17508069938974799</v>
      </c>
      <c r="M8" s="6">
        <v>3.50161398779495E-2</v>
      </c>
      <c r="N8" s="6">
        <v>8.4177294443274403E-2</v>
      </c>
      <c r="O8" s="6">
        <f t="shared" si="3"/>
        <v>0.67341835554619522</v>
      </c>
      <c r="P8" s="6">
        <v>9.5400933702377594E-2</v>
      </c>
      <c r="Q8" s="5">
        <v>0.29151123989761202</v>
      </c>
      <c r="R8" s="6">
        <v>2.5515407749631099E-3</v>
      </c>
      <c r="S8" s="6">
        <f t="shared" si="4"/>
        <v>2.806694852459421E-2</v>
      </c>
      <c r="T8" s="6">
        <v>1.02061630998524E-2</v>
      </c>
      <c r="U8" s="6">
        <v>3.1133895537823301E-3</v>
      </c>
      <c r="V8" s="6">
        <f t="shared" si="5"/>
        <v>2.4907116430258641E-2</v>
      </c>
      <c r="W8" s="7">
        <v>1.24535582151293E-2</v>
      </c>
    </row>
    <row r="9" spans="1:23" x14ac:dyDescent="0.35">
      <c r="A9" s="5" t="s">
        <v>70</v>
      </c>
      <c r="B9" s="5">
        <v>5.3574237701925202E-2</v>
      </c>
      <c r="C9" s="5">
        <v>0.207472506917427</v>
      </c>
      <c r="D9" s="8">
        <v>5.7915109637264399E-5</v>
      </c>
      <c r="E9" s="6">
        <f t="shared" si="0"/>
        <v>6.3706620600990839E-4</v>
      </c>
      <c r="F9" s="6">
        <v>1.0755663218349101E-4</v>
      </c>
      <c r="G9" s="6">
        <v>0.12250537188265601</v>
      </c>
      <c r="H9" s="6">
        <f t="shared" si="1"/>
        <v>1</v>
      </c>
      <c r="I9" s="6">
        <v>0.155173471051364</v>
      </c>
      <c r="J9" s="5">
        <v>0.28267871044930398</v>
      </c>
      <c r="K9" s="8">
        <v>3.5177716111109299E-7</v>
      </c>
      <c r="L9" s="6">
        <f t="shared" si="2"/>
        <v>3.51777161111093E-6</v>
      </c>
      <c r="M9" s="8">
        <v>1.5076164047618301E-6</v>
      </c>
      <c r="N9" s="8">
        <v>1.77277679097413E-9</v>
      </c>
      <c r="O9" s="6">
        <f t="shared" si="3"/>
        <v>1.418221432779304E-8</v>
      </c>
      <c r="P9" s="8">
        <v>1.00457351488534E-8</v>
      </c>
      <c r="Q9" s="5">
        <v>0.38823156725603603</v>
      </c>
      <c r="R9" s="8">
        <v>3.2996122144128701E-5</v>
      </c>
      <c r="S9" s="6">
        <f t="shared" si="4"/>
        <v>3.6295734358541572E-4</v>
      </c>
      <c r="T9" s="6">
        <v>1.8477828400712099E-4</v>
      </c>
      <c r="U9" s="6">
        <v>9.0612043476959708E-3</v>
      </c>
      <c r="V9" s="6">
        <f t="shared" si="5"/>
        <v>7.2489634781567766E-2</v>
      </c>
      <c r="W9" s="7">
        <v>2.6077136340200199E-2</v>
      </c>
    </row>
    <row r="10" spans="1:23" x14ac:dyDescent="0.35">
      <c r="A10" s="5" t="s">
        <v>73</v>
      </c>
      <c r="B10" s="5">
        <v>0.11783403915261401</v>
      </c>
      <c r="C10" s="5">
        <v>0.24799998035808199</v>
      </c>
      <c r="D10" s="8">
        <v>2.0433969897381399E-8</v>
      </c>
      <c r="E10" s="6">
        <f t="shared" si="0"/>
        <v>2.2477366887119539E-7</v>
      </c>
      <c r="F10" s="8">
        <v>6.6410402166489699E-8</v>
      </c>
      <c r="G10" s="6">
        <v>6.8794608481637601E-3</v>
      </c>
      <c r="H10" s="6">
        <f t="shared" si="1"/>
        <v>7.5674069329801363E-2</v>
      </c>
      <c r="I10" s="6">
        <v>1.45233062350124E-2</v>
      </c>
      <c r="J10" s="5">
        <v>0.48049400217594102</v>
      </c>
      <c r="K10" s="8">
        <v>6.8580769268130301E-13</v>
      </c>
      <c r="L10" s="6">
        <f t="shared" si="2"/>
        <v>6.8580769268130297E-12</v>
      </c>
      <c r="M10" s="8">
        <v>6.8580769268130297E-12</v>
      </c>
      <c r="N10" s="8">
        <v>5.1142094474344498E-5</v>
      </c>
      <c r="O10" s="6">
        <f t="shared" si="3"/>
        <v>4.0913675579475598E-4</v>
      </c>
      <c r="P10" s="6">
        <v>1.2420222943769401E-4</v>
      </c>
      <c r="Q10" s="5">
        <v>8.7962177046084597E-2</v>
      </c>
      <c r="R10" s="6">
        <v>5.5396304348614797E-2</v>
      </c>
      <c r="S10" s="6">
        <f t="shared" si="4"/>
        <v>0.60935934783476275</v>
      </c>
      <c r="T10" s="6">
        <v>0.11931511705855501</v>
      </c>
      <c r="U10" s="6" t="s">
        <v>5</v>
      </c>
      <c r="V10" s="6" t="str">
        <f t="shared" si="5"/>
        <v>NA</v>
      </c>
      <c r="W10" s="7" t="s">
        <v>5</v>
      </c>
    </row>
    <row r="11" spans="1:23" x14ac:dyDescent="0.35">
      <c r="A11" s="5" t="s">
        <v>74</v>
      </c>
      <c r="B11" s="5">
        <v>3.1858863267530298E-2</v>
      </c>
      <c r="C11" s="5">
        <v>0.38314016650070998</v>
      </c>
      <c r="D11" s="8">
        <v>4.6540125563163002E-10</v>
      </c>
      <c r="E11" s="6">
        <f t="shared" si="0"/>
        <v>5.1194138119479305E-9</v>
      </c>
      <c r="F11" s="8">
        <v>2.4200865292844802E-9</v>
      </c>
      <c r="G11" s="6">
        <v>4.8517214026235898E-2</v>
      </c>
      <c r="H11" s="6">
        <f t="shared" si="1"/>
        <v>0.53368935428859487</v>
      </c>
      <c r="I11" s="6">
        <v>7.7880750768752005E-2</v>
      </c>
      <c r="J11" s="27" t="s">
        <v>5</v>
      </c>
      <c r="K11" s="22" t="s">
        <v>5</v>
      </c>
      <c r="L11" s="6" t="str">
        <f t="shared" si="2"/>
        <v>NA</v>
      </c>
      <c r="M11" s="22" t="s">
        <v>5</v>
      </c>
      <c r="N11" s="22" t="s">
        <v>5</v>
      </c>
      <c r="O11" s="6" t="str">
        <f t="shared" si="3"/>
        <v>NA</v>
      </c>
      <c r="P11" s="22" t="s">
        <v>5</v>
      </c>
      <c r="Q11" s="5">
        <v>0.46656658302669302</v>
      </c>
      <c r="R11" s="6">
        <v>3.6044777968049502E-3</v>
      </c>
      <c r="S11" s="6">
        <f t="shared" si="4"/>
        <v>3.9649255764854452E-2</v>
      </c>
      <c r="T11" s="6">
        <v>1.26156722888173E-2</v>
      </c>
      <c r="U11" s="6">
        <v>0.35430661909309002</v>
      </c>
      <c r="V11" s="6">
        <f t="shared" si="5"/>
        <v>1</v>
      </c>
      <c r="W11" s="7">
        <v>0.472408825457454</v>
      </c>
    </row>
    <row r="12" spans="1:23" x14ac:dyDescent="0.35">
      <c r="A12" s="5" t="s">
        <v>76</v>
      </c>
      <c r="B12" s="5">
        <v>0.50125735205539801</v>
      </c>
      <c r="C12" s="5">
        <v>0.26117170942440698</v>
      </c>
      <c r="D12" s="8">
        <v>1.80145476950281E-7</v>
      </c>
      <c r="E12" s="6">
        <f t="shared" si="0"/>
        <v>1.9816002464530911E-6</v>
      </c>
      <c r="F12" s="8">
        <v>4.6837824007073099E-7</v>
      </c>
      <c r="G12" s="6">
        <v>0.75379185649552005</v>
      </c>
      <c r="H12" s="6">
        <f t="shared" si="1"/>
        <v>1</v>
      </c>
      <c r="I12" s="6">
        <v>0.75379185649552005</v>
      </c>
      <c r="J12" s="5">
        <v>0.240246818642114</v>
      </c>
      <c r="K12" s="6">
        <v>5.0196936236966298E-2</v>
      </c>
      <c r="L12" s="6">
        <f t="shared" si="2"/>
        <v>0.50196936236966294</v>
      </c>
      <c r="M12" s="6">
        <v>8.8582828653470003E-2</v>
      </c>
      <c r="N12" s="6">
        <v>7.28940877020266E-2</v>
      </c>
      <c r="O12" s="6">
        <f t="shared" si="3"/>
        <v>0.5831527016162128</v>
      </c>
      <c r="P12" s="6">
        <v>8.85142493524608E-2</v>
      </c>
      <c r="Q12" s="5">
        <v>0.42342922753746898</v>
      </c>
      <c r="R12" s="8">
        <v>4.0467065072286901E-6</v>
      </c>
      <c r="S12" s="6">
        <f t="shared" si="4"/>
        <v>4.451377157951559E-5</v>
      </c>
      <c r="T12" s="8">
        <v>2.8326945550600799E-5</v>
      </c>
      <c r="U12" s="6">
        <v>1.08654734750834E-2</v>
      </c>
      <c r="V12" s="6">
        <f t="shared" si="5"/>
        <v>8.6923787800667202E-2</v>
      </c>
      <c r="W12" s="7">
        <v>2.6077136340200199E-2</v>
      </c>
    </row>
    <row r="13" spans="1:23" x14ac:dyDescent="0.35">
      <c r="A13" s="5" t="s">
        <v>78</v>
      </c>
      <c r="B13" s="5">
        <v>7.88206477555836E-3</v>
      </c>
      <c r="C13" s="5">
        <v>0.38027629501125798</v>
      </c>
      <c r="D13" s="8">
        <v>3.0836899456766101E-18</v>
      </c>
      <c r="E13" s="6">
        <f t="shared" si="0"/>
        <v>3.3920589402442711E-17</v>
      </c>
      <c r="F13" s="8">
        <v>2.6725312862530598E-17</v>
      </c>
      <c r="G13" s="8">
        <v>1.6130971343680198E-8</v>
      </c>
      <c r="H13" s="6">
        <f t="shared" si="1"/>
        <v>1.7744068478048218E-7</v>
      </c>
      <c r="I13" s="8">
        <v>1.02162818509974E-7</v>
      </c>
      <c r="J13" s="5">
        <v>0.71268750498698896</v>
      </c>
      <c r="K13" s="8">
        <v>1.3294563718332399E-8</v>
      </c>
      <c r="L13" s="6">
        <f t="shared" si="2"/>
        <v>1.3294563718332399E-7</v>
      </c>
      <c r="M13" s="8">
        <v>9.2361636201603404E-8</v>
      </c>
      <c r="N13" s="8">
        <v>6.7120991455378701E-5</v>
      </c>
      <c r="O13" s="6">
        <f t="shared" si="3"/>
        <v>5.3696793164302961E-4</v>
      </c>
      <c r="P13" s="6">
        <v>1.4263210684268001E-4</v>
      </c>
      <c r="Q13" s="5">
        <v>0.22138043057852799</v>
      </c>
      <c r="R13" s="6">
        <v>1.34750209906208E-2</v>
      </c>
      <c r="S13" s="6">
        <f t="shared" si="4"/>
        <v>0.14822523089682879</v>
      </c>
      <c r="T13" s="6">
        <v>3.7730058773738397E-2</v>
      </c>
      <c r="U13" s="6">
        <v>0.34232503064299602</v>
      </c>
      <c r="V13" s="6">
        <f t="shared" si="5"/>
        <v>1</v>
      </c>
      <c r="W13" s="7">
        <v>0.472408825457454</v>
      </c>
    </row>
    <row r="14" spans="1:23" x14ac:dyDescent="0.35">
      <c r="A14" s="20" t="s">
        <v>81</v>
      </c>
      <c r="B14" s="20">
        <v>7.6999999999999999E-2</v>
      </c>
      <c r="C14" s="20">
        <v>0.308511969799172</v>
      </c>
      <c r="D14" s="23">
        <v>2.05963960985334E-196</v>
      </c>
      <c r="E14" s="24">
        <f t="shared" si="0"/>
        <v>2.2656035708386739E-195</v>
      </c>
      <c r="F14" s="23">
        <v>5.3550629856186899E-195</v>
      </c>
      <c r="G14" s="23">
        <v>2.1668276867652202E-58</v>
      </c>
      <c r="H14" s="24">
        <f t="shared" si="1"/>
        <v>2.3835104554417421E-57</v>
      </c>
      <c r="I14" s="23">
        <v>4.11697260485391E-57</v>
      </c>
      <c r="J14" s="20">
        <v>0.42788640676476702</v>
      </c>
      <c r="K14" s="23">
        <v>7.9929297380503199E-110</v>
      </c>
      <c r="L14" s="24">
        <f t="shared" si="2"/>
        <v>7.9929297380503204E-109</v>
      </c>
      <c r="M14" s="23">
        <v>2.3978789214150999E-108</v>
      </c>
      <c r="N14" s="23">
        <v>9.3845803065653808E-28</v>
      </c>
      <c r="O14" s="24">
        <f t="shared" si="3"/>
        <v>7.5076642452523047E-27</v>
      </c>
      <c r="P14" s="23">
        <v>1.5953786521161199E-26</v>
      </c>
      <c r="Q14" s="20">
        <v>6.5935619299400498E-3</v>
      </c>
      <c r="R14" s="24">
        <v>0.58436956470610801</v>
      </c>
      <c r="S14" s="24">
        <f t="shared" si="4"/>
        <v>1</v>
      </c>
      <c r="T14" s="24">
        <v>0.81811739058855104</v>
      </c>
      <c r="U14" s="24" t="s">
        <v>5</v>
      </c>
      <c r="V14" s="24" t="str">
        <f t="shared" si="5"/>
        <v>NA</v>
      </c>
      <c r="W14" s="26" t="s">
        <v>5</v>
      </c>
    </row>
    <row r="16" spans="1:23" x14ac:dyDescent="0.35">
      <c r="H16" s="8"/>
    </row>
  </sheetData>
  <autoFilter ref="A3:W3" xr:uid="{BBCB099E-836B-4D83-A0D6-D50A4BB0AEA9}"/>
  <mergeCells count="3">
    <mergeCell ref="C2:I2"/>
    <mergeCell ref="J2:P2"/>
    <mergeCell ref="Q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I6" sqref="I6"/>
    </sheetView>
  </sheetViews>
  <sheetFormatPr defaultRowHeight="14.5" x14ac:dyDescent="0.35"/>
  <cols>
    <col min="1" max="1" width="31" bestFit="1" customWidth="1"/>
    <col min="2" max="2" width="8.7265625" style="5"/>
    <col min="3" max="4" width="8.7265625" style="6"/>
    <col min="5" max="7" width="8.6328125" style="6" customWidth="1"/>
    <col min="8" max="8" width="8.6328125" style="7" customWidth="1"/>
    <col min="9" max="14" width="8.6328125" style="6" customWidth="1"/>
    <col min="15" max="15" width="8.6328125" style="7" customWidth="1"/>
    <col min="16" max="16" width="8.6328125" style="5" customWidth="1"/>
    <col min="17" max="21" width="8.6328125" style="6" customWidth="1"/>
    <col min="22" max="22" width="8.6328125" style="7" customWidth="1"/>
  </cols>
  <sheetData>
    <row r="1" spans="1:22" x14ac:dyDescent="0.35">
      <c r="A1" s="5" t="s">
        <v>89</v>
      </c>
    </row>
    <row r="2" spans="1:22" s="16" customFormat="1" x14ac:dyDescent="0.35">
      <c r="A2" s="15"/>
      <c r="B2" s="44" t="s">
        <v>79</v>
      </c>
      <c r="C2" s="45"/>
      <c r="D2" s="45"/>
      <c r="E2" s="45"/>
      <c r="F2" s="45"/>
      <c r="G2" s="45"/>
      <c r="H2" s="46"/>
      <c r="I2" s="44" t="s">
        <v>80</v>
      </c>
      <c r="J2" s="45"/>
      <c r="K2" s="45"/>
      <c r="L2" s="45"/>
      <c r="M2" s="45"/>
      <c r="N2" s="45"/>
      <c r="O2" s="46"/>
      <c r="P2" s="44" t="s">
        <v>85</v>
      </c>
      <c r="Q2" s="45"/>
      <c r="R2" s="45"/>
      <c r="S2" s="45"/>
      <c r="T2" s="45"/>
      <c r="U2" s="45"/>
      <c r="V2" s="46"/>
    </row>
    <row r="3" spans="1:22" s="18" customFormat="1" x14ac:dyDescent="0.35">
      <c r="A3" s="17" t="s">
        <v>63</v>
      </c>
      <c r="B3" s="17" t="s">
        <v>0</v>
      </c>
      <c r="C3" s="18" t="s">
        <v>1</v>
      </c>
      <c r="D3" s="18" t="s">
        <v>91</v>
      </c>
      <c r="E3" s="18" t="s">
        <v>2</v>
      </c>
      <c r="F3" s="18" t="s">
        <v>3</v>
      </c>
      <c r="G3" s="18" t="s">
        <v>92</v>
      </c>
      <c r="H3" s="19" t="s">
        <v>4</v>
      </c>
      <c r="I3" s="18" t="s">
        <v>0</v>
      </c>
      <c r="J3" s="18" t="s">
        <v>1</v>
      </c>
      <c r="K3" s="18" t="s">
        <v>91</v>
      </c>
      <c r="L3" s="18" t="s">
        <v>2</v>
      </c>
      <c r="M3" s="18" t="s">
        <v>3</v>
      </c>
      <c r="N3" s="18" t="s">
        <v>92</v>
      </c>
      <c r="O3" s="19" t="s">
        <v>4</v>
      </c>
      <c r="P3" s="17" t="s">
        <v>0</v>
      </c>
      <c r="Q3" s="18" t="s">
        <v>1</v>
      </c>
      <c r="R3" s="18" t="s">
        <v>91</v>
      </c>
      <c r="S3" s="18" t="s">
        <v>2</v>
      </c>
      <c r="T3" s="18" t="s">
        <v>3</v>
      </c>
      <c r="U3" s="18" t="s">
        <v>92</v>
      </c>
      <c r="V3" s="19" t="s">
        <v>4</v>
      </c>
    </row>
    <row r="4" spans="1:22" x14ac:dyDescent="0.35">
      <c r="A4" t="s">
        <v>71</v>
      </c>
      <c r="B4" s="5">
        <v>-0.176316203</v>
      </c>
      <c r="C4" s="8">
        <v>7.7600000000000002E-5</v>
      </c>
      <c r="D4" s="6">
        <f t="shared" ref="D4:D9" si="0">IF(C4="NA","NA",IF(C4*(COUNTIF(C$4:C$9, "&lt;&gt;NA"))&gt;1,1,C4*(COUNTIF(C$4:C$9, "&lt;&gt;NA"))))</f>
        <v>4.6560000000000004E-4</v>
      </c>
      <c r="E4" s="6">
        <v>4.8088900000000002E-4</v>
      </c>
      <c r="F4" s="6">
        <v>2.1163E-4</v>
      </c>
      <c r="G4" s="6">
        <f t="shared" ref="G4:G9" si="1">IF(F4="NA","NA",IF(F4*(COUNTIF(F$4:F$9, "&lt;&gt;NA"))&gt;1,1,F4*(COUNTIF(F$4:F$9, "&lt;&gt;NA"))))</f>
        <v>1.0581500000000001E-3</v>
      </c>
      <c r="H4" s="7">
        <v>5.81983E-4</v>
      </c>
      <c r="I4" s="6">
        <v>-0.132537683991682</v>
      </c>
      <c r="J4" s="6">
        <v>0.45493084550109397</v>
      </c>
      <c r="K4" s="6">
        <f t="shared" ref="K4:K9" si="2">IF(J4="NA","NA",IF(J4*(COUNTIF(J$4:J$9, "&lt;&gt;NA"))&gt;1,1,J4*(COUNTIF(J$4:J$9, "&lt;&gt;NA"))))</f>
        <v>1</v>
      </c>
      <c r="L4" s="6">
        <v>0.72803187456281504</v>
      </c>
      <c r="M4" s="6" t="s">
        <v>5</v>
      </c>
      <c r="N4" s="6" t="str">
        <f t="shared" ref="N4:N9" si="3">IF(M4="NA","NA",IF(M4*(COUNTIF(M$4:M$9, "&lt;&gt;NA"))&gt;1,1,M4*(COUNTIF(M$4:M$9, "&lt;&gt;NA"))))</f>
        <v>NA</v>
      </c>
      <c r="O4" s="7" t="s">
        <v>5</v>
      </c>
      <c r="P4" s="5">
        <v>-9.8804075251986007E-2</v>
      </c>
      <c r="Q4" s="6">
        <v>6.6983127889718905E-4</v>
      </c>
      <c r="R4" s="6">
        <f t="shared" ref="R4:R9" si="4">IF(Q4="NA","NA",IF(Q4*(COUNTIF(Q$4:Q$9, "&lt;&gt;NA"))&gt;1,1,Q4*(COUNTIF(Q$4:Q$9, "&lt;&gt;NA"))))</f>
        <v>4.0189876733831339E-3</v>
      </c>
      <c r="S4" s="6">
        <v>3.7510551618242598E-3</v>
      </c>
      <c r="T4" s="6">
        <v>0.20735076101687699</v>
      </c>
      <c r="U4" s="6">
        <f t="shared" ref="U4:U9" si="5">IF(T4="NA","NA",IF(T4*(COUNTIF(T$4:T$9, "&lt;&gt;NA"))&gt;1,1,T4*(COUNTIF(T$4:T$9, "&lt;&gt;NA"))))</f>
        <v>1</v>
      </c>
      <c r="V4" s="7">
        <v>0.24190922118635599</v>
      </c>
    </row>
    <row r="5" spans="1:22" x14ac:dyDescent="0.35">
      <c r="A5" t="s">
        <v>72</v>
      </c>
      <c r="B5" s="5">
        <v>5.0755966999999999E-2</v>
      </c>
      <c r="C5" s="6">
        <v>0.228373141</v>
      </c>
      <c r="D5" s="6">
        <f t="shared" si="0"/>
        <v>1</v>
      </c>
      <c r="E5" s="6">
        <v>0.35397836799999999</v>
      </c>
      <c r="F5" s="6" t="s">
        <v>5</v>
      </c>
      <c r="G5" s="6" t="str">
        <f t="shared" si="1"/>
        <v>NA</v>
      </c>
      <c r="H5" s="7" t="s">
        <v>5</v>
      </c>
      <c r="I5" s="6">
        <v>0.29214097918923798</v>
      </c>
      <c r="J5" s="6">
        <v>1.9558773797512001E-3</v>
      </c>
      <c r="K5" s="6">
        <f t="shared" si="2"/>
        <v>1.17352642785072E-2</v>
      </c>
      <c r="L5" s="6">
        <v>1.82548555443445E-2</v>
      </c>
      <c r="M5" s="6">
        <v>1.18334938734657E-3</v>
      </c>
      <c r="N5" s="6">
        <f t="shared" si="3"/>
        <v>4.7333975493862798E-3</v>
      </c>
      <c r="O5" s="7">
        <v>2.9583734683664301E-3</v>
      </c>
      <c r="P5" s="5">
        <v>0.31139733644768902</v>
      </c>
      <c r="Q5" s="8">
        <v>8.0132877274824004E-5</v>
      </c>
      <c r="R5" s="6">
        <f t="shared" si="4"/>
        <v>4.8079726364894402E-4</v>
      </c>
      <c r="S5" s="6">
        <v>7.47906854565024E-4</v>
      </c>
      <c r="T5" s="6">
        <v>0.60053780116952205</v>
      </c>
      <c r="U5" s="6">
        <f t="shared" si="5"/>
        <v>1</v>
      </c>
      <c r="V5" s="7">
        <v>0.60053780116952205</v>
      </c>
    </row>
    <row r="6" spans="1:22" x14ac:dyDescent="0.35">
      <c r="A6" t="s">
        <v>73</v>
      </c>
      <c r="B6" s="5">
        <v>0.171081173</v>
      </c>
      <c r="C6" s="6">
        <v>1.37145E-4</v>
      </c>
      <c r="D6" s="6">
        <f t="shared" si="0"/>
        <v>8.2287000000000007E-4</v>
      </c>
      <c r="E6" s="6">
        <v>7.0858399999999995E-4</v>
      </c>
      <c r="F6" s="8">
        <v>1.8199999999999999E-5</v>
      </c>
      <c r="G6" s="6">
        <f t="shared" si="1"/>
        <v>9.0999999999999989E-5</v>
      </c>
      <c r="H6" s="9">
        <v>6.6699999999999995E-5</v>
      </c>
      <c r="I6" s="6">
        <v>0.27266740207686302</v>
      </c>
      <c r="J6" s="8">
        <v>9.7672032032457805E-5</v>
      </c>
      <c r="K6" s="6">
        <f t="shared" si="2"/>
        <v>5.8603219219474688E-4</v>
      </c>
      <c r="L6" s="6">
        <v>1.36740844845441E-3</v>
      </c>
      <c r="M6" s="6">
        <v>8.8720736383252096E-4</v>
      </c>
      <c r="N6" s="6">
        <f t="shared" si="3"/>
        <v>3.5488294553300838E-3</v>
      </c>
      <c r="O6" s="7">
        <v>2.9583734683664301E-3</v>
      </c>
      <c r="P6" s="5">
        <v>0.114456995192747</v>
      </c>
      <c r="Q6" s="6">
        <v>5.5792229500133596E-3</v>
      </c>
      <c r="R6" s="6">
        <f t="shared" si="4"/>
        <v>3.3475337700080154E-2</v>
      </c>
      <c r="S6" s="6">
        <v>2.6036373766729001E-2</v>
      </c>
      <c r="T6" s="6">
        <v>2.84410888684168E-2</v>
      </c>
      <c r="U6" s="6">
        <f t="shared" si="5"/>
        <v>0.14220544434208399</v>
      </c>
      <c r="V6" s="7">
        <v>4.9771905519729397E-2</v>
      </c>
    </row>
    <row r="7" spans="1:22" x14ac:dyDescent="0.35">
      <c r="A7" t="s">
        <v>76</v>
      </c>
      <c r="B7" s="5">
        <v>0.10686148199999999</v>
      </c>
      <c r="C7" s="6">
        <v>2.5659922000000002E-2</v>
      </c>
      <c r="D7" s="6">
        <f t="shared" si="0"/>
        <v>0.15395953200000001</v>
      </c>
      <c r="E7" s="6">
        <v>7.3807499999999998E-2</v>
      </c>
      <c r="F7" s="6">
        <v>6.1428430000000003E-3</v>
      </c>
      <c r="G7" s="6">
        <f t="shared" si="1"/>
        <v>3.0714215000000003E-2</v>
      </c>
      <c r="H7" s="7">
        <v>1.1261879000000001E-2</v>
      </c>
      <c r="I7" s="6">
        <v>0.11729826805638</v>
      </c>
      <c r="J7" s="6">
        <v>0.34449157080756199</v>
      </c>
      <c r="K7" s="6">
        <f t="shared" si="2"/>
        <v>1</v>
      </c>
      <c r="L7" s="6">
        <v>0.6722385581718</v>
      </c>
      <c r="M7" s="6" t="s">
        <v>5</v>
      </c>
      <c r="N7" s="6" t="str">
        <f t="shared" si="3"/>
        <v>NA</v>
      </c>
      <c r="O7" s="7" t="s">
        <v>5</v>
      </c>
      <c r="P7" s="5">
        <v>0.37692523205324502</v>
      </c>
      <c r="Q7" s="8">
        <v>1.3590519237467799E-5</v>
      </c>
      <c r="R7" s="6">
        <f t="shared" si="4"/>
        <v>8.1543115424806799E-5</v>
      </c>
      <c r="S7" s="6">
        <v>2.0890686926349999E-4</v>
      </c>
      <c r="T7" s="6">
        <v>1.18176428500632E-2</v>
      </c>
      <c r="U7" s="6">
        <f t="shared" si="5"/>
        <v>5.9088214250316004E-2</v>
      </c>
      <c r="V7" s="7">
        <v>4.1361749975221303E-2</v>
      </c>
    </row>
    <row r="8" spans="1:22" x14ac:dyDescent="0.35">
      <c r="A8" t="s">
        <v>78</v>
      </c>
      <c r="B8" s="5">
        <v>0.184783645</v>
      </c>
      <c r="C8" s="8">
        <v>3.5299999999999997E-5</v>
      </c>
      <c r="D8" s="6">
        <f t="shared" si="0"/>
        <v>2.118E-4</v>
      </c>
      <c r="E8" s="6">
        <v>2.7335E-4</v>
      </c>
      <c r="F8" s="6">
        <v>0.293148087</v>
      </c>
      <c r="G8" s="6">
        <f t="shared" si="1"/>
        <v>1</v>
      </c>
      <c r="H8" s="7">
        <v>0.293148087</v>
      </c>
      <c r="I8" s="6">
        <v>0.37294904207289398</v>
      </c>
      <c r="J8" s="6">
        <v>9.0358907061349608E-3</v>
      </c>
      <c r="K8" s="6">
        <f t="shared" si="2"/>
        <v>5.4215344236809765E-2</v>
      </c>
      <c r="L8" s="6">
        <v>5.9629190994184601E-2</v>
      </c>
      <c r="M8" s="6">
        <v>3.1747762666483999E-2</v>
      </c>
      <c r="N8" s="6">
        <f t="shared" si="3"/>
        <v>0.126991050665936</v>
      </c>
      <c r="O8" s="7">
        <v>3.9684703333104997E-2</v>
      </c>
      <c r="P8" s="5">
        <v>0.10032927896518</v>
      </c>
      <c r="Q8" s="6">
        <v>0.25793421890037999</v>
      </c>
      <c r="R8" s="6">
        <f t="shared" si="4"/>
        <v>1</v>
      </c>
      <c r="S8" s="6">
        <v>0.40123100717836802</v>
      </c>
      <c r="T8" s="6" t="s">
        <v>5</v>
      </c>
      <c r="U8" s="6" t="str">
        <f t="shared" si="5"/>
        <v>NA</v>
      </c>
      <c r="V8" s="7" t="s">
        <v>5</v>
      </c>
    </row>
    <row r="9" spans="1:22" s="24" customFormat="1" x14ac:dyDescent="0.35">
      <c r="A9" s="20" t="s">
        <v>81</v>
      </c>
      <c r="B9" s="20">
        <v>0.117818134</v>
      </c>
      <c r="C9" s="23">
        <v>1.9600000000000002E-34</v>
      </c>
      <c r="D9" s="24">
        <f t="shared" si="0"/>
        <v>1.1760000000000001E-33</v>
      </c>
      <c r="E9" s="23">
        <v>6.0700000000000002E-33</v>
      </c>
      <c r="F9" s="23">
        <v>1.7E-8</v>
      </c>
      <c r="G9" s="24">
        <f t="shared" si="1"/>
        <v>8.5000000000000007E-8</v>
      </c>
      <c r="H9" s="25">
        <v>1.8699999999999999E-7</v>
      </c>
      <c r="I9" s="24">
        <v>0.19126811756643899</v>
      </c>
      <c r="J9" s="23">
        <v>1.19403550926747E-21</v>
      </c>
      <c r="K9" s="24">
        <f t="shared" si="2"/>
        <v>7.1642130556048208E-21</v>
      </c>
      <c r="L9" s="23">
        <v>3.34329942594893E-20</v>
      </c>
      <c r="M9" s="24">
        <v>1.35612210805875E-2</v>
      </c>
      <c r="N9" s="24">
        <f t="shared" si="3"/>
        <v>5.4244884322350001E-2</v>
      </c>
      <c r="O9" s="26">
        <v>2.2602035134312502E-2</v>
      </c>
      <c r="P9" s="20">
        <v>4.1163489514925503E-2</v>
      </c>
      <c r="Q9" s="24">
        <v>4.5189531051711301E-4</v>
      </c>
      <c r="R9" s="24">
        <f t="shared" si="4"/>
        <v>2.7113718631026781E-3</v>
      </c>
      <c r="S9" s="24">
        <v>3.16326717361979E-3</v>
      </c>
      <c r="T9" s="24">
        <v>2.3422109393960101E-2</v>
      </c>
      <c r="U9" s="24">
        <f t="shared" si="5"/>
        <v>0.1171105469698005</v>
      </c>
      <c r="V9" s="26">
        <v>4.9771905519729397E-2</v>
      </c>
    </row>
  </sheetData>
  <autoFilter ref="A3:V3" xr:uid="{0665B2A2-37B2-463A-88B7-73D16EB975C2}">
    <sortState xmlns:xlrd2="http://schemas.microsoft.com/office/spreadsheetml/2017/richdata2" ref="A4:V40">
      <sortCondition ref="A3"/>
    </sortState>
  </autoFilter>
  <mergeCells count="3">
    <mergeCell ref="B2:H2"/>
    <mergeCell ref="I2:O2"/>
    <mergeCell ref="P2:V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F18" sqref="F18"/>
    </sheetView>
  </sheetViews>
  <sheetFormatPr defaultRowHeight="14.5" x14ac:dyDescent="0.35"/>
  <cols>
    <col min="1" max="1" width="31" bestFit="1" customWidth="1"/>
    <col min="2" max="9" width="8.6328125" style="6" customWidth="1"/>
    <col min="10" max="10" width="8.6328125" style="7" customWidth="1"/>
  </cols>
  <sheetData>
    <row r="1" spans="1:10" s="5" customFormat="1" x14ac:dyDescent="0.35">
      <c r="A1" s="5" t="s">
        <v>88</v>
      </c>
    </row>
    <row r="2" spans="1:10" x14ac:dyDescent="0.35">
      <c r="B2" s="45"/>
      <c r="C2" s="45"/>
      <c r="D2" s="45"/>
      <c r="E2" s="45"/>
      <c r="F2" s="45"/>
      <c r="G2" s="45"/>
      <c r="H2" s="45"/>
      <c r="I2" s="45"/>
      <c r="J2" s="46"/>
    </row>
    <row r="3" spans="1:10" s="24" customFormat="1" x14ac:dyDescent="0.35">
      <c r="A3" s="17" t="s">
        <v>63</v>
      </c>
      <c r="B3" s="18" t="s">
        <v>13</v>
      </c>
      <c r="C3" s="18" t="s">
        <v>12</v>
      </c>
      <c r="D3" s="18" t="s">
        <v>11</v>
      </c>
      <c r="E3" s="18" t="s">
        <v>10</v>
      </c>
      <c r="F3" s="18" t="s">
        <v>93</v>
      </c>
      <c r="G3" s="18" t="s">
        <v>9</v>
      </c>
      <c r="H3" s="18" t="s">
        <v>59</v>
      </c>
      <c r="I3" s="18" t="s">
        <v>94</v>
      </c>
      <c r="J3" s="19" t="s">
        <v>60</v>
      </c>
    </row>
    <row r="4" spans="1:10" x14ac:dyDescent="0.35">
      <c r="A4" s="5" t="s">
        <v>69</v>
      </c>
      <c r="B4" s="6">
        <v>-3.0974669220158398E-2</v>
      </c>
      <c r="C4" s="6">
        <v>-5.3230913008998897E-2</v>
      </c>
      <c r="D4" s="6">
        <v>-1.17176725867089E-2</v>
      </c>
      <c r="E4" s="6">
        <v>3.09527769733571E-3</v>
      </c>
      <c r="F4" s="6">
        <f>IF(E4="NA","NA",IF(E4*(COUNTIF(E$4:E$6, "&lt;&gt;NA"))&gt;1,1,E4*(COUNTIF(E$4:E$6, "&lt;&gt;NA"))))</f>
        <v>9.2858330920071296E-3</v>
      </c>
      <c r="G4" s="6">
        <v>4.3333887762699898E-2</v>
      </c>
      <c r="H4" s="6">
        <v>9.4094112514404402E-2</v>
      </c>
      <c r="I4" s="6">
        <f>IF(H4="NA","NA",IF(H4*(COUNTIF(H$4:H$6, "&lt;&gt;NA"))&gt;1,1,H4*(COUNTIF(H$4:H$6, "&lt;&gt;NA"))))</f>
        <v>0.28228233754321319</v>
      </c>
      <c r="J4" s="7">
        <v>0.17834804280511399</v>
      </c>
    </row>
    <row r="5" spans="1:10" x14ac:dyDescent="0.35">
      <c r="A5" t="s">
        <v>73</v>
      </c>
      <c r="B5" s="6">
        <v>5.5160657364964297E-2</v>
      </c>
      <c r="C5" s="6">
        <v>1.4758465601399699E-2</v>
      </c>
      <c r="D5" s="6">
        <v>9.7868967805151502E-2</v>
      </c>
      <c r="E5" s="6">
        <v>8.8991405002412701E-3</v>
      </c>
      <c r="F5" s="6">
        <f>IF(E5="NA","NA",IF(E5*(COUNTIF(E$4:E$6, "&lt;&gt;NA"))&gt;1,1,E5*(COUNTIF(E$4:E$6, "&lt;&gt;NA"))))</f>
        <v>2.6697421500723809E-2</v>
      </c>
      <c r="G5" s="6">
        <v>8.3058644668918602E-2</v>
      </c>
      <c r="H5" s="6">
        <v>0.75565244349750804</v>
      </c>
      <c r="I5" s="6">
        <f>IF(H5="NA","NA",IF(H5*(COUNTIF(H$4:H$6, "&lt;&gt;NA"))&gt;1,1,H5*(COUNTIF(H$4:H$6, "&lt;&gt;NA"))))</f>
        <v>1</v>
      </c>
      <c r="J5" s="7">
        <v>0.75565244349750804</v>
      </c>
    </row>
    <row r="6" spans="1:10" s="24" customFormat="1" x14ac:dyDescent="0.35">
      <c r="A6" s="20" t="s">
        <v>8</v>
      </c>
      <c r="B6" s="24">
        <v>-1.2867763916098601E-2</v>
      </c>
      <c r="C6" s="24">
        <v>-1.8212786556392999E-2</v>
      </c>
      <c r="D6" s="24">
        <v>-7.6850005865748503E-3</v>
      </c>
      <c r="E6" s="23">
        <v>1.6335435052084699E-6</v>
      </c>
      <c r="F6" s="24">
        <f>IF(E6="NA","NA",IF(E6*(COUNTIF(E$4:E$6, "&lt;&gt;NA"))&gt;1,1,E6*(COUNTIF(E$4:E$6, "&lt;&gt;NA"))))</f>
        <v>4.9006305156254101E-6</v>
      </c>
      <c r="G6" s="23">
        <v>4.5739218145837098E-5</v>
      </c>
      <c r="H6" s="24">
        <v>0.11889869520341</v>
      </c>
      <c r="I6" s="24">
        <f>IF(H6="NA","NA",IF(H6*(COUNTIF(H$4:H$6, "&lt;&gt;NA"))&gt;1,1,H6*(COUNTIF(H$4:H$6, "&lt;&gt;NA"))))</f>
        <v>0.35669608561022997</v>
      </c>
      <c r="J6" s="26">
        <v>0.17834804280511399</v>
      </c>
    </row>
  </sheetData>
  <autoFilter ref="A3:J3" xr:uid="{00000000-0009-0000-0000-000006000000}"/>
  <mergeCells count="1">
    <mergeCell ref="B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8"/>
  <sheetViews>
    <sheetView zoomScaleNormal="100" workbookViewId="0">
      <selection activeCell="B13" sqref="B13"/>
    </sheetView>
  </sheetViews>
  <sheetFormatPr defaultRowHeight="14.5" x14ac:dyDescent="0.35"/>
  <cols>
    <col min="1" max="1" width="18.90625" bestFit="1" customWidth="1"/>
    <col min="2" max="2" width="8.6328125" style="5" customWidth="1"/>
    <col min="3" max="7" width="8.6328125" style="6" customWidth="1"/>
    <col min="8" max="8" width="8.6328125" style="7" customWidth="1"/>
    <col min="9" max="9" width="8.6328125" style="5" customWidth="1"/>
    <col min="10" max="14" width="8.6328125" style="6" customWidth="1"/>
    <col min="15" max="15" width="8.6328125" style="7" customWidth="1"/>
    <col min="16" max="16" width="8.6328125" style="5" customWidth="1"/>
    <col min="17" max="21" width="8.6328125" style="6" customWidth="1"/>
    <col min="22" max="22" width="8.6328125" style="7" customWidth="1"/>
  </cols>
  <sheetData>
    <row r="1" spans="1:22" x14ac:dyDescent="0.35">
      <c r="A1" s="5" t="s">
        <v>87</v>
      </c>
    </row>
    <row r="2" spans="1:22" s="1" customFormat="1" x14ac:dyDescent="0.35">
      <c r="B2" s="41" t="s">
        <v>82</v>
      </c>
      <c r="C2" s="42"/>
      <c r="D2" s="42"/>
      <c r="E2" s="42"/>
      <c r="F2" s="42"/>
      <c r="G2" s="42"/>
      <c r="H2" s="43"/>
      <c r="I2" s="41" t="s">
        <v>83</v>
      </c>
      <c r="J2" s="42"/>
      <c r="K2" s="42"/>
      <c r="L2" s="42"/>
      <c r="M2" s="42"/>
      <c r="N2" s="42"/>
      <c r="O2" s="43"/>
      <c r="P2" s="41" t="s">
        <v>84</v>
      </c>
      <c r="Q2" s="42"/>
      <c r="R2" s="42"/>
      <c r="S2" s="42"/>
      <c r="T2" s="42"/>
      <c r="U2" s="42"/>
      <c r="V2" s="43"/>
    </row>
    <row r="3" spans="1:22" s="1" customFormat="1" x14ac:dyDescent="0.35">
      <c r="A3" s="17" t="s">
        <v>63</v>
      </c>
      <c r="B3" s="17" t="s">
        <v>0</v>
      </c>
      <c r="C3" s="18" t="s">
        <v>1</v>
      </c>
      <c r="D3" s="18" t="s">
        <v>91</v>
      </c>
      <c r="E3" s="18" t="s">
        <v>2</v>
      </c>
      <c r="F3" s="18" t="s">
        <v>3</v>
      </c>
      <c r="G3" s="18" t="s">
        <v>92</v>
      </c>
      <c r="H3" s="19" t="s">
        <v>4</v>
      </c>
      <c r="I3" s="17" t="s">
        <v>0</v>
      </c>
      <c r="J3" s="18" t="s">
        <v>1</v>
      </c>
      <c r="K3" s="18" t="s">
        <v>91</v>
      </c>
      <c r="L3" s="18" t="s">
        <v>2</v>
      </c>
      <c r="M3" s="18" t="s">
        <v>3</v>
      </c>
      <c r="N3" s="18" t="s">
        <v>92</v>
      </c>
      <c r="O3" s="19" t="s">
        <v>4</v>
      </c>
      <c r="P3" s="17" t="s">
        <v>0</v>
      </c>
      <c r="Q3" s="18" t="s">
        <v>1</v>
      </c>
      <c r="R3" s="18" t="s">
        <v>91</v>
      </c>
      <c r="S3" s="18" t="s">
        <v>2</v>
      </c>
      <c r="T3" s="18" t="s">
        <v>3</v>
      </c>
      <c r="U3" s="18" t="s">
        <v>92</v>
      </c>
      <c r="V3" s="19" t="s">
        <v>4</v>
      </c>
    </row>
    <row r="4" spans="1:22" x14ac:dyDescent="0.35">
      <c r="A4" t="s">
        <v>66</v>
      </c>
      <c r="B4" s="5">
        <v>0.34049804224708702</v>
      </c>
      <c r="C4" s="6">
        <v>1.5121986860959001E-4</v>
      </c>
      <c r="D4" s="6">
        <f>IF(C4="NA","NA",IF(C4*(COUNTIF(C$4:C$8, "&lt;&gt;NA"))&gt;1,1,C4*(COUNTIF(C$4:C$8, "&lt;&gt;NA"))))</f>
        <v>7.5609934304795006E-4</v>
      </c>
      <c r="E4" s="6">
        <v>2.11707816053426E-3</v>
      </c>
      <c r="F4" s="6">
        <v>1.0163275528946301E-3</v>
      </c>
      <c r="G4" s="6">
        <f>IF(F4="NA","NA",IF(F4*(COUNTIF(F$4:F$8, "&lt;&gt;NA"))&gt;1,1,F4*(COUNTIF(F$4:F$8, "&lt;&gt;NA"))))</f>
        <v>5.0816377644731505E-3</v>
      </c>
      <c r="H4" s="7">
        <v>2.54081888223658E-3</v>
      </c>
      <c r="I4" s="5">
        <v>0.21222473683122001</v>
      </c>
      <c r="J4" s="6">
        <v>2.0497069978426301E-2</v>
      </c>
      <c r="K4" s="6">
        <f>IF(J4="NA","NA",IF(J4*(COUNTIF(J$4:J$8, "&lt;&gt;NA"))&gt;1,1,J4*(COUNTIF(J$4:J$8, "&lt;&gt;NA"))))</f>
        <v>0.10248534989213151</v>
      </c>
      <c r="L4" s="6">
        <v>0.195035912240103</v>
      </c>
      <c r="M4" s="6" t="s">
        <v>5</v>
      </c>
      <c r="N4" s="6" t="str">
        <f>IF(M4="NA","NA",IF(M4*(COUNTIF(M$4:M$8, "&lt;&gt;NA"))&gt;1,1,M4*(COUNTIF(M$4:M$8, "&lt;&gt;NA"))))</f>
        <v>NA</v>
      </c>
      <c r="O4" s="7" t="s">
        <v>5</v>
      </c>
      <c r="P4" s="5">
        <v>9.2558315420881401E-2</v>
      </c>
      <c r="Q4" s="6">
        <v>0.39665419781069799</v>
      </c>
      <c r="R4" s="6">
        <f>IF(Q4="NA","NA",IF(Q4*(COUNTIF(Q$4:Q$8, "&lt;&gt;NA"))&gt;1,1,Q4*(COUNTIF(Q$4:Q$8, "&lt;&gt;NA"))))</f>
        <v>1</v>
      </c>
      <c r="S4" s="6">
        <v>0.71476111717194701</v>
      </c>
      <c r="T4" s="6" t="s">
        <v>5</v>
      </c>
      <c r="U4" s="6" t="str">
        <f>IF(T4="NA","NA",IF(T4*(COUNTIF(T$4:T$8, "&lt;&gt;NA"))&gt;1,1,T4*(COUNTIF(T$4:T$8, "&lt;&gt;NA"))))</f>
        <v>NA</v>
      </c>
      <c r="V4" s="7" t="s">
        <v>5</v>
      </c>
    </row>
    <row r="5" spans="1:22" x14ac:dyDescent="0.35">
      <c r="A5" t="s">
        <v>71</v>
      </c>
      <c r="B5" s="5">
        <v>0.66994784703271404</v>
      </c>
      <c r="C5" s="6">
        <v>3.2569517102201801E-3</v>
      </c>
      <c r="D5" s="6">
        <f>IF(C5="NA","NA",IF(C5*(COUNTIF(C$4:C$8, "&lt;&gt;NA"))&gt;1,1,C5*(COUNTIF(C$4:C$8, "&lt;&gt;NA"))))</f>
        <v>1.6284758551100901E-2</v>
      </c>
      <c r="E5" s="6">
        <v>2.27986619715413E-2</v>
      </c>
      <c r="F5" s="6">
        <v>0.124718572968829</v>
      </c>
      <c r="G5" s="6">
        <f>IF(F5="NA","NA",IF(F5*(COUNTIF(F$4:F$8, "&lt;&gt;NA"))&gt;1,1,F5*(COUNTIF(F$4:F$8, "&lt;&gt;NA"))))</f>
        <v>0.623592864844145</v>
      </c>
      <c r="H5" s="7">
        <v>0.124718572968829</v>
      </c>
      <c r="I5" s="5">
        <v>0.393363873487098</v>
      </c>
      <c r="J5" s="6">
        <v>0.118265254661765</v>
      </c>
      <c r="K5" s="6">
        <f>IF(J5="NA","NA",IF(J5*(COUNTIF(J$4:J$8, "&lt;&gt;NA"))&gt;1,1,J5*(COUNTIF(J$4:J$8, "&lt;&gt;NA"))))</f>
        <v>0.59132627330882503</v>
      </c>
      <c r="L5" s="6">
        <v>0.44688022983139902</v>
      </c>
      <c r="M5" s="6" t="s">
        <v>5</v>
      </c>
      <c r="N5" s="6" t="str">
        <f>IF(M5="NA","NA",IF(M5*(COUNTIF(M$4:M$8, "&lt;&gt;NA"))&gt;1,1,M5*(COUNTIF(M$4:M$8, "&lt;&gt;NA"))))</f>
        <v>NA</v>
      </c>
      <c r="O5" s="7" t="s">
        <v>5</v>
      </c>
      <c r="P5" s="5">
        <v>0.501477108092511</v>
      </c>
      <c r="Q5" s="6">
        <v>4.7813867603985302E-2</v>
      </c>
      <c r="R5" s="6">
        <f>IF(Q5="NA","NA",IF(Q5*(COUNTIF(Q$4:Q$8, "&lt;&gt;NA"))&gt;1,1,Q5*(COUNTIF(Q$4:Q$8, "&lt;&gt;NA"))))</f>
        <v>0.23906933801992652</v>
      </c>
      <c r="S5" s="6">
        <v>0.43032480843586801</v>
      </c>
      <c r="T5" s="6" t="s">
        <v>5</v>
      </c>
      <c r="U5" s="6" t="str">
        <f>IF(T5="NA","NA",IF(T5*(COUNTIF(T$4:T$8, "&lt;&gt;NA"))&gt;1,1,T5*(COUNTIF(T$4:T$8, "&lt;&gt;NA"))))</f>
        <v>NA</v>
      </c>
      <c r="V5" s="7" t="s">
        <v>5</v>
      </c>
    </row>
    <row r="6" spans="1:22" x14ac:dyDescent="0.35">
      <c r="A6" t="s">
        <v>75</v>
      </c>
      <c r="B6" s="5">
        <v>-0.46753250512684502</v>
      </c>
      <c r="C6" s="6">
        <v>1.0526675045303699E-3</v>
      </c>
      <c r="D6" s="6">
        <f>IF(C6="NA","NA",IF(C6*(COUNTIF(C$4:C$8, "&lt;&gt;NA"))&gt;1,1,C6*(COUNTIF(C$4:C$8, "&lt;&gt;NA"))))</f>
        <v>5.2633375226518496E-3</v>
      </c>
      <c r="E6" s="6">
        <v>9.8248967089500892E-3</v>
      </c>
      <c r="F6" s="6">
        <v>4.7079294208463799E-3</v>
      </c>
      <c r="G6" s="6">
        <f>IF(F6="NA","NA",IF(F6*(COUNTIF(F$4:F$8, "&lt;&gt;NA"))&gt;1,1,F6*(COUNTIF(F$4:F$8, "&lt;&gt;NA"))))</f>
        <v>2.3539647104231898E-2</v>
      </c>
      <c r="H6" s="7">
        <v>7.8465490347439607E-3</v>
      </c>
      <c r="I6" s="5">
        <v>-0.227905129841457</v>
      </c>
      <c r="J6" s="6">
        <v>0.12768006566611401</v>
      </c>
      <c r="K6" s="6">
        <f>IF(J6="NA","NA",IF(J6*(COUNTIF(J$4:J$8, "&lt;&gt;NA"))&gt;1,1,J6*(COUNTIF(J$4:J$8, "&lt;&gt;NA"))))</f>
        <v>0.63840032833057003</v>
      </c>
      <c r="L6" s="6">
        <v>0.44688022983139902</v>
      </c>
      <c r="M6" s="6" t="s">
        <v>5</v>
      </c>
      <c r="N6" s="6" t="str">
        <f>IF(M6="NA","NA",IF(M6*(COUNTIF(M$4:M$8, "&lt;&gt;NA"))&gt;1,1,M6*(COUNTIF(M$4:M$8, "&lt;&gt;NA"))))</f>
        <v>NA</v>
      </c>
      <c r="O6" s="7" t="s">
        <v>5</v>
      </c>
      <c r="P6" s="5">
        <v>-0.16047187230513399</v>
      </c>
      <c r="Q6" s="6">
        <v>0.29232769897636601</v>
      </c>
      <c r="R6" s="6">
        <f>IF(Q6="NA","NA",IF(Q6*(COUNTIF(Q$4:Q$8, "&lt;&gt;NA"))&gt;1,1,Q6*(COUNTIF(Q$4:Q$8, "&lt;&gt;NA"))))</f>
        <v>1</v>
      </c>
      <c r="S6" s="6">
        <v>0.71476111717194701</v>
      </c>
      <c r="T6" s="6" t="s">
        <v>5</v>
      </c>
      <c r="U6" s="6" t="str">
        <f>IF(T6="NA","NA",IF(T6*(COUNTIF(T$4:T$8, "&lt;&gt;NA"))&gt;1,1,T6*(COUNTIF(T$4:T$8, "&lt;&gt;NA"))))</f>
        <v>NA</v>
      </c>
      <c r="V6" s="7" t="s">
        <v>5</v>
      </c>
    </row>
    <row r="7" spans="1:22" x14ac:dyDescent="0.35">
      <c r="A7" t="s">
        <v>76</v>
      </c>
      <c r="B7" s="5">
        <v>0.43878015128264503</v>
      </c>
      <c r="C7" s="6">
        <v>1.52819836002831E-2</v>
      </c>
      <c r="D7" s="6">
        <f>IF(C7="NA","NA",IF(C7*(COUNTIF(C$4:C$8, "&lt;&gt;NA"))&gt;1,1,C7*(COUNTIF(C$4:C$8, "&lt;&gt;NA"))))</f>
        <v>7.64099180014155E-2</v>
      </c>
      <c r="E7" s="6">
        <v>8.5579108161585496E-2</v>
      </c>
      <c r="F7" s="6">
        <v>2.22489777760961E-2</v>
      </c>
      <c r="G7" s="6">
        <f>IF(F7="NA","NA",IF(F7*(COUNTIF(F$4:F$8, "&lt;&gt;NA"))&gt;1,1,F7*(COUNTIF(F$4:F$8, "&lt;&gt;NA"))))</f>
        <v>0.11124488888048051</v>
      </c>
      <c r="H7" s="7">
        <v>2.7811222220120099E-2</v>
      </c>
      <c r="I7" s="5">
        <v>0.41985761812230799</v>
      </c>
      <c r="J7" s="6">
        <v>2.0896704882868201E-2</v>
      </c>
      <c r="K7" s="6">
        <f>IF(J7="NA","NA",IF(J7*(COUNTIF(J$4:J$8, "&lt;&gt;NA"))&gt;1,1,J7*(COUNTIF(J$4:J$8, "&lt;&gt;NA"))))</f>
        <v>0.104483524414341</v>
      </c>
      <c r="L7" s="6">
        <v>0.195035912240103</v>
      </c>
      <c r="M7" s="6" t="s">
        <v>5</v>
      </c>
      <c r="N7" s="6" t="str">
        <f>IF(M7="NA","NA",IF(M7*(COUNTIF(M$4:M$8, "&lt;&gt;NA"))&gt;1,1,M7*(COUNTIF(M$4:M$8, "&lt;&gt;NA"))))</f>
        <v>NA</v>
      </c>
      <c r="O7" s="7" t="s">
        <v>5</v>
      </c>
      <c r="P7" s="5">
        <v>0.47929663404948503</v>
      </c>
      <c r="Q7" s="6">
        <v>7.3649246973684496E-3</v>
      </c>
      <c r="R7" s="6">
        <f>IF(Q7="NA","NA",IF(Q7*(COUNTIF(Q$4:Q$8, "&lt;&gt;NA"))&gt;1,1,Q7*(COUNTIF(Q$4:Q$8, "&lt;&gt;NA"))))</f>
        <v>3.6824623486842248E-2</v>
      </c>
      <c r="S7" s="6">
        <v>0.19885296682894801</v>
      </c>
      <c r="T7" s="6" t="s">
        <v>5</v>
      </c>
      <c r="U7" s="6" t="str">
        <f>IF(T7="NA","NA",IF(T7*(COUNTIF(T$4:T$8, "&lt;&gt;NA"))&gt;1,1,T7*(COUNTIF(T$4:T$8, "&lt;&gt;NA"))))</f>
        <v>NA</v>
      </c>
      <c r="V7" s="7" t="s">
        <v>5</v>
      </c>
    </row>
    <row r="8" spans="1:22" s="24" customFormat="1" x14ac:dyDescent="0.35">
      <c r="A8" s="20" t="s">
        <v>8</v>
      </c>
      <c r="B8" s="20">
        <v>0.202111835381037</v>
      </c>
      <c r="C8" s="23">
        <v>7.9456087186964001E-19</v>
      </c>
      <c r="D8" s="24">
        <f>IF(C8="NA","NA",IF(C8*(COUNTIF(C$4:C$8, "&lt;&gt;NA"))&gt;1,1,C8*(COUNTIF(C$4:C$8, "&lt;&gt;NA"))))</f>
        <v>3.9728043593482001E-18</v>
      </c>
      <c r="E8" s="23">
        <v>2.22477044123499E-17</v>
      </c>
      <c r="F8" s="24">
        <v>2.7370113750674601E-4</v>
      </c>
      <c r="G8" s="24">
        <f>IF(F8="NA","NA",IF(F8*(COUNTIF(F$4:F$8, "&lt;&gt;NA"))&gt;1,1,F8*(COUNTIF(F$4:F$8, "&lt;&gt;NA"))))</f>
        <v>1.3685056875337299E-3</v>
      </c>
      <c r="H8" s="26">
        <v>1.3685056875337299E-3</v>
      </c>
      <c r="I8" s="20">
        <v>0.13534152677647401</v>
      </c>
      <c r="J8" s="23">
        <v>3.6497771580074099E-9</v>
      </c>
      <c r="K8" s="24">
        <f>IF(J8="NA","NA",IF(J8*(COUNTIF(J$4:J$8, "&lt;&gt;NA"))&gt;1,1,J8*(COUNTIF(J$4:J$8, "&lt;&gt;NA"))))</f>
        <v>1.824888579003705E-8</v>
      </c>
      <c r="L8" s="23">
        <v>1.0219376042420799E-7</v>
      </c>
      <c r="M8" s="24">
        <v>1.3260204316322299E-2</v>
      </c>
      <c r="N8" s="24">
        <f>IF(M8="NA","NA",IF(M8*(COUNTIF(M$4:M$8, "&lt;&gt;NA"))&gt;1,1,M8*(COUNTIF(M$4:M$8, "&lt;&gt;NA"))))</f>
        <v>1.3260204316322299E-2</v>
      </c>
      <c r="O8" s="26">
        <v>1.3260204316322299E-2</v>
      </c>
      <c r="P8" s="20">
        <v>-2.6182025668459501E-2</v>
      </c>
      <c r="Q8" s="24">
        <v>0.28579049351268498</v>
      </c>
      <c r="R8" s="24">
        <f>IF(Q8="NA","NA",IF(Q8*(COUNTIF(Q$4:Q$8, "&lt;&gt;NA"))&gt;1,1,Q8*(COUNTIF(Q$4:Q$8, "&lt;&gt;NA"))))</f>
        <v>1</v>
      </c>
      <c r="S8" s="24">
        <v>0.71476111717194701</v>
      </c>
      <c r="T8" s="24" t="s">
        <v>5</v>
      </c>
      <c r="U8" s="24" t="str">
        <f>IF(T8="NA","NA",IF(T8*(COUNTIF(T$4:T$8, "&lt;&gt;NA"))&gt;1,1,T8*(COUNTIF(T$4:T$8, "&lt;&gt;NA"))))</f>
        <v>NA</v>
      </c>
      <c r="V8" s="26" t="s">
        <v>5</v>
      </c>
    </row>
  </sheetData>
  <mergeCells count="3">
    <mergeCell ref="B2:H2"/>
    <mergeCell ref="I2:O2"/>
    <mergeCell ref="P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6"/>
  <sheetViews>
    <sheetView zoomScaleNormal="100" workbookViewId="0">
      <pane xSplit="2" ySplit="3" topLeftCell="C4" activePane="bottomRight" state="frozen"/>
      <selection pane="topRight" activeCell="B1" sqref="B1"/>
      <selection pane="bottomLeft" activeCell="A3" sqref="A3"/>
      <selection pane="bottomRight" activeCell="C2" sqref="C2:K2"/>
    </sheetView>
  </sheetViews>
  <sheetFormatPr defaultRowHeight="14.5" x14ac:dyDescent="0.35"/>
  <cols>
    <col min="1" max="1" width="11.54296875" style="6" bestFit="1" customWidth="1"/>
    <col min="2" max="9" width="8.7265625" style="6"/>
    <col min="10" max="10" width="11.81640625" style="6" bestFit="1" customWidth="1"/>
    <col min="11" max="16384" width="8.7265625" style="6"/>
  </cols>
  <sheetData>
    <row r="1" spans="1:18" x14ac:dyDescent="0.35">
      <c r="A1" s="15" t="s">
        <v>86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28"/>
    </row>
    <row r="2" spans="1:18" s="1" customFormat="1" x14ac:dyDescent="0.35">
      <c r="A2" s="2"/>
      <c r="B2" s="2"/>
      <c r="C2" s="45" t="s">
        <v>62</v>
      </c>
      <c r="D2" s="45"/>
      <c r="E2" s="45"/>
      <c r="F2" s="45"/>
      <c r="G2" s="45"/>
      <c r="H2" s="45"/>
      <c r="I2" s="45"/>
      <c r="J2" s="45"/>
      <c r="K2" s="45"/>
      <c r="L2" s="41" t="s">
        <v>61</v>
      </c>
      <c r="M2" s="42"/>
      <c r="N2" s="42"/>
      <c r="O2" s="42"/>
      <c r="P2" s="42"/>
      <c r="Q2" s="42"/>
      <c r="R2" s="43"/>
    </row>
    <row r="3" spans="1:18" customFormat="1" x14ac:dyDescent="0.35">
      <c r="A3" s="30" t="s">
        <v>63</v>
      </c>
      <c r="B3" s="21" t="s">
        <v>56</v>
      </c>
      <c r="C3" s="18" t="s">
        <v>13</v>
      </c>
      <c r="D3" s="18" t="s">
        <v>55</v>
      </c>
      <c r="E3" s="18" t="s">
        <v>54</v>
      </c>
      <c r="F3" s="18" t="s">
        <v>10</v>
      </c>
      <c r="G3" s="18" t="s">
        <v>93</v>
      </c>
      <c r="H3" s="18" t="s">
        <v>9</v>
      </c>
      <c r="I3" s="18" t="s">
        <v>53</v>
      </c>
      <c r="J3" s="18" t="s">
        <v>95</v>
      </c>
      <c r="K3" s="19" t="s">
        <v>52</v>
      </c>
      <c r="L3" s="17" t="s">
        <v>0</v>
      </c>
      <c r="M3" s="18" t="s">
        <v>1</v>
      </c>
      <c r="N3" s="18" t="s">
        <v>91</v>
      </c>
      <c r="O3" s="18" t="s">
        <v>2</v>
      </c>
      <c r="P3" s="18" t="s">
        <v>58</v>
      </c>
      <c r="Q3" s="18" t="s">
        <v>96</v>
      </c>
      <c r="R3" s="19" t="s">
        <v>57</v>
      </c>
    </row>
    <row r="4" spans="1:18" customFormat="1" x14ac:dyDescent="0.35">
      <c r="A4" s="5" t="s">
        <v>97</v>
      </c>
      <c r="B4" s="13" t="s">
        <v>51</v>
      </c>
      <c r="C4" s="6">
        <v>1.9420241658521901E-2</v>
      </c>
      <c r="D4" s="6">
        <v>1.47340579009237E-2</v>
      </c>
      <c r="E4" s="6">
        <v>2.41034412034224E-2</v>
      </c>
      <c r="F4" s="8">
        <v>4.4117135840001301E-16</v>
      </c>
      <c r="G4" s="6">
        <f t="shared" ref="G4:G14" si="0">IF(F4="NA","NA",IF(F4*(COUNTIF(F$4:F$14, "&lt;&gt;NA"))&gt;1,1,F4*(COUNTIF(F$4:F$14, "&lt;&gt;NA"))))</f>
        <v>4.8528849424001432E-15</v>
      </c>
      <c r="H4" s="8">
        <v>2.96215054925723E-15</v>
      </c>
      <c r="I4" s="6">
        <v>3.2006709156134299E-6</v>
      </c>
      <c r="J4" s="6">
        <f t="shared" ref="J4:J14" si="1">IF(I4="NA","NA",IF(I4*(COUNTIF(I$4:I$14, "&lt;&gt;NA"))&gt;1,1,I4*(COUNTIF(I$4:I$14, "&lt;&gt;NA"))))</f>
        <v>3.2006709156134299E-5</v>
      </c>
      <c r="K4" s="7">
        <v>4.3209057360781299E-5</v>
      </c>
      <c r="L4" s="6">
        <v>-4.0839155940337601E-2</v>
      </c>
      <c r="M4" s="8">
        <v>1.26120283178687E-3</v>
      </c>
      <c r="N4" s="6">
        <f t="shared" ref="N4:N14" si="2">IF(L4="NA","NA",IF(M4*(COUNTIF(M$4:M$14, "&lt;&gt;NA"))&gt;1,1,M4*(COUNTIF(M$4:M$14, "&lt;&gt;NA"))))</f>
        <v>1.3873231149655569E-2</v>
      </c>
      <c r="O4" s="8">
        <v>1.21458144235901E-2</v>
      </c>
      <c r="P4" s="6">
        <v>0.62222846928403996</v>
      </c>
      <c r="Q4" s="6">
        <f t="shared" ref="Q4:Q14" si="3">IF(P4="NA","NA",IF(P4*(COUNTIF(P$4:P$14, "&lt;&gt;NA"))&gt;1,1,P4*(COUNTIF(P$4:P$14, "&lt;&gt;NA"))))</f>
        <v>1</v>
      </c>
      <c r="R4" s="7">
        <v>0.82580234396699603</v>
      </c>
    </row>
    <row r="5" spans="1:18" customFormat="1" x14ac:dyDescent="0.35">
      <c r="A5" s="5" t="s">
        <v>97</v>
      </c>
      <c r="B5" s="13" t="s">
        <v>50</v>
      </c>
      <c r="C5" s="6">
        <v>1.5816252273021698E-2</v>
      </c>
      <c r="D5" s="6">
        <v>1.2186011051084701E-2</v>
      </c>
      <c r="E5" s="6">
        <v>1.9472398782770801E-2</v>
      </c>
      <c r="F5" s="8">
        <v>1.7410363562277E-17</v>
      </c>
      <c r="G5" s="6">
        <f t="shared" si="0"/>
        <v>1.91513999185047E-16</v>
      </c>
      <c r="H5" s="8">
        <v>1.3638118123783601E-16</v>
      </c>
      <c r="I5" s="6">
        <v>3.45401624012673E-3</v>
      </c>
      <c r="J5" s="6">
        <f t="shared" si="1"/>
        <v>3.4540162401267296E-2</v>
      </c>
      <c r="K5" s="7">
        <v>1.55430730805703E-2</v>
      </c>
      <c r="L5" s="6">
        <v>-5.0743191720264702E-3</v>
      </c>
      <c r="M5" s="6">
        <v>0.81239995351919303</v>
      </c>
      <c r="N5" s="6">
        <f t="shared" si="2"/>
        <v>1</v>
      </c>
      <c r="O5" s="6">
        <v>0.86907902004378801</v>
      </c>
      <c r="P5" s="6" t="s">
        <v>5</v>
      </c>
      <c r="Q5" s="6" t="str">
        <f t="shared" si="3"/>
        <v>NA</v>
      </c>
      <c r="R5" s="7" t="s">
        <v>5</v>
      </c>
    </row>
    <row r="6" spans="1:18" customFormat="1" x14ac:dyDescent="0.35">
      <c r="A6" s="5" t="s">
        <v>97</v>
      </c>
      <c r="B6" s="13" t="s">
        <v>48</v>
      </c>
      <c r="C6" s="6">
        <v>2.5759853521656901E-2</v>
      </c>
      <c r="D6" s="6">
        <v>1.6776407958688001E-2</v>
      </c>
      <c r="E6" s="6">
        <v>3.4938103849981701E-2</v>
      </c>
      <c r="F6" s="8">
        <v>2.6754000146386E-8</v>
      </c>
      <c r="G6" s="6">
        <f t="shared" si="0"/>
        <v>2.9429400161024598E-7</v>
      </c>
      <c r="H6" s="8">
        <v>1.14312546080013E-7</v>
      </c>
      <c r="I6" s="6">
        <v>1.6438238962597101E-3</v>
      </c>
      <c r="J6" s="6">
        <f t="shared" si="1"/>
        <v>1.64382389625971E-2</v>
      </c>
      <c r="K6" s="7">
        <v>8.8766490398024308E-3</v>
      </c>
      <c r="L6" s="6">
        <v>-0.13174934836035701</v>
      </c>
      <c r="M6" s="6">
        <v>2.7222550843597301E-2</v>
      </c>
      <c r="N6" s="6">
        <f t="shared" si="2"/>
        <v>0.2994480592795703</v>
      </c>
      <c r="O6" s="6">
        <v>8.9445524200391105E-2</v>
      </c>
      <c r="P6" s="6">
        <v>2.9019759353093099E-2</v>
      </c>
      <c r="Q6" s="6">
        <f t="shared" si="3"/>
        <v>0.23215807482474479</v>
      </c>
      <c r="R6" s="7">
        <v>8.7059278059279294E-2</v>
      </c>
    </row>
    <row r="7" spans="1:18" customFormat="1" x14ac:dyDescent="0.35">
      <c r="A7" s="5" t="s">
        <v>97</v>
      </c>
      <c r="B7" s="13" t="s">
        <v>47</v>
      </c>
      <c r="C7" s="6">
        <v>2.11825379632627E-2</v>
      </c>
      <c r="D7" s="6">
        <v>1.6547058375207101E-2</v>
      </c>
      <c r="E7" s="6">
        <v>2.5818375265914701E-2</v>
      </c>
      <c r="F7" s="6">
        <v>3.3094252225973302E-19</v>
      </c>
      <c r="G7" s="6">
        <f t="shared" si="0"/>
        <v>3.6403677448570632E-18</v>
      </c>
      <c r="H7" s="6">
        <v>3.88857463655186E-18</v>
      </c>
      <c r="I7" s="6">
        <v>2.3632431869019498E-9</v>
      </c>
      <c r="J7" s="6">
        <f t="shared" si="1"/>
        <v>2.3632431869019498E-8</v>
      </c>
      <c r="K7" s="7">
        <v>6.3807566046352606E-8</v>
      </c>
      <c r="L7" s="6">
        <v>1.13075975527182E-2</v>
      </c>
      <c r="M7" s="6">
        <v>0.37308334504235902</v>
      </c>
      <c r="N7" s="6">
        <f t="shared" si="2"/>
        <v>1</v>
      </c>
      <c r="O7" s="6">
        <v>0.55360754425640402</v>
      </c>
      <c r="P7" s="6" t="s">
        <v>5</v>
      </c>
      <c r="Q7" s="6" t="str">
        <f t="shared" si="3"/>
        <v>NA</v>
      </c>
      <c r="R7" s="7" t="s">
        <v>5</v>
      </c>
    </row>
    <row r="8" spans="1:18" customFormat="1" x14ac:dyDescent="0.35">
      <c r="A8" s="5" t="s">
        <v>97</v>
      </c>
      <c r="B8" s="13" t="s">
        <v>42</v>
      </c>
      <c r="C8" s="6">
        <v>-1.60870466105398E-2</v>
      </c>
      <c r="D8" s="6">
        <v>-2.8009954694042001E-2</v>
      </c>
      <c r="E8" s="6">
        <v>-3.9827917346006098E-3</v>
      </c>
      <c r="F8" s="6">
        <v>8.6230187969827607E-3</v>
      </c>
      <c r="G8" s="6">
        <f t="shared" si="0"/>
        <v>9.4853206766810361E-2</v>
      </c>
      <c r="H8" s="6">
        <v>1.7620951454703899E-2</v>
      </c>
      <c r="I8" s="6">
        <v>2.7493611672860501E-2</v>
      </c>
      <c r="J8" s="6">
        <f t="shared" si="1"/>
        <v>0.27493611672860502</v>
      </c>
      <c r="K8" s="7">
        <v>9.2790939395904201E-2</v>
      </c>
      <c r="L8" s="6">
        <v>-5.2551862592394298E-2</v>
      </c>
      <c r="M8" s="6">
        <v>0.56213927964300703</v>
      </c>
      <c r="N8" s="6">
        <f t="shared" si="2"/>
        <v>1</v>
      </c>
      <c r="O8" s="6">
        <v>0.71828907954384202</v>
      </c>
      <c r="P8" s="6" t="s">
        <v>5</v>
      </c>
      <c r="Q8" s="6" t="str">
        <f t="shared" si="3"/>
        <v>NA</v>
      </c>
      <c r="R8" s="7" t="s">
        <v>5</v>
      </c>
    </row>
    <row r="9" spans="1:18" customFormat="1" x14ac:dyDescent="0.35">
      <c r="A9" s="5" t="s">
        <v>97</v>
      </c>
      <c r="B9" s="13" t="s">
        <v>41</v>
      </c>
      <c r="C9" s="6">
        <v>-2.48518265610469E-2</v>
      </c>
      <c r="D9" s="6">
        <v>-3.3013415706584802E-2</v>
      </c>
      <c r="E9" s="6">
        <v>-1.6647095554647801E-2</v>
      </c>
      <c r="F9" s="6">
        <v>2.5998258431662701E-9</v>
      </c>
      <c r="G9" s="6">
        <f t="shared" si="0"/>
        <v>2.8598084274828971E-8</v>
      </c>
      <c r="H9" s="6">
        <v>1.35768682920905E-8</v>
      </c>
      <c r="I9" s="6">
        <v>5.0946481582245602E-5</v>
      </c>
      <c r="J9" s="6">
        <f t="shared" si="1"/>
        <v>5.0946481582245598E-4</v>
      </c>
      <c r="K9" s="7">
        <v>4.5851833424020999E-4</v>
      </c>
      <c r="L9" s="6">
        <v>-0.130708510969233</v>
      </c>
      <c r="M9" s="6">
        <v>3.2437818938965898E-2</v>
      </c>
      <c r="N9" s="6">
        <f t="shared" si="2"/>
        <v>0.35681600832862487</v>
      </c>
      <c r="O9" s="6">
        <v>9.9475978079495403E-2</v>
      </c>
      <c r="P9" s="6">
        <v>0.23543545041188199</v>
      </c>
      <c r="Q9" s="6">
        <f t="shared" si="3"/>
        <v>1</v>
      </c>
      <c r="R9" s="7">
        <v>0.50450453659688999</v>
      </c>
    </row>
    <row r="10" spans="1:18" customFormat="1" x14ac:dyDescent="0.35">
      <c r="A10" s="5" t="s">
        <v>97</v>
      </c>
      <c r="B10" s="13" t="s">
        <v>38</v>
      </c>
      <c r="C10" s="6">
        <v>-1.6973341334823901E-2</v>
      </c>
      <c r="D10" s="6">
        <v>-2.3755789201256799E-2</v>
      </c>
      <c r="E10" s="6">
        <v>-1.0149777631494101E-2</v>
      </c>
      <c r="F10" s="6">
        <v>9.9914507075752306E-7</v>
      </c>
      <c r="G10" s="6">
        <f t="shared" si="0"/>
        <v>1.0990595778332754E-5</v>
      </c>
      <c r="H10" s="6">
        <v>3.9133181938003001E-6</v>
      </c>
      <c r="I10" s="6">
        <v>1.5331001976176E-2</v>
      </c>
      <c r="J10" s="6">
        <f t="shared" si="1"/>
        <v>0.15331001976176001</v>
      </c>
      <c r="K10" s="7">
        <v>5.9133864765250302E-2</v>
      </c>
      <c r="L10" s="6">
        <v>-0.33807912142347801</v>
      </c>
      <c r="M10" s="6">
        <v>2.5922956920624901E-12</v>
      </c>
      <c r="N10" s="6">
        <f t="shared" si="2"/>
        <v>2.8515252612687392E-11</v>
      </c>
      <c r="O10" s="6">
        <v>1.1924560183487501E-10</v>
      </c>
      <c r="P10" s="6">
        <v>2.53015220144138E-3</v>
      </c>
      <c r="Q10" s="6">
        <f t="shared" si="3"/>
        <v>2.024121761153104E-2</v>
      </c>
      <c r="R10" s="7">
        <v>3.7952283021620702E-2</v>
      </c>
    </row>
    <row r="11" spans="1:18" customFormat="1" x14ac:dyDescent="0.35">
      <c r="A11" s="5" t="s">
        <v>97</v>
      </c>
      <c r="B11" s="13" t="s">
        <v>37</v>
      </c>
      <c r="C11" s="6">
        <v>-3.5560281999793698E-2</v>
      </c>
      <c r="D11" s="6">
        <v>-5.12430876856622E-2</v>
      </c>
      <c r="E11" s="6">
        <v>-1.9773560662735199E-2</v>
      </c>
      <c r="F11" s="6">
        <v>9.1330577309943206E-6</v>
      </c>
      <c r="G11" s="6">
        <f t="shared" si="0"/>
        <v>1.0046363504093752E-4</v>
      </c>
      <c r="H11" s="6">
        <v>3.0332187459323099E-5</v>
      </c>
      <c r="I11" s="6">
        <v>0.81231723343305295</v>
      </c>
      <c r="J11" s="6">
        <f t="shared" si="1"/>
        <v>1</v>
      </c>
      <c r="K11" s="7">
        <v>0.81231723343305295</v>
      </c>
      <c r="L11" s="6">
        <v>-0.35636772640652298</v>
      </c>
      <c r="M11" s="6">
        <v>2.85629238966696E-3</v>
      </c>
      <c r="N11" s="6">
        <f t="shared" si="2"/>
        <v>3.1419216286336558E-2</v>
      </c>
      <c r="O11" s="6">
        <v>1.8769921417811499E-2</v>
      </c>
      <c r="P11" s="6">
        <v>1.0100299309495899E-2</v>
      </c>
      <c r="Q11" s="6">
        <f t="shared" si="3"/>
        <v>8.0802394475967196E-2</v>
      </c>
      <c r="R11" s="7">
        <v>7.5143724097526607E-2</v>
      </c>
    </row>
    <row r="12" spans="1:18" customFormat="1" x14ac:dyDescent="0.35">
      <c r="A12" s="5" t="s">
        <v>97</v>
      </c>
      <c r="B12" s="13" t="s">
        <v>35</v>
      </c>
      <c r="C12" s="6">
        <v>-2.7844309445604901E-2</v>
      </c>
      <c r="D12" s="6">
        <v>-4.7563585523629798E-2</v>
      </c>
      <c r="E12" s="6">
        <v>-7.7900179684013702E-3</v>
      </c>
      <c r="F12" s="6">
        <v>5.9459617501362496E-3</v>
      </c>
      <c r="G12" s="6">
        <f t="shared" si="0"/>
        <v>6.5405579251498744E-2</v>
      </c>
      <c r="H12" s="6">
        <v>1.2702736466200199E-2</v>
      </c>
      <c r="I12" s="6">
        <v>0.22534479135867599</v>
      </c>
      <c r="J12" s="6">
        <f t="shared" si="1"/>
        <v>1</v>
      </c>
      <c r="K12" s="7">
        <v>0.35790055098142698</v>
      </c>
      <c r="L12" s="6">
        <v>-0.63926257136785203</v>
      </c>
      <c r="M12" s="6">
        <v>3.9476503512119204E-6</v>
      </c>
      <c r="N12" s="6">
        <f t="shared" si="2"/>
        <v>4.3424153863331123E-5</v>
      </c>
      <c r="O12" s="6">
        <v>6.0530638718582803E-5</v>
      </c>
      <c r="P12" s="6">
        <v>2.00383264260071E-2</v>
      </c>
      <c r="Q12" s="6">
        <f t="shared" si="3"/>
        <v>0.1603066114080568</v>
      </c>
      <c r="R12" s="7">
        <v>7.5143724097526607E-2</v>
      </c>
    </row>
    <row r="13" spans="1:18" customFormat="1" x14ac:dyDescent="0.35">
      <c r="A13" s="5" t="s">
        <v>97</v>
      </c>
      <c r="B13" s="13" t="s">
        <v>34</v>
      </c>
      <c r="C13" s="6">
        <v>-2.8832556434594202E-4</v>
      </c>
      <c r="D13" s="6">
        <v>-8.6121244432308605E-3</v>
      </c>
      <c r="E13" s="6">
        <v>8.1569934804779295E-3</v>
      </c>
      <c r="F13" s="6">
        <v>0.94624532068296596</v>
      </c>
      <c r="G13" s="6">
        <f t="shared" si="0"/>
        <v>1</v>
      </c>
      <c r="H13" s="6">
        <v>0.94624532068296596</v>
      </c>
      <c r="I13" s="6" t="s">
        <v>5</v>
      </c>
      <c r="J13" s="6" t="str">
        <f t="shared" si="1"/>
        <v>NA</v>
      </c>
      <c r="K13" s="7" t="s">
        <v>5</v>
      </c>
      <c r="L13" s="6">
        <v>-0.173188414793366</v>
      </c>
      <c r="M13" s="6">
        <v>3.6487670380880299E-3</v>
      </c>
      <c r="N13" s="6">
        <f t="shared" si="2"/>
        <v>4.0136437418968329E-2</v>
      </c>
      <c r="O13" s="6">
        <v>2.09804104690062E-2</v>
      </c>
      <c r="P13" s="6">
        <v>1.55213055217294E-2</v>
      </c>
      <c r="Q13" s="6">
        <f t="shared" si="3"/>
        <v>0.1241704441738352</v>
      </c>
      <c r="R13" s="7">
        <v>7.5143724097526607E-2</v>
      </c>
    </row>
    <row r="14" spans="1:18" customFormat="1" x14ac:dyDescent="0.35">
      <c r="A14" s="5" t="s">
        <v>97</v>
      </c>
      <c r="B14" s="13" t="s">
        <v>32</v>
      </c>
      <c r="C14" s="6">
        <v>2.2232039031108802E-2</v>
      </c>
      <c r="D14" s="6">
        <v>1.7886254375903601E-2</v>
      </c>
      <c r="E14" s="6">
        <v>2.6623947931779201E-2</v>
      </c>
      <c r="F14" s="6">
        <v>1.9583211632037801E-23</v>
      </c>
      <c r="G14" s="6">
        <f t="shared" si="0"/>
        <v>2.1541532795241579E-22</v>
      </c>
      <c r="H14" s="6">
        <v>3.0680364890192602E-22</v>
      </c>
      <c r="I14" s="6">
        <v>2.85889403513216E-4</v>
      </c>
      <c r="J14" s="6">
        <f t="shared" si="1"/>
        <v>2.85889403513216E-3</v>
      </c>
      <c r="K14" s="7">
        <v>1.92975347371421E-3</v>
      </c>
      <c r="L14" s="6">
        <v>-6.3208094881098006E-2</v>
      </c>
      <c r="M14" s="6">
        <v>1.84328992486751E-2</v>
      </c>
      <c r="N14" s="6">
        <f t="shared" si="2"/>
        <v>0.20276189173542611</v>
      </c>
      <c r="O14" s="6">
        <v>6.5224105033773405E-2</v>
      </c>
      <c r="P14" s="6">
        <v>0.77726948427494502</v>
      </c>
      <c r="Q14" s="6">
        <f t="shared" si="3"/>
        <v>1</v>
      </c>
      <c r="R14" s="7">
        <v>0.83278873315172697</v>
      </c>
    </row>
    <row r="15" spans="1:18" x14ac:dyDescent="0.35">
      <c r="A15" s="5" t="s">
        <v>98</v>
      </c>
      <c r="B15" s="13" t="s">
        <v>47</v>
      </c>
      <c r="C15" s="8">
        <v>3.5293963257293101E-2</v>
      </c>
      <c r="D15" s="6">
        <v>1.7576305846684199E-2</v>
      </c>
      <c r="E15" s="6">
        <v>5.3624191781397101E-2</v>
      </c>
      <c r="F15" s="6">
        <v>1.2088988776116899E-4</v>
      </c>
      <c r="G15" s="6">
        <f>IF(F15="NA","NA",IF(F15*(COUNTIF(F$4:F$4, "&lt;&gt;NA"))&gt;1,1,F15*(COUNTIF(F$4:F$4, "&lt;&gt;NA"))))</f>
        <v>1.2088988776116899E-4</v>
      </c>
      <c r="H15" s="6">
        <v>4.2311460716409101E-3</v>
      </c>
      <c r="I15" s="6">
        <v>3.3143143340235901E-4</v>
      </c>
      <c r="J15" s="6">
        <f>IF(I15="NA","NA",IF(I15*(COUNTIF(I$4:I$4, "&lt;&gt;NA"))&gt;1,1,I15*(COUNTIF(I$4:I$4, "&lt;&gt;NA"))))</f>
        <v>3.3143143340235901E-4</v>
      </c>
      <c r="K15" s="7">
        <v>3.3143143340235901E-4</v>
      </c>
      <c r="L15" s="6">
        <v>6.1235567053649402E-2</v>
      </c>
      <c r="M15" s="6">
        <v>9.7597238741654394E-2</v>
      </c>
      <c r="N15" s="6">
        <f>IF(M15="NA","NA",IF(M15*(COUNTIF(M$4:M$4, "&lt;&gt;NA"))&gt;1,1,M15*(COUNTIF(M$4:M$4, "&lt;&gt;NA"))))</f>
        <v>9.7597238741654394E-2</v>
      </c>
      <c r="O15" s="6">
        <v>0.39038895496661802</v>
      </c>
      <c r="P15" s="6" t="s">
        <v>5</v>
      </c>
      <c r="Q15" s="6" t="str">
        <f>IF(P15="NA","NA",IF(P15*(COUNTIF(O$4:O$4, "&lt;&gt;NA"))&gt;1,1,P15*(COUNTIF(O$4:O$4, "&lt;&gt;NA"))))</f>
        <v>NA</v>
      </c>
      <c r="R15" s="7" t="s">
        <v>5</v>
      </c>
    </row>
    <row r="16" spans="1:18" x14ac:dyDescent="0.35">
      <c r="A16" s="31" t="s">
        <v>99</v>
      </c>
      <c r="B16" s="13" t="s">
        <v>38</v>
      </c>
      <c r="C16" s="6">
        <v>-0.127120227797376</v>
      </c>
      <c r="D16" s="6">
        <v>-0.20498346237151499</v>
      </c>
      <c r="E16" s="6">
        <v>-6.5383221671848096E-2</v>
      </c>
      <c r="F16" s="6">
        <v>2.32672721550096E-4</v>
      </c>
      <c r="G16" s="6">
        <f>IF(F16="NA","NA",IF(F16*(COUNTIF(F$4:F$5, "&lt;&gt;NA"))&gt;1,1,F16*(COUNTIF(F$4:F$5, "&lt;&gt;NA"))))</f>
        <v>4.6534544310019199E-4</v>
      </c>
      <c r="H16" s="6">
        <v>3.2574181017013398E-3</v>
      </c>
      <c r="I16" s="6">
        <v>6.7511280322016601E-4</v>
      </c>
      <c r="J16" s="6">
        <f>IF(I16="NA","NA",IF(I16*(COUNTIF(I$4:I$5, "&lt;&gt;NA"))&gt;1,1,I16*(COUNTIF(I$4:I$5, "&lt;&gt;NA"))))</f>
        <v>1.350225606440332E-3</v>
      </c>
      <c r="K16" s="7">
        <v>3.37556401610083E-3</v>
      </c>
      <c r="L16" s="6">
        <v>0.28988551782622402</v>
      </c>
      <c r="M16" s="6">
        <v>0.577351787034875</v>
      </c>
      <c r="N16" s="6">
        <f>IF(M16="NA","NA",IF(M16*(COUNTIF(M$4:M$5, "&lt;&gt;NA"))&gt;1,1,M16*(COUNTIF(M$4:M$5, "&lt;&gt;NA"))))</f>
        <v>1</v>
      </c>
      <c r="O16" s="6">
        <v>0.88070635898196603</v>
      </c>
      <c r="P16" s="6" t="s">
        <v>5</v>
      </c>
      <c r="Q16" s="6" t="str">
        <f>IF(P16="NA","NA",IF(P16*(COUNTIF(P$4:P$5, "&lt;&gt;NA"))&gt;1,1,P16*(COUNTIF(P$4:P$5, "&lt;&gt;NA"))))</f>
        <v>NA</v>
      </c>
      <c r="R16" s="7" t="s">
        <v>5</v>
      </c>
    </row>
    <row r="17" spans="1:18" x14ac:dyDescent="0.35">
      <c r="A17" s="31" t="s">
        <v>99</v>
      </c>
      <c r="B17" s="13" t="s">
        <v>34</v>
      </c>
      <c r="C17" s="6">
        <v>3.3533448913885502E-2</v>
      </c>
      <c r="D17" s="6">
        <v>5.98952257536884E-3</v>
      </c>
      <c r="E17" s="6">
        <v>6.31062985446188E-2</v>
      </c>
      <c r="F17" s="6">
        <v>2.0959986491599501E-2</v>
      </c>
      <c r="G17" s="6">
        <f>IF(F17="NA","NA",IF(F17*(COUNTIF(F$4:F$5, "&lt;&gt;NA"))&gt;1,1,F17*(COUNTIF(F$4:F$5, "&lt;&gt;NA"))))</f>
        <v>4.1919972983199001E-2</v>
      </c>
      <c r="H17" s="6">
        <v>9.3277439920827099E-2</v>
      </c>
      <c r="I17" s="6">
        <v>1.4645024359682301E-2</v>
      </c>
      <c r="J17" s="6">
        <f>IF(I17="NA","NA",IF(I17*(COUNTIF(I$4:I$5, "&lt;&gt;NA"))&gt;1,1,I17*(COUNTIF(I$4:I$5, "&lt;&gt;NA"))))</f>
        <v>2.9290048719364602E-2</v>
      </c>
      <c r="K17" s="7">
        <v>3.6612560899205802E-2</v>
      </c>
      <c r="L17" s="6">
        <v>-0.18362986848667701</v>
      </c>
      <c r="M17" s="6">
        <v>0.25045385102581003</v>
      </c>
      <c r="N17" s="6">
        <f>IF(M17="NA","NA",IF(M17*(COUNTIF(M$4:M$5, "&lt;&gt;NA"))&gt;1,1,M17*(COUNTIF(M$4:M$5, "&lt;&gt;NA"))))</f>
        <v>0.50090770205162005</v>
      </c>
      <c r="O17" s="6">
        <v>0.88070635898196603</v>
      </c>
      <c r="P17" s="6" t="s">
        <v>5</v>
      </c>
      <c r="Q17" s="6" t="str">
        <f>IF(P17="NA","NA",IF(P17*(COUNTIF(P$4:P$5, "&lt;&gt;NA"))&gt;1,1,P17*(COUNTIF(P$4:P$5, "&lt;&gt;NA"))))</f>
        <v>NA</v>
      </c>
      <c r="R17" s="7" t="s">
        <v>5</v>
      </c>
    </row>
    <row r="18" spans="1:18" x14ac:dyDescent="0.35">
      <c r="A18" s="31" t="s">
        <v>100</v>
      </c>
      <c r="B18" s="13" t="s">
        <v>50</v>
      </c>
      <c r="C18" s="6">
        <v>3.04756818230166E-2</v>
      </c>
      <c r="D18" s="6">
        <v>1.2327274309521101E-2</v>
      </c>
      <c r="E18" s="6">
        <v>4.9163146272217899E-2</v>
      </c>
      <c r="F18" s="6">
        <v>1.1486857352087901E-3</v>
      </c>
      <c r="G18" s="6">
        <f>IF(F18="NA","NA",IF(F18*(COUNTIF(H$4:H$5, "&lt;&gt;NA"))&gt;1,1,F18*(COUNTIF(H$4:H$5, "&lt;&gt;NA"))))</f>
        <v>2.2973714704175802E-3</v>
      </c>
      <c r="H18" s="6">
        <v>2.8717143380219801E-2</v>
      </c>
      <c r="I18" s="6">
        <v>3.4180018188687699E-4</v>
      </c>
      <c r="J18" s="6">
        <f>IF(I18="NA","NA",IF(I18*(COUNTIF(K$4:K$5, "&lt;&gt;NA"))&gt;1,1,I18*(COUNTIF(K$4:K$5, "&lt;&gt;NA"))))</f>
        <v>6.8360036377375399E-4</v>
      </c>
      <c r="K18" s="7">
        <v>6.8360036377375399E-4</v>
      </c>
      <c r="L18" s="6">
        <v>2.1121789274180999E-2</v>
      </c>
      <c r="M18" s="6">
        <v>0.70009649981859901</v>
      </c>
      <c r="N18" s="6">
        <f>IF(M18="NA","NA",IF(M18*(COUNTIF(O$4:O$5, "&lt;&gt;NA"))&gt;1,1,M18*(COUNTIF(O$4:O$5, "&lt;&gt;NA"))))</f>
        <v>1</v>
      </c>
      <c r="O18" s="6">
        <v>0.84012896825396799</v>
      </c>
      <c r="P18" s="6" t="s">
        <v>5</v>
      </c>
      <c r="Q18" s="6" t="str">
        <f>IF(P18="NA","NA",IF(P18*(COUNTIF(R$4:R$5, "&lt;&gt;NA"))&gt;1,1,P18*(COUNTIF(R$4:R$5, "&lt;&gt;NA"))))</f>
        <v>NA</v>
      </c>
      <c r="R18" s="7" t="s">
        <v>5</v>
      </c>
    </row>
    <row r="19" spans="1:18" x14ac:dyDescent="0.35">
      <c r="A19" s="31" t="s">
        <v>100</v>
      </c>
      <c r="B19" s="13" t="s">
        <v>39</v>
      </c>
      <c r="C19" s="6">
        <v>2.85473493293616E-2</v>
      </c>
      <c r="D19" s="6">
        <v>1.02480869656663E-2</v>
      </c>
      <c r="E19" s="6">
        <v>4.7345282024102903E-2</v>
      </c>
      <c r="F19" s="6">
        <v>2.4926361848520901E-3</v>
      </c>
      <c r="G19" s="6">
        <f>IF(F19="NA","NA",IF(F19*(COUNTIF(H$4:H$5, "&lt;&gt;NA"))&gt;1,1,F19*(COUNTIF(H$4:H$5, "&lt;&gt;NA"))))</f>
        <v>4.9852723697041803E-3</v>
      </c>
      <c r="H19" s="6">
        <v>3.1157952310651101E-2</v>
      </c>
      <c r="I19" s="6">
        <v>7.5422155392348305E-4</v>
      </c>
      <c r="J19" s="6">
        <f>IF(I19="NA","NA",IF(I19*(COUNTIF(K$4:K$5, "&lt;&gt;NA"))&gt;1,1,I19*(COUNTIF(K$4:K$5, "&lt;&gt;NA"))))</f>
        <v>1.5084431078469661E-3</v>
      </c>
      <c r="K19" s="7">
        <v>7.5422155392348305E-4</v>
      </c>
      <c r="L19" s="6">
        <v>0.108306438574043</v>
      </c>
      <c r="M19" s="6">
        <v>4.5978434776895102E-2</v>
      </c>
      <c r="N19" s="6">
        <f>IF(M19="NA","NA",IF(M19*(COUNTIF(O$4:O$5, "&lt;&gt;NA"))&gt;1,1,M19*(COUNTIF(O$4:O$5, "&lt;&gt;NA"))))</f>
        <v>9.1956869553790205E-2</v>
      </c>
      <c r="O19" s="6">
        <v>0.459784347768951</v>
      </c>
      <c r="P19" s="6" t="s">
        <v>5</v>
      </c>
      <c r="Q19" s="6" t="str">
        <f>IF(P19="NA","NA",IF(P19*(COUNTIF(R$4:R$5, "&lt;&gt;NA"))&gt;1,1,P19*(COUNTIF(R$4:R$5, "&lt;&gt;NA"))))</f>
        <v>NA</v>
      </c>
      <c r="R19" s="7" t="s">
        <v>5</v>
      </c>
    </row>
    <row r="20" spans="1:18" x14ac:dyDescent="0.35">
      <c r="A20" s="31" t="s">
        <v>101</v>
      </c>
      <c r="B20" s="13">
        <v>-4.1182829753872802E-2</v>
      </c>
      <c r="C20" s="6">
        <v>-6.2195093758660697E-2</v>
      </c>
      <c r="D20" s="6">
        <v>-2.0814236804001601E-2</v>
      </c>
      <c r="E20" s="6">
        <v>9.2808690468126206E-5</v>
      </c>
      <c r="F20" s="6">
        <f>IF(E20="NA","NA",IF(E20*(COUNTIF(E$4:E$5, "&lt;&gt;NA"))&gt;1,1,E20*(COUNTIF(E$4:E$5, "&lt;&gt;NA"))))</f>
        <v>1.8561738093625241E-4</v>
      </c>
      <c r="G20" s="6">
        <v>2.78426071404379E-3</v>
      </c>
      <c r="H20" s="6">
        <v>4.23934943292943E-3</v>
      </c>
      <c r="I20" s="6">
        <f>IF(H20="NA","NA",IF(H20*(COUNTIF(H$4:H$5, "&lt;&gt;NA"))&gt;1,1,H20*(COUNTIF(H$4:H$5, "&lt;&gt;NA"))))</f>
        <v>8.4786988658588601E-3</v>
      </c>
      <c r="J20" s="6">
        <v>4.23934943292943E-3</v>
      </c>
      <c r="K20" s="7">
        <v>-0.17300111978360899</v>
      </c>
      <c r="L20" s="6">
        <v>1.5053330586281499E-2</v>
      </c>
      <c r="M20" s="6">
        <f>IF(L20="NA","NA",IF(L20*(COUNTIF(L$4:L$5, "&lt;&gt;NA"))&gt;1,1,L20*(COUNTIF(L$4:L$5, "&lt;&gt;NA"))))</f>
        <v>3.0106661172562998E-2</v>
      </c>
      <c r="N20" s="6">
        <v>6.7739987638266705E-2</v>
      </c>
      <c r="O20" s="6">
        <v>1.5138454520852201E-2</v>
      </c>
      <c r="P20" s="6">
        <f>IF(O20="NA","NA",IF(O20*(COUNTIF(O$4:O$5, "&lt;&gt;NA"))&gt;1,1,O20*(COUNTIF(O$4:O$5, "&lt;&gt;NA"))))</f>
        <v>3.0276909041704402E-2</v>
      </c>
      <c r="Q20" s="6">
        <v>1.5138454520852201E-2</v>
      </c>
      <c r="R20" s="7"/>
    </row>
    <row r="21" spans="1:18" x14ac:dyDescent="0.35">
      <c r="A21" s="31" t="s">
        <v>101</v>
      </c>
      <c r="B21" s="13">
        <v>2.5026368057928201E-2</v>
      </c>
      <c r="C21" s="6">
        <v>-2.1090648080763798E-2</v>
      </c>
      <c r="D21" s="6">
        <v>7.0612285221665599E-2</v>
      </c>
      <c r="E21" s="6">
        <v>0.28212127180978303</v>
      </c>
      <c r="F21" s="6">
        <f>IF(E21="NA","NA",IF(E21*(COUNTIF(E$4:E$5, "&lt;&gt;NA"))&gt;1,1,E21*(COUNTIF(E$4:E$5, "&lt;&gt;NA"))))</f>
        <v>0.56424254361956605</v>
      </c>
      <c r="G21" s="6">
        <v>0.70127182932601095</v>
      </c>
      <c r="H21" s="6" t="s">
        <v>5</v>
      </c>
      <c r="I21" s="6" t="str">
        <f>IF(H21="NA","NA",IF(H21*(COUNTIF(H$4:H$5, "&lt;&gt;NA"))&gt;1,1,H21*(COUNTIF(H$4:H$5, "&lt;&gt;NA"))))</f>
        <v>NA</v>
      </c>
      <c r="J21" s="6" t="s">
        <v>5</v>
      </c>
      <c r="K21" s="7">
        <v>0.17924617099208601</v>
      </c>
      <c r="L21" s="6">
        <v>2.7850781662103999E-4</v>
      </c>
      <c r="M21" s="6">
        <f>IF(L21="NA","NA",IF(L21*(COUNTIF(L$4:L$5, "&lt;&gt;NA"))&gt;1,1,L21*(COUNTIF(L$4:L$5, "&lt;&gt;NA"))))</f>
        <v>5.5701563324207998E-4</v>
      </c>
      <c r="N21" s="6">
        <v>2.5065703495893601E-3</v>
      </c>
      <c r="O21" s="6">
        <v>1.4743886702789E-2</v>
      </c>
      <c r="P21" s="6">
        <f>IF(O21="NA","NA",IF(O21*(COUNTIF(O$4:O$5, "&lt;&gt;NA"))&gt;1,1,O21*(COUNTIF(O$4:O$5, "&lt;&gt;NA"))))</f>
        <v>2.9487773405578E-2</v>
      </c>
      <c r="Q21" s="6">
        <v>1.5138454520852201E-2</v>
      </c>
      <c r="R21" s="7"/>
    </row>
    <row r="22" spans="1:18" x14ac:dyDescent="0.35">
      <c r="A22" s="31" t="s">
        <v>102</v>
      </c>
      <c r="B22" s="13" t="s">
        <v>50</v>
      </c>
      <c r="C22" s="6">
        <v>2.3928332086856401E-2</v>
      </c>
      <c r="D22" s="6">
        <v>-2.31654272171E-2</v>
      </c>
      <c r="E22" s="6">
        <v>7.14111900280857E-2</v>
      </c>
      <c r="F22" s="6">
        <v>0.31656134336028902</v>
      </c>
      <c r="G22" s="6">
        <f>IF(F22="NA","NA",IF(F22*(COUNTIF(H$4:H$4, "&lt;&gt;NA"))&gt;1,1,F22*(COUNTIF(H$4:H$4, "&lt;&gt;NA"))))</f>
        <v>0.31656134336028902</v>
      </c>
      <c r="H22" s="6">
        <v>0.54267658861763801</v>
      </c>
      <c r="I22" s="6" t="s">
        <v>5</v>
      </c>
      <c r="J22" s="6" t="str">
        <f>IF(I22="NA","NA",IF(I22*(COUNTIF(K$4:K$4, "&lt;&gt;NA"))&gt;1,1,I22*(COUNTIF(K$4:K$4, "&lt;&gt;NA"))))</f>
        <v>NA</v>
      </c>
      <c r="K22" s="7" t="s">
        <v>5</v>
      </c>
      <c r="L22" s="6">
        <v>0.26062636196295202</v>
      </c>
      <c r="M22" s="6">
        <v>9.5440771883228501E-3</v>
      </c>
      <c r="N22" s="6">
        <f>IF(M22="NA","NA",IF(M22*(COUNTIF(O$4:O$4, "&lt;&gt;NA"))&gt;1,1,M22*(COUNTIF(O$4:O$4, "&lt;&gt;NA"))))</f>
        <v>9.5440771883228501E-3</v>
      </c>
      <c r="O22" s="6">
        <v>5.7264463129937097E-2</v>
      </c>
      <c r="P22" s="6">
        <v>9.0612203647357104E-3</v>
      </c>
      <c r="Q22" s="6">
        <f>IF(P22="NA","NA",IF(P22*(COUNTIF(R$4:R$4, "&lt;&gt;NA"))&gt;1,1,P22*(COUNTIF(R$4:R$4, "&lt;&gt;NA"))))</f>
        <v>9.0612203647357104E-3</v>
      </c>
      <c r="R22" s="7">
        <v>1.81224407294714E-2</v>
      </c>
    </row>
    <row r="23" spans="1:18" x14ac:dyDescent="0.35">
      <c r="A23" s="31" t="s">
        <v>103</v>
      </c>
      <c r="B23" s="13" t="s">
        <v>51</v>
      </c>
      <c r="C23" s="8">
        <v>1.33332239905752E-2</v>
      </c>
      <c r="D23" s="6">
        <v>-1.42718114830859E-2</v>
      </c>
      <c r="E23" s="6">
        <v>4.1683727629262299E-2</v>
      </c>
      <c r="F23" s="6">
        <v>0.34841815473477</v>
      </c>
      <c r="G23" s="6">
        <f>IF(F23="NA","NA",IF(F23*(COUNTIF(F$4:F$4, "&lt;&gt;NA"))&gt;1,1,F23*(COUNTIF(F$4:F$4, "&lt;&gt;NA"))))</f>
        <v>0.34841815473477</v>
      </c>
      <c r="H23" s="6">
        <v>0.63535075275163899</v>
      </c>
      <c r="I23" s="6" t="s">
        <v>5</v>
      </c>
      <c r="J23" s="6" t="str">
        <f>IF(I23="NA","NA",IF(I23*(COUNTIF(I$4:I$4, "&lt;&gt;NA"))&gt;1,1,I23*(COUNTIF(I$4:I$4, "&lt;&gt;NA"))))</f>
        <v>NA</v>
      </c>
      <c r="K23" s="7" t="s">
        <v>5</v>
      </c>
      <c r="L23" s="6">
        <v>0.20428265333350401</v>
      </c>
      <c r="M23" s="6">
        <v>4.1386337792825601E-4</v>
      </c>
      <c r="N23" s="6">
        <f>IF(M23="NA","NA",IF(M23*(COUNTIF(M$4:M$4, "&lt;&gt;NA"))&gt;1,1,M23*(COUNTIF(M$4:M$4, "&lt;&gt;NA"))))</f>
        <v>4.1386337792825601E-4</v>
      </c>
      <c r="O23" s="6">
        <v>6.6218140468520996E-3</v>
      </c>
      <c r="P23" s="6">
        <v>7.9656968883745399E-4</v>
      </c>
      <c r="Q23" s="6">
        <f>IF(P23="NA","NA",IF(P23*(COUNTIF(P$4:P$4, "&lt;&gt;NA"))&gt;1,1,P23*(COUNTIF(P$4:P$4, "&lt;&gt;NA"))))</f>
        <v>7.9656968883745399E-4</v>
      </c>
      <c r="R23" s="7">
        <v>7.9656968883745399E-4</v>
      </c>
    </row>
    <row r="24" spans="1:18" x14ac:dyDescent="0.35">
      <c r="A24" s="31" t="s">
        <v>104</v>
      </c>
      <c r="B24" s="13" t="s">
        <v>31</v>
      </c>
      <c r="C24" s="6">
        <v>-4.0701423121993398E-3</v>
      </c>
      <c r="D24" s="6">
        <v>-4.4506885113274601E-2</v>
      </c>
      <c r="E24" s="6">
        <v>3.4552762037563599E-2</v>
      </c>
      <c r="F24" s="6">
        <v>0.83813992045044095</v>
      </c>
      <c r="G24" s="6">
        <f>IF(F24="NA","NA",IF(F24*(COUNTIF(F$4:F$4, "&lt;&gt;NA"))&gt;1,1,F24*(COUNTIF(F$4:F$4, "&lt;&gt;NA"))))</f>
        <v>0.83813992045044095</v>
      </c>
      <c r="H24" s="6">
        <v>0.86142158490739795</v>
      </c>
      <c r="I24" s="6" t="s">
        <v>5</v>
      </c>
      <c r="J24" s="6" t="str">
        <f>IF(I24="NA","NA",IF(I24*(COUNTIF(I$4:I$4, "&lt;&gt;NA"))&gt;1,1,I24*(COUNTIF(I$4:I$4, "&lt;&gt;NA"))))</f>
        <v>NA</v>
      </c>
      <c r="K24" s="7" t="s">
        <v>5</v>
      </c>
      <c r="L24" s="6">
        <v>-0.73684210526315796</v>
      </c>
      <c r="M24" s="6">
        <v>6.26215584977401E-3</v>
      </c>
      <c r="N24" s="6">
        <f>IF(M24="NA","NA",IF(M24*(COUNTIF(M$4:M$4, "&lt;&gt;NA"))&gt;1,1,M24*(COUNTIF(M$4:M$4, "&lt;&gt;NA"))))</f>
        <v>6.26215584977401E-3</v>
      </c>
      <c r="O24" s="6">
        <v>4.7605508637138201E-2</v>
      </c>
      <c r="P24" s="6">
        <v>2.45028445186561E-2</v>
      </c>
      <c r="Q24" s="6">
        <f>IF(P24="NA","NA",IF(P24*(COUNTIF(P$4:P$4, "&lt;&gt;NA"))&gt;1,1,P24*(COUNTIF(P$4:P$4, "&lt;&gt;NA"))))</f>
        <v>2.45028445186561E-2</v>
      </c>
      <c r="R24" s="7">
        <v>7.35085335559683E-2</v>
      </c>
    </row>
    <row r="25" spans="1:18" x14ac:dyDescent="0.35">
      <c r="A25" s="31" t="s">
        <v>105</v>
      </c>
      <c r="B25" s="13" t="s">
        <v>42</v>
      </c>
      <c r="C25" s="6">
        <v>-0.172679175770791</v>
      </c>
      <c r="D25" s="6">
        <v>-0.27828683212272298</v>
      </c>
      <c r="E25" s="6">
        <v>-8.4069047818314799E-2</v>
      </c>
      <c r="F25" s="6">
        <v>2.9180090790150299E-4</v>
      </c>
      <c r="G25" s="6">
        <f>IF(E25="NA","NA",IF(F25*(COUNTIF(F$4:F$4, "&lt;&gt;NA"))&gt;1,1,F25*(COUNTIF(F$4:F$4, "&lt;&gt;NA"))))</f>
        <v>2.9180090790150299E-4</v>
      </c>
      <c r="H25" s="6">
        <v>6.71142088173457E-3</v>
      </c>
      <c r="I25" s="6">
        <v>3.2290748959573801E-3</v>
      </c>
      <c r="J25" s="6">
        <f>IF(I25="NA","NA",IF(I25*(COUNTIF(I$4:I$4, "&lt;&gt;NA"))&gt;1,1,I25*(COUNTIF(I$4:I$4, "&lt;&gt;NA"))))</f>
        <v>3.2290748959573801E-3</v>
      </c>
      <c r="K25" s="7">
        <v>6.4581497919147602E-3</v>
      </c>
      <c r="L25" s="6">
        <v>-0.2</v>
      </c>
      <c r="M25" s="6">
        <v>0.78333333333333299</v>
      </c>
      <c r="N25" s="6">
        <f>IF(L25="NA","NA",IF(M25*(COUNTIF(M$4:M$4, "&lt;&gt;NA"))&gt;1,1,M25*(COUNTIF(M$4:M$4, "&lt;&gt;NA"))))</f>
        <v>0.78333333333333299</v>
      </c>
      <c r="O25" s="6">
        <v>0.85238149188780299</v>
      </c>
      <c r="P25" s="6" t="s">
        <v>5</v>
      </c>
      <c r="Q25" s="6" t="s">
        <v>5</v>
      </c>
      <c r="R25" s="7" t="s">
        <v>5</v>
      </c>
    </row>
    <row r="26" spans="1:18" x14ac:dyDescent="0.35">
      <c r="A26" s="31" t="s">
        <v>106</v>
      </c>
      <c r="B26" s="13" t="s">
        <v>47</v>
      </c>
      <c r="C26" s="8">
        <v>3.11789418880675E-2</v>
      </c>
      <c r="D26" s="6">
        <v>1.62115921284798E-2</v>
      </c>
      <c r="E26" s="6">
        <v>4.68212930407714E-2</v>
      </c>
      <c r="F26" s="6">
        <v>6.3190303063362407E-5</v>
      </c>
      <c r="G26" s="6">
        <f>IF(E26="NA","NA",IF(F26*(COUNTIF(F$4:F$4, "&lt;&gt;NA"))&gt;1,1,F26*(COUNTIF(F$4:F$4, "&lt;&gt;NA"))))</f>
        <v>6.3190303063362407E-5</v>
      </c>
      <c r="H26" s="6">
        <v>2.6539927286612199E-3</v>
      </c>
      <c r="I26" s="6">
        <v>0.107327356761659</v>
      </c>
      <c r="J26" s="6">
        <f>IF(I26="NA","NA",IF(I26*(COUNTIF(I$4:I$4, "&lt;&gt;NA"))&gt;1,1,I26*(COUNTIF(I$4:I$4, "&lt;&gt;NA"))))</f>
        <v>0.107327356761659</v>
      </c>
      <c r="K26" s="7">
        <v>0.107327356761659</v>
      </c>
      <c r="L26" s="6">
        <v>0.27602282047292298</v>
      </c>
      <c r="M26" s="6">
        <v>9.8133662335174102E-8</v>
      </c>
      <c r="N26" s="6">
        <f>IF(L26="NA","NA",IF(M26*(COUNTIF(M$4:M$4, "&lt;&gt;NA"))&gt;1,1,M26*(COUNTIF(M$4:M$4, "&lt;&gt;NA"))))</f>
        <v>9.8133662335174102E-8</v>
      </c>
      <c r="O26" s="6">
        <v>2.6496088830496998E-6</v>
      </c>
      <c r="P26" s="6">
        <v>2.1776129551729401E-3</v>
      </c>
      <c r="Q26" s="6">
        <f>IF(P26="NA","NA",IF(P26*(COUNTIF(P$4:P$4, "&lt;&gt;NA"))&gt;1,1,P26*(COUNTIF(P$4:P$4, "&lt;&gt;NA"))))</f>
        <v>2.1776129551729401E-3</v>
      </c>
      <c r="R26" s="7">
        <v>2.1776129551729401E-3</v>
      </c>
    </row>
    <row r="27" spans="1:18" x14ac:dyDescent="0.35">
      <c r="A27" s="32" t="s">
        <v>107</v>
      </c>
      <c r="B27" s="14" t="s">
        <v>47</v>
      </c>
      <c r="C27" s="11">
        <v>3.9305059146433501E-2</v>
      </c>
      <c r="D27" s="11">
        <v>3.8200760649155399E-3</v>
      </c>
      <c r="E27" s="11">
        <v>7.7009077364202705E-2</v>
      </c>
      <c r="F27" s="11">
        <v>3.3241105803878401E-2</v>
      </c>
      <c r="G27" s="11">
        <f>IF(E27="NA","NA",IF(F27*(COUNTIF(F$4:F$14, "&lt;&gt;NA"))&gt;1,1,F27*(COUNTIF(F$4:F$14, "&lt;&gt;NA"))))</f>
        <v>0.36565216384266241</v>
      </c>
      <c r="H27" s="11">
        <v>0.81781773247978895</v>
      </c>
      <c r="I27" s="11" t="s">
        <v>5</v>
      </c>
      <c r="J27" s="11" t="s">
        <v>5</v>
      </c>
      <c r="K27" s="12" t="s">
        <v>5</v>
      </c>
      <c r="L27" s="11">
        <v>0.28769726615049501</v>
      </c>
      <c r="M27" s="11">
        <v>4.6981279578979596E-3</v>
      </c>
      <c r="N27" s="11">
        <f>IF(L27="NA","NA",IF(M27*(COUNTIF(M$4:M$4, "&lt;&gt;NA"))&gt;1,1,M27*(COUNTIF(M$4:M$4, "&lt;&gt;NA"))))</f>
        <v>4.6981279578979596E-3</v>
      </c>
      <c r="O27" s="11">
        <v>7.0471919368469402E-2</v>
      </c>
      <c r="P27" s="11">
        <v>1.4630441768182E-3</v>
      </c>
      <c r="Q27" s="11">
        <v>1.4630441768182E-3</v>
      </c>
      <c r="R27" s="12">
        <v>1.4630441768182E-3</v>
      </c>
    </row>
    <row r="28" spans="1:18" x14ac:dyDescent="0.35">
      <c r="F28" s="8"/>
      <c r="G28" s="8"/>
      <c r="H28" s="8"/>
    </row>
    <row r="29" spans="1:18" x14ac:dyDescent="0.35">
      <c r="M29" s="8"/>
      <c r="N29" s="8"/>
      <c r="O29" s="8"/>
    </row>
    <row r="30" spans="1:18" x14ac:dyDescent="0.35">
      <c r="F30" s="8"/>
      <c r="G30" s="8"/>
      <c r="H30" s="8"/>
      <c r="I30" s="8"/>
      <c r="J30" s="8"/>
      <c r="K30" s="8"/>
      <c r="M30" s="8"/>
      <c r="N30" s="8"/>
    </row>
    <row r="33" spans="6:18" x14ac:dyDescent="0.35">
      <c r="F33" s="8"/>
      <c r="G33" s="8"/>
      <c r="H33" s="8"/>
      <c r="P33" s="8"/>
      <c r="Q33" s="8"/>
      <c r="R33" s="8"/>
    </row>
    <row r="34" spans="6:18" x14ac:dyDescent="0.35">
      <c r="M34" s="8"/>
      <c r="N34" s="8"/>
      <c r="O34" s="8"/>
    </row>
    <row r="35" spans="6:18" x14ac:dyDescent="0.35">
      <c r="F35" s="8"/>
      <c r="G35" s="8"/>
      <c r="H35" s="8"/>
    </row>
    <row r="36" spans="6:18" x14ac:dyDescent="0.35">
      <c r="F36" s="8"/>
      <c r="G36" s="8"/>
      <c r="H36" s="8"/>
    </row>
  </sheetData>
  <autoFilter ref="B3:R3" xr:uid="{00000000-0009-0000-0000-00000A000000}"/>
  <mergeCells count="2">
    <mergeCell ref="C2:K2"/>
    <mergeCell ref="L2:R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71"/>
  <sheetViews>
    <sheetView workbookViewId="0">
      <pane xSplit="2" ySplit="3" topLeftCell="C4" activePane="bottomRight" state="frozen"/>
      <selection activeCell="F14" sqref="F14"/>
      <selection pane="topRight" activeCell="F14" sqref="F14"/>
      <selection pane="bottomLeft" activeCell="F14" sqref="F14"/>
      <selection pane="bottomRight" activeCell="E13" sqref="E13"/>
    </sheetView>
  </sheetViews>
  <sheetFormatPr defaultRowHeight="14.5" x14ac:dyDescent="0.35"/>
  <cols>
    <col min="1" max="1" width="14.54296875" bestFit="1" customWidth="1"/>
  </cols>
  <sheetData>
    <row r="1" spans="1:18" x14ac:dyDescent="0.35">
      <c r="A1" s="5" t="s">
        <v>86</v>
      </c>
    </row>
    <row r="2" spans="1:18" x14ac:dyDescent="0.35">
      <c r="B2" s="15"/>
      <c r="C2" s="45" t="s">
        <v>62</v>
      </c>
      <c r="D2" s="45"/>
      <c r="E2" s="45"/>
      <c r="F2" s="45"/>
      <c r="G2" s="45"/>
      <c r="H2" s="45"/>
      <c r="I2" s="45"/>
      <c r="J2" s="45"/>
      <c r="K2" s="45"/>
      <c r="L2" s="44" t="s">
        <v>61</v>
      </c>
      <c r="M2" s="45"/>
      <c r="N2" s="45"/>
      <c r="O2" s="45"/>
      <c r="P2" s="45"/>
      <c r="Q2" s="45"/>
      <c r="R2" s="45"/>
    </row>
    <row r="3" spans="1:18" s="1" customFormat="1" x14ac:dyDescent="0.35">
      <c r="A3" s="21" t="s">
        <v>63</v>
      </c>
      <c r="B3" s="2" t="s">
        <v>56</v>
      </c>
      <c r="C3" s="3" t="s">
        <v>13</v>
      </c>
      <c r="D3" s="3" t="s">
        <v>55</v>
      </c>
      <c r="E3" s="3" t="s">
        <v>54</v>
      </c>
      <c r="F3" s="3" t="s">
        <v>10</v>
      </c>
      <c r="G3" s="3" t="s">
        <v>93</v>
      </c>
      <c r="H3" s="3" t="s">
        <v>9</v>
      </c>
      <c r="I3" s="3" t="s">
        <v>53</v>
      </c>
      <c r="J3" s="3" t="s">
        <v>95</v>
      </c>
      <c r="K3" s="4" t="s">
        <v>52</v>
      </c>
      <c r="L3" s="3" t="s">
        <v>0</v>
      </c>
      <c r="M3" s="3" t="s">
        <v>1</v>
      </c>
      <c r="N3" s="3" t="s">
        <v>91</v>
      </c>
      <c r="O3" s="3" t="s">
        <v>2</v>
      </c>
      <c r="P3" s="3" t="s">
        <v>58</v>
      </c>
      <c r="Q3" s="3" t="s">
        <v>96</v>
      </c>
      <c r="R3" s="4" t="s">
        <v>57</v>
      </c>
    </row>
    <row r="4" spans="1:18" x14ac:dyDescent="0.35">
      <c r="A4" s="13" t="s">
        <v>97</v>
      </c>
      <c r="B4" s="5" t="s">
        <v>30</v>
      </c>
      <c r="C4" s="6">
        <v>-4.5944466985871598E-3</v>
      </c>
      <c r="D4" s="6">
        <v>-1.3580915766792E-2</v>
      </c>
      <c r="E4" s="6">
        <v>4.8611364540996002E-3</v>
      </c>
      <c r="F4" s="6">
        <v>0.32804885808558898</v>
      </c>
      <c r="G4" s="6">
        <f t="shared" ref="G4:G20" si="0">IF(F4="NA","NA",IF(F4*(COUNTIF(F$4:F$20, "&lt;&gt;NA"))&gt;1,1,F4*(COUNTIF(F$4:F$20, "&lt;&gt;NA"))))</f>
        <v>1</v>
      </c>
      <c r="H4" s="6">
        <v>0.49272533574965699</v>
      </c>
      <c r="I4" s="6" t="s">
        <v>5</v>
      </c>
      <c r="J4" s="6" t="str">
        <f t="shared" ref="J4:J20" si="1">IF(I4="NA","NA",IF(I4*(COUNTIF(I$4:I$20, "&lt;&gt;NA"))&gt;1,1,I4*(COUNTIF(I$4:I$20, "&lt;&gt;NA"))))</f>
        <v>NA</v>
      </c>
      <c r="K4" s="7" t="s">
        <v>5</v>
      </c>
      <c r="L4" s="6">
        <v>-0.22525474503797399</v>
      </c>
      <c r="M4" s="6">
        <v>7.0341199261025299E-3</v>
      </c>
      <c r="N4" s="6">
        <f t="shared" ref="N4:N20" si="2">IF(M4="NA","NA",IF(M4*(COUNTIF(M$4:M$20, "&lt;&gt;NA"))&gt;1,1,M4*(COUNTIF(M$4:M$20, "&lt;&gt;NA"))))</f>
        <v>0.11958003874374301</v>
      </c>
      <c r="O4" s="6">
        <v>2.25832271311713E-2</v>
      </c>
      <c r="P4" s="6">
        <v>1.26864799917219E-2</v>
      </c>
      <c r="Q4" s="6">
        <f t="shared" ref="Q4:Q20" si="3">IF(P4="NA","NA",IF(P4*(COUNTIF(P$4:P$20, "&lt;&gt;NA"))&gt;1,1,P4*(COUNTIF(P$4:P$20, "&lt;&gt;NA"))))</f>
        <v>0.17761071988410659</v>
      </c>
      <c r="R4" s="7">
        <v>3.9645249974130901E-2</v>
      </c>
    </row>
    <row r="5" spans="1:18" x14ac:dyDescent="0.35">
      <c r="A5" s="13" t="s">
        <v>97</v>
      </c>
      <c r="B5" s="5" t="s">
        <v>24</v>
      </c>
      <c r="C5" s="8">
        <v>8.73278025252321E-5</v>
      </c>
      <c r="D5" s="6">
        <v>-4.8892515537913902E-3</v>
      </c>
      <c r="E5" s="6">
        <v>5.1373667249767097E-3</v>
      </c>
      <c r="F5" s="6">
        <v>0.97274802710016794</v>
      </c>
      <c r="G5" s="6">
        <f t="shared" si="0"/>
        <v>1</v>
      </c>
      <c r="H5" s="6">
        <v>0.98644870353819802</v>
      </c>
      <c r="I5" s="6" t="s">
        <v>5</v>
      </c>
      <c r="J5" s="6" t="str">
        <f t="shared" si="1"/>
        <v>NA</v>
      </c>
      <c r="K5" s="7" t="s">
        <v>5</v>
      </c>
      <c r="L5" s="6">
        <v>-0.145520599495126</v>
      </c>
      <c r="M5" s="6">
        <v>1.4168482445528401E-4</v>
      </c>
      <c r="N5" s="6">
        <f t="shared" si="2"/>
        <v>2.4086420157398282E-3</v>
      </c>
      <c r="O5" s="6">
        <v>9.0020513334092798E-4</v>
      </c>
      <c r="P5" s="6">
        <v>2.6017301277521901E-2</v>
      </c>
      <c r="Q5" s="6">
        <f t="shared" si="3"/>
        <v>0.36424221788530664</v>
      </c>
      <c r="R5" s="7">
        <v>6.5043253193804704E-2</v>
      </c>
    </row>
    <row r="6" spans="1:18" x14ac:dyDescent="0.35">
      <c r="A6" s="13" t="s">
        <v>97</v>
      </c>
      <c r="B6" s="5" t="s">
        <v>29</v>
      </c>
      <c r="C6" s="6">
        <v>4.0764068452210298E-2</v>
      </c>
      <c r="D6" s="6">
        <v>3.5461839884673801E-2</v>
      </c>
      <c r="E6" s="6">
        <v>4.6199504019596403E-2</v>
      </c>
      <c r="F6" s="8">
        <v>3.80426485570041E-50</v>
      </c>
      <c r="G6" s="6">
        <f t="shared" si="0"/>
        <v>6.4672502546906971E-49</v>
      </c>
      <c r="H6" s="8">
        <v>2.7390706961043001E-48</v>
      </c>
      <c r="I6" s="6">
        <v>1.01050761020046E-4</v>
      </c>
      <c r="J6" s="6">
        <f t="shared" si="1"/>
        <v>1.3136598932605981E-3</v>
      </c>
      <c r="K6" s="7">
        <v>8.0840608816036801E-4</v>
      </c>
      <c r="L6" s="6">
        <v>-1.9732298212589799E-2</v>
      </c>
      <c r="M6" s="6">
        <v>0.40872972280278502</v>
      </c>
      <c r="N6" s="6">
        <f t="shared" si="2"/>
        <v>1</v>
      </c>
      <c r="O6" s="6">
        <v>0.53389429944148803</v>
      </c>
      <c r="P6" s="6" t="s">
        <v>5</v>
      </c>
      <c r="Q6" s="6" t="str">
        <f t="shared" si="3"/>
        <v>NA</v>
      </c>
      <c r="R6" s="7" t="s">
        <v>5</v>
      </c>
    </row>
    <row r="7" spans="1:18" x14ac:dyDescent="0.35">
      <c r="A7" s="13" t="s">
        <v>97</v>
      </c>
      <c r="B7" s="5" t="s">
        <v>28</v>
      </c>
      <c r="C7" s="6">
        <v>2.1791396885627999E-2</v>
      </c>
      <c r="D7" s="6">
        <v>1.70580680575841E-2</v>
      </c>
      <c r="E7" s="6">
        <v>2.6584036233446601E-2</v>
      </c>
      <c r="F7" s="8">
        <v>2.9046103469921199E-19</v>
      </c>
      <c r="G7" s="6">
        <f t="shared" si="0"/>
        <v>4.9378375898866043E-18</v>
      </c>
      <c r="H7" s="8">
        <v>4.1826388996686501E-18</v>
      </c>
      <c r="I7" s="8">
        <v>6.5841818424612802E-6</v>
      </c>
      <c r="J7" s="6">
        <f t="shared" si="1"/>
        <v>8.559436395199664E-5</v>
      </c>
      <c r="K7" s="7">
        <v>1.0534690947937999E-4</v>
      </c>
      <c r="L7" s="6">
        <v>-8.3439394881561199E-2</v>
      </c>
      <c r="M7" s="6">
        <v>9.5317700494923204E-4</v>
      </c>
      <c r="N7" s="6">
        <f t="shared" si="2"/>
        <v>1.6204009084136946E-2</v>
      </c>
      <c r="O7" s="6">
        <v>3.8762531534602099E-3</v>
      </c>
      <c r="P7" s="6">
        <v>8.2034157056659895E-2</v>
      </c>
      <c r="Q7" s="6">
        <f t="shared" si="3"/>
        <v>1</v>
      </c>
      <c r="R7" s="7">
        <v>0.17090449386804099</v>
      </c>
    </row>
    <row r="8" spans="1:18" x14ac:dyDescent="0.35">
      <c r="A8" s="13" t="s">
        <v>97</v>
      </c>
      <c r="B8" s="5" t="s">
        <v>27</v>
      </c>
      <c r="C8" s="6">
        <v>-2.8918670802047901E-3</v>
      </c>
      <c r="D8" s="6">
        <v>-1.1252132434482301E-2</v>
      </c>
      <c r="E8" s="6">
        <v>5.86836680193296E-3</v>
      </c>
      <c r="F8" s="6">
        <v>0.50734600610144098</v>
      </c>
      <c r="G8" s="6">
        <f t="shared" si="0"/>
        <v>1</v>
      </c>
      <c r="H8" s="6">
        <v>0.63934552993646299</v>
      </c>
      <c r="I8" s="6" t="s">
        <v>5</v>
      </c>
      <c r="J8" s="6" t="str">
        <f t="shared" si="1"/>
        <v>NA</v>
      </c>
      <c r="K8" s="7" t="s">
        <v>5</v>
      </c>
      <c r="L8" s="6">
        <v>-0.30303929905541499</v>
      </c>
      <c r="M8" s="8">
        <v>5.3275226068690502E-5</v>
      </c>
      <c r="N8" s="6">
        <f t="shared" si="2"/>
        <v>9.0567884316773858E-4</v>
      </c>
      <c r="O8" s="6">
        <v>4.0622359877376499E-4</v>
      </c>
      <c r="P8" s="6">
        <v>8.8409113623909401E-3</v>
      </c>
      <c r="Q8" s="6">
        <f t="shared" si="3"/>
        <v>0.12377275907347315</v>
      </c>
      <c r="R8" s="7">
        <v>3.15746834371105E-2</v>
      </c>
    </row>
    <row r="9" spans="1:18" x14ac:dyDescent="0.35">
      <c r="A9" s="13" t="s">
        <v>97</v>
      </c>
      <c r="B9" s="5" t="s">
        <v>23</v>
      </c>
      <c r="C9" s="6">
        <v>1.31005988839599E-2</v>
      </c>
      <c r="D9" s="6">
        <v>5.9262627025196404E-3</v>
      </c>
      <c r="E9" s="6">
        <v>2.0056640475386901E-2</v>
      </c>
      <c r="F9" s="6">
        <v>2.7331823686610099E-4</v>
      </c>
      <c r="G9" s="6">
        <f t="shared" si="0"/>
        <v>4.6464100267237171E-3</v>
      </c>
      <c r="H9" s="6">
        <v>1.0932729474644001E-3</v>
      </c>
      <c r="I9" s="6">
        <v>5.4783024096762799E-3</v>
      </c>
      <c r="J9" s="6">
        <f t="shared" si="1"/>
        <v>7.1217931325791642E-2</v>
      </c>
      <c r="K9" s="7">
        <v>1.75305677109641E-2</v>
      </c>
      <c r="L9" s="6">
        <v>-5.8839055053663103E-2</v>
      </c>
      <c r="M9" s="6">
        <v>4.3352827185765396E-3</v>
      </c>
      <c r="N9" s="6">
        <f t="shared" si="2"/>
        <v>7.3699806215801175E-2</v>
      </c>
      <c r="O9" s="6">
        <v>1.5556014460774601E-2</v>
      </c>
      <c r="P9" s="6">
        <v>1.73980247124607E-2</v>
      </c>
      <c r="Q9" s="6">
        <f t="shared" si="3"/>
        <v>0.24357234597444979</v>
      </c>
      <c r="R9" s="7">
        <v>4.8327846423501901E-2</v>
      </c>
    </row>
    <row r="10" spans="1:18" x14ac:dyDescent="0.35">
      <c r="A10" s="13" t="s">
        <v>97</v>
      </c>
      <c r="B10" s="5" t="s">
        <v>15</v>
      </c>
      <c r="C10" s="6">
        <v>2.2843015399599501E-2</v>
      </c>
      <c r="D10" s="6">
        <v>1.4069939831419701E-2</v>
      </c>
      <c r="E10" s="6">
        <v>3.2178984825978002E-2</v>
      </c>
      <c r="F10" s="8">
        <v>7.4851743183097705E-7</v>
      </c>
      <c r="G10" s="6">
        <f t="shared" si="0"/>
        <v>1.272479634112661E-5</v>
      </c>
      <c r="H10" s="8">
        <v>3.3683284432393998E-6</v>
      </c>
      <c r="I10" s="6">
        <v>4.7043840789251102E-3</v>
      </c>
      <c r="J10" s="6">
        <f t="shared" si="1"/>
        <v>6.1156993026026431E-2</v>
      </c>
      <c r="K10" s="7">
        <v>1.6726698947289301E-2</v>
      </c>
      <c r="L10" s="6">
        <v>-3.6087990329389998E-3</v>
      </c>
      <c r="M10" s="6">
        <v>0.95824269714885901</v>
      </c>
      <c r="N10" s="6">
        <f t="shared" si="2"/>
        <v>1</v>
      </c>
      <c r="O10" s="6">
        <v>0.97421340876800699</v>
      </c>
      <c r="P10" s="6" t="s">
        <v>5</v>
      </c>
      <c r="Q10" s="6" t="str">
        <f t="shared" si="3"/>
        <v>NA</v>
      </c>
      <c r="R10" s="7" t="s">
        <v>5</v>
      </c>
    </row>
    <row r="11" spans="1:18" x14ac:dyDescent="0.35">
      <c r="A11" s="13" t="s">
        <v>97</v>
      </c>
      <c r="B11" s="5" t="s">
        <v>22</v>
      </c>
      <c r="C11" s="6">
        <v>5.0854448959462197E-3</v>
      </c>
      <c r="D11" s="6">
        <v>8.2812710524860595E-4</v>
      </c>
      <c r="E11" s="6">
        <v>9.3131665121742695E-3</v>
      </c>
      <c r="F11" s="6">
        <v>1.87417172458085E-2</v>
      </c>
      <c r="G11" s="6">
        <f t="shared" si="0"/>
        <v>0.31860919317874448</v>
      </c>
      <c r="H11" s="6">
        <v>4.9977912655489301E-2</v>
      </c>
      <c r="I11" s="6">
        <v>0.25205274587333099</v>
      </c>
      <c r="J11" s="6">
        <f t="shared" si="1"/>
        <v>1</v>
      </c>
      <c r="K11" s="7">
        <v>0.39736730073611598</v>
      </c>
      <c r="L11" s="6">
        <v>5.4657107544959803E-2</v>
      </c>
      <c r="M11" s="6">
        <v>2.2530314654117499E-2</v>
      </c>
      <c r="N11" s="6">
        <f t="shared" si="2"/>
        <v>0.38301534911999746</v>
      </c>
      <c r="O11" s="6">
        <v>5.97543127783116E-2</v>
      </c>
      <c r="P11" s="6">
        <v>2.3834671398383599E-4</v>
      </c>
      <c r="Q11" s="6">
        <f t="shared" si="3"/>
        <v>3.3368539957737038E-3</v>
      </c>
      <c r="R11" s="7">
        <v>1.9862226165319702E-3</v>
      </c>
    </row>
    <row r="12" spans="1:18" x14ac:dyDescent="0.35">
      <c r="A12" s="13" t="s">
        <v>97</v>
      </c>
      <c r="B12" s="5" t="s">
        <v>21</v>
      </c>
      <c r="C12" s="6">
        <v>2.82744308684563E-2</v>
      </c>
      <c r="D12" s="6">
        <v>2.2758963495768E-2</v>
      </c>
      <c r="E12" s="6">
        <v>3.3999222396444199E-2</v>
      </c>
      <c r="F12" s="8">
        <v>5.9122250058301399E-23</v>
      </c>
      <c r="G12" s="6">
        <f t="shared" si="0"/>
        <v>1.0050782509911237E-21</v>
      </c>
      <c r="H12" s="8">
        <v>1.41893400139923E-21</v>
      </c>
      <c r="I12" s="6">
        <v>4.06119917956458E-4</v>
      </c>
      <c r="J12" s="6">
        <f t="shared" si="1"/>
        <v>5.2795589334339544E-3</v>
      </c>
      <c r="K12" s="7">
        <v>2.59916747492133E-3</v>
      </c>
      <c r="L12" s="6">
        <v>0.136078544265027</v>
      </c>
      <c r="M12" s="6">
        <v>3.2103254329002003E-4</v>
      </c>
      <c r="N12" s="6">
        <f t="shared" si="2"/>
        <v>5.4575532359303408E-3</v>
      </c>
      <c r="O12" s="6">
        <v>1.5063834723608601E-3</v>
      </c>
      <c r="P12" s="6">
        <v>0.58923999781996395</v>
      </c>
      <c r="Q12" s="6">
        <f t="shared" si="3"/>
        <v>1</v>
      </c>
      <c r="R12" s="7">
        <v>0.73654999727495496</v>
      </c>
    </row>
    <row r="13" spans="1:18" x14ac:dyDescent="0.35">
      <c r="A13" s="13" t="s">
        <v>97</v>
      </c>
      <c r="B13" s="5" t="s">
        <v>19</v>
      </c>
      <c r="C13" s="6">
        <v>1.2618758380653501E-2</v>
      </c>
      <c r="D13" s="6">
        <v>8.5657400135021895E-3</v>
      </c>
      <c r="E13" s="6">
        <v>1.6710305789336799E-2</v>
      </c>
      <c r="F13" s="8">
        <v>1.22984409563682E-9</v>
      </c>
      <c r="G13" s="6">
        <f t="shared" si="0"/>
        <v>2.0907349625825941E-8</v>
      </c>
      <c r="H13" s="8">
        <v>8.8548774885851007E-9</v>
      </c>
      <c r="I13" s="8">
        <v>5.6711928493785901E-10</v>
      </c>
      <c r="J13" s="6">
        <f t="shared" si="1"/>
        <v>7.372550704192167E-9</v>
      </c>
      <c r="K13" s="9">
        <v>1.8147817118011502E-8</v>
      </c>
      <c r="L13" s="6">
        <v>-0.108702844813131</v>
      </c>
      <c r="M13" s="8">
        <v>5.16711646773147E-5</v>
      </c>
      <c r="N13" s="6">
        <f t="shared" si="2"/>
        <v>8.7840979951434993E-4</v>
      </c>
      <c r="O13" s="6">
        <v>4.0622359877376499E-4</v>
      </c>
      <c r="P13" s="6">
        <v>0.93707132305420804</v>
      </c>
      <c r="Q13" s="6">
        <f t="shared" si="3"/>
        <v>1</v>
      </c>
      <c r="R13" s="7">
        <v>0.93707132305420804</v>
      </c>
    </row>
    <row r="14" spans="1:18" x14ac:dyDescent="0.35">
      <c r="A14" s="13" t="s">
        <v>97</v>
      </c>
      <c r="B14" s="5" t="s">
        <v>18</v>
      </c>
      <c r="C14" s="6">
        <v>1.09599821130661E-3</v>
      </c>
      <c r="D14" s="6">
        <v>-4.7501388756351999E-3</v>
      </c>
      <c r="E14" s="6">
        <v>7.1376431913593797E-3</v>
      </c>
      <c r="F14" s="6">
        <v>0.71756468577668397</v>
      </c>
      <c r="G14" s="6">
        <f t="shared" si="0"/>
        <v>1</v>
      </c>
      <c r="H14" s="6">
        <v>0.77888383959093499</v>
      </c>
      <c r="I14" s="6" t="s">
        <v>5</v>
      </c>
      <c r="J14" s="6" t="str">
        <f t="shared" si="1"/>
        <v>NA</v>
      </c>
      <c r="K14" s="7" t="s">
        <v>5</v>
      </c>
      <c r="L14" s="6">
        <v>-0.196286697586947</v>
      </c>
      <c r="M14" s="6">
        <v>3.07389481750515E-4</v>
      </c>
      <c r="N14" s="6">
        <f t="shared" si="2"/>
        <v>5.2256211897587553E-3</v>
      </c>
      <c r="O14" s="6">
        <v>1.5063834723608601E-3</v>
      </c>
      <c r="P14" s="6">
        <v>1.55465426532596E-4</v>
      </c>
      <c r="Q14" s="6">
        <f t="shared" si="3"/>
        <v>2.1765159714563441E-3</v>
      </c>
      <c r="R14" s="7">
        <v>1.9433178316574499E-3</v>
      </c>
    </row>
    <row r="15" spans="1:18" x14ac:dyDescent="0.35">
      <c r="A15" s="13" t="s">
        <v>97</v>
      </c>
      <c r="B15" s="5" t="s">
        <v>17</v>
      </c>
      <c r="C15" s="6">
        <v>2.4005060288814599E-2</v>
      </c>
      <c r="D15" s="6">
        <v>1.9736515175290601E-2</v>
      </c>
      <c r="E15" s="6">
        <v>2.83566223387938E-2</v>
      </c>
      <c r="F15" s="8">
        <v>9.0926928495450705E-28</v>
      </c>
      <c r="G15" s="6">
        <f t="shared" si="0"/>
        <v>1.545757784422662E-26</v>
      </c>
      <c r="H15" s="8">
        <v>3.2733694258362302E-26</v>
      </c>
      <c r="I15" s="6">
        <v>6.4587461397830196E-4</v>
      </c>
      <c r="J15" s="6">
        <f t="shared" si="1"/>
        <v>8.3963699817179247E-3</v>
      </c>
      <c r="K15" s="7">
        <v>3.4446646078842799E-3</v>
      </c>
      <c r="L15" s="6">
        <v>-9.9165869570144102E-2</v>
      </c>
      <c r="M15" s="6">
        <v>1.9080203767609299E-4</v>
      </c>
      <c r="N15" s="6">
        <f t="shared" si="2"/>
        <v>3.2436346404935809E-3</v>
      </c>
      <c r="O15" s="6">
        <v>1.05808402711288E-3</v>
      </c>
      <c r="P15" s="8">
        <v>1.47150935739228E-6</v>
      </c>
      <c r="Q15" s="6">
        <f t="shared" si="3"/>
        <v>2.060113100349192E-5</v>
      </c>
      <c r="R15" s="9">
        <v>3.6787733934806998E-5</v>
      </c>
    </row>
    <row r="16" spans="1:18" x14ac:dyDescent="0.35">
      <c r="A16" s="13" t="s">
        <v>97</v>
      </c>
      <c r="B16" s="5" t="s">
        <v>16</v>
      </c>
      <c r="C16" s="6">
        <v>-4.6030820353538896E-3</v>
      </c>
      <c r="D16" s="6">
        <v>-8.7225523490891306E-3</v>
      </c>
      <c r="E16" s="6">
        <v>-4.6519748585979601E-4</v>
      </c>
      <c r="F16" s="6">
        <v>2.87944817082968E-2</v>
      </c>
      <c r="G16" s="6">
        <f t="shared" si="0"/>
        <v>0.48950618904104559</v>
      </c>
      <c r="H16" s="6">
        <v>7.3548506016557602E-2</v>
      </c>
      <c r="I16" s="6">
        <v>8.8501902152517001E-4</v>
      </c>
      <c r="J16" s="6">
        <f t="shared" si="1"/>
        <v>1.150524727982721E-2</v>
      </c>
      <c r="K16" s="7">
        <v>4.0458012412579198E-3</v>
      </c>
      <c r="L16" s="6">
        <v>-0.20256506034972399</v>
      </c>
      <c r="M16" s="8">
        <v>1.0516769080983301E-9</v>
      </c>
      <c r="N16" s="6">
        <f t="shared" si="2"/>
        <v>1.7878507437671611E-8</v>
      </c>
      <c r="O16" s="8">
        <v>3.2076145696999099E-8</v>
      </c>
      <c r="P16" s="6">
        <v>0.24795887684305101</v>
      </c>
      <c r="Q16" s="6">
        <f t="shared" si="3"/>
        <v>1</v>
      </c>
      <c r="R16" s="7">
        <v>0.38818025151179403</v>
      </c>
    </row>
    <row r="17" spans="1:18" x14ac:dyDescent="0.35">
      <c r="A17" s="13" t="s">
        <v>97</v>
      </c>
      <c r="B17" s="5" t="s">
        <v>40</v>
      </c>
      <c r="C17" s="6">
        <v>5.3901243551751903E-2</v>
      </c>
      <c r="D17" s="6">
        <v>4.1854528302583398E-2</v>
      </c>
      <c r="E17" s="6">
        <v>6.6711108703254099E-2</v>
      </c>
      <c r="F17" s="8">
        <v>1.9205017867158399E-17</v>
      </c>
      <c r="G17" s="6">
        <f t="shared" si="0"/>
        <v>3.2648530374169277E-16</v>
      </c>
      <c r="H17" s="8">
        <v>2.3046021440590098E-16</v>
      </c>
      <c r="I17" s="8">
        <v>1.39864896425442E-5</v>
      </c>
      <c r="J17" s="6">
        <f t="shared" si="1"/>
        <v>1.8182436535307459E-4</v>
      </c>
      <c r="K17" s="7">
        <v>1.49189222853805E-4</v>
      </c>
      <c r="L17" s="6">
        <v>-0.13734609943555501</v>
      </c>
      <c r="M17" s="6">
        <v>5.4901683966810499E-2</v>
      </c>
      <c r="N17" s="6">
        <f t="shared" si="2"/>
        <v>0.93332862743577849</v>
      </c>
      <c r="O17" s="6">
        <v>0.12326679883201901</v>
      </c>
      <c r="P17" s="6" t="s">
        <v>5</v>
      </c>
      <c r="Q17" s="6" t="str">
        <f t="shared" si="3"/>
        <v>NA</v>
      </c>
      <c r="R17" s="7" t="s">
        <v>5</v>
      </c>
    </row>
    <row r="18" spans="1:18" x14ac:dyDescent="0.35">
      <c r="A18" s="13" t="s">
        <v>97</v>
      </c>
      <c r="B18" s="5" t="s">
        <v>49</v>
      </c>
      <c r="C18" s="6">
        <v>8.5272820679522E-3</v>
      </c>
      <c r="D18" s="6">
        <v>2.3651070964726502E-3</v>
      </c>
      <c r="E18" s="6">
        <v>1.4938799924144E-2</v>
      </c>
      <c r="F18" s="6">
        <v>7.7978894820542096E-3</v>
      </c>
      <c r="G18" s="6">
        <f t="shared" si="0"/>
        <v>0.13256412119492156</v>
      </c>
      <c r="H18" s="6">
        <v>2.2457921708316099E-2</v>
      </c>
      <c r="I18" s="6">
        <v>2.82129775027176E-2</v>
      </c>
      <c r="J18" s="6">
        <f t="shared" si="1"/>
        <v>0.36676870753532881</v>
      </c>
      <c r="K18" s="7">
        <v>7.5234606673913601E-2</v>
      </c>
      <c r="L18" s="6">
        <v>-0.20380459261706099</v>
      </c>
      <c r="M18" s="6">
        <v>1.4757461202310299E-4</v>
      </c>
      <c r="N18" s="6">
        <f t="shared" si="2"/>
        <v>2.5087684043927508E-3</v>
      </c>
      <c r="O18" s="6">
        <v>9.0020513334092798E-4</v>
      </c>
      <c r="P18" s="6">
        <v>5.1923340300162699E-4</v>
      </c>
      <c r="Q18" s="6">
        <f t="shared" si="3"/>
        <v>7.2692676420227781E-3</v>
      </c>
      <c r="R18" s="7">
        <v>3.24520876876017E-3</v>
      </c>
    </row>
    <row r="19" spans="1:18" x14ac:dyDescent="0.35">
      <c r="A19" s="13" t="s">
        <v>97</v>
      </c>
      <c r="B19" s="5" t="s">
        <v>33</v>
      </c>
      <c r="C19" s="6">
        <v>-1.8123104340506999E-2</v>
      </c>
      <c r="D19" s="6">
        <v>-3.04809625297764E-2</v>
      </c>
      <c r="E19" s="6">
        <v>-5.0355171360541504E-3</v>
      </c>
      <c r="F19" s="6">
        <v>5.0216112096353798E-3</v>
      </c>
      <c r="G19" s="6">
        <f t="shared" si="0"/>
        <v>8.5367390563801451E-2</v>
      </c>
      <c r="H19" s="6">
        <v>1.5719826395380301E-2</v>
      </c>
      <c r="I19" s="6">
        <v>8.5048366666992392E-3</v>
      </c>
      <c r="J19" s="6">
        <f t="shared" si="1"/>
        <v>0.11056287666709011</v>
      </c>
      <c r="K19" s="7">
        <v>2.4741343030397801E-2</v>
      </c>
      <c r="L19" s="6">
        <v>-0.32915768994865402</v>
      </c>
      <c r="M19" s="6">
        <v>2.5504932767312999E-2</v>
      </c>
      <c r="N19" s="6">
        <f t="shared" si="2"/>
        <v>0.43358385704432101</v>
      </c>
      <c r="O19" s="6">
        <v>6.4825037450253906E-2</v>
      </c>
      <c r="P19" s="6">
        <v>5.7970906298884404E-3</v>
      </c>
      <c r="Q19" s="6">
        <f t="shared" si="3"/>
        <v>8.1159268818438171E-2</v>
      </c>
      <c r="R19" s="7">
        <v>2.4154544291201799E-2</v>
      </c>
    </row>
    <row r="20" spans="1:18" x14ac:dyDescent="0.35">
      <c r="A20" s="13" t="s">
        <v>97</v>
      </c>
      <c r="B20" s="5" t="s">
        <v>48</v>
      </c>
      <c r="C20" s="6">
        <v>5.1124687336828997E-2</v>
      </c>
      <c r="D20" s="6">
        <v>3.7923017584641797E-2</v>
      </c>
      <c r="E20" s="6">
        <v>6.52623305636576E-2</v>
      </c>
      <c r="F20" s="8">
        <v>2.3318349913561002E-13</v>
      </c>
      <c r="G20" s="6">
        <f t="shared" si="0"/>
        <v>3.9641194853053707E-12</v>
      </c>
      <c r="H20" s="8">
        <v>2.3984588482519901E-12</v>
      </c>
      <c r="I20" s="6">
        <v>2.7726253748776102E-3</v>
      </c>
      <c r="J20" s="6">
        <f t="shared" si="1"/>
        <v>3.604412987340893E-2</v>
      </c>
      <c r="K20" s="7">
        <v>1.1090501499510399E-2</v>
      </c>
      <c r="L20" s="6">
        <v>-0.240373477998788</v>
      </c>
      <c r="M20" s="6">
        <v>2.7635792639259501E-3</v>
      </c>
      <c r="N20" s="6">
        <f t="shared" si="2"/>
        <v>4.6980847486741154E-2</v>
      </c>
      <c r="O20" s="6">
        <v>1.05361459437177E-2</v>
      </c>
      <c r="P20" s="6">
        <v>5.4844502310600401E-3</v>
      </c>
      <c r="Q20" s="6">
        <f t="shared" si="3"/>
        <v>7.678230323484056E-2</v>
      </c>
      <c r="R20" s="7">
        <v>2.4154544291201799E-2</v>
      </c>
    </row>
    <row r="21" spans="1:18" x14ac:dyDescent="0.35">
      <c r="A21" s="13" t="s">
        <v>108</v>
      </c>
      <c r="B21" s="5" t="s">
        <v>47</v>
      </c>
      <c r="C21" s="8">
        <v>-1.01352923824849E-10</v>
      </c>
      <c r="D21" s="6" t="s">
        <v>5</v>
      </c>
      <c r="E21" s="6" t="s">
        <v>5</v>
      </c>
      <c r="F21" s="6">
        <v>0.99999999999995703</v>
      </c>
      <c r="G21" s="6">
        <f>IF(F21="NA","NA",IF(F21*(COUNTIF(F$4:F$4, "&lt;&gt;NA"))&gt;1,1,F21*(COUNTIF(F$4:F$4, "&lt;&gt;NA"))))</f>
        <v>0.99999999999995703</v>
      </c>
      <c r="H21" s="6">
        <v>1</v>
      </c>
      <c r="I21" s="6" t="s">
        <v>5</v>
      </c>
      <c r="J21" s="6" t="str">
        <f>IF(I21="NA","NA",IF(I21*(COUNTIF(I$4:I$4, "&lt;&gt;NA"))&gt;1,1,I21*(COUNTIF(I$4:I$4, "&lt;&gt;NA"))))</f>
        <v>NA</v>
      </c>
      <c r="K21" s="7" t="s">
        <v>5</v>
      </c>
      <c r="L21" s="6">
        <v>0.26594146789023199</v>
      </c>
      <c r="M21" s="6">
        <v>2.6351945924762201E-4</v>
      </c>
      <c r="N21" s="6">
        <f>IF(M21="NA","NA",IF(M21*(COUNTIF(M$4:M$4, "&lt;&gt;NA"))&gt;1,1,M21*(COUNTIF(M$4:M$4, "&lt;&gt;NA"))))</f>
        <v>2.6351945924762201E-4</v>
      </c>
      <c r="O21" s="6">
        <v>5.27038918495244E-3</v>
      </c>
      <c r="P21" s="6">
        <v>4.9636831031959897E-4</v>
      </c>
      <c r="Q21" s="6">
        <f>IF(P21="NA","NA",IF(P21*(COUNTIF(P$4:P$4, "&lt;&gt;NA"))&gt;1,1,P21*(COUNTIF(P$4:P$4, "&lt;&gt;NA"))))</f>
        <v>4.9636831031959897E-4</v>
      </c>
      <c r="R21" s="7">
        <v>4.9636831031959897E-4</v>
      </c>
    </row>
    <row r="22" spans="1:18" x14ac:dyDescent="0.35">
      <c r="A22" s="13" t="s">
        <v>109</v>
      </c>
      <c r="B22" s="5" t="s">
        <v>51</v>
      </c>
      <c r="C22" s="8">
        <v>-1.46358868081505E-7</v>
      </c>
      <c r="D22" s="6" t="s">
        <v>5</v>
      </c>
      <c r="E22" s="6" t="s">
        <v>5</v>
      </c>
      <c r="F22" s="6">
        <v>0.99999999996244804</v>
      </c>
      <c r="G22" s="6">
        <v>1</v>
      </c>
      <c r="H22" s="6">
        <f t="shared" ref="H22:H32" si="4">IF(G22="NA","NA",IF(G22*(COUNTIF(G$4:G$14, "&lt;&gt;NA"))&gt;1,1,G22*(COUNTIF(G$4:G$14, "&lt;&gt;NA"))))</f>
        <v>1</v>
      </c>
      <c r="I22" s="6" t="s">
        <v>5</v>
      </c>
      <c r="J22" s="6" t="str">
        <f t="shared" ref="J22:J32" si="5">IF(I22="NA","NA",IF(I22*(COUNTIF(I$4:I$14, "&lt;&gt;NA"))&gt;1,1,I22*(COUNTIF(I$4:I$14, "&lt;&gt;NA"))))</f>
        <v>NA</v>
      </c>
      <c r="K22" s="7" t="s">
        <v>5</v>
      </c>
      <c r="L22" s="6">
        <v>0.249547560636843</v>
      </c>
      <c r="M22" s="6">
        <v>3.3913994022324698E-3</v>
      </c>
      <c r="N22" s="6">
        <f t="shared" ref="N22:N32" si="6">IF(M22="NA","NA",IF(M22*(COUNTIF(M$4:M$14, "&lt;&gt;NA"))&gt;1,1,M22*(COUNTIF(M$4:M$14, "&lt;&gt;NA"))))</f>
        <v>3.7305393424557166E-2</v>
      </c>
      <c r="O22" s="6">
        <v>1.35655976089299E-2</v>
      </c>
      <c r="P22" s="8">
        <v>1.15550480940766E-4</v>
      </c>
      <c r="Q22" s="6">
        <f t="shared" ref="Q22:Q32" si="7">IF(P22="NA","NA",IF(P22*(COUNTIF(P$4:P$14, "&lt;&gt;NA"))&gt;1,1,P22*(COUNTIF(P$4:P$14, "&lt;&gt;NA"))))</f>
        <v>1.0399543284668939E-3</v>
      </c>
      <c r="R22" s="7">
        <v>1.1555048094076599E-3</v>
      </c>
    </row>
    <row r="23" spans="1:18" x14ac:dyDescent="0.35">
      <c r="A23" s="13" t="s">
        <v>109</v>
      </c>
      <c r="B23" s="5" t="s">
        <v>47</v>
      </c>
      <c r="C23" s="8">
        <v>-1.46358868081505E-7</v>
      </c>
      <c r="D23" s="6" t="s">
        <v>5</v>
      </c>
      <c r="E23" s="6" t="s">
        <v>5</v>
      </c>
      <c r="F23" s="6">
        <v>0.99999999996244804</v>
      </c>
      <c r="G23" s="6">
        <v>1</v>
      </c>
      <c r="H23" s="6">
        <f t="shared" si="4"/>
        <v>1</v>
      </c>
      <c r="I23" s="6" t="s">
        <v>5</v>
      </c>
      <c r="J23" s="6" t="str">
        <f t="shared" si="5"/>
        <v>NA</v>
      </c>
      <c r="K23" s="7" t="s">
        <v>5</v>
      </c>
      <c r="L23" s="6">
        <v>-0.33160293563528398</v>
      </c>
      <c r="M23" s="8">
        <v>8.0266052606476704E-5</v>
      </c>
      <c r="N23" s="6">
        <f t="shared" si="6"/>
        <v>8.8292657867124376E-4</v>
      </c>
      <c r="O23" s="6">
        <v>8.0266052606476701E-4</v>
      </c>
      <c r="P23" s="6">
        <v>9.8047031079257396E-4</v>
      </c>
      <c r="Q23" s="6">
        <f t="shared" si="7"/>
        <v>8.8242327971331663E-3</v>
      </c>
      <c r="R23" s="7">
        <v>3.2682343693085799E-3</v>
      </c>
    </row>
    <row r="24" spans="1:18" x14ac:dyDescent="0.35">
      <c r="A24" s="13" t="s">
        <v>109</v>
      </c>
      <c r="B24" s="5" t="s">
        <v>36</v>
      </c>
      <c r="C24" s="6">
        <v>-9.5775064342906197E-2</v>
      </c>
      <c r="D24" s="6">
        <v>-0.15922542743592599</v>
      </c>
      <c r="E24" s="6">
        <v>-4.3573680703124298E-2</v>
      </c>
      <c r="F24" s="6">
        <v>1.0720522077400901E-3</v>
      </c>
      <c r="G24" s="6">
        <v>6.96833935031059E-3</v>
      </c>
      <c r="H24" s="6">
        <f t="shared" si="4"/>
        <v>7.665173285341649E-2</v>
      </c>
      <c r="I24" s="6">
        <v>2.58693147628239E-3</v>
      </c>
      <c r="J24" s="6">
        <f t="shared" si="5"/>
        <v>1.8108520333976731E-2</v>
      </c>
      <c r="K24" s="7">
        <v>7.7607944288471701E-3</v>
      </c>
      <c r="L24" s="6">
        <v>-0.25858795945740398</v>
      </c>
      <c r="M24" s="6">
        <v>9.8223924393668893E-2</v>
      </c>
      <c r="N24" s="6">
        <f t="shared" si="6"/>
        <v>1</v>
      </c>
      <c r="O24" s="6">
        <v>0.151113729836414</v>
      </c>
      <c r="P24" s="6" t="s">
        <v>5</v>
      </c>
      <c r="Q24" s="6" t="str">
        <f t="shared" si="7"/>
        <v>NA</v>
      </c>
      <c r="R24" s="7" t="s">
        <v>5</v>
      </c>
    </row>
    <row r="25" spans="1:18" x14ac:dyDescent="0.35">
      <c r="A25" s="13" t="s">
        <v>109</v>
      </c>
      <c r="B25" s="5" t="s">
        <v>32</v>
      </c>
      <c r="C25" s="6">
        <v>0.12630289868781799</v>
      </c>
      <c r="D25" s="6">
        <v>7.7716380056475298E-2</v>
      </c>
      <c r="E25" s="6">
        <v>0.18348221002819601</v>
      </c>
      <c r="F25" s="8">
        <v>2.4765647783437099E-6</v>
      </c>
      <c r="G25" s="8">
        <v>3.2195342118468198E-5</v>
      </c>
      <c r="H25" s="6">
        <f t="shared" si="4"/>
        <v>3.5414876330315016E-4</v>
      </c>
      <c r="I25" s="8">
        <v>1.2271897024598001E-4</v>
      </c>
      <c r="J25" s="6">
        <f t="shared" si="5"/>
        <v>8.5903279172186008E-4</v>
      </c>
      <c r="K25" s="7">
        <v>5.5223536610690997E-4</v>
      </c>
      <c r="L25" s="6">
        <v>-0.23767718627867401</v>
      </c>
      <c r="M25" s="6">
        <v>6.0696042782078803E-2</v>
      </c>
      <c r="N25" s="6">
        <f t="shared" si="6"/>
        <v>0.66765647060286681</v>
      </c>
      <c r="O25" s="6">
        <v>0.11035644142196099</v>
      </c>
      <c r="P25" s="6" t="s">
        <v>5</v>
      </c>
      <c r="Q25" s="6" t="str">
        <f t="shared" si="7"/>
        <v>NA</v>
      </c>
      <c r="R25" s="7" t="s">
        <v>5</v>
      </c>
    </row>
    <row r="26" spans="1:18" x14ac:dyDescent="0.35">
      <c r="A26" s="13" t="s">
        <v>109</v>
      </c>
      <c r="B26" s="5" t="s">
        <v>29</v>
      </c>
      <c r="C26" s="6">
        <v>5.1160168039496301E-2</v>
      </c>
      <c r="D26" s="6">
        <v>1.00184391302592E-2</v>
      </c>
      <c r="E26" s="6">
        <v>9.4082571752071895E-2</v>
      </c>
      <c r="F26" s="6">
        <v>1.5812572399241099E-2</v>
      </c>
      <c r="G26" s="6">
        <v>4.56807647089187E-2</v>
      </c>
      <c r="H26" s="6">
        <f t="shared" si="4"/>
        <v>0.50248841179810566</v>
      </c>
      <c r="I26" s="6">
        <v>3.5330616262688803E-2</v>
      </c>
      <c r="J26" s="6">
        <f t="shared" si="5"/>
        <v>0.24731431383882163</v>
      </c>
      <c r="K26" s="7">
        <v>4.54250780520285E-2</v>
      </c>
      <c r="L26" s="6">
        <v>-0.753182142780777</v>
      </c>
      <c r="M26" s="8">
        <v>5.7905105738898699E-6</v>
      </c>
      <c r="N26" s="6">
        <f t="shared" si="6"/>
        <v>6.369561631278857E-5</v>
      </c>
      <c r="O26" s="6">
        <v>1.15810211477797E-4</v>
      </c>
      <c r="P26" s="6">
        <v>4.1885954723667199E-4</v>
      </c>
      <c r="Q26" s="6">
        <f t="shared" si="7"/>
        <v>3.7697359251300478E-3</v>
      </c>
      <c r="R26" s="7">
        <v>2.0942977361833601E-3</v>
      </c>
    </row>
    <row r="27" spans="1:18" x14ac:dyDescent="0.35">
      <c r="A27" s="13" t="s">
        <v>109</v>
      </c>
      <c r="B27" s="5" t="s">
        <v>28</v>
      </c>
      <c r="C27" s="6">
        <v>5.5033104258007497E-2</v>
      </c>
      <c r="D27" s="6">
        <v>1.6213783540341E-2</v>
      </c>
      <c r="E27" s="6">
        <v>9.6985972064237605E-2</v>
      </c>
      <c r="F27" s="6">
        <v>7.0805242524968996E-3</v>
      </c>
      <c r="G27" s="6">
        <v>3.0682271760819901E-2</v>
      </c>
      <c r="H27" s="6">
        <f t="shared" si="4"/>
        <v>0.3375049893690189</v>
      </c>
      <c r="I27" s="6">
        <v>5.1144794482880798E-2</v>
      </c>
      <c r="J27" s="6">
        <f t="shared" si="5"/>
        <v>0.3580135613801656</v>
      </c>
      <c r="K27" s="7">
        <v>5.7537893793240903E-2</v>
      </c>
      <c r="L27" s="6">
        <v>-0.30510647565566001</v>
      </c>
      <c r="M27" s="6">
        <v>4.9440559170532701E-2</v>
      </c>
      <c r="N27" s="6">
        <f t="shared" si="6"/>
        <v>0.54384615087585975</v>
      </c>
      <c r="O27" s="6">
        <v>9.8881118341065402E-2</v>
      </c>
      <c r="P27" s="6">
        <v>0.43391505588518298</v>
      </c>
      <c r="Q27" s="6">
        <f t="shared" si="7"/>
        <v>1</v>
      </c>
      <c r="R27" s="7">
        <v>0.43391505588518298</v>
      </c>
    </row>
    <row r="28" spans="1:18" x14ac:dyDescent="0.35">
      <c r="A28" s="13" t="s">
        <v>109</v>
      </c>
      <c r="B28" s="5" t="s">
        <v>26</v>
      </c>
      <c r="C28" s="6">
        <v>2.4922523058805102E-2</v>
      </c>
      <c r="D28" s="6">
        <v>-1.44209534104713E-2</v>
      </c>
      <c r="E28" s="6">
        <v>6.4273635739170706E-2</v>
      </c>
      <c r="F28" s="6">
        <v>0.209167976261492</v>
      </c>
      <c r="G28" s="6">
        <v>0.362557825519919</v>
      </c>
      <c r="H28" s="6">
        <f t="shared" si="4"/>
        <v>1</v>
      </c>
      <c r="I28" s="6" t="s">
        <v>5</v>
      </c>
      <c r="J28" s="6" t="str">
        <f t="shared" si="5"/>
        <v>NA</v>
      </c>
      <c r="K28" s="7" t="s">
        <v>5</v>
      </c>
      <c r="L28" s="6">
        <v>-0.56174746464908698</v>
      </c>
      <c r="M28" s="6">
        <v>5.4622461757614202E-4</v>
      </c>
      <c r="N28" s="6">
        <f t="shared" si="6"/>
        <v>6.0084707933375624E-3</v>
      </c>
      <c r="O28" s="6">
        <v>3.64149745050761E-3</v>
      </c>
      <c r="P28" s="6">
        <v>4.17380065997809E-2</v>
      </c>
      <c r="Q28" s="6">
        <f t="shared" si="7"/>
        <v>0.37564205939802808</v>
      </c>
      <c r="R28" s="7">
        <v>7.2506957901009E-2</v>
      </c>
    </row>
    <row r="29" spans="1:18" x14ac:dyDescent="0.35">
      <c r="A29" s="13" t="s">
        <v>109</v>
      </c>
      <c r="B29" s="5" t="s">
        <v>25</v>
      </c>
      <c r="C29" s="6">
        <v>6.3118187095191097E-2</v>
      </c>
      <c r="D29" s="6">
        <v>2.08607009480603E-2</v>
      </c>
      <c r="E29" s="6">
        <v>0.108149373927418</v>
      </c>
      <c r="F29" s="6">
        <v>4.1520900624315103E-3</v>
      </c>
      <c r="G29" s="6">
        <v>2.1590868324643901E-2</v>
      </c>
      <c r="H29" s="6">
        <f t="shared" si="4"/>
        <v>0.23749955157108291</v>
      </c>
      <c r="I29" s="6">
        <v>1.6430505064162E-2</v>
      </c>
      <c r="J29" s="6">
        <f t="shared" si="5"/>
        <v>0.11501353544913401</v>
      </c>
      <c r="K29" s="7">
        <v>2.4645757596243E-2</v>
      </c>
      <c r="L29" s="6">
        <v>-0.51232777299448196</v>
      </c>
      <c r="M29" s="6">
        <v>8.8347482695915903E-3</v>
      </c>
      <c r="N29" s="6">
        <f t="shared" si="6"/>
        <v>9.7182230965507488E-2</v>
      </c>
      <c r="O29" s="6">
        <v>2.5242137913118801E-2</v>
      </c>
      <c r="P29" s="6">
        <v>4.3504174740605403E-2</v>
      </c>
      <c r="Q29" s="6">
        <f t="shared" si="7"/>
        <v>0.39153757266544864</v>
      </c>
      <c r="R29" s="7">
        <v>7.2506957901009E-2</v>
      </c>
    </row>
    <row r="30" spans="1:18" x14ac:dyDescent="0.35">
      <c r="A30" s="13" t="s">
        <v>109</v>
      </c>
      <c r="B30" s="5" t="s">
        <v>24</v>
      </c>
      <c r="C30" s="6">
        <v>8.9729834254132196E-2</v>
      </c>
      <c r="D30" s="6">
        <v>4.51188983886378E-2</v>
      </c>
      <c r="E30" s="6">
        <v>0.13951021726405899</v>
      </c>
      <c r="F30" s="6">
        <v>1.6916789661510501E-4</v>
      </c>
      <c r="G30" s="6">
        <v>1.46612177066424E-3</v>
      </c>
      <c r="H30" s="6">
        <f t="shared" si="4"/>
        <v>1.612733947730664E-2</v>
      </c>
      <c r="I30" s="6">
        <v>6.0606749469562203E-3</v>
      </c>
      <c r="J30" s="6">
        <f t="shared" si="5"/>
        <v>4.2424724628693539E-2</v>
      </c>
      <c r="K30" s="7">
        <v>1.09092149045212E-2</v>
      </c>
      <c r="L30" s="6">
        <v>-0.56541300321021104</v>
      </c>
      <c r="M30" s="6">
        <v>3.2251390181741702E-3</v>
      </c>
      <c r="N30" s="6">
        <f t="shared" si="6"/>
        <v>3.5476529199915875E-2</v>
      </c>
      <c r="O30" s="6">
        <v>1.35655976089299E-2</v>
      </c>
      <c r="P30" s="6">
        <v>6.1731792053289498E-2</v>
      </c>
      <c r="Q30" s="6">
        <f t="shared" si="7"/>
        <v>0.55558612847960553</v>
      </c>
      <c r="R30" s="7">
        <v>8.8188274361842095E-2</v>
      </c>
    </row>
    <row r="31" spans="1:18" x14ac:dyDescent="0.35">
      <c r="A31" s="13" t="s">
        <v>109</v>
      </c>
      <c r="B31" s="5" t="s">
        <v>19</v>
      </c>
      <c r="C31" s="6">
        <v>0.17535480455258001</v>
      </c>
      <c r="D31" s="6">
        <v>0.118113274141896</v>
      </c>
      <c r="E31" s="6">
        <v>0.244162423345685</v>
      </c>
      <c r="F31" s="8">
        <v>3.99999693010539E-8</v>
      </c>
      <c r="G31" s="8">
        <v>1.0399992018273999E-6</v>
      </c>
      <c r="H31" s="6">
        <f t="shared" si="4"/>
        <v>1.1439991220101399E-5</v>
      </c>
      <c r="I31" s="8">
        <v>8.7327299537064703E-6</v>
      </c>
      <c r="J31" s="6">
        <f t="shared" si="5"/>
        <v>6.1129109675945291E-5</v>
      </c>
      <c r="K31" s="9">
        <v>7.8594569583358194E-5</v>
      </c>
      <c r="L31" s="6">
        <v>-0.22649500039276299</v>
      </c>
      <c r="M31" s="6">
        <v>0.106389571431181</v>
      </c>
      <c r="N31" s="6">
        <f t="shared" si="6"/>
        <v>1</v>
      </c>
      <c r="O31" s="6">
        <v>0.15198510204454399</v>
      </c>
      <c r="P31" s="6" t="s">
        <v>5</v>
      </c>
      <c r="Q31" s="6" t="str">
        <f t="shared" si="7"/>
        <v>NA</v>
      </c>
      <c r="R31" s="7" t="s">
        <v>5</v>
      </c>
    </row>
    <row r="32" spans="1:18" x14ac:dyDescent="0.35">
      <c r="A32" s="13" t="s">
        <v>109</v>
      </c>
      <c r="B32" s="5" t="s">
        <v>16</v>
      </c>
      <c r="C32" s="6">
        <v>-6.8371579905211505E-2</v>
      </c>
      <c r="D32" s="6">
        <v>-0.12486512368326</v>
      </c>
      <c r="E32" s="6">
        <v>-2.1146971418099E-2</v>
      </c>
      <c r="F32" s="6">
        <v>9.1401224838592796E-3</v>
      </c>
      <c r="G32" s="6">
        <v>3.3949026368620197E-2</v>
      </c>
      <c r="H32" s="6">
        <f t="shared" si="4"/>
        <v>0.37343929005482218</v>
      </c>
      <c r="I32" s="6">
        <v>5.7689742277111204E-3</v>
      </c>
      <c r="J32" s="6">
        <f t="shared" si="5"/>
        <v>4.0382819593977839E-2</v>
      </c>
      <c r="K32" s="7">
        <v>1.09092149045212E-2</v>
      </c>
      <c r="L32" s="6">
        <v>-0.363464382097621</v>
      </c>
      <c r="M32" s="6">
        <v>2.2942366413395001E-2</v>
      </c>
      <c r="N32" s="6">
        <f t="shared" si="6"/>
        <v>0.25236603054734502</v>
      </c>
      <c r="O32" s="6">
        <v>5.7355916033487497E-2</v>
      </c>
      <c r="P32" s="6">
        <v>1.4955109020898499E-3</v>
      </c>
      <c r="Q32" s="6">
        <f t="shared" si="7"/>
        <v>1.3459598118808648E-2</v>
      </c>
      <c r="R32" s="7">
        <v>3.7387772552246201E-3</v>
      </c>
    </row>
    <row r="33" spans="1:18" x14ac:dyDescent="0.35">
      <c r="A33" s="13" t="s">
        <v>110</v>
      </c>
      <c r="B33" s="5" t="s">
        <v>47</v>
      </c>
      <c r="C33" s="6">
        <v>-1.6474077262245701E-2</v>
      </c>
      <c r="D33" s="6">
        <v>-0.10344187199912599</v>
      </c>
      <c r="E33" s="6">
        <v>7.19492168521398E-2</v>
      </c>
      <c r="F33" s="6">
        <v>0.70355884333692098</v>
      </c>
      <c r="G33" s="6">
        <f>IF(F33="NA","NA",IF(F33*(COUNTIF(F$4:F$4, "&lt;&gt;NA"))&gt;1,1,F33*(COUNTIF(F$4:F$4, "&lt;&gt;NA"))))</f>
        <v>0.70355884333692098</v>
      </c>
      <c r="H33" s="6">
        <v>0.89350195401529098</v>
      </c>
      <c r="I33" s="6" t="s">
        <v>5</v>
      </c>
      <c r="J33" s="6" t="str">
        <f>IF(I33="NA","NA",IF(I33*(COUNTIF(I$4:I$4, "&lt;&gt;NA"))&gt;1,1,I33*(COUNTIF(I$4:I$4, "&lt;&gt;NA"))))</f>
        <v>NA</v>
      </c>
      <c r="K33" s="7" t="s">
        <v>5</v>
      </c>
      <c r="L33" s="6">
        <v>0.47259615199896199</v>
      </c>
      <c r="M33" s="6">
        <v>1.5760227161271899E-3</v>
      </c>
      <c r="N33" s="6">
        <f>IF(M33="NA","NA",IF(M33*(COUNTIF(M$4:M$4, "&lt;&gt;NA"))&gt;1,1,M33*(COUNTIF(M$4:M$4, "&lt;&gt;NA"))))</f>
        <v>1.5760227161271899E-3</v>
      </c>
      <c r="O33" s="6">
        <v>2.67923861741622E-2</v>
      </c>
      <c r="P33" s="6">
        <v>6.8949459092815399E-2</v>
      </c>
      <c r="Q33" s="6">
        <f>IF(P33="NA","NA",IF(P33*(COUNTIF(P$4:P$4, "&lt;&gt;NA"))&gt;1,1,P33*(COUNTIF(P$4:P$4, "&lt;&gt;NA"))))</f>
        <v>6.8949459092815399E-2</v>
      </c>
      <c r="R33" s="7">
        <v>6.8949459092815399E-2</v>
      </c>
    </row>
    <row r="34" spans="1:18" x14ac:dyDescent="0.35">
      <c r="A34" s="13" t="s">
        <v>111</v>
      </c>
      <c r="B34" s="5" t="s">
        <v>51</v>
      </c>
      <c r="C34" s="6">
        <v>67</v>
      </c>
      <c r="D34" s="6">
        <v>-3.2315063469163602E-2</v>
      </c>
      <c r="E34" s="6">
        <v>9.7552092386090396E-3</v>
      </c>
      <c r="F34" s="6">
        <v>0.31064363999857098</v>
      </c>
      <c r="G34" s="6">
        <f>IF(F34="NA","NA",IF(F34*(COUNTIF(F$4:F$7, "&lt;&gt;NA"))&gt;1,1,F34*(COUNTIF(F$4:F$7, "&lt;&gt;NA"))))</f>
        <v>1</v>
      </c>
      <c r="H34" s="6">
        <v>0.69437990117327597</v>
      </c>
      <c r="I34" s="6" t="s">
        <v>5</v>
      </c>
      <c r="J34" s="6" t="str">
        <f>IF(I34="NA","NA",IF(I34*(COUNTIF(I$4:I$7, "&lt;&gt;NA"))&gt;1,1,I34*(COUNTIF(I$4:I$7, "&lt;&gt;NA"))))</f>
        <v>NA</v>
      </c>
      <c r="K34" s="7" t="s">
        <v>5</v>
      </c>
      <c r="L34" s="6">
        <v>-0.18484694579720601</v>
      </c>
      <c r="M34" s="6">
        <v>7.2338285357860903E-3</v>
      </c>
      <c r="N34" s="6">
        <f>IF(M34="NA","NA",IF(M34*(COUNTIF(M$4:M$7, "&lt;&gt;NA"))&gt;1,1,M34*(COUNTIF(M$4:M$7, "&lt;&gt;NA"))))</f>
        <v>2.8935314143144361E-2</v>
      </c>
      <c r="O34" s="6">
        <v>4.5122538775554298E-2</v>
      </c>
      <c r="P34" s="6">
        <v>1.5111352673950499E-3</v>
      </c>
      <c r="Q34" s="6">
        <f>IF(P34="NA","NA",IF(P34*(COUNTIF(P$4:P$7, "&lt;&gt;NA"))&gt;1,1,P34*(COUNTIF(P$4:P$7, "&lt;&gt;NA"))))</f>
        <v>4.5334058021851498E-3</v>
      </c>
      <c r="R34" s="7">
        <v>4.5334058021851498E-3</v>
      </c>
    </row>
    <row r="35" spans="1:18" x14ac:dyDescent="0.35">
      <c r="A35" s="13" t="s">
        <v>111</v>
      </c>
      <c r="B35" s="5" t="s">
        <v>29</v>
      </c>
      <c r="C35" s="6">
        <v>72</v>
      </c>
      <c r="D35" s="6">
        <v>-0.27030558018443002</v>
      </c>
      <c r="E35" s="6">
        <v>6.4107481755004997E-2</v>
      </c>
      <c r="F35" s="6">
        <v>0.41748855174509403</v>
      </c>
      <c r="G35" s="6">
        <f>IF(F35="NA","NA",IF(F35*(COUNTIF(F$4:F$7, "&lt;&gt;NA"))&gt;1,1,F35*(COUNTIF(F$4:F$7, "&lt;&gt;NA"))))</f>
        <v>1</v>
      </c>
      <c r="H35" s="6">
        <v>0.75288223444378899</v>
      </c>
      <c r="I35" s="6" t="s">
        <v>5</v>
      </c>
      <c r="J35" s="6" t="str">
        <f>IF(I35="NA","NA",IF(I35*(COUNTIF(I$4:I$7, "&lt;&gt;NA"))&gt;1,1,I35*(COUNTIF(I$4:I$7, "&lt;&gt;NA"))))</f>
        <v>NA</v>
      </c>
      <c r="K35" s="7" t="s">
        <v>5</v>
      </c>
      <c r="L35" s="6">
        <v>0.15297111473200301</v>
      </c>
      <c r="M35" s="6">
        <v>6.5242028627645297E-3</v>
      </c>
      <c r="N35" s="6">
        <f>IF(M35="NA","NA",IF(M35*(COUNTIF(M$4:M$7, "&lt;&gt;NA"))&gt;1,1,M35*(COUNTIF(M$4:M$7, "&lt;&gt;NA"))))</f>
        <v>2.6096811451058119E-2</v>
      </c>
      <c r="O35" s="6">
        <v>4.5122538775554298E-2</v>
      </c>
      <c r="P35" s="6">
        <v>6.7506222120200503E-3</v>
      </c>
      <c r="Q35" s="6">
        <f>IF(P35="NA","NA",IF(P35*(COUNTIF(P$4:P$7, "&lt;&gt;NA"))&gt;1,1,P35*(COUNTIF(P$4:P$7, "&lt;&gt;NA"))))</f>
        <v>2.0251866636060149E-2</v>
      </c>
      <c r="R35" s="7">
        <v>1.3501244424040101E-2</v>
      </c>
    </row>
    <row r="36" spans="1:18" x14ac:dyDescent="0.35">
      <c r="A36" s="13" t="s">
        <v>111</v>
      </c>
      <c r="B36" s="5" t="s">
        <v>23</v>
      </c>
      <c r="C36" s="6">
        <v>71</v>
      </c>
      <c r="D36" s="6">
        <v>-0.19530872094344701</v>
      </c>
      <c r="E36" s="6">
        <v>5.69079465798151E-2</v>
      </c>
      <c r="F36" s="6">
        <v>0.462215676147262</v>
      </c>
      <c r="G36" s="6">
        <f>IF(F36="NA","NA",IF(F36*(COUNTIF(F$4:F$7, "&lt;&gt;NA"))&gt;1,1,F36*(COUNTIF(F$4:F$7, "&lt;&gt;NA"))))</f>
        <v>1</v>
      </c>
      <c r="H36" s="6">
        <v>0.75288223444378899</v>
      </c>
      <c r="I36" s="6" t="s">
        <v>5</v>
      </c>
      <c r="J36" s="6" t="str">
        <f>IF(I36="NA","NA",IF(I36*(COUNTIF(I$4:I$7, "&lt;&gt;NA"))&gt;1,1,I36*(COUNTIF(I$4:I$7, "&lt;&gt;NA"))))</f>
        <v>NA</v>
      </c>
      <c r="K36" s="7" t="s">
        <v>5</v>
      </c>
      <c r="L36" s="6">
        <v>-0.172633071441119</v>
      </c>
      <c r="M36" s="6">
        <v>2.1409702568219598E-3</v>
      </c>
      <c r="N36" s="6">
        <f>IF(M36="NA","NA",IF(M36*(COUNTIF(M$4:M$7, "&lt;&gt;NA"))&gt;1,1,M36*(COUNTIF(M$4:M$7, "&lt;&gt;NA"))))</f>
        <v>8.5638810272878393E-3</v>
      </c>
      <c r="O36" s="6">
        <v>4.5122538775554298E-2</v>
      </c>
      <c r="P36" s="8">
        <v>5.0740905065871704E-6</v>
      </c>
      <c r="Q36" s="6">
        <f>IF(P36="NA","NA",IF(P36*(COUNTIF(P$4:P$7, "&lt;&gt;NA"))&gt;1,1,P36*(COUNTIF(P$4:P$7, "&lt;&gt;NA"))))</f>
        <v>1.5222271519761511E-5</v>
      </c>
      <c r="R36" s="9">
        <v>3.0444543039522998E-5</v>
      </c>
    </row>
    <row r="37" spans="1:18" x14ac:dyDescent="0.35">
      <c r="A37" s="13" t="s">
        <v>111</v>
      </c>
      <c r="B37" s="5" t="s">
        <v>21</v>
      </c>
      <c r="C37" s="6">
        <v>57.5</v>
      </c>
      <c r="D37" s="6">
        <v>3.8675216659302798E-2</v>
      </c>
      <c r="E37" s="6">
        <v>9.8840166977817806E-2</v>
      </c>
      <c r="F37" s="8">
        <v>7.8903490161903304E-6</v>
      </c>
      <c r="G37" s="6">
        <f>IF(F37="NA","NA",IF(F37*(COUNTIF(F$4:F$7, "&lt;&gt;NA"))&gt;1,1,F37*(COUNTIF(F$4:F$7, "&lt;&gt;NA"))))</f>
        <v>3.1561396064761322E-5</v>
      </c>
      <c r="H37" s="6">
        <v>2.99833262615233E-4</v>
      </c>
      <c r="I37" s="8">
        <v>1.8679947728213601E-5</v>
      </c>
      <c r="J37" s="6">
        <f>IF(I37="NA","NA",IF(I37*(COUNTIF(I$4:I$7, "&lt;&gt;NA"))&gt;1,1,I37*(COUNTIF(I$4:I$7, "&lt;&gt;NA"))))</f>
        <v>3.7359895456427201E-5</v>
      </c>
      <c r="K37" s="9">
        <v>3.8661513831970002E-5</v>
      </c>
      <c r="L37" s="6">
        <v>4.9901245516501304E-3</v>
      </c>
      <c r="M37" s="6">
        <v>0.93292154224441304</v>
      </c>
      <c r="N37" s="6">
        <f>IF(M37="NA","NA",IF(M37*(COUNTIF(M$4:M$7, "&lt;&gt;NA"))&gt;1,1,M37*(COUNTIF(M$4:M$7, "&lt;&gt;NA"))))</f>
        <v>1</v>
      </c>
      <c r="O37" s="6">
        <v>0.99514830196514903</v>
      </c>
      <c r="P37" s="6" t="s">
        <v>5</v>
      </c>
      <c r="Q37" s="6" t="str">
        <f>IF(P37="NA","NA",IF(P37*(COUNTIF(P$4:P$7, "&lt;&gt;NA"))&gt;1,1,P37*(COUNTIF(P$4:P$7, "&lt;&gt;NA"))))</f>
        <v>NA</v>
      </c>
      <c r="R37" s="7" t="s">
        <v>5</v>
      </c>
    </row>
    <row r="38" spans="1:18" x14ac:dyDescent="0.35">
      <c r="A38" s="13" t="s">
        <v>112</v>
      </c>
      <c r="B38" s="5" t="s">
        <v>51</v>
      </c>
      <c r="C38" s="6">
        <v>3.6807775609644697E-2</v>
      </c>
      <c r="D38" s="6">
        <v>-4.2933893927216499E-2</v>
      </c>
      <c r="E38" s="6">
        <v>0.12093243797108599</v>
      </c>
      <c r="F38" s="6">
        <v>0.36953120098259501</v>
      </c>
      <c r="G38" s="6">
        <f>IF(F38="NA","NA",IF(F38*(COUNTIF(F$4:F$8, "&lt;&gt;NA"))&gt;1,1,F38*(COUNTIF(F$4:F$8, "&lt;&gt;NA"))))</f>
        <v>1</v>
      </c>
      <c r="H38" s="6">
        <v>0.62170002504487798</v>
      </c>
      <c r="I38" s="6" t="s">
        <v>5</v>
      </c>
      <c r="J38" s="6" t="str">
        <f>IF(I38="NA","NA",IF(I38*(COUNTIF(I$4:I$8, "&lt;&gt;NA"))&gt;1,1,I38*(COUNTIF(I$4:I$8, "&lt;&gt;NA"))))</f>
        <v>NA</v>
      </c>
      <c r="K38" s="7" t="s">
        <v>5</v>
      </c>
      <c r="L38" s="6">
        <v>0.358021798670067</v>
      </c>
      <c r="M38" s="6">
        <v>2.95770384856868E-2</v>
      </c>
      <c r="N38" s="6">
        <f>IF(M38="NA","NA",IF(M38*(COUNTIF(M$4:M$8, "&lt;&gt;NA"))&gt;1,1,M38*(COUNTIF(M$4:M$8, "&lt;&gt;NA"))))</f>
        <v>0.14788519242843401</v>
      </c>
      <c r="O38" s="6">
        <v>7.0264796344484307E-2</v>
      </c>
      <c r="P38" s="6">
        <v>1.7893570085943299E-2</v>
      </c>
      <c r="Q38" s="6">
        <f>IF(P38="NA","NA",IF(P38*(COUNTIF(P$4:P$8, "&lt;&gt;NA"))&gt;1,1,P38*(COUNTIF(P$4:P$8, "&lt;&gt;NA"))))</f>
        <v>7.1574280343773194E-2</v>
      </c>
      <c r="R38" s="7">
        <v>2.2366962607429101E-2</v>
      </c>
    </row>
    <row r="39" spans="1:18" x14ac:dyDescent="0.35">
      <c r="A39" s="13" t="s">
        <v>112</v>
      </c>
      <c r="B39" s="5" t="s">
        <v>48</v>
      </c>
      <c r="C39" s="6">
        <v>-8.5890360439661001E-2</v>
      </c>
      <c r="D39" s="6">
        <v>-0.244346261348729</v>
      </c>
      <c r="E39" s="6">
        <v>4.1764702389664801E-2</v>
      </c>
      <c r="F39" s="6">
        <v>0.22351020523414</v>
      </c>
      <c r="G39" s="6">
        <f>IF(F39="NA","NA",IF(F39*(COUNTIF(F$4:F$8, "&lt;&gt;NA"))&gt;1,1,F39*(COUNTIF(F$4:F$8, "&lt;&gt;NA"))))</f>
        <v>1</v>
      </c>
      <c r="H39" s="6">
        <v>0.62170002504487798</v>
      </c>
      <c r="I39" s="6" t="s">
        <v>5</v>
      </c>
      <c r="J39" s="6" t="str">
        <f>IF(I39="NA","NA",IF(I39*(COUNTIF(I$4:I$8, "&lt;&gt;NA"))&gt;1,1,I39*(COUNTIF(I$4:I$8, "&lt;&gt;NA"))))</f>
        <v>NA</v>
      </c>
      <c r="K39" s="7" t="s">
        <v>5</v>
      </c>
      <c r="L39" s="6">
        <v>-0.35485328667059002</v>
      </c>
      <c r="M39" s="6">
        <v>1.8100354772813201E-2</v>
      </c>
      <c r="N39" s="6">
        <f>IF(M39="NA","NA",IF(M39*(COUNTIF(M$4:M$8, "&lt;&gt;NA"))&gt;1,1,M39*(COUNTIF(M$4:M$8, "&lt;&gt;NA"))))</f>
        <v>9.0501773864066007E-2</v>
      </c>
      <c r="O39" s="6">
        <v>7.0264796344484307E-2</v>
      </c>
      <c r="P39" s="6">
        <v>9.9258061755781807E-2</v>
      </c>
      <c r="Q39" s="6">
        <f>IF(P39="NA","NA",IF(P39*(COUNTIF(P$4:P$8, "&lt;&gt;NA"))&gt;1,1,P39*(COUNTIF(P$4:P$8, "&lt;&gt;NA"))))</f>
        <v>0.39703224702312723</v>
      </c>
      <c r="R39" s="7">
        <v>9.9258061755781807E-2</v>
      </c>
    </row>
    <row r="40" spans="1:18" x14ac:dyDescent="0.35">
      <c r="A40" s="13" t="s">
        <v>112</v>
      </c>
      <c r="B40" s="5" t="s">
        <v>23</v>
      </c>
      <c r="C40" s="6">
        <v>7.7454568947518496E-2</v>
      </c>
      <c r="D40" s="6">
        <v>-0.16455339210908501</v>
      </c>
      <c r="E40" s="6">
        <v>0.37968475361135001</v>
      </c>
      <c r="F40" s="6">
        <v>0.53202644794451204</v>
      </c>
      <c r="G40" s="6">
        <f>IF(F40="NA","NA",IF(F40*(COUNTIF(F$4:F$8, "&lt;&gt;NA"))&gt;1,1,F40*(COUNTIF(F$4:F$8, "&lt;&gt;NA"))))</f>
        <v>1</v>
      </c>
      <c r="H40" s="6">
        <v>0.79803967191676795</v>
      </c>
      <c r="I40" s="6" t="s">
        <v>5</v>
      </c>
      <c r="J40" s="6" t="str">
        <f>IF(I40="NA","NA",IF(I40*(COUNTIF(I$4:I$8, "&lt;&gt;NA"))&gt;1,1,I40*(COUNTIF(I$4:I$8, "&lt;&gt;NA"))))</f>
        <v>NA</v>
      </c>
      <c r="K40" s="7" t="s">
        <v>5</v>
      </c>
      <c r="L40" s="6">
        <v>0.33365268564599698</v>
      </c>
      <c r="M40" s="6">
        <v>2.1909956475602701E-2</v>
      </c>
      <c r="N40" s="6">
        <f>IF(M40="NA","NA",IF(M40*(COUNTIF(M$4:M$8, "&lt;&gt;NA"))&gt;1,1,M40*(COUNTIF(M$4:M$8, "&lt;&gt;NA"))))</f>
        <v>0.10954978237801351</v>
      </c>
      <c r="O40" s="6">
        <v>7.0264796344484307E-2</v>
      </c>
      <c r="P40" s="6">
        <v>2.1822699510921999E-3</v>
      </c>
      <c r="Q40" s="6">
        <f>IF(P40="NA","NA",IF(P40*(COUNTIF(P$4:P$8, "&lt;&gt;NA"))&gt;1,1,P40*(COUNTIF(P$4:P$8, "&lt;&gt;NA"))))</f>
        <v>8.7290798043687997E-3</v>
      </c>
      <c r="R40" s="7">
        <v>9.3829379574529807E-3</v>
      </c>
    </row>
    <row r="41" spans="1:18" x14ac:dyDescent="0.35">
      <c r="A41" s="13" t="s">
        <v>112</v>
      </c>
      <c r="B41" s="5" t="s">
        <v>21</v>
      </c>
      <c r="C41" s="6">
        <v>-5.3889127817320401E-2</v>
      </c>
      <c r="D41" s="6">
        <v>-0.35887813753791697</v>
      </c>
      <c r="E41" s="6">
        <v>0.18786252946165899</v>
      </c>
      <c r="F41" s="6">
        <v>0.67120671233776197</v>
      </c>
      <c r="G41" s="6">
        <f>IF(F41="NA","NA",IF(F41*(COUNTIF(F$4:F$8, "&lt;&gt;NA"))&gt;1,1,F41*(COUNTIF(F$4:F$8, "&lt;&gt;NA"))))</f>
        <v>1</v>
      </c>
      <c r="H41" s="6">
        <v>0.83900839042220199</v>
      </c>
      <c r="I41" s="6" t="s">
        <v>5</v>
      </c>
      <c r="J41" s="6" t="str">
        <f>IF(I41="NA","NA",IF(I41*(COUNTIF(I$4:I$8, "&lt;&gt;NA"))&gt;1,1,I41*(COUNTIF(I$4:I$8, "&lt;&gt;NA"))))</f>
        <v>NA</v>
      </c>
      <c r="K41" s="7" t="s">
        <v>5</v>
      </c>
      <c r="L41" s="6">
        <v>-0.31341487157084402</v>
      </c>
      <c r="M41" s="6">
        <v>3.1938543792947402E-2</v>
      </c>
      <c r="N41" s="6">
        <f>IF(M41="NA","NA",IF(M41*(COUNTIF(M$4:M$8, "&lt;&gt;NA"))&gt;1,1,M41*(COUNTIF(M$4:M$8, "&lt;&gt;NA"))))</f>
        <v>0.15969271896473702</v>
      </c>
      <c r="O41" s="6">
        <v>7.0264796344484307E-2</v>
      </c>
      <c r="P41" s="6">
        <v>7.31007523216689E-3</v>
      </c>
      <c r="Q41" s="6">
        <f>IF(P41="NA","NA",IF(P41*(COUNTIF(P$4:P$8, "&lt;&gt;NA"))&gt;1,1,P41*(COUNTIF(P$4:P$8, "&lt;&gt;NA"))))</f>
        <v>2.924030092866756E-2</v>
      </c>
      <c r="R41" s="7">
        <v>1.2183458720278199E-2</v>
      </c>
    </row>
    <row r="42" spans="1:18" x14ac:dyDescent="0.35">
      <c r="A42" s="13" t="s">
        <v>112</v>
      </c>
      <c r="B42" s="5" t="s">
        <v>17</v>
      </c>
      <c r="C42" s="6">
        <v>8.4489943813090308E-3</v>
      </c>
      <c r="D42" s="6">
        <v>-5.9715678473594901E-2</v>
      </c>
      <c r="E42" s="6">
        <v>7.7981759606725903E-2</v>
      </c>
      <c r="F42" s="6">
        <v>0.80700137208355704</v>
      </c>
      <c r="G42" s="6">
        <f>IF(F42="NA","NA",IF(F42*(COUNTIF(F$4:F$8, "&lt;&gt;NA"))&gt;1,1,F42*(COUNTIF(F$4:F$8, "&lt;&gt;NA"))))</f>
        <v>1</v>
      </c>
      <c r="H42" s="6">
        <v>0.93115542932718098</v>
      </c>
      <c r="I42" s="6" t="s">
        <v>5</v>
      </c>
      <c r="J42" s="6" t="str">
        <f>IF(I42="NA","NA",IF(I42*(COUNTIF(I$4:I$8, "&lt;&gt;NA"))&gt;1,1,I42*(COUNTIF(I$4:I$8, "&lt;&gt;NA"))))</f>
        <v>NA</v>
      </c>
      <c r="K42" s="7" t="s">
        <v>5</v>
      </c>
      <c r="L42" s="6">
        <v>0.61986189390987201</v>
      </c>
      <c r="M42" s="6">
        <v>3.5541972552567201E-3</v>
      </c>
      <c r="N42" s="6">
        <f>IF(M42="NA","NA",IF(M42*(COUNTIF(M$4:M$8, "&lt;&gt;NA"))&gt;1,1,M42*(COUNTIF(M$4:M$8, "&lt;&gt;NA"))))</f>
        <v>1.7770986276283599E-2</v>
      </c>
      <c r="O42" s="6">
        <v>3.9096169807823898E-2</v>
      </c>
      <c r="P42" s="6">
        <v>3.7531751829811902E-3</v>
      </c>
      <c r="Q42" s="6">
        <f>IF(P42="NA","NA",IF(P42*(COUNTIF(P$4:P$8, "&lt;&gt;NA"))&gt;1,1,P42*(COUNTIF(P$4:P$8, "&lt;&gt;NA"))))</f>
        <v>1.5012700731924761E-2</v>
      </c>
      <c r="R42" s="7">
        <v>9.3829379574529807E-3</v>
      </c>
    </row>
    <row r="43" spans="1:18" x14ac:dyDescent="0.35">
      <c r="A43" s="13" t="s">
        <v>6</v>
      </c>
      <c r="B43" s="5" t="s">
        <v>28</v>
      </c>
      <c r="C43" s="6">
        <v>3.8226637074747202E-2</v>
      </c>
      <c r="D43" s="6">
        <v>1.8840812099437498E-2</v>
      </c>
      <c r="E43" s="6">
        <v>5.9242241949775898E-2</v>
      </c>
      <c r="F43" s="6">
        <v>1.8452611816320301E-4</v>
      </c>
      <c r="G43" s="6">
        <f>IF(F43="NA","NA",IF(F43*(COUNTIF(F$4:F$5, "&lt;&gt;NA"))&gt;1,1,F43*(COUNTIF(F$4:F$5, "&lt;&gt;NA"))))</f>
        <v>3.6905223632640601E-4</v>
      </c>
      <c r="H43" s="6">
        <v>5.5357835448960899E-3</v>
      </c>
      <c r="I43" s="6">
        <v>1.3562625569150199E-2</v>
      </c>
      <c r="J43" s="6">
        <f>IF(I43="NA","NA",IF(I43*(COUNTIF(I$4:I$5, "&lt;&gt;NA"))&gt;1,1,I43*(COUNTIF(I$4:I$5, "&lt;&gt;NA"))))</f>
        <v>0</v>
      </c>
      <c r="K43" s="7">
        <v>4.0687876707450603E-2</v>
      </c>
      <c r="L43" s="6">
        <v>-0.102080697051509</v>
      </c>
      <c r="M43" s="6">
        <v>0.35846328861034699</v>
      </c>
      <c r="N43" s="6">
        <f>IF(M43="NA","NA",IF(M43*(COUNTIF(M$4:M$5, "&lt;&gt;NA"))&gt;1,1,M43*(COUNTIF(M$4:M$5, "&lt;&gt;NA"))))</f>
        <v>0.71692657722069397</v>
      </c>
      <c r="O43" s="6">
        <v>0.56932404661643299</v>
      </c>
      <c r="P43" s="6" t="s">
        <v>5</v>
      </c>
      <c r="Q43" s="6" t="str">
        <f>IF(P43="NA","NA",IF(P43*(COUNTIF(P$4:P$5, "&lt;&gt;NA"))&gt;1,1,P43*(COUNTIF(P$4:P$5, "&lt;&gt;NA"))))</f>
        <v>NA</v>
      </c>
      <c r="R43" s="7" t="s">
        <v>5</v>
      </c>
    </row>
    <row r="44" spans="1:18" x14ac:dyDescent="0.35">
      <c r="A44" s="13" t="s">
        <v>6</v>
      </c>
      <c r="B44" s="5" t="s">
        <v>19</v>
      </c>
      <c r="C44" s="6">
        <v>4.0533705731916198E-2</v>
      </c>
      <c r="D44" s="6">
        <v>1.9033806391911101E-2</v>
      </c>
      <c r="E44" s="6">
        <v>6.64318771255938E-2</v>
      </c>
      <c r="F44" s="6">
        <v>6.9014078916807898E-4</v>
      </c>
      <c r="G44" s="6">
        <f>IF(F44="NA","NA",IF(F44*(COUNTIF(F$4:F$5, "&lt;&gt;NA"))&gt;1,1,F44*(COUNTIF(F$4:F$5, "&lt;&gt;NA"))))</f>
        <v>1.380281578336158E-3</v>
      </c>
      <c r="H44" s="6">
        <v>1.0352111837521201E-2</v>
      </c>
      <c r="I44" s="6">
        <v>0.35241436094383499</v>
      </c>
      <c r="J44" s="6">
        <f>IF(I44="NA","NA",IF(I44*(COUNTIF(I$4:I$5, "&lt;&gt;NA"))&gt;1,1,I44*(COUNTIF(I$4:I$5, "&lt;&gt;NA"))))</f>
        <v>0</v>
      </c>
      <c r="K44" s="7">
        <v>0.52862154141575202</v>
      </c>
      <c r="L44" s="6">
        <v>-0.45043387377182997</v>
      </c>
      <c r="M44" s="6">
        <v>5.1491400917575599E-3</v>
      </c>
      <c r="N44" s="6">
        <f>IF(M44="NA","NA",IF(M44*(COUNTIF(M$4:M$5, "&lt;&gt;NA"))&gt;1,1,M44*(COUNTIF(M$4:M$5, "&lt;&gt;NA"))))</f>
        <v>1.029828018351512E-2</v>
      </c>
      <c r="O44" s="6">
        <v>3.4756695619363502E-2</v>
      </c>
      <c r="P44" s="6">
        <v>9.3036978111539805E-3</v>
      </c>
      <c r="Q44" s="6">
        <f>IF(P44="NA","NA",IF(P44*(COUNTIF(P$4:P$5, "&lt;&gt;NA"))&gt;1,1,P44*(COUNTIF(P$4:P$5, "&lt;&gt;NA"))))</f>
        <v>1.8607395622307961E-2</v>
      </c>
      <c r="R44" s="7">
        <v>5.5822186866923897E-2</v>
      </c>
    </row>
    <row r="45" spans="1:18" x14ac:dyDescent="0.35">
      <c r="A45" s="13" t="s">
        <v>113</v>
      </c>
      <c r="B45" s="5" t="s">
        <v>28</v>
      </c>
      <c r="C45" s="6">
        <v>2.0490107739421001E-2</v>
      </c>
      <c r="D45" s="6">
        <v>-1.54535353659926E-2</v>
      </c>
      <c r="E45" s="6">
        <v>5.7814345566457197E-2</v>
      </c>
      <c r="F45" s="6">
        <v>0.26907265632677502</v>
      </c>
      <c r="G45" s="6">
        <f>IF(F45="NA","NA",IF(F45*(COUNTIF(F$4:F$5, "&lt;&gt;NA"))&gt;1,1,F45*(COUNTIF(F$4:F$5, "&lt;&gt;NA"))))</f>
        <v>0.53814531265355003</v>
      </c>
      <c r="H45" s="6">
        <v>0.88357490763667601</v>
      </c>
      <c r="I45" s="6" t="s">
        <v>5</v>
      </c>
      <c r="J45" s="6" t="str">
        <f>IF(I45="NA","NA",IF(I45*(COUNTIF(I$4:I$5, "&lt;&gt;NA"))&gt;1,1,I45*(COUNTIF(I$4:I$5, "&lt;&gt;NA"))))</f>
        <v>NA</v>
      </c>
      <c r="K45" s="7" t="s">
        <v>5</v>
      </c>
      <c r="L45" s="6">
        <v>-0.450171968464116</v>
      </c>
      <c r="M45" s="6">
        <v>7.1906568083703601E-4</v>
      </c>
      <c r="N45" s="6">
        <f>IF(M45="NA","NA",IF(M45*(COUNTIF(M$4:M$5, "&lt;&gt;NA"))&gt;1,1,M45*(COUNTIF(M$4:M$5, "&lt;&gt;NA"))))</f>
        <v>1.438131361674072E-3</v>
      </c>
      <c r="O45" s="6">
        <v>1.1505050893392601E-2</v>
      </c>
      <c r="P45" s="6">
        <v>1.9042193360006799E-3</v>
      </c>
      <c r="Q45" s="6">
        <f>IF(P45="NA","NA",IF(P45*(COUNTIF(P$4:P$5, "&lt;&gt;NA"))&gt;1,1,P45*(COUNTIF(P$4:P$5, "&lt;&gt;NA"))))</f>
        <v>3.8084386720013599E-3</v>
      </c>
      <c r="R45" s="7">
        <v>2.0336416965910402E-3</v>
      </c>
    </row>
    <row r="46" spans="1:18" x14ac:dyDescent="0.35">
      <c r="A46" s="13" t="s">
        <v>113</v>
      </c>
      <c r="B46" s="5" t="s">
        <v>22</v>
      </c>
      <c r="C46" s="8">
        <v>-1.0964201764110899E-8</v>
      </c>
      <c r="D46" s="6" t="s">
        <v>5</v>
      </c>
      <c r="E46" s="6" t="s">
        <v>5</v>
      </c>
      <c r="F46" s="6">
        <v>0.99999999999728195</v>
      </c>
      <c r="G46" s="6">
        <f>IF(F46="NA","NA",IF(F46*(COUNTIF(F$4:F$5, "&lt;&gt;NA"))&gt;1,1,F46*(COUNTIF(F$4:F$5, "&lt;&gt;NA"))))</f>
        <v>1</v>
      </c>
      <c r="H46" s="6">
        <v>0.99999999999728195</v>
      </c>
      <c r="I46" s="6" t="s">
        <v>5</v>
      </c>
      <c r="J46" s="6" t="str">
        <f>IF(I46="NA","NA",IF(I46*(COUNTIF(I$4:I$5, "&lt;&gt;NA"))&gt;1,1,I46*(COUNTIF(I$4:I$5, "&lt;&gt;NA"))))</f>
        <v>NA</v>
      </c>
      <c r="K46" s="7" t="s">
        <v>5</v>
      </c>
      <c r="L46" s="6">
        <v>-0.26234168344292502</v>
      </c>
      <c r="M46" s="6">
        <v>1.0220125170015399E-2</v>
      </c>
      <c r="N46" s="6">
        <f>IF(M46="NA","NA",IF(M46*(COUNTIF(M$4:M$5, "&lt;&gt;NA"))&gt;1,1,M46*(COUNTIF(M$4:M$5, "&lt;&gt;NA"))))</f>
        <v>2.0440250340030799E-2</v>
      </c>
      <c r="O46" s="6">
        <v>8.1761001360123195E-2</v>
      </c>
      <c r="P46" s="6">
        <v>2.0336416965910402E-3</v>
      </c>
      <c r="Q46" s="6">
        <f>IF(P46="NA","NA",IF(P46*(COUNTIF(P$4:P$5, "&lt;&gt;NA"))&gt;1,1,P46*(COUNTIF(P$4:P$5, "&lt;&gt;NA"))))</f>
        <v>4.0672833931820803E-3</v>
      </c>
      <c r="R46" s="7">
        <v>2.0336416965910402E-3</v>
      </c>
    </row>
    <row r="47" spans="1:18" x14ac:dyDescent="0.35">
      <c r="A47" s="13" t="s">
        <v>114</v>
      </c>
      <c r="B47" s="5" t="s">
        <v>51</v>
      </c>
      <c r="C47" s="8">
        <v>-3.1279775841151001E-10</v>
      </c>
      <c r="D47" s="6" t="s">
        <v>5</v>
      </c>
      <c r="E47" s="6" t="s">
        <v>5</v>
      </c>
      <c r="F47" s="6">
        <v>0.99999999999992595</v>
      </c>
      <c r="G47" s="6">
        <f t="shared" ref="G47:G56" si="8">IF(F47="NA","NA",IF(F47*(COUNTIF(F$4:F$13, "&lt;&gt;NA"))&gt;1,1,F47*(COUNTIF(F$4:F$13, "&lt;&gt;NA"))))</f>
        <v>1</v>
      </c>
      <c r="H47" s="6">
        <v>0.99999999999992595</v>
      </c>
      <c r="I47" s="6" t="s">
        <v>5</v>
      </c>
      <c r="J47" s="6" t="str">
        <f t="shared" ref="J47:J56" si="9">IF(I47="NA","NA",IF(I47*(COUNTIF(I$4:I$13, "&lt;&gt;NA"))&gt;1,1,I47*(COUNTIF(I$4:I$13, "&lt;&gt;NA"))))</f>
        <v>NA</v>
      </c>
      <c r="K47" s="7" t="s">
        <v>5</v>
      </c>
      <c r="L47" s="6">
        <v>0.37186142211873702</v>
      </c>
      <c r="M47" s="8">
        <v>5.00462200310367E-5</v>
      </c>
      <c r="N47" s="6">
        <f t="shared" ref="N47:N56" si="10">IF(M47="NA","NA",IF(M47*(COUNTIF(M$4:M$13, "&lt;&gt;NA"))&gt;1,1,M47*(COUNTIF(M$4:M$13, "&lt;&gt;NA"))))</f>
        <v>5.0046220031036695E-4</v>
      </c>
      <c r="O47" s="6">
        <v>1.00092440062073E-3</v>
      </c>
      <c r="P47" s="6">
        <v>3.5192028866547702E-4</v>
      </c>
      <c r="Q47" s="6">
        <f t="shared" ref="Q47:Q56" si="11">IF(P47="NA","NA",IF(P47*(COUNTIF(P$4:P$13, "&lt;&gt;NA"))&gt;1,1,P47*(COUNTIF(P$4:P$13, "&lt;&gt;NA"))))</f>
        <v>2.8153623093238162E-3</v>
      </c>
      <c r="R47" s="7">
        <v>9.3188509404625703E-4</v>
      </c>
    </row>
    <row r="48" spans="1:18" x14ac:dyDescent="0.35">
      <c r="A48" s="13" t="s">
        <v>114</v>
      </c>
      <c r="B48" s="5" t="s">
        <v>47</v>
      </c>
      <c r="C48" s="6">
        <v>7.3510330558359899E-2</v>
      </c>
      <c r="D48" s="6">
        <v>-3.8575577301797901E-3</v>
      </c>
      <c r="E48" s="6">
        <v>0.16502200029226799</v>
      </c>
      <c r="F48" s="6">
        <v>8.1725187747820796E-2</v>
      </c>
      <c r="G48" s="6">
        <f t="shared" si="8"/>
        <v>0.81725187747820793</v>
      </c>
      <c r="H48" s="6">
        <v>0.27582250864889502</v>
      </c>
      <c r="I48" s="6" t="s">
        <v>5</v>
      </c>
      <c r="J48" s="6" t="str">
        <f t="shared" si="9"/>
        <v>NA</v>
      </c>
      <c r="K48" s="7" t="s">
        <v>5</v>
      </c>
      <c r="L48" s="6">
        <v>0.29752765434393003</v>
      </c>
      <c r="M48" s="6">
        <v>2.0535413772035799E-3</v>
      </c>
      <c r="N48" s="6">
        <f t="shared" si="10"/>
        <v>2.0535413772035799E-2</v>
      </c>
      <c r="O48" s="6">
        <v>1.0267706886017899E-2</v>
      </c>
      <c r="P48" s="6">
        <v>3.1562371849362302E-2</v>
      </c>
      <c r="Q48" s="6">
        <f t="shared" si="11"/>
        <v>0.25249897479489841</v>
      </c>
      <c r="R48" s="7">
        <v>3.9452964811702899E-2</v>
      </c>
    </row>
    <row r="49" spans="1:18" x14ac:dyDescent="0.35">
      <c r="A49" s="13" t="s">
        <v>114</v>
      </c>
      <c r="B49" s="5" t="s">
        <v>32</v>
      </c>
      <c r="C49" s="6">
        <v>-6.5337311791118902E-2</v>
      </c>
      <c r="D49" s="6">
        <v>-0.11288454109655401</v>
      </c>
      <c r="E49" s="6">
        <v>-2.2012423134324E-2</v>
      </c>
      <c r="F49" s="6">
        <v>4.5047308664498799E-3</v>
      </c>
      <c r="G49" s="6">
        <f t="shared" si="8"/>
        <v>4.5047308664498797E-2</v>
      </c>
      <c r="H49" s="6">
        <v>3.04069333485367E-2</v>
      </c>
      <c r="I49" s="6">
        <v>2.70872206354708E-2</v>
      </c>
      <c r="J49" s="6">
        <f t="shared" si="9"/>
        <v>0.18961054444829559</v>
      </c>
      <c r="K49" s="7">
        <v>3.7922108889659099E-2</v>
      </c>
      <c r="L49" s="6">
        <v>0.27932692378257401</v>
      </c>
      <c r="M49" s="6">
        <v>0.109632028971705</v>
      </c>
      <c r="N49" s="6">
        <f t="shared" si="10"/>
        <v>1</v>
      </c>
      <c r="O49" s="6">
        <v>0.27408007242926302</v>
      </c>
      <c r="P49" s="6" t="s">
        <v>5</v>
      </c>
      <c r="Q49" s="6" t="str">
        <f t="shared" si="11"/>
        <v>NA</v>
      </c>
      <c r="R49" s="7" t="s">
        <v>5</v>
      </c>
    </row>
    <row r="50" spans="1:18" x14ac:dyDescent="0.35">
      <c r="A50" s="13" t="s">
        <v>114</v>
      </c>
      <c r="B50" s="5" t="s">
        <v>24</v>
      </c>
      <c r="C50" s="6">
        <v>9.8641134326740695E-2</v>
      </c>
      <c r="D50" s="6">
        <v>2.9393486690618299E-2</v>
      </c>
      <c r="E50" s="6">
        <v>0.18098409089291301</v>
      </c>
      <c r="F50" s="6">
        <v>9.3967073597778505E-3</v>
      </c>
      <c r="G50" s="6">
        <f t="shared" si="8"/>
        <v>9.3967073597778505E-2</v>
      </c>
      <c r="H50" s="6">
        <v>3.6244442673428898E-2</v>
      </c>
      <c r="I50" s="6">
        <v>5.5171054273929501E-2</v>
      </c>
      <c r="J50" s="6">
        <f t="shared" si="9"/>
        <v>0.38619737991750652</v>
      </c>
      <c r="K50" s="7">
        <v>6.4366229986251106E-2</v>
      </c>
      <c r="L50" s="6">
        <v>0.164763607941454</v>
      </c>
      <c r="M50" s="6">
        <v>0.62830017924447101</v>
      </c>
      <c r="N50" s="6">
        <f t="shared" si="10"/>
        <v>1</v>
      </c>
      <c r="O50" s="6">
        <v>0.78537522405558902</v>
      </c>
      <c r="P50" s="6" t="s">
        <v>5</v>
      </c>
      <c r="Q50" s="6" t="str">
        <f t="shared" si="11"/>
        <v>NA</v>
      </c>
      <c r="R50" s="7" t="s">
        <v>5</v>
      </c>
    </row>
    <row r="51" spans="1:18" x14ac:dyDescent="0.35">
      <c r="A51" s="13" t="s">
        <v>114</v>
      </c>
      <c r="B51" s="5" t="s">
        <v>23</v>
      </c>
      <c r="C51" s="6">
        <v>8.2098184954491199E-2</v>
      </c>
      <c r="D51" s="6">
        <v>2.57050541230401E-2</v>
      </c>
      <c r="E51" s="6">
        <v>0.14687824118395101</v>
      </c>
      <c r="F51" s="6">
        <v>7.2165026374819896E-3</v>
      </c>
      <c r="G51" s="6">
        <f t="shared" si="8"/>
        <v>7.2165026374819891E-2</v>
      </c>
      <c r="H51" s="6">
        <v>3.6244442673428898E-2</v>
      </c>
      <c r="I51" s="6">
        <v>8.1521732596451894E-3</v>
      </c>
      <c r="J51" s="6">
        <f t="shared" si="9"/>
        <v>5.7065212817516323E-2</v>
      </c>
      <c r="K51" s="7">
        <v>1.42663032043791E-2</v>
      </c>
      <c r="L51" s="6">
        <v>0.14714485605498301</v>
      </c>
      <c r="M51" s="6">
        <v>0.15474694112470999</v>
      </c>
      <c r="N51" s="6">
        <f t="shared" si="10"/>
        <v>1</v>
      </c>
      <c r="O51" s="6">
        <v>0.34388209138824399</v>
      </c>
      <c r="P51" s="6" t="s">
        <v>5</v>
      </c>
      <c r="Q51" s="6" t="str">
        <f t="shared" si="11"/>
        <v>NA</v>
      </c>
      <c r="R51" s="7" t="s">
        <v>5</v>
      </c>
    </row>
    <row r="52" spans="1:18" x14ac:dyDescent="0.35">
      <c r="A52" s="13" t="s">
        <v>114</v>
      </c>
      <c r="B52" s="5" t="s">
        <v>22</v>
      </c>
      <c r="C52" s="6">
        <v>9.65622173687085E-2</v>
      </c>
      <c r="D52" s="6">
        <v>5.1042670286372299E-2</v>
      </c>
      <c r="E52" s="6">
        <v>0.14815915625349499</v>
      </c>
      <c r="F52" s="8">
        <v>8.5688189053982196E-5</v>
      </c>
      <c r="G52" s="6">
        <f t="shared" si="8"/>
        <v>8.5688189053982199E-4</v>
      </c>
      <c r="H52" s="6">
        <v>1.1567905522287601E-3</v>
      </c>
      <c r="I52" s="6">
        <v>3.22427533626603E-4</v>
      </c>
      <c r="J52" s="6">
        <f t="shared" si="9"/>
        <v>2.2569927353862209E-3</v>
      </c>
      <c r="K52" s="7">
        <v>7.5233091179540703E-4</v>
      </c>
      <c r="L52" s="6">
        <v>-0.20957488937216501</v>
      </c>
      <c r="M52" s="6">
        <v>7.5154193861481297E-2</v>
      </c>
      <c r="N52" s="6">
        <f t="shared" si="10"/>
        <v>0.751541938614813</v>
      </c>
      <c r="O52" s="6">
        <v>0.25051397953827098</v>
      </c>
      <c r="P52" s="6" t="s">
        <v>5</v>
      </c>
      <c r="Q52" s="6" t="str">
        <f t="shared" si="11"/>
        <v>NA</v>
      </c>
      <c r="R52" s="7" t="s">
        <v>5</v>
      </c>
    </row>
    <row r="53" spans="1:18" x14ac:dyDescent="0.35">
      <c r="A53" s="13" t="s">
        <v>114</v>
      </c>
      <c r="B53" s="5" t="s">
        <v>20</v>
      </c>
      <c r="C53" s="6">
        <v>0.102102612789037</v>
      </c>
      <c r="D53" s="6">
        <v>5.6372769806952702E-2</v>
      </c>
      <c r="E53" s="6">
        <v>0.153522158093745</v>
      </c>
      <c r="F53" s="8">
        <v>3.34711572472589E-5</v>
      </c>
      <c r="G53" s="6">
        <f t="shared" si="8"/>
        <v>3.3471157247258899E-4</v>
      </c>
      <c r="H53" s="6">
        <v>9.0372124567598998E-4</v>
      </c>
      <c r="I53" s="6">
        <v>1.9957559895275001E-4</v>
      </c>
      <c r="J53" s="6">
        <f t="shared" si="9"/>
        <v>1.3970291926692501E-3</v>
      </c>
      <c r="K53" s="7">
        <v>6.9851459633462503E-4</v>
      </c>
      <c r="L53" s="6">
        <v>0.15010421651418099</v>
      </c>
      <c r="M53" s="6">
        <v>0.36838328930481401</v>
      </c>
      <c r="N53" s="6">
        <f t="shared" si="10"/>
        <v>1</v>
      </c>
      <c r="O53" s="6">
        <v>0.491177719073085</v>
      </c>
      <c r="P53" s="6" t="s">
        <v>5</v>
      </c>
      <c r="Q53" s="6" t="str">
        <f t="shared" si="11"/>
        <v>NA</v>
      </c>
      <c r="R53" s="7" t="s">
        <v>5</v>
      </c>
    </row>
    <row r="54" spans="1:18" x14ac:dyDescent="0.35">
      <c r="A54" s="13" t="s">
        <v>114</v>
      </c>
      <c r="B54" s="5" t="s">
        <v>18</v>
      </c>
      <c r="C54" s="6">
        <v>-5.9452087059597099E-2</v>
      </c>
      <c r="D54" s="6">
        <v>-0.10585555252487799</v>
      </c>
      <c r="E54" s="6">
        <v>-1.6304229942817001E-2</v>
      </c>
      <c r="F54" s="6">
        <v>8.7683354479773899E-3</v>
      </c>
      <c r="G54" s="6">
        <f t="shared" si="8"/>
        <v>8.7683354479773906E-2</v>
      </c>
      <c r="H54" s="6">
        <v>3.6244442673428898E-2</v>
      </c>
      <c r="I54" s="6">
        <v>7.1054395167850296E-2</v>
      </c>
      <c r="J54" s="6">
        <f t="shared" si="9"/>
        <v>0.49738076617495208</v>
      </c>
      <c r="K54" s="7">
        <v>7.1054395167850296E-2</v>
      </c>
      <c r="L54" s="6">
        <v>-0.40284294803861198</v>
      </c>
      <c r="M54" s="6">
        <v>1.7529098370864201E-4</v>
      </c>
      <c r="N54" s="6">
        <f t="shared" si="10"/>
        <v>1.7529098370864201E-3</v>
      </c>
      <c r="O54" s="6">
        <v>1.7529098370864199E-3</v>
      </c>
      <c r="P54" s="6">
        <v>8.7746533199005905E-4</v>
      </c>
      <c r="Q54" s="6">
        <f t="shared" si="11"/>
        <v>7.0197226559204724E-3</v>
      </c>
      <c r="R54" s="7">
        <v>1.4624422199834299E-3</v>
      </c>
    </row>
    <row r="55" spans="1:18" x14ac:dyDescent="0.35">
      <c r="A55" s="13" t="s">
        <v>114</v>
      </c>
      <c r="B55" s="5" t="s">
        <v>17</v>
      </c>
      <c r="C55" s="6">
        <v>2.4866111446336801E-2</v>
      </c>
      <c r="D55" s="6">
        <v>-3.7812465393946601E-2</v>
      </c>
      <c r="E55" s="6">
        <v>9.1615291016008904E-2</v>
      </c>
      <c r="F55" s="6">
        <v>0.44431679136001201</v>
      </c>
      <c r="G55" s="6">
        <f t="shared" si="8"/>
        <v>1</v>
      </c>
      <c r="H55" s="6">
        <v>0.63139754561685901</v>
      </c>
      <c r="I55" s="6" t="s">
        <v>5</v>
      </c>
      <c r="J55" s="6" t="str">
        <f t="shared" si="9"/>
        <v>NA</v>
      </c>
      <c r="K55" s="7" t="s">
        <v>5</v>
      </c>
      <c r="L55" s="6">
        <v>-0.31832717122057502</v>
      </c>
      <c r="M55" s="6">
        <v>1.11185258069896E-3</v>
      </c>
      <c r="N55" s="6">
        <f t="shared" si="10"/>
        <v>1.1118525806989601E-2</v>
      </c>
      <c r="O55" s="6">
        <v>7.4123505379930701E-3</v>
      </c>
      <c r="P55" s="6">
        <v>3.7275403761850297E-4</v>
      </c>
      <c r="Q55" s="6">
        <f t="shared" si="11"/>
        <v>2.9820323009480238E-3</v>
      </c>
      <c r="R55" s="7">
        <v>9.3188509404625703E-4</v>
      </c>
    </row>
    <row r="56" spans="1:18" x14ac:dyDescent="0.35">
      <c r="A56" s="13" t="s">
        <v>114</v>
      </c>
      <c r="B56" s="5" t="s">
        <v>16</v>
      </c>
      <c r="C56" s="6">
        <v>9.1198366044746002E-2</v>
      </c>
      <c r="D56" s="6">
        <v>4.5605804879211898E-2</v>
      </c>
      <c r="E56" s="6">
        <v>0.142701447237921</v>
      </c>
      <c r="F56" s="6">
        <v>2.06351360267278E-4</v>
      </c>
      <c r="G56" s="6">
        <f t="shared" si="8"/>
        <v>2.0635136026727801E-3</v>
      </c>
      <c r="H56" s="6">
        <v>1.8571622424055001E-3</v>
      </c>
      <c r="I56" s="6">
        <v>1.8870486949616299E-4</v>
      </c>
      <c r="J56" s="6">
        <f t="shared" si="9"/>
        <v>1.3209340864731409E-3</v>
      </c>
      <c r="K56" s="7">
        <v>6.9851459633462503E-4</v>
      </c>
      <c r="L56" s="6">
        <v>0.138723055173053</v>
      </c>
      <c r="M56" s="6">
        <v>0.23204599102385501</v>
      </c>
      <c r="N56" s="6">
        <f t="shared" si="10"/>
        <v>1</v>
      </c>
      <c r="O56" s="6">
        <v>0.386743318373092</v>
      </c>
      <c r="P56" s="6" t="s">
        <v>5</v>
      </c>
      <c r="Q56" s="6" t="str">
        <f t="shared" si="11"/>
        <v>NA</v>
      </c>
      <c r="R56" s="7" t="s">
        <v>5</v>
      </c>
    </row>
    <row r="57" spans="1:18" x14ac:dyDescent="0.35">
      <c r="A57" s="13" t="s">
        <v>115</v>
      </c>
      <c r="B57" s="5" t="s">
        <v>29</v>
      </c>
      <c r="C57" s="6">
        <v>5.5663645524096597E-2</v>
      </c>
      <c r="D57" s="6">
        <v>2.21320066289716E-2</v>
      </c>
      <c r="E57" s="6">
        <v>9.3516475533004406E-2</v>
      </c>
      <c r="F57" s="6">
        <v>2.03883584246356E-3</v>
      </c>
      <c r="G57" s="6">
        <f>IF(F57="NA","NA",IF(F57*(COUNTIF(F$4:F$4, "&lt;&gt;NA"))&gt;1,1,F57*(COUNTIF(F$4:F$4, "&lt;&gt;NA"))))</f>
        <v>2.03883584246356E-3</v>
      </c>
      <c r="H57" s="6">
        <v>6.5242746958833905E-2</v>
      </c>
      <c r="I57" s="6">
        <v>1.53025658900097E-3</v>
      </c>
      <c r="J57" s="6">
        <f>IF(I57="NA","NA",IF(I57*(COUNTIF(I$4:I$4, "&lt;&gt;NA"))&gt;1,1,I57*(COUNTIF(I$4:I$4, "&lt;&gt;NA"))))</f>
        <v>0</v>
      </c>
      <c r="K57" s="7">
        <v>1.53025658900097E-3</v>
      </c>
      <c r="L57" s="6">
        <v>-0.19169224445990299</v>
      </c>
      <c r="M57" s="6">
        <v>0.17780201749862801</v>
      </c>
      <c r="N57" s="6">
        <f>IF(M57="NA","NA",IF(M57*(COUNTIF(M$4:M$4, "&lt;&gt;NA"))&gt;1,1,M57*(COUNTIF(M$4:M$4, "&lt;&gt;NA"))))</f>
        <v>0.17780201749862801</v>
      </c>
      <c r="O57" s="6">
        <v>0.49705959850558401</v>
      </c>
      <c r="P57" s="6" t="s">
        <v>5</v>
      </c>
      <c r="Q57" s="6" t="str">
        <f>IF(P57="NA","NA",IF(P57*(COUNTIF(P$4:P$4, "&lt;&gt;NA"))&gt;1,1,P57*(COUNTIF(P$4:P$4, "&lt;&gt;NA"))))</f>
        <v>NA</v>
      </c>
      <c r="R57" s="7" t="s">
        <v>5</v>
      </c>
    </row>
    <row r="58" spans="1:18" x14ac:dyDescent="0.35">
      <c r="A58" s="13" t="s">
        <v>116</v>
      </c>
      <c r="B58" s="5" t="s">
        <v>51</v>
      </c>
      <c r="C58" s="8">
        <v>-1.8424600307100199E-10</v>
      </c>
      <c r="D58" s="6" t="s">
        <v>5</v>
      </c>
      <c r="E58" s="6" t="s">
        <v>5</v>
      </c>
      <c r="F58" s="6">
        <v>0.99999999999994604</v>
      </c>
      <c r="G58" s="6">
        <f>IF(F58="NA","NA",IF(F58*(COUNTIF(H$4:H$36, "&lt;&gt;NA"))&gt;1,1,F58*(COUNTIF(H$4:H$36, "&lt;&gt;NA"))))</f>
        <v>1</v>
      </c>
      <c r="H58" s="6">
        <v>0.99999999999994604</v>
      </c>
      <c r="I58" s="6" t="s">
        <v>5</v>
      </c>
      <c r="J58" s="6" t="str">
        <f>IF(I58="NA","NA",IF(I58*(COUNTIF(M$4:M$36, "&lt;&gt;NA"))&gt;1,1,I58*(COUNTIF(M$4:M$36, "&lt;&gt;NA"))))</f>
        <v>NA</v>
      </c>
      <c r="K58" s="7" t="s">
        <v>5</v>
      </c>
      <c r="L58" s="6">
        <v>-0.31289101597366897</v>
      </c>
      <c r="M58" s="8">
        <v>3.7680000500479998E-6</v>
      </c>
      <c r="N58" s="6">
        <f>IF(M58="NA","NA",IF(M58*(COUNTIF(Q$4:Q$36, "&lt;&gt;NA"))&gt;1,1,M58*(COUNTIF(Q$4:Q$36, "&lt;&gt;NA"))))</f>
        <v>1.0173600135129599E-4</v>
      </c>
      <c r="O58" s="8">
        <v>9.0432001201152002E-5</v>
      </c>
      <c r="P58" s="6">
        <v>1.12113274106681E-2</v>
      </c>
      <c r="Q58" s="6">
        <f>IF(P58="NA","NA",IF(P58*(COUNTIF(V$4:V$36, "&lt;&gt;NA"))&gt;1,1,P58*(COUNTIF(V$4:V$36, "&lt;&gt;NA"))))</f>
        <v>0.36997380455204731</v>
      </c>
      <c r="R58" s="7">
        <v>1.12113274106681E-2</v>
      </c>
    </row>
    <row r="59" spans="1:18" x14ac:dyDescent="0.35">
      <c r="A59" s="13" t="s">
        <v>7</v>
      </c>
      <c r="B59" s="5" t="s">
        <v>51</v>
      </c>
      <c r="C59" s="6">
        <v>7.4677384503311402E-3</v>
      </c>
      <c r="D59" s="6">
        <v>-1.7716079274371899E-2</v>
      </c>
      <c r="E59" s="6">
        <v>3.2835109349641997E-2</v>
      </c>
      <c r="F59" s="6">
        <v>0.55933923436363597</v>
      </c>
      <c r="G59" s="6">
        <f t="shared" ref="G59:G71" si="12">IF(F59="NA","NA",IF(F59*(COUNTIF(F$4:F$16, "&lt;&gt;NA"))&gt;1,1,F59*(COUNTIF(F$4:F$16, "&lt;&gt;NA"))))</f>
        <v>1</v>
      </c>
      <c r="H59" s="6">
        <v>0.63229652580237095</v>
      </c>
      <c r="I59" s="6" t="s">
        <v>5</v>
      </c>
      <c r="J59" s="6" t="str">
        <f t="shared" ref="J59:J71" si="13">IF(I59="NA","NA",IF(I59*(COUNTIF(I$4:I$16, "&lt;&gt;NA"))&gt;1,1,I59*(COUNTIF(I$4:I$16, "&lt;&gt;NA"))))</f>
        <v>NA</v>
      </c>
      <c r="K59" s="7" t="s">
        <v>5</v>
      </c>
      <c r="L59" s="6">
        <v>0.338422627830051</v>
      </c>
      <c r="M59" s="6">
        <v>3.8932543925461801E-3</v>
      </c>
      <c r="N59" s="6">
        <f t="shared" ref="N59:N71" si="14">IF(M59="NA","NA",IF(M59*(COUNTIF(M$4:M$16, "&lt;&gt;NA"))&gt;1,1,M59*(COUNTIF(M$4:M$16, "&lt;&gt;NA"))))</f>
        <v>5.0612307103100343E-2</v>
      </c>
      <c r="O59" s="6">
        <v>3.2957586767508297E-2</v>
      </c>
      <c r="P59" s="6">
        <v>3.2822652867737102E-3</v>
      </c>
      <c r="Q59" s="6">
        <f t="shared" ref="Q59:Q71" si="15">IF(P59="NA","NA",IF(P59*(COUNTIF(P$4:P$16, "&lt;&gt;NA"))&gt;1,1,P59*(COUNTIF(P$4:P$16, "&lt;&gt;NA"))))</f>
        <v>3.6104918154510814E-2</v>
      </c>
      <c r="R59" s="7">
        <v>1.3129061147094801E-2</v>
      </c>
    </row>
    <row r="60" spans="1:18" x14ac:dyDescent="0.35">
      <c r="A60" s="13" t="s">
        <v>7</v>
      </c>
      <c r="B60" s="5" t="s">
        <v>50</v>
      </c>
      <c r="C60" s="6">
        <v>5.1023673445637803E-2</v>
      </c>
      <c r="D60" s="6">
        <v>1.3124974159238099E-2</v>
      </c>
      <c r="E60" s="6">
        <v>9.4775181488807494E-2</v>
      </c>
      <c r="F60" s="6">
        <v>1.33177313142041E-2</v>
      </c>
      <c r="G60" s="6">
        <f t="shared" si="12"/>
        <v>0.1731305070846533</v>
      </c>
      <c r="H60" s="6">
        <v>3.8473446018811801E-2</v>
      </c>
      <c r="I60" s="6">
        <v>1.5941986080776401E-2</v>
      </c>
      <c r="J60" s="6">
        <f t="shared" si="13"/>
        <v>0.14347787472698761</v>
      </c>
      <c r="K60" s="7">
        <v>2.92269744814234E-2</v>
      </c>
      <c r="L60" s="6">
        <v>0.15452542814763101</v>
      </c>
      <c r="M60" s="6">
        <v>0.56771971822330503</v>
      </c>
      <c r="N60" s="6">
        <f t="shared" si="14"/>
        <v>1</v>
      </c>
      <c r="O60" s="6">
        <v>0.70130082839349495</v>
      </c>
      <c r="P60" s="6" t="s">
        <v>5</v>
      </c>
      <c r="Q60" s="6" t="str">
        <f t="shared" si="15"/>
        <v>NA</v>
      </c>
      <c r="R60" s="7" t="s">
        <v>5</v>
      </c>
    </row>
    <row r="61" spans="1:18" x14ac:dyDescent="0.35">
      <c r="A61" s="13" t="s">
        <v>7</v>
      </c>
      <c r="B61" s="5" t="s">
        <v>46</v>
      </c>
      <c r="C61" s="6">
        <v>-7.5765047103022606E-2</v>
      </c>
      <c r="D61" s="6">
        <v>-0.12358811823226</v>
      </c>
      <c r="E61" s="6">
        <v>-3.5655065708215403E-2</v>
      </c>
      <c r="F61" s="6">
        <v>6.4282248440510905E-4</v>
      </c>
      <c r="G61" s="6">
        <f t="shared" si="12"/>
        <v>8.356692297266417E-3</v>
      </c>
      <c r="H61" s="6">
        <v>4.1783461486332102E-3</v>
      </c>
      <c r="I61" s="6">
        <v>3.8307442855689999E-3</v>
      </c>
      <c r="J61" s="6">
        <f t="shared" si="13"/>
        <v>3.4476698570120999E-2</v>
      </c>
      <c r="K61" s="7">
        <v>1.0534546785314699E-2</v>
      </c>
      <c r="L61" s="6">
        <v>-8.1248535733246294E-2</v>
      </c>
      <c r="M61" s="6">
        <v>0.45173457818333002</v>
      </c>
      <c r="N61" s="6">
        <f t="shared" si="14"/>
        <v>1</v>
      </c>
      <c r="O61" s="6">
        <v>0.592901633865621</v>
      </c>
      <c r="P61" s="6" t="s">
        <v>5</v>
      </c>
      <c r="Q61" s="6" t="str">
        <f t="shared" si="15"/>
        <v>NA</v>
      </c>
      <c r="R61" s="7" t="s">
        <v>5</v>
      </c>
    </row>
    <row r="62" spans="1:18" x14ac:dyDescent="0.35">
      <c r="A62" s="13" t="s">
        <v>7</v>
      </c>
      <c r="B62" s="5" t="s">
        <v>45</v>
      </c>
      <c r="C62" s="6">
        <v>-7.5765047103022606E-2</v>
      </c>
      <c r="D62" s="6">
        <v>-0.12358811823226</v>
      </c>
      <c r="E62" s="6">
        <v>-3.5655065708215403E-2</v>
      </c>
      <c r="F62" s="6">
        <v>6.4282248440510905E-4</v>
      </c>
      <c r="G62" s="6">
        <f t="shared" si="12"/>
        <v>8.356692297266417E-3</v>
      </c>
      <c r="H62" s="6">
        <v>4.1783461486332102E-3</v>
      </c>
      <c r="I62" s="6">
        <v>3.8307442855689999E-3</v>
      </c>
      <c r="J62" s="6">
        <f t="shared" si="13"/>
        <v>3.4476698570120999E-2</v>
      </c>
      <c r="K62" s="7">
        <v>1.0534546785314699E-2</v>
      </c>
      <c r="L62" s="6">
        <v>0.139788017606994</v>
      </c>
      <c r="M62" s="6">
        <v>0.193955491622059</v>
      </c>
      <c r="N62" s="6">
        <f t="shared" si="14"/>
        <v>1</v>
      </c>
      <c r="O62" s="6">
        <v>0.44578535799673102</v>
      </c>
      <c r="P62" s="6" t="s">
        <v>5</v>
      </c>
      <c r="Q62" s="6" t="str">
        <f t="shared" si="15"/>
        <v>NA</v>
      </c>
      <c r="R62" s="7" t="s">
        <v>5</v>
      </c>
    </row>
    <row r="63" spans="1:18" x14ac:dyDescent="0.35">
      <c r="A63" s="13" t="s">
        <v>7</v>
      </c>
      <c r="B63" s="5" t="s">
        <v>44</v>
      </c>
      <c r="C63" s="6">
        <v>-4.6686669137970503E-2</v>
      </c>
      <c r="D63" s="6">
        <v>-8.2117824709095497E-2</v>
      </c>
      <c r="E63" s="6">
        <v>-1.51795876942982E-2</v>
      </c>
      <c r="F63" s="6">
        <v>5.8685010525324896E-3</v>
      </c>
      <c r="G63" s="6">
        <f t="shared" si="12"/>
        <v>7.6290513682922362E-2</v>
      </c>
      <c r="H63" s="6">
        <v>2.54301712276408E-2</v>
      </c>
      <c r="I63" s="6">
        <v>2.5612392649926902E-2</v>
      </c>
      <c r="J63" s="6">
        <f t="shared" si="13"/>
        <v>0.23051153384934212</v>
      </c>
      <c r="K63" s="7">
        <v>4.0248045592742303E-2</v>
      </c>
      <c r="L63" s="6">
        <v>-0.11203871350208799</v>
      </c>
      <c r="M63" s="6">
        <v>0.31627700210932103</v>
      </c>
      <c r="N63" s="6">
        <f t="shared" si="14"/>
        <v>1</v>
      </c>
      <c r="O63" s="6">
        <v>0.47111835481067998</v>
      </c>
      <c r="P63" s="6" t="s">
        <v>5</v>
      </c>
      <c r="Q63" s="6" t="str">
        <f t="shared" si="15"/>
        <v>NA</v>
      </c>
      <c r="R63" s="7" t="s">
        <v>5</v>
      </c>
    </row>
    <row r="64" spans="1:18" x14ac:dyDescent="0.35">
      <c r="A64" s="13" t="s">
        <v>7</v>
      </c>
      <c r="B64" s="5" t="s">
        <v>43</v>
      </c>
      <c r="C64" s="6">
        <v>-7.5765047103022606E-2</v>
      </c>
      <c r="D64" s="6">
        <v>-0.12358811823226</v>
      </c>
      <c r="E64" s="6">
        <v>-3.5655065708215403E-2</v>
      </c>
      <c r="F64" s="6">
        <v>6.4282248440510905E-4</v>
      </c>
      <c r="G64" s="6">
        <f t="shared" si="12"/>
        <v>8.356692297266417E-3</v>
      </c>
      <c r="H64" s="6">
        <v>4.1783461486332102E-3</v>
      </c>
      <c r="I64" s="6">
        <v>3.8307442855689999E-3</v>
      </c>
      <c r="J64" s="6">
        <f t="shared" si="13"/>
        <v>3.4476698570120999E-2</v>
      </c>
      <c r="K64" s="7">
        <v>1.0534546785314699E-2</v>
      </c>
      <c r="L64" s="6">
        <v>9.7815482281890902E-3</v>
      </c>
      <c r="M64" s="6">
        <v>0.92793025441471799</v>
      </c>
      <c r="N64" s="6">
        <f t="shared" si="14"/>
        <v>1</v>
      </c>
      <c r="O64" s="6">
        <v>0.96349206349206395</v>
      </c>
      <c r="P64" s="6" t="s">
        <v>5</v>
      </c>
      <c r="Q64" s="6" t="str">
        <f t="shared" si="15"/>
        <v>NA</v>
      </c>
      <c r="R64" s="7" t="s">
        <v>5</v>
      </c>
    </row>
    <row r="65" spans="1:18" x14ac:dyDescent="0.35">
      <c r="A65" s="13" t="s">
        <v>7</v>
      </c>
      <c r="B65" s="5" t="s">
        <v>39</v>
      </c>
      <c r="C65" s="6">
        <v>4.7346012155474897E-2</v>
      </c>
      <c r="D65" s="6">
        <v>7.9982262644785404E-3</v>
      </c>
      <c r="E65" s="6">
        <v>9.2777066472584296E-2</v>
      </c>
      <c r="F65" s="6">
        <v>2.6822274220345201E-2</v>
      </c>
      <c r="G65" s="6">
        <f t="shared" si="12"/>
        <v>0.3486895648644876</v>
      </c>
      <c r="H65" s="6">
        <v>6.3398102702634102E-2</v>
      </c>
      <c r="I65" s="6">
        <v>4.5969629754364499E-2</v>
      </c>
      <c r="J65" s="6">
        <f t="shared" si="13"/>
        <v>0.41372666778928047</v>
      </c>
      <c r="K65" s="7">
        <v>6.1624621061755501E-2</v>
      </c>
      <c r="L65" s="6">
        <v>0.40704095037951599</v>
      </c>
      <c r="M65" s="6">
        <v>0.14861164117557499</v>
      </c>
      <c r="N65" s="6">
        <f t="shared" si="14"/>
        <v>1</v>
      </c>
      <c r="O65" s="6">
        <v>0.44578535799673102</v>
      </c>
      <c r="P65" s="6" t="s">
        <v>5</v>
      </c>
      <c r="Q65" s="6" t="str">
        <f t="shared" si="15"/>
        <v>NA</v>
      </c>
      <c r="R65" s="7" t="s">
        <v>5</v>
      </c>
    </row>
    <row r="66" spans="1:18" x14ac:dyDescent="0.35">
      <c r="A66" s="13" t="s">
        <v>7</v>
      </c>
      <c r="B66" s="5" t="s">
        <v>32</v>
      </c>
      <c r="C66" s="6">
        <v>6.1455456379951201E-2</v>
      </c>
      <c r="D66" s="6">
        <v>2.8466229309245399E-2</v>
      </c>
      <c r="E66" s="6">
        <v>9.9317964142834295E-2</v>
      </c>
      <c r="F66" s="6">
        <v>6.1130234816886904E-4</v>
      </c>
      <c r="G66" s="6">
        <f t="shared" si="12"/>
        <v>7.946930526195297E-3</v>
      </c>
      <c r="H66" s="6">
        <v>4.1783461486332102E-3</v>
      </c>
      <c r="I66" s="6">
        <v>2.8134749668369402E-3</v>
      </c>
      <c r="J66" s="6">
        <f t="shared" si="13"/>
        <v>2.5321274701532462E-2</v>
      </c>
      <c r="K66" s="7">
        <v>1.0534546785314699E-2</v>
      </c>
      <c r="L66" s="6">
        <v>0.25022925268457802</v>
      </c>
      <c r="M66" s="6">
        <v>0.20808577709439699</v>
      </c>
      <c r="N66" s="6">
        <f t="shared" si="14"/>
        <v>1</v>
      </c>
      <c r="O66" s="6">
        <v>0.44578535799673102</v>
      </c>
      <c r="P66" s="6" t="s">
        <v>5</v>
      </c>
      <c r="Q66" s="6" t="str">
        <f t="shared" si="15"/>
        <v>NA</v>
      </c>
      <c r="R66" s="7" t="s">
        <v>5</v>
      </c>
    </row>
    <row r="67" spans="1:18" x14ac:dyDescent="0.35">
      <c r="A67" s="13" t="s">
        <v>7</v>
      </c>
      <c r="B67" s="5" t="s">
        <v>30</v>
      </c>
      <c r="C67" s="6">
        <v>-6.70746229142406E-2</v>
      </c>
      <c r="D67" s="6">
        <v>-0.145976932492801</v>
      </c>
      <c r="E67" s="6">
        <v>-5.8431720139891603E-3</v>
      </c>
      <c r="F67" s="6">
        <v>5.4419017962156299E-2</v>
      </c>
      <c r="G67" s="6">
        <f t="shared" si="12"/>
        <v>0.70744723350803185</v>
      </c>
      <c r="H67" s="6">
        <v>0.108838035924313</v>
      </c>
      <c r="I67" s="6" t="s">
        <v>5</v>
      </c>
      <c r="J67" s="6" t="str">
        <f t="shared" si="13"/>
        <v>NA</v>
      </c>
      <c r="K67" s="7" t="s">
        <v>5</v>
      </c>
      <c r="L67" s="6">
        <v>-0.29072662267856297</v>
      </c>
      <c r="M67" s="6">
        <v>3.1840828861351201E-3</v>
      </c>
      <c r="N67" s="6">
        <f t="shared" si="14"/>
        <v>4.1393077519756565E-2</v>
      </c>
      <c r="O67" s="6">
        <v>3.2957586767508297E-2</v>
      </c>
      <c r="P67" s="6">
        <v>1.8627340146711999E-2</v>
      </c>
      <c r="Q67" s="6">
        <f t="shared" si="15"/>
        <v>0.20490074161383198</v>
      </c>
      <c r="R67" s="7">
        <v>1.8627340146711999E-2</v>
      </c>
    </row>
    <row r="68" spans="1:18" x14ac:dyDescent="0.35">
      <c r="A68" s="13" t="s">
        <v>7</v>
      </c>
      <c r="B68" s="5" t="s">
        <v>26</v>
      </c>
      <c r="C68" s="6">
        <v>7.4104068785484201E-2</v>
      </c>
      <c r="D68" s="6">
        <v>2.4986339491387202E-2</v>
      </c>
      <c r="E68" s="6">
        <v>0.13476810797990399</v>
      </c>
      <c r="F68" s="6">
        <v>7.2033778632266199E-3</v>
      </c>
      <c r="G68" s="6">
        <f t="shared" si="12"/>
        <v>9.3643912221946055E-2</v>
      </c>
      <c r="H68" s="6">
        <v>2.6755403491984599E-2</v>
      </c>
      <c r="I68" s="6">
        <v>5.60223827834141E-2</v>
      </c>
      <c r="J68" s="6">
        <f t="shared" si="13"/>
        <v>0.50420144505072695</v>
      </c>
      <c r="K68" s="7">
        <v>6.1624621061755501E-2</v>
      </c>
      <c r="L68" s="6">
        <v>-0.5</v>
      </c>
      <c r="M68" s="6">
        <v>0.12142915576969</v>
      </c>
      <c r="N68" s="6">
        <f t="shared" si="14"/>
        <v>1</v>
      </c>
      <c r="O68" s="6">
        <v>0.42500204519391499</v>
      </c>
      <c r="P68" s="6" t="s">
        <v>5</v>
      </c>
      <c r="Q68" s="6" t="str">
        <f t="shared" si="15"/>
        <v>NA</v>
      </c>
      <c r="R68" s="7" t="s">
        <v>5</v>
      </c>
    </row>
    <row r="69" spans="1:18" x14ac:dyDescent="0.35">
      <c r="A69" s="13" t="s">
        <v>7</v>
      </c>
      <c r="B69" s="5" t="s">
        <v>23</v>
      </c>
      <c r="C69" s="6">
        <v>1.8114706964954701E-2</v>
      </c>
      <c r="D69" s="6">
        <v>-5.5443742202405201E-2</v>
      </c>
      <c r="E69" s="6">
        <v>8.9825802484986395E-2</v>
      </c>
      <c r="F69" s="6">
        <v>0.61239836771104506</v>
      </c>
      <c r="G69" s="6">
        <f t="shared" si="12"/>
        <v>1</v>
      </c>
      <c r="H69" s="6">
        <v>0.66343156502029899</v>
      </c>
      <c r="I69" s="6" t="s">
        <v>5</v>
      </c>
      <c r="J69" s="6" t="str">
        <f t="shared" si="13"/>
        <v>NA</v>
      </c>
      <c r="K69" s="7" t="s">
        <v>5</v>
      </c>
      <c r="L69" s="6">
        <v>0.26634468880802298</v>
      </c>
      <c r="M69" s="6">
        <v>6.27763557476348E-3</v>
      </c>
      <c r="N69" s="6">
        <f t="shared" si="14"/>
        <v>8.1609262471925237E-2</v>
      </c>
      <c r="O69" s="6">
        <v>3.2957586767508297E-2</v>
      </c>
      <c r="P69" s="6">
        <v>1.40906891204612E-2</v>
      </c>
      <c r="Q69" s="6">
        <f t="shared" si="15"/>
        <v>0.15499758032507321</v>
      </c>
      <c r="R69" s="7">
        <v>1.8627340146711999E-2</v>
      </c>
    </row>
    <row r="70" spans="1:18" x14ac:dyDescent="0.35">
      <c r="A70" s="13" t="s">
        <v>7</v>
      </c>
      <c r="B70" s="5" t="s">
        <v>19</v>
      </c>
      <c r="C70" s="6">
        <v>8.1258773034731099E-2</v>
      </c>
      <c r="D70" s="6">
        <v>3.5253946995326503E-2</v>
      </c>
      <c r="E70" s="6">
        <v>0.137237521161095</v>
      </c>
      <c r="F70" s="6">
        <v>1.4567484848676899E-3</v>
      </c>
      <c r="G70" s="6">
        <f t="shared" si="12"/>
        <v>1.893773030327997E-2</v>
      </c>
      <c r="H70" s="6">
        <v>7.5750921213119903E-3</v>
      </c>
      <c r="I70" s="6">
        <v>7.5210564797031096E-3</v>
      </c>
      <c r="J70" s="6">
        <f t="shared" si="13"/>
        <v>6.7689508317327993E-2</v>
      </c>
      <c r="K70" s="7">
        <v>1.65463242553468E-2</v>
      </c>
      <c r="L70" s="6">
        <v>0.276902680450755</v>
      </c>
      <c r="M70" s="6">
        <v>6.0376782455192398E-3</v>
      </c>
      <c r="N70" s="6">
        <f t="shared" si="14"/>
        <v>7.8489817191750119E-2</v>
      </c>
      <c r="O70" s="6">
        <v>3.2957586767508297E-2</v>
      </c>
      <c r="P70" s="6">
        <v>1.1337477807484699E-2</v>
      </c>
      <c r="Q70" s="6">
        <f t="shared" si="15"/>
        <v>0.12471225588233169</v>
      </c>
      <c r="R70" s="7">
        <v>1.8627340146711999E-2</v>
      </c>
    </row>
    <row r="71" spans="1:18" x14ac:dyDescent="0.35">
      <c r="A71" s="14" t="s">
        <v>7</v>
      </c>
      <c r="B71" s="10" t="s">
        <v>14</v>
      </c>
      <c r="C71" s="11">
        <v>-3.9568571025087297E-2</v>
      </c>
      <c r="D71" s="11">
        <v>-7.1050053182608694E-2</v>
      </c>
      <c r="E71" s="11">
        <v>-1.1065303631277799E-2</v>
      </c>
      <c r="F71" s="11">
        <v>9.2213570957153292E-3</v>
      </c>
      <c r="G71" s="11">
        <f t="shared" si="12"/>
        <v>0.11987764224429928</v>
      </c>
      <c r="H71" s="11">
        <v>2.99694105610748E-2</v>
      </c>
      <c r="I71" s="11">
        <v>5.1616069375083201E-2</v>
      </c>
      <c r="J71" s="11">
        <f t="shared" si="13"/>
        <v>0.46454462437574884</v>
      </c>
      <c r="K71" s="12">
        <v>6.1624621061755501E-2</v>
      </c>
      <c r="L71" s="11">
        <v>-0.14472176613516499</v>
      </c>
      <c r="M71" s="11">
        <v>0.212278741903205</v>
      </c>
      <c r="N71" s="11">
        <f t="shared" si="14"/>
        <v>1</v>
      </c>
      <c r="O71" s="11">
        <v>0.44578535799673102</v>
      </c>
      <c r="P71" s="11" t="s">
        <v>5</v>
      </c>
      <c r="Q71" s="11" t="str">
        <f t="shared" si="15"/>
        <v>NA</v>
      </c>
      <c r="R71" s="12" t="s">
        <v>5</v>
      </c>
    </row>
  </sheetData>
  <autoFilter ref="B3:R3" xr:uid="{00000000-0009-0000-0000-000022000000}">
    <sortState xmlns:xlrd2="http://schemas.microsoft.com/office/spreadsheetml/2017/richdata2" ref="B4:R78">
      <sortCondition ref="B3"/>
    </sortState>
  </autoFilter>
  <mergeCells count="2">
    <mergeCell ref="C2:K2"/>
    <mergeCell ref="L2:R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C5E2-4B2F-4CE9-B42D-4A2265962BF1}">
  <dimension ref="A1:AQ680"/>
  <sheetViews>
    <sheetView zoomScaleNormal="100" workbookViewId="0">
      <selection activeCell="D12" sqref="D12:D22"/>
    </sheetView>
  </sheetViews>
  <sheetFormatPr defaultRowHeight="14.5" x14ac:dyDescent="0.35"/>
  <cols>
    <col min="1" max="1" width="9.54296875" bestFit="1" customWidth="1"/>
    <col min="7" max="7" width="11.81640625" bestFit="1" customWidth="1"/>
    <col min="10" max="10" width="16.26953125" bestFit="1" customWidth="1"/>
    <col min="22" max="22" width="8.7265625" style="35"/>
    <col min="37" max="37" width="8.7265625" style="35"/>
  </cols>
  <sheetData>
    <row r="1" spans="1:43" x14ac:dyDescent="0.35">
      <c r="A1" s="36"/>
      <c r="B1" s="36" t="s">
        <v>171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</row>
    <row r="2" spans="1:43" s="1" customFormat="1" x14ac:dyDescent="0.35">
      <c r="A2" s="37"/>
      <c r="B2" s="37"/>
      <c r="C2" s="47" t="s">
        <v>79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 t="s">
        <v>80</v>
      </c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 t="s">
        <v>85</v>
      </c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37"/>
      <c r="AM2" s="37"/>
      <c r="AN2" s="37"/>
      <c r="AO2" s="37"/>
      <c r="AP2" s="37"/>
      <c r="AQ2" s="37"/>
    </row>
    <row r="3" spans="1:43" s="1" customFormat="1" x14ac:dyDescent="0.35">
      <c r="A3" s="37" t="s">
        <v>63</v>
      </c>
      <c r="B3" s="37" t="s">
        <v>170</v>
      </c>
      <c r="C3" s="37" t="s">
        <v>169</v>
      </c>
      <c r="D3" s="37" t="s">
        <v>168</v>
      </c>
      <c r="E3" s="37" t="s">
        <v>167</v>
      </c>
      <c r="F3" s="37" t="s">
        <v>166</v>
      </c>
      <c r="G3" s="37" t="s">
        <v>165</v>
      </c>
      <c r="H3" s="37" t="s">
        <v>164</v>
      </c>
      <c r="I3" s="37" t="s">
        <v>163</v>
      </c>
      <c r="J3" s="37" t="s">
        <v>162</v>
      </c>
      <c r="K3" s="37" t="s">
        <v>161</v>
      </c>
      <c r="L3" s="37" t="s">
        <v>258</v>
      </c>
      <c r="M3" s="37" t="s">
        <v>257</v>
      </c>
      <c r="N3" s="37" t="s">
        <v>160</v>
      </c>
      <c r="O3" s="37" t="s">
        <v>159</v>
      </c>
      <c r="P3" s="37" t="s">
        <v>158</v>
      </c>
      <c r="Q3" s="37" t="s">
        <v>157</v>
      </c>
      <c r="R3" s="37" t="s">
        <v>156</v>
      </c>
      <c r="S3" s="37" t="s">
        <v>155</v>
      </c>
      <c r="T3" s="37" t="s">
        <v>154</v>
      </c>
      <c r="U3" s="37" t="s">
        <v>153</v>
      </c>
      <c r="V3" s="37" t="s">
        <v>152</v>
      </c>
      <c r="W3" s="37" t="s">
        <v>150</v>
      </c>
      <c r="X3" s="37" t="s">
        <v>149</v>
      </c>
      <c r="Y3" s="37" t="s">
        <v>255</v>
      </c>
      <c r="Z3" s="37" t="s">
        <v>255</v>
      </c>
      <c r="AA3" s="37" t="s">
        <v>254</v>
      </c>
      <c r="AB3" s="37" t="s">
        <v>148</v>
      </c>
      <c r="AC3" s="37" t="s">
        <v>147</v>
      </c>
      <c r="AD3" s="37" t="s">
        <v>146</v>
      </c>
      <c r="AE3" s="37" t="s">
        <v>145</v>
      </c>
      <c r="AF3" s="37" t="s">
        <v>144</v>
      </c>
      <c r="AG3" s="37" t="s">
        <v>143</v>
      </c>
      <c r="AH3" s="37" t="s">
        <v>142</v>
      </c>
      <c r="AI3" s="37" t="s">
        <v>141</v>
      </c>
      <c r="AJ3" s="37" t="s">
        <v>140</v>
      </c>
      <c r="AK3" s="37" t="s">
        <v>139</v>
      </c>
      <c r="AL3" s="37" t="s">
        <v>138</v>
      </c>
      <c r="AM3" s="37" t="s">
        <v>299</v>
      </c>
      <c r="AN3" s="37" t="s">
        <v>300</v>
      </c>
      <c r="AO3" s="37" t="s">
        <v>137</v>
      </c>
      <c r="AP3" s="37" t="s">
        <v>136</v>
      </c>
      <c r="AQ3" s="37" t="s">
        <v>135</v>
      </c>
    </row>
    <row r="4" spans="1:43" x14ac:dyDescent="0.35">
      <c r="A4" s="36" t="s">
        <v>97</v>
      </c>
      <c r="B4" s="36" t="s">
        <v>134</v>
      </c>
      <c r="C4" s="36">
        <v>2.14584168586286E-2</v>
      </c>
      <c r="D4" s="36">
        <v>1.8405120200209801E-2</v>
      </c>
      <c r="E4" s="36">
        <v>2.45348317539907E-2</v>
      </c>
      <c r="F4" s="38">
        <v>7.3208416040864903E-43</v>
      </c>
      <c r="G4" s="36">
        <f t="shared" ref="G4:G22" si="0">IF(F4="NA","NA",IF(F4*(COUNTIF(F$13:F$20, "&lt;&gt;NA"))&gt;1,1,F4*(COUNTIF(F$13:F$20, "&lt;&gt;NA"))))</f>
        <v>5.8566732832691922E-42</v>
      </c>
      <c r="H4" s="38">
        <v>1.75700198498076E-41</v>
      </c>
      <c r="I4" s="38">
        <v>2.34914100698279E-24</v>
      </c>
      <c r="J4" s="38">
        <v>1.9967698559353701E-22</v>
      </c>
      <c r="K4" s="38">
        <v>1.9967698559353701E-22</v>
      </c>
      <c r="L4" s="36">
        <v>7.8588032293475593E-3</v>
      </c>
      <c r="M4" s="36">
        <v>2.0239521393022801E-3</v>
      </c>
      <c r="N4" s="36">
        <v>1.03218136474755E-4</v>
      </c>
      <c r="O4" s="36">
        <f t="shared" ref="O4:O10" si="1">IF(N4="NA","NA",IF(N4*(COUNTIF(N$13:N$20, "&lt;&gt;NA"))&gt;1,1,N4*(COUNTIF(N$13:N$20, "&lt;&gt;NA"))))</f>
        <v>8.2574509179804E-4</v>
      </c>
      <c r="P4" s="36">
        <v>2.9675214236491999E-4</v>
      </c>
      <c r="Q4" s="36">
        <v>1.0174687486830701E-2</v>
      </c>
      <c r="R4" s="36">
        <v>5.02594956757264E-3</v>
      </c>
      <c r="S4" s="36">
        <v>1.54768012397978E-2</v>
      </c>
      <c r="T4" s="36">
        <v>1.3411287055316599E-4</v>
      </c>
      <c r="U4" s="36">
        <f t="shared" ref="U4:U10" si="2">IF(T4="NA","NA",IF(T4*(COUNTIF(T$13:T$20, "&lt;&gt;NA"))&gt;1,1,T4*(COUNTIF(T$13:T$20, "&lt;&gt;NA"))))</f>
        <v>1.0729029644253279E-3</v>
      </c>
      <c r="V4" s="36">
        <v>3.0480197852992202E-4</v>
      </c>
      <c r="W4" s="36">
        <v>2.5459218203613301E-3</v>
      </c>
      <c r="X4" s="36">
        <v>1.9372473745990802E-2</v>
      </c>
      <c r="Y4" s="36">
        <v>0.21131151108999</v>
      </c>
      <c r="Z4" s="36">
        <v>7.4089724294627403E-3</v>
      </c>
      <c r="AA4" s="36">
        <v>4.23800688395748E-3</v>
      </c>
      <c r="AB4" s="36">
        <v>8.0425774906420805E-2</v>
      </c>
      <c r="AC4" s="36">
        <f t="shared" ref="AC4:AC10" si="3">IF(AB4="NA","NA",IF(AB4*(COUNTIF(AB$13:AB$20, "&lt;&gt;NA"))&gt;1,1,AB4*(COUNTIF(AB$13:AB$20, "&lt;&gt;NA"))))</f>
        <v>0.402128874532104</v>
      </c>
      <c r="AD4" s="36">
        <v>0.32864116124382398</v>
      </c>
      <c r="AE4" s="36">
        <v>3.7461134269707201E-2</v>
      </c>
      <c r="AF4" s="36">
        <v>1.8591669163981001E-2</v>
      </c>
      <c r="AG4" s="36">
        <v>4.3910730990882801E-2</v>
      </c>
      <c r="AH4" s="36">
        <f t="shared" ref="AH4:AH10" si="4">IF(AG4="NA","NA",IF(AG4*(COUNTIF(AG$13:AG$20, "&lt;&gt;NA"))&gt;1,1,AG4*(COUNTIF(AG$13:AG$20, "&lt;&gt;NA"))))</f>
        <v>0.30737511693617958</v>
      </c>
      <c r="AI4" s="36">
        <v>0.117095282642354</v>
      </c>
      <c r="AJ4" s="36">
        <v>0.34215511741994298</v>
      </c>
      <c r="AK4" s="36">
        <v>0.45620682322659001</v>
      </c>
      <c r="AL4" s="36" t="s">
        <v>5</v>
      </c>
      <c r="AM4" s="36">
        <v>7.5251060113871004E-2</v>
      </c>
      <c r="AN4" s="36">
        <v>0.12897564821375501</v>
      </c>
      <c r="AO4" s="36" t="s">
        <v>5</v>
      </c>
      <c r="AP4" s="36" t="str">
        <f t="shared" ref="AP4:AP10" si="5">IF(AO4="NA","NA",IF(AO4*(COUNTIF(AO$13:AO$20, "&lt;&gt;NA"))&gt;1,1,AO4*(COUNTIF(AO$13:AO$20, "&lt;&gt;NA"))))</f>
        <v>NA</v>
      </c>
      <c r="AQ4" s="36" t="s">
        <v>5</v>
      </c>
    </row>
    <row r="5" spans="1:43" x14ac:dyDescent="0.35">
      <c r="A5" s="36" t="s">
        <v>97</v>
      </c>
      <c r="B5" s="36" t="s">
        <v>131</v>
      </c>
      <c r="C5" s="36">
        <v>1.5104955840862201E-2</v>
      </c>
      <c r="D5" s="36">
        <v>1.2329948309038399E-2</v>
      </c>
      <c r="E5" s="36">
        <v>1.78940938353837E-2</v>
      </c>
      <c r="F5" s="38">
        <v>1.8941358220325499E-26</v>
      </c>
      <c r="G5" s="36">
        <f t="shared" si="0"/>
        <v>1.5153086576260399E-25</v>
      </c>
      <c r="H5" s="38">
        <v>9.0918519457562603E-26</v>
      </c>
      <c r="I5" s="38">
        <v>2.8293562241140698E-17</v>
      </c>
      <c r="J5" s="38">
        <v>2.67216976721884E-16</v>
      </c>
      <c r="K5" s="38">
        <v>2.4049527904969599E-15</v>
      </c>
      <c r="L5" s="36">
        <v>1.1832148547397101E-2</v>
      </c>
      <c r="M5" s="36">
        <v>1.8772838501999001E-3</v>
      </c>
      <c r="N5" s="38">
        <v>2.9231207849391499E-10</v>
      </c>
      <c r="O5" s="36">
        <f t="shared" si="1"/>
        <v>2.3384966279513199E-9</v>
      </c>
      <c r="P5" s="38">
        <v>6.7231778053600399E-9</v>
      </c>
      <c r="Q5" s="36">
        <v>8.3955389995345794E-3</v>
      </c>
      <c r="R5" s="36">
        <v>3.6870051573940801E-3</v>
      </c>
      <c r="S5" s="36">
        <v>1.32137323617822E-2</v>
      </c>
      <c r="T5" s="36">
        <v>5.4721211403573305E-4</v>
      </c>
      <c r="U5" s="36">
        <f t="shared" si="2"/>
        <v>4.3776969122858644E-3</v>
      </c>
      <c r="V5" s="36">
        <v>1.05233098853026E-3</v>
      </c>
      <c r="W5" s="36">
        <v>8.5539498799537192E-3</v>
      </c>
      <c r="X5" s="36">
        <v>3.3808468573150403E-2</v>
      </c>
      <c r="Y5" s="36">
        <v>0.70997784003615805</v>
      </c>
      <c r="Z5" s="36">
        <v>2.2743027141740998E-3</v>
      </c>
      <c r="AA5" s="36">
        <v>3.90319470316287E-3</v>
      </c>
      <c r="AB5" s="36">
        <v>0.56011059814712105</v>
      </c>
      <c r="AC5" s="36">
        <f t="shared" si="3"/>
        <v>1</v>
      </c>
      <c r="AD5" s="36">
        <v>0.70750812397531104</v>
      </c>
      <c r="AE5" s="36">
        <v>7.0383830966205402E-3</v>
      </c>
      <c r="AF5" s="36">
        <v>4.0290948894389899E-3</v>
      </c>
      <c r="AG5" s="36">
        <v>8.06565273462473E-2</v>
      </c>
      <c r="AH5" s="36">
        <f t="shared" si="4"/>
        <v>0.56459569142373112</v>
      </c>
      <c r="AI5" s="36">
        <v>0.16131305469249499</v>
      </c>
      <c r="AJ5" s="36">
        <v>0.85220764197899901</v>
      </c>
      <c r="AK5" s="36">
        <v>0.85220764197899901</v>
      </c>
      <c r="AL5" s="36">
        <v>1</v>
      </c>
      <c r="AM5" s="36">
        <v>3.22009656375579E-2</v>
      </c>
      <c r="AN5" s="36">
        <v>1.6929225851141899E-2</v>
      </c>
      <c r="AO5" s="36">
        <v>5.7158969256897701E-2</v>
      </c>
      <c r="AP5" s="36">
        <f t="shared" si="5"/>
        <v>0.1143179385137954</v>
      </c>
      <c r="AQ5" s="36">
        <v>5.7158969256897701E-2</v>
      </c>
    </row>
    <row r="6" spans="1:43" x14ac:dyDescent="0.35">
      <c r="A6" s="36" t="s">
        <v>97</v>
      </c>
      <c r="B6" s="36" t="s">
        <v>133</v>
      </c>
      <c r="C6" s="36">
        <v>1.7595883323848101E-2</v>
      </c>
      <c r="D6" s="36">
        <v>1.46721989799785E-2</v>
      </c>
      <c r="E6" s="36">
        <v>2.05381720769361E-2</v>
      </c>
      <c r="F6" s="38">
        <v>6.3174866475189797E-32</v>
      </c>
      <c r="G6" s="36">
        <f t="shared" si="0"/>
        <v>5.0539893180151838E-31</v>
      </c>
      <c r="H6" s="38">
        <v>7.5809839770227796E-31</v>
      </c>
      <c r="I6" s="38">
        <v>8.51730421815224E-17</v>
      </c>
      <c r="J6" s="38">
        <v>7.2397085854294004E-16</v>
      </c>
      <c r="K6" s="38">
        <v>7.2397085854293996E-15</v>
      </c>
      <c r="L6" s="36">
        <v>5.1207681828278001E-3</v>
      </c>
      <c r="M6" s="36">
        <v>2.1360586532140702E-3</v>
      </c>
      <c r="N6" s="36">
        <v>1.6516505130070601E-2</v>
      </c>
      <c r="O6" s="36">
        <f t="shared" si="1"/>
        <v>0.13213204104056481</v>
      </c>
      <c r="P6" s="36">
        <v>2.2345859881860199E-2</v>
      </c>
      <c r="Q6" s="36">
        <v>1.5098645653563799E-2</v>
      </c>
      <c r="R6" s="36">
        <v>9.6634112222619192E-3</v>
      </c>
      <c r="S6" s="36">
        <v>2.07227908698891E-2</v>
      </c>
      <c r="T6" s="38">
        <v>8.5588216739252294E-8</v>
      </c>
      <c r="U6" s="36">
        <f t="shared" si="2"/>
        <v>6.8470573391401835E-7</v>
      </c>
      <c r="V6" s="38">
        <v>3.5661756974688501E-7</v>
      </c>
      <c r="W6" s="36">
        <v>5.1976961257643103E-3</v>
      </c>
      <c r="X6" s="36">
        <v>2.4151818006045201E-2</v>
      </c>
      <c r="Y6" s="36">
        <v>0.431408778438438</v>
      </c>
      <c r="Z6" s="36">
        <v>4.7689671259959002E-3</v>
      </c>
      <c r="AA6" s="36">
        <v>4.5591955192151E-3</v>
      </c>
      <c r="AB6" s="36">
        <v>0.29555610953954697</v>
      </c>
      <c r="AC6" s="36">
        <f t="shared" si="3"/>
        <v>1</v>
      </c>
      <c r="AD6" s="36">
        <v>0.53733912294722597</v>
      </c>
      <c r="AE6" s="36">
        <v>1.36525113103861E-2</v>
      </c>
      <c r="AF6" s="36">
        <v>7.0837962265435997E-3</v>
      </c>
      <c r="AG6" s="36">
        <v>5.39438212409665E-2</v>
      </c>
      <c r="AH6" s="36">
        <f t="shared" si="4"/>
        <v>0.37760674868676547</v>
      </c>
      <c r="AI6" s="36">
        <v>0.12946517097832</v>
      </c>
      <c r="AJ6" s="36">
        <v>7.7650178114195598E-2</v>
      </c>
      <c r="AK6" s="36">
        <v>0.16700377138441899</v>
      </c>
      <c r="AL6" s="36">
        <v>1</v>
      </c>
      <c r="AM6" s="36">
        <v>1.06502859076826E-2</v>
      </c>
      <c r="AN6" s="36">
        <v>8.6251511865043595E-2</v>
      </c>
      <c r="AO6" s="36" t="s">
        <v>5</v>
      </c>
      <c r="AP6" s="36" t="str">
        <f t="shared" si="5"/>
        <v>NA</v>
      </c>
      <c r="AQ6" s="36" t="s">
        <v>5</v>
      </c>
    </row>
    <row r="7" spans="1:43" x14ac:dyDescent="0.35">
      <c r="A7" s="36" t="s">
        <v>97</v>
      </c>
      <c r="B7" s="36" t="s">
        <v>119</v>
      </c>
      <c r="C7" s="36">
        <v>1.5064785140336901E-2</v>
      </c>
      <c r="D7" s="36">
        <v>1.16784992066174E-2</v>
      </c>
      <c r="E7" s="36">
        <v>1.8476649286237101E-2</v>
      </c>
      <c r="F7" s="38">
        <v>3.7078294178151704E-18</v>
      </c>
      <c r="G7" s="36">
        <f t="shared" si="0"/>
        <v>2.9662635342521363E-17</v>
      </c>
      <c r="H7" s="38">
        <v>7.4156588356303408E-18</v>
      </c>
      <c r="I7" s="38">
        <v>1.4765272960600502E-11</v>
      </c>
      <c r="J7" s="38">
        <v>5.0201928066041699E-11</v>
      </c>
      <c r="K7" s="38">
        <v>1.2550482016510401E-9</v>
      </c>
      <c r="L7" s="36">
        <v>7.5925842117265298E-3</v>
      </c>
      <c r="M7" s="36">
        <v>2.15144078827693E-3</v>
      </c>
      <c r="N7" s="36">
        <v>4.1702348911379703E-4</v>
      </c>
      <c r="O7" s="36">
        <f t="shared" si="1"/>
        <v>3.3361879129103762E-3</v>
      </c>
      <c r="P7" s="36">
        <v>9.59154024961734E-4</v>
      </c>
      <c r="Q7" s="36">
        <v>1.6881619143657298E-2</v>
      </c>
      <c r="R7" s="36">
        <v>1.06503620689935E-2</v>
      </c>
      <c r="S7" s="36">
        <v>2.3380743860903001E-2</v>
      </c>
      <c r="T7" s="38">
        <v>1.9720987067552001E-7</v>
      </c>
      <c r="U7" s="36">
        <f t="shared" si="2"/>
        <v>1.5776789654041601E-6</v>
      </c>
      <c r="V7" s="38">
        <v>7.0432096669828497E-7</v>
      </c>
      <c r="W7" s="36">
        <v>5.2377436639616101E-3</v>
      </c>
      <c r="X7" s="36">
        <v>2.4151818006045201E-2</v>
      </c>
      <c r="Y7" s="36">
        <v>0.43473272410881397</v>
      </c>
      <c r="Z7" s="36">
        <v>3.25338450246635E-3</v>
      </c>
      <c r="AA7" s="36">
        <v>4.7331172649663503E-3</v>
      </c>
      <c r="AB7" s="36">
        <v>0.49185203496198099</v>
      </c>
      <c r="AC7" s="36">
        <f t="shared" si="3"/>
        <v>1</v>
      </c>
      <c r="AD7" s="36">
        <v>0.65580271328264095</v>
      </c>
      <c r="AE7" s="36">
        <v>7.8359255807676706E-3</v>
      </c>
      <c r="AF7" s="36">
        <v>6.5891588325023504E-3</v>
      </c>
      <c r="AG7" s="36">
        <v>0.23435512948919801</v>
      </c>
      <c r="AH7" s="36">
        <f t="shared" si="4"/>
        <v>1</v>
      </c>
      <c r="AI7" s="36">
        <v>0.36090436212886001</v>
      </c>
      <c r="AJ7" s="36">
        <v>0.17284233718244801</v>
      </c>
      <c r="AK7" s="36">
        <v>0.29911097180415802</v>
      </c>
      <c r="AL7" s="36">
        <v>8.8781964529746904E-2</v>
      </c>
      <c r="AM7" s="36">
        <v>7.4416992546622596E-2</v>
      </c>
      <c r="AN7" s="36">
        <v>2.64597293621332E-2</v>
      </c>
      <c r="AO7" s="36">
        <v>4.9163779127396603E-3</v>
      </c>
      <c r="AP7" s="36">
        <f t="shared" si="5"/>
        <v>9.8327558254793206E-3</v>
      </c>
      <c r="AQ7" s="36">
        <v>1.4749133738218999E-2</v>
      </c>
    </row>
    <row r="8" spans="1:43" x14ac:dyDescent="0.35">
      <c r="A8" s="36" t="s">
        <v>97</v>
      </c>
      <c r="B8" s="36" t="s">
        <v>121</v>
      </c>
      <c r="C8" s="36">
        <v>1.2378861329916901E-2</v>
      </c>
      <c r="D8" s="36">
        <v>9.07239648780531E-3</v>
      </c>
      <c r="E8" s="36">
        <v>1.5707833511216199E-2</v>
      </c>
      <c r="F8" s="38">
        <v>2.60129701131502E-13</v>
      </c>
      <c r="G8" s="36">
        <f t="shared" si="0"/>
        <v>2.081037609052016E-12</v>
      </c>
      <c r="H8" s="38">
        <v>3.6724193100917999E-13</v>
      </c>
      <c r="I8" s="38">
        <v>2.73702722501317E-10</v>
      </c>
      <c r="J8" s="38">
        <v>7.50475206858451E-10</v>
      </c>
      <c r="K8" s="38">
        <v>2.3264731412612E-8</v>
      </c>
      <c r="L8" s="36">
        <v>1.20028058975014E-2</v>
      </c>
      <c r="M8" s="36">
        <v>2.1508563560349598E-3</v>
      </c>
      <c r="N8" s="38">
        <v>2.3985892604146001E-8</v>
      </c>
      <c r="O8" s="36">
        <f t="shared" si="1"/>
        <v>1.9188714083316801E-7</v>
      </c>
      <c r="P8" s="38">
        <v>1.8389184329845299E-7</v>
      </c>
      <c r="Q8" s="36">
        <v>9.9169129803782403E-3</v>
      </c>
      <c r="R8" s="36">
        <v>3.85523376306844E-3</v>
      </c>
      <c r="S8" s="36">
        <v>1.6218328371112901E-2</v>
      </c>
      <c r="T8" s="36">
        <v>1.6504762292031501E-3</v>
      </c>
      <c r="U8" s="36">
        <f t="shared" si="2"/>
        <v>1.32038098336252E-2</v>
      </c>
      <c r="V8" s="36">
        <v>2.4271709252987501E-3</v>
      </c>
      <c r="W8" s="36">
        <v>0.32106025518487002</v>
      </c>
      <c r="X8" s="36">
        <v>0.51246156116046504</v>
      </c>
      <c r="Y8" s="36">
        <v>1</v>
      </c>
      <c r="Z8" s="36">
        <v>7.3109813286440697E-3</v>
      </c>
      <c r="AA8" s="36">
        <v>4.6884544599278596E-3</v>
      </c>
      <c r="AB8" s="36">
        <v>0.11891155212674499</v>
      </c>
      <c r="AC8" s="36">
        <f t="shared" si="3"/>
        <v>0.59455776063372501</v>
      </c>
      <c r="AD8" s="36">
        <v>0.32864116124382398</v>
      </c>
      <c r="AE8" s="36">
        <v>8.7105455449929692E-3</v>
      </c>
      <c r="AF8" s="36">
        <v>4.1687468916201996E-3</v>
      </c>
      <c r="AG8" s="36">
        <v>3.6663839912420698E-2</v>
      </c>
      <c r="AH8" s="36">
        <f t="shared" si="4"/>
        <v>0.25664687938694486</v>
      </c>
      <c r="AI8" s="36">
        <v>0.109991519737262</v>
      </c>
      <c r="AJ8" s="36">
        <v>2.49997831309553E-2</v>
      </c>
      <c r="AK8" s="36">
        <v>9.9999132523821296E-2</v>
      </c>
      <c r="AL8" s="36">
        <v>1</v>
      </c>
      <c r="AM8" s="36">
        <v>4.8748953313156998E-2</v>
      </c>
      <c r="AN8" s="36">
        <v>6.93545351417377E-2</v>
      </c>
      <c r="AO8" s="36" t="s">
        <v>5</v>
      </c>
      <c r="AP8" s="36" t="str">
        <f t="shared" si="5"/>
        <v>NA</v>
      </c>
      <c r="AQ8" s="36" t="s">
        <v>5</v>
      </c>
    </row>
    <row r="9" spans="1:43" x14ac:dyDescent="0.35">
      <c r="A9" s="36" t="s">
        <v>97</v>
      </c>
      <c r="B9" s="36" t="s">
        <v>132</v>
      </c>
      <c r="C9" s="36">
        <v>1.5469481830221199E-2</v>
      </c>
      <c r="D9" s="36">
        <v>1.1233901965177699E-2</v>
      </c>
      <c r="E9" s="36">
        <v>1.97474033007209E-2</v>
      </c>
      <c r="F9" s="38">
        <v>1.0465771229880701E-12</v>
      </c>
      <c r="G9" s="36">
        <f t="shared" si="0"/>
        <v>8.3726169839045607E-12</v>
      </c>
      <c r="H9" s="38">
        <v>1.39543616398409E-12</v>
      </c>
      <c r="I9" s="38">
        <v>1.2036967729385199E-8</v>
      </c>
      <c r="J9" s="38">
        <v>3.1004310818113301E-8</v>
      </c>
      <c r="K9" s="38">
        <v>1.02314225699774E-6</v>
      </c>
      <c r="L9" s="36">
        <v>9.0883564401657499E-3</v>
      </c>
      <c r="M9" s="36">
        <v>2.6475456881393401E-3</v>
      </c>
      <c r="N9" s="36">
        <v>5.9749776469085198E-4</v>
      </c>
      <c r="O9" s="36">
        <f t="shared" si="1"/>
        <v>4.7799821175268159E-3</v>
      </c>
      <c r="P9" s="36">
        <v>1.2493135079899599E-3</v>
      </c>
      <c r="Q9" s="36">
        <v>1.02000515593378E-2</v>
      </c>
      <c r="R9" s="36">
        <v>2.6647781769845299E-3</v>
      </c>
      <c r="S9" s="36">
        <v>1.81407616604576E-2</v>
      </c>
      <c r="T9" s="36">
        <v>9.7021119982106802E-3</v>
      </c>
      <c r="U9" s="36">
        <f t="shared" si="2"/>
        <v>7.7616895985685441E-2</v>
      </c>
      <c r="V9" s="36">
        <v>1.1550133331203199E-2</v>
      </c>
      <c r="W9" s="36">
        <v>0.15334994794284201</v>
      </c>
      <c r="X9" s="36">
        <v>0.30304870664895001</v>
      </c>
      <c r="Y9" s="36">
        <v>1</v>
      </c>
      <c r="Z9" s="36">
        <v>9.7156447570588608E-3</v>
      </c>
      <c r="AA9" s="36">
        <v>5.6682197196902002E-3</v>
      </c>
      <c r="AB9" s="36">
        <v>8.6518482521583603E-2</v>
      </c>
      <c r="AC9" s="36">
        <f t="shared" si="3"/>
        <v>0.43259241260791803</v>
      </c>
      <c r="AD9" s="36">
        <v>0.32864116124382398</v>
      </c>
      <c r="AE9" s="36">
        <v>3.2141616778196498E-2</v>
      </c>
      <c r="AF9" s="36">
        <v>1.2402912601191999E-2</v>
      </c>
      <c r="AG9" s="36">
        <v>9.5570437238707007E-3</v>
      </c>
      <c r="AH9" s="36">
        <f t="shared" si="4"/>
        <v>6.6899306067094905E-2</v>
      </c>
      <c r="AI9" s="36">
        <v>4.5873809874579403E-2</v>
      </c>
      <c r="AJ9" s="36">
        <v>5.9292799537478E-2</v>
      </c>
      <c r="AK9" s="36">
        <v>0.16593187299168399</v>
      </c>
      <c r="AL9" s="36">
        <v>1</v>
      </c>
      <c r="AM9" s="36">
        <v>2.7138660363943499E-2</v>
      </c>
      <c r="AN9" s="36">
        <v>5.1757803243088298E-2</v>
      </c>
      <c r="AO9" s="36" t="s">
        <v>5</v>
      </c>
      <c r="AP9" s="36" t="str">
        <f t="shared" si="5"/>
        <v>NA</v>
      </c>
      <c r="AQ9" s="36" t="s">
        <v>5</v>
      </c>
    </row>
    <row r="10" spans="1:43" x14ac:dyDescent="0.35">
      <c r="A10" s="36" t="s">
        <v>97</v>
      </c>
      <c r="B10" s="36" t="s">
        <v>122</v>
      </c>
      <c r="C10" s="36">
        <v>1.1394455386124901E-2</v>
      </c>
      <c r="D10" s="36">
        <v>7.7030904892941903E-3</v>
      </c>
      <c r="E10" s="36">
        <v>1.5114606358809001E-2</v>
      </c>
      <c r="F10" s="38">
        <v>1.66916684670716E-9</v>
      </c>
      <c r="G10" s="36">
        <f t="shared" si="0"/>
        <v>1.335333477365728E-8</v>
      </c>
      <c r="H10" s="38">
        <v>2.00300021604859E-9</v>
      </c>
      <c r="I10" s="38">
        <v>3.1192445250721501E-5</v>
      </c>
      <c r="J10" s="38">
        <v>5.5236621798152597E-5</v>
      </c>
      <c r="K10" s="36">
        <v>2.6513578463113301E-3</v>
      </c>
      <c r="L10" s="36">
        <v>9.01192900768427E-3</v>
      </c>
      <c r="M10" s="36">
        <v>2.4054079048101799E-3</v>
      </c>
      <c r="N10" s="36">
        <v>1.7929871904410899E-4</v>
      </c>
      <c r="O10" s="36">
        <f t="shared" si="1"/>
        <v>1.4343897523528719E-3</v>
      </c>
      <c r="P10" s="36">
        <v>4.5820783755716899E-4</v>
      </c>
      <c r="Q10" s="36">
        <v>5.4526669442175801E-3</v>
      </c>
      <c r="R10" s="36">
        <v>-1.57907994172532E-4</v>
      </c>
      <c r="S10" s="36">
        <v>1.1247493787324699E-2</v>
      </c>
      <c r="T10" s="36">
        <v>6.0727878455954301E-2</v>
      </c>
      <c r="U10" s="36">
        <f t="shared" si="2"/>
        <v>0.48582302764763441</v>
      </c>
      <c r="V10" s="36">
        <v>6.60085635390808E-2</v>
      </c>
      <c r="W10" s="36">
        <v>0.125909157626412</v>
      </c>
      <c r="X10" s="36">
        <v>0.26126150207480597</v>
      </c>
      <c r="Y10" s="36">
        <v>1</v>
      </c>
      <c r="Z10" s="36">
        <v>3.3144313854181601E-3</v>
      </c>
      <c r="AA10" s="36">
        <v>4.7780051680023604E-3</v>
      </c>
      <c r="AB10" s="36">
        <v>0.48787966062095101</v>
      </c>
      <c r="AC10" s="36">
        <f t="shared" si="3"/>
        <v>1</v>
      </c>
      <c r="AD10" s="36">
        <v>0.65580271328264095</v>
      </c>
      <c r="AE10" s="36">
        <v>3.1929014497605601E-2</v>
      </c>
      <c r="AF10" s="36">
        <v>2.2143839297639901E-2</v>
      </c>
      <c r="AG10" s="36">
        <v>0.14933297381359001</v>
      </c>
      <c r="AH10" s="36">
        <f t="shared" si="4"/>
        <v>1</v>
      </c>
      <c r="AI10" s="36">
        <v>0.25599938368044001</v>
      </c>
      <c r="AJ10" s="36">
        <v>0.25998297936192299</v>
      </c>
      <c r="AK10" s="36">
        <v>0.367034794393303</v>
      </c>
      <c r="AL10" s="36" t="s">
        <v>5</v>
      </c>
      <c r="AM10" s="36" t="s">
        <v>5</v>
      </c>
      <c r="AN10" s="36" t="s">
        <v>5</v>
      </c>
      <c r="AO10" s="36" t="s">
        <v>5</v>
      </c>
      <c r="AP10" s="36" t="str">
        <f t="shared" si="5"/>
        <v>NA</v>
      </c>
      <c r="AQ10" s="36" t="s">
        <v>5</v>
      </c>
    </row>
    <row r="11" spans="1:43" x14ac:dyDescent="0.35">
      <c r="A11" s="36" t="s">
        <v>97</v>
      </c>
      <c r="B11" s="36" t="s">
        <v>127</v>
      </c>
      <c r="C11" s="36">
        <v>1.0395002600098799E-2</v>
      </c>
      <c r="D11" s="36">
        <v>6.5283405163275203E-3</v>
      </c>
      <c r="E11" s="36">
        <v>1.4293043284174901E-2</v>
      </c>
      <c r="F11" s="38">
        <v>1.5343085586648601E-7</v>
      </c>
      <c r="G11" s="36">
        <f t="shared" si="0"/>
        <v>1.2274468469318881E-6</v>
      </c>
      <c r="H11" s="38">
        <v>1.7534954956169801E-7</v>
      </c>
      <c r="I11" s="36">
        <v>2.3140757984286601E-3</v>
      </c>
      <c r="J11" s="36">
        <v>3.07338191978806E-3</v>
      </c>
      <c r="K11" s="36">
        <v>0.19669644286643601</v>
      </c>
      <c r="L11" s="36">
        <v>6.5537276055459498E-3</v>
      </c>
      <c r="M11" s="36">
        <v>2.5304111762453302E-3</v>
      </c>
      <c r="N11" s="36">
        <v>9.5980046252233595E-3</v>
      </c>
      <c r="O11" s="36">
        <f t="shared" ref="O11:O22" si="6">IF(N11="NA","NA",IF(N11*(COUNTIF(N$12:N$20, "&lt;&gt;NA"))&gt;1,1,N11*(COUNTIF(N$12:N$20, "&lt;&gt;NA"))))</f>
        <v>8.6382041627010242E-2</v>
      </c>
      <c r="P11" s="36">
        <v>1.5768150455724099E-2</v>
      </c>
      <c r="Q11" s="36">
        <v>1.5480353732342699E-2</v>
      </c>
      <c r="R11" s="36">
        <v>7.3740766699468803E-3</v>
      </c>
      <c r="S11" s="36">
        <v>2.4070056492448099E-2</v>
      </c>
      <c r="T11" s="36">
        <v>2.7483330700895698E-4</v>
      </c>
      <c r="U11" s="36">
        <f t="shared" ref="U11:U22" si="7">IF(T11="NA","NA",IF(T11*(COUNTIF(T$12:T$20, "&lt;&gt;NA"))&gt;1,1,T11*(COUNTIF(T$12:T$20, "&lt;&gt;NA"))))</f>
        <v>2.4734997630806127E-3</v>
      </c>
      <c r="V11" s="36">
        <v>5.7256938960199399E-4</v>
      </c>
      <c r="W11" s="36">
        <v>4.3470701346143399E-2</v>
      </c>
      <c r="X11" s="36">
        <v>0.120268940390997</v>
      </c>
      <c r="Y11" s="36">
        <v>1</v>
      </c>
      <c r="Z11" s="36">
        <v>4.9264891078895699E-4</v>
      </c>
      <c r="AA11" s="36">
        <v>6.5596559542356299E-3</v>
      </c>
      <c r="AB11" s="36">
        <v>0.94013287375715104</v>
      </c>
      <c r="AC11" s="36">
        <f t="shared" ref="AC11:AC22" si="8">IF(AB11="NA","NA",IF(AB11*(COUNTIF(AB$12:AB$20, "&lt;&gt;NA"))&gt;1,1,AB11*(COUNTIF(AB$12:AB$20, "&lt;&gt;NA"))))</f>
        <v>1</v>
      </c>
      <c r="AD11" s="36">
        <v>0.98914744170037305</v>
      </c>
      <c r="AE11" s="36">
        <v>1.1557096739420901E-2</v>
      </c>
      <c r="AF11" s="36">
        <v>1.1933849979922201E-2</v>
      </c>
      <c r="AG11" s="36">
        <v>0.33282972961832702</v>
      </c>
      <c r="AH11" s="36">
        <f t="shared" ref="AH11:AH22" si="9">IF(AG11="NA","NA",IF(AG11*(COUNTIF(AG$12:AG$20, "&lt;&gt;NA"))&gt;1,1,AG11*(COUNTIF(AG$12:AG$20, "&lt;&gt;NA"))))</f>
        <v>1</v>
      </c>
      <c r="AI11" s="36">
        <v>0.39939567554199201</v>
      </c>
      <c r="AJ11" s="36">
        <v>7.3785485391819505E-2</v>
      </c>
      <c r="AK11" s="36">
        <v>0.16700377138441899</v>
      </c>
      <c r="AL11" s="36">
        <v>1</v>
      </c>
      <c r="AM11" s="36">
        <v>6.3404825436857498E-3</v>
      </c>
      <c r="AN11" s="36">
        <v>1.3164965956042E-2</v>
      </c>
      <c r="AO11" s="36" t="s">
        <v>5</v>
      </c>
      <c r="AP11" s="36" t="str">
        <f t="shared" ref="AP11:AP22" si="10">IF(AO11="NA","NA",IF(AO11*(COUNTIF(AO$12:AO$20, "&lt;&gt;NA"))&gt;1,1,AO11*(COUNTIF(AO$12:AO$20, "&lt;&gt;NA"))))</f>
        <v>NA</v>
      </c>
      <c r="AQ11" s="36" t="s">
        <v>5</v>
      </c>
    </row>
    <row r="12" spans="1:43" x14ac:dyDescent="0.35">
      <c r="A12" s="36" t="s">
        <v>65</v>
      </c>
      <c r="B12" s="36" t="s">
        <v>131</v>
      </c>
      <c r="C12" s="36">
        <v>7.7937312792873095E-2</v>
      </c>
      <c r="D12" s="36">
        <v>5.9268405633616898E-2</v>
      </c>
      <c r="E12" s="36">
        <v>9.7953827552742206E-2</v>
      </c>
      <c r="F12" s="38">
        <v>2.33055642925068E-15</v>
      </c>
      <c r="G12" s="36">
        <f t="shared" si="0"/>
        <v>1.864445143400544E-14</v>
      </c>
      <c r="H12" s="38">
        <v>5.5933354302016202E-14</v>
      </c>
      <c r="I12" s="38">
        <v>9.5829501698929806E-6</v>
      </c>
      <c r="J12" s="36">
        <v>7.85801913931225E-4</v>
      </c>
      <c r="K12" s="36">
        <v>7.85801913931225E-4</v>
      </c>
      <c r="L12" s="36">
        <v>7.6443808533009694E-2</v>
      </c>
      <c r="M12" s="36">
        <v>1.13256650334786E-2</v>
      </c>
      <c r="N12" s="38">
        <v>1.4824429608809601E-11</v>
      </c>
      <c r="O12" s="36">
        <f t="shared" si="6"/>
        <v>1.3341986647928642E-10</v>
      </c>
      <c r="P12" s="38">
        <v>5.9297718435238598E-11</v>
      </c>
      <c r="Q12" s="36">
        <v>2.37403198527593E-2</v>
      </c>
      <c r="R12" s="36">
        <v>-3.3133213365819203E-2</v>
      </c>
      <c r="S12" s="36">
        <v>8.5217060459035196E-2</v>
      </c>
      <c r="T12" s="36">
        <v>0.415947669165526</v>
      </c>
      <c r="U12" s="36">
        <f t="shared" si="7"/>
        <v>1</v>
      </c>
      <c r="V12" s="36">
        <v>1</v>
      </c>
      <c r="W12" s="36">
        <v>1</v>
      </c>
      <c r="X12" s="36">
        <v>1</v>
      </c>
      <c r="Y12" s="36">
        <v>1</v>
      </c>
      <c r="Z12" s="36" t="s">
        <v>5</v>
      </c>
      <c r="AA12" s="36" t="s">
        <v>5</v>
      </c>
      <c r="AB12" s="36" t="s">
        <v>5</v>
      </c>
      <c r="AC12" s="36" t="str">
        <f t="shared" si="8"/>
        <v>NA</v>
      </c>
      <c r="AD12" s="36" t="s">
        <v>5</v>
      </c>
      <c r="AE12" s="36">
        <v>1.070138472193E-2</v>
      </c>
      <c r="AF12" s="36">
        <v>7.5386118187921103E-3</v>
      </c>
      <c r="AG12" s="36">
        <v>0.15574072791987001</v>
      </c>
      <c r="AH12" s="36">
        <f t="shared" si="9"/>
        <v>1</v>
      </c>
      <c r="AI12" s="36">
        <v>0.419559859234161</v>
      </c>
      <c r="AJ12" s="36">
        <v>0.68345742659067799</v>
      </c>
      <c r="AK12" s="36">
        <v>0.94975495448322</v>
      </c>
      <c r="AL12" s="36">
        <v>1</v>
      </c>
      <c r="AM12" s="36">
        <v>1.13481403365555E-2</v>
      </c>
      <c r="AN12" s="36">
        <v>7.7138367699284604E-3</v>
      </c>
      <c r="AO12" s="36" t="s">
        <v>5</v>
      </c>
      <c r="AP12" s="36" t="str">
        <f t="shared" si="10"/>
        <v>NA</v>
      </c>
      <c r="AQ12" s="36" t="s">
        <v>5</v>
      </c>
    </row>
    <row r="13" spans="1:43" x14ac:dyDescent="0.35">
      <c r="A13" s="36" t="s">
        <v>125</v>
      </c>
      <c r="B13" s="36" t="s">
        <v>126</v>
      </c>
      <c r="C13" s="36">
        <v>3.24921243290371E-2</v>
      </c>
      <c r="D13" s="36">
        <v>1.74680483315372E-2</v>
      </c>
      <c r="E13" s="36">
        <v>4.7900940272998203E-2</v>
      </c>
      <c r="F13" s="38">
        <v>2.7773335548531499E-5</v>
      </c>
      <c r="G13" s="36">
        <f t="shared" si="0"/>
        <v>2.2218668438825199E-4</v>
      </c>
      <c r="H13" s="36">
        <v>2.2218668438825199E-4</v>
      </c>
      <c r="I13" s="36">
        <v>7.6248528787795501E-4</v>
      </c>
      <c r="J13" s="36">
        <v>1.6202812367406502E-2</v>
      </c>
      <c r="K13" s="36">
        <v>6.4811249469626103E-2</v>
      </c>
      <c r="L13" s="36">
        <v>3.2108933045534999E-2</v>
      </c>
      <c r="M13" s="36">
        <v>8.1056574138508603E-3</v>
      </c>
      <c r="N13" s="38">
        <v>7.4543100636420605E-5</v>
      </c>
      <c r="O13" s="36">
        <f t="shared" si="6"/>
        <v>6.7088790572778542E-4</v>
      </c>
      <c r="P13" s="36">
        <v>4.72106304030664E-4</v>
      </c>
      <c r="Q13" s="36">
        <v>5.8060758994347303E-2</v>
      </c>
      <c r="R13" s="36">
        <v>1.85594696744192E-2</v>
      </c>
      <c r="S13" s="36">
        <v>0.10055573335368299</v>
      </c>
      <c r="T13" s="36">
        <v>5.2151705557822604E-3</v>
      </c>
      <c r="U13" s="36">
        <f t="shared" si="7"/>
        <v>4.6936535002040342E-2</v>
      </c>
      <c r="V13" s="36">
        <v>5.7273472249577399E-2</v>
      </c>
      <c r="W13" s="36">
        <v>1.28466079325748E-2</v>
      </c>
      <c r="X13" s="36">
        <v>0.267658533871729</v>
      </c>
      <c r="Y13" s="36">
        <v>1</v>
      </c>
      <c r="Z13" s="36">
        <v>6.6810132809261194E-2</v>
      </c>
      <c r="AA13" s="36">
        <v>2.28989319315707E-2</v>
      </c>
      <c r="AB13" s="36">
        <v>3.52726199301532E-3</v>
      </c>
      <c r="AC13" s="36">
        <f t="shared" si="8"/>
        <v>1.7636309965076601E-2</v>
      </c>
      <c r="AD13" s="36">
        <v>9.0852422671587208E-3</v>
      </c>
      <c r="AE13" s="36">
        <v>1.8518007989704099E-2</v>
      </c>
      <c r="AF13" s="36">
        <v>4.3456636068296098E-2</v>
      </c>
      <c r="AG13" s="36">
        <v>0.67001594357263095</v>
      </c>
      <c r="AH13" s="36">
        <f t="shared" si="9"/>
        <v>1</v>
      </c>
      <c r="AI13" s="36">
        <v>0.85799887762004801</v>
      </c>
      <c r="AJ13" s="36">
        <v>0.73579098198109205</v>
      </c>
      <c r="AK13" s="36">
        <v>0.999999999999999</v>
      </c>
      <c r="AL13" s="36">
        <v>1</v>
      </c>
      <c r="AM13" s="36">
        <v>2.7138660363943499E-2</v>
      </c>
      <c r="AN13" s="36">
        <v>5.1757803243088298E-2</v>
      </c>
      <c r="AO13" s="36" t="s">
        <v>5</v>
      </c>
      <c r="AP13" s="36" t="str">
        <f t="shared" si="10"/>
        <v>NA</v>
      </c>
      <c r="AQ13" s="36" t="s">
        <v>5</v>
      </c>
    </row>
    <row r="14" spans="1:43" x14ac:dyDescent="0.35">
      <c r="A14" s="36" t="s">
        <v>125</v>
      </c>
      <c r="B14" s="36" t="s">
        <v>119</v>
      </c>
      <c r="C14" s="36">
        <v>3.4418189893343998E-2</v>
      </c>
      <c r="D14" s="36">
        <v>1.8984677112943299E-2</v>
      </c>
      <c r="E14" s="36">
        <v>5.0215431272902303E-2</v>
      </c>
      <c r="F14" s="38">
        <v>1.5188822174973999E-5</v>
      </c>
      <c r="G14" s="36">
        <f t="shared" si="0"/>
        <v>1.2151057739979199E-4</v>
      </c>
      <c r="H14" s="36">
        <v>1.8226586609968701E-4</v>
      </c>
      <c r="I14" s="36">
        <v>1.1869145431735999E-3</v>
      </c>
      <c r="J14" s="36">
        <v>1.8242272052512099E-2</v>
      </c>
      <c r="K14" s="36">
        <v>0.10088773616975601</v>
      </c>
      <c r="L14" s="36">
        <v>3.3776209316605202E-2</v>
      </c>
      <c r="M14" s="36">
        <v>8.3499667154388994E-3</v>
      </c>
      <c r="N14" s="38">
        <v>5.2307239528710301E-5</v>
      </c>
      <c r="O14" s="36">
        <f t="shared" si="6"/>
        <v>4.7076515575839273E-4</v>
      </c>
      <c r="P14" s="36">
        <v>4.72106304030664E-4</v>
      </c>
      <c r="Q14" s="36">
        <v>-2.85717054032655E-3</v>
      </c>
      <c r="R14" s="36">
        <v>-4.6440985159140601E-2</v>
      </c>
      <c r="S14" s="36">
        <v>4.0327722192164503E-2</v>
      </c>
      <c r="T14" s="36">
        <v>0.89649852176377398</v>
      </c>
      <c r="U14" s="36">
        <f t="shared" si="7"/>
        <v>1</v>
      </c>
      <c r="V14" s="36">
        <v>0.933852626837264</v>
      </c>
      <c r="W14" s="36">
        <v>1</v>
      </c>
      <c r="X14" s="36">
        <v>1</v>
      </c>
      <c r="Y14" s="36">
        <v>1</v>
      </c>
      <c r="Z14" s="36" t="s">
        <v>5</v>
      </c>
      <c r="AA14" s="36" t="s">
        <v>5</v>
      </c>
      <c r="AB14" s="36" t="s">
        <v>5</v>
      </c>
      <c r="AC14" s="36" t="str">
        <f t="shared" si="8"/>
        <v>NA</v>
      </c>
      <c r="AD14" s="36" t="s">
        <v>5</v>
      </c>
      <c r="AE14" s="36">
        <v>7.65690505861302E-2</v>
      </c>
      <c r="AF14" s="36">
        <v>2.3822974453896601E-2</v>
      </c>
      <c r="AG14" s="36">
        <v>1.3086120137669999E-3</v>
      </c>
      <c r="AH14" s="36">
        <f t="shared" si="9"/>
        <v>1.0468896110135999E-2</v>
      </c>
      <c r="AI14" s="36">
        <v>1.308612013767E-2</v>
      </c>
      <c r="AJ14" s="36">
        <v>6.3415688949819303E-3</v>
      </c>
      <c r="AK14" s="36">
        <v>8.8781964529746904E-2</v>
      </c>
      <c r="AL14" s="36">
        <v>8.8781964529746904E-2</v>
      </c>
      <c r="AM14" s="36">
        <v>7.4416992546622596E-2</v>
      </c>
      <c r="AN14" s="36">
        <v>2.64597293621332E-2</v>
      </c>
      <c r="AO14" s="36">
        <v>4.9163779127396603E-3</v>
      </c>
      <c r="AP14" s="36">
        <f t="shared" si="10"/>
        <v>9.8327558254793206E-3</v>
      </c>
      <c r="AQ14" s="36">
        <v>1.4749133738218999E-2</v>
      </c>
    </row>
    <row r="15" spans="1:43" x14ac:dyDescent="0.35">
      <c r="A15" s="36" t="s">
        <v>125</v>
      </c>
      <c r="B15" s="36" t="s">
        <v>129</v>
      </c>
      <c r="C15" s="36">
        <v>3.0678989260164199E-2</v>
      </c>
      <c r="D15" s="36">
        <v>1.58757111247858E-2</v>
      </c>
      <c r="E15" s="36">
        <v>4.5833768753731401E-2</v>
      </c>
      <c r="F15" s="38">
        <v>5.8266663105370297E-5</v>
      </c>
      <c r="G15" s="36">
        <f t="shared" si="0"/>
        <v>4.6613330484296237E-4</v>
      </c>
      <c r="H15" s="36">
        <v>3.49599978632222E-4</v>
      </c>
      <c r="I15" s="36">
        <v>4.3368341817356503E-3</v>
      </c>
      <c r="J15" s="36">
        <v>4.0958989494169998E-2</v>
      </c>
      <c r="K15" s="36">
        <v>0.36863090544753002</v>
      </c>
      <c r="L15" s="36">
        <v>3.0255624472774599E-2</v>
      </c>
      <c r="M15" s="36">
        <v>7.9944472235465407E-3</v>
      </c>
      <c r="N15" s="36">
        <v>1.5396842212258901E-4</v>
      </c>
      <c r="O15" s="36">
        <f t="shared" si="6"/>
        <v>1.3857157991033011E-3</v>
      </c>
      <c r="P15" s="36">
        <v>7.3135000508229697E-4</v>
      </c>
      <c r="Q15" s="36">
        <v>2.2010234895505201E-2</v>
      </c>
      <c r="R15" s="36">
        <v>-1.6379894143716801E-2</v>
      </c>
      <c r="S15" s="36">
        <v>6.1438317906365301E-2</v>
      </c>
      <c r="T15" s="36">
        <v>0.26458349252372199</v>
      </c>
      <c r="U15" s="36">
        <f t="shared" si="7"/>
        <v>1</v>
      </c>
      <c r="V15" s="36">
        <v>0.38909337135841499</v>
      </c>
      <c r="W15" s="36">
        <v>0.198661841446995</v>
      </c>
      <c r="X15" s="36">
        <v>0.81623844051258099</v>
      </c>
      <c r="Y15" s="36">
        <v>1</v>
      </c>
      <c r="Z15" s="36" t="s">
        <v>5</v>
      </c>
      <c r="AA15" s="36" t="s">
        <v>5</v>
      </c>
      <c r="AB15" s="36" t="s">
        <v>5</v>
      </c>
      <c r="AC15" s="36" t="str">
        <f t="shared" si="8"/>
        <v>NA</v>
      </c>
      <c r="AD15" s="36" t="s">
        <v>5</v>
      </c>
      <c r="AE15" s="36">
        <v>5.0485057242503399E-2</v>
      </c>
      <c r="AF15" s="36">
        <v>1.5243351290712E-2</v>
      </c>
      <c r="AG15" s="36">
        <v>9.2651580523585503E-4</v>
      </c>
      <c r="AH15" s="36">
        <f t="shared" si="9"/>
        <v>7.4121264418868403E-3</v>
      </c>
      <c r="AI15" s="36">
        <v>1.308612013767E-2</v>
      </c>
      <c r="AJ15" s="36">
        <v>0.16590131869722899</v>
      </c>
      <c r="AK15" s="36">
        <v>0.999999999999999</v>
      </c>
      <c r="AL15" s="36">
        <v>1</v>
      </c>
      <c r="AM15" s="36">
        <v>3.22009656375579E-2</v>
      </c>
      <c r="AN15" s="36">
        <v>1.6929225851141899E-2</v>
      </c>
      <c r="AO15" s="36">
        <v>5.7158969256897701E-2</v>
      </c>
      <c r="AP15" s="36">
        <f t="shared" si="10"/>
        <v>0.1143179385137954</v>
      </c>
      <c r="AQ15" s="36">
        <v>5.7158969256897701E-2</v>
      </c>
    </row>
    <row r="16" spans="1:43" x14ac:dyDescent="0.35">
      <c r="A16" s="36" t="s">
        <v>125</v>
      </c>
      <c r="B16" s="36" t="s">
        <v>128</v>
      </c>
      <c r="C16" s="36">
        <v>2.8698086632081E-2</v>
      </c>
      <c r="D16" s="36">
        <v>1.14979392930969E-2</v>
      </c>
      <c r="E16" s="36">
        <v>4.6213755100173601E-2</v>
      </c>
      <c r="F16" s="36">
        <v>1.1715517618780401E-3</v>
      </c>
      <c r="G16" s="36">
        <f t="shared" si="0"/>
        <v>9.3724140950243208E-3</v>
      </c>
      <c r="H16" s="36">
        <v>4.0167488978675499E-3</v>
      </c>
      <c r="I16" s="36">
        <v>2.4904314976695201E-2</v>
      </c>
      <c r="J16" s="36">
        <v>0.15120476950136399</v>
      </c>
      <c r="K16" s="36">
        <v>1</v>
      </c>
      <c r="L16" s="36">
        <v>2.9307787866441799E-2</v>
      </c>
      <c r="M16" s="36">
        <v>9.1916493004198102E-3</v>
      </c>
      <c r="N16" s="36">
        <v>1.4300148982974599E-3</v>
      </c>
      <c r="O16" s="36">
        <f t="shared" si="6"/>
        <v>1.2870134084677139E-2</v>
      </c>
      <c r="P16" s="36">
        <v>3.8814690096645502E-3</v>
      </c>
      <c r="Q16" s="36">
        <v>6.5031013327935594E-2</v>
      </c>
      <c r="R16" s="36">
        <v>1.0880068262228201E-2</v>
      </c>
      <c r="S16" s="36">
        <v>0.124620296317266</v>
      </c>
      <c r="T16" s="36">
        <v>2.34309228708783E-2</v>
      </c>
      <c r="U16" s="36">
        <f t="shared" si="7"/>
        <v>0.21087830583790471</v>
      </c>
      <c r="V16" s="36">
        <v>8.3681867395994106E-2</v>
      </c>
      <c r="W16" s="36">
        <v>8.0662792471435901E-2</v>
      </c>
      <c r="X16" s="36">
        <v>0.50897268719001798</v>
      </c>
      <c r="Y16" s="36">
        <v>1</v>
      </c>
      <c r="Z16" s="36">
        <v>7.8934583249125695E-2</v>
      </c>
      <c r="AA16" s="36">
        <v>3.2163899467342799E-2</v>
      </c>
      <c r="AB16" s="36">
        <v>1.41223563477551E-2</v>
      </c>
      <c r="AC16" s="36">
        <f t="shared" si="8"/>
        <v>7.0611781738775498E-2</v>
      </c>
      <c r="AD16" s="36">
        <v>2.1973291036850501E-2</v>
      </c>
      <c r="AE16" s="36" t="s">
        <v>5</v>
      </c>
      <c r="AF16" s="36" t="s">
        <v>5</v>
      </c>
      <c r="AG16" s="36" t="s">
        <v>5</v>
      </c>
      <c r="AH16" s="36" t="str">
        <f t="shared" si="9"/>
        <v>NA</v>
      </c>
      <c r="AI16" s="36" t="s">
        <v>5</v>
      </c>
      <c r="AJ16" s="36" t="s">
        <v>5</v>
      </c>
      <c r="AK16" s="36" t="s">
        <v>5</v>
      </c>
      <c r="AL16" s="36" t="s">
        <v>5</v>
      </c>
      <c r="AM16" s="36" t="s">
        <v>5</v>
      </c>
      <c r="AN16" s="36" t="s">
        <v>5</v>
      </c>
      <c r="AO16" s="36" t="s">
        <v>5</v>
      </c>
      <c r="AP16" s="36" t="str">
        <f t="shared" si="10"/>
        <v>NA</v>
      </c>
      <c r="AQ16" s="36" t="s">
        <v>5</v>
      </c>
    </row>
    <row r="17" spans="1:43" x14ac:dyDescent="0.35">
      <c r="A17" s="36" t="s">
        <v>125</v>
      </c>
      <c r="B17" s="36" t="s">
        <v>124</v>
      </c>
      <c r="C17" s="36">
        <v>2.6508642876020599E-2</v>
      </c>
      <c r="D17" s="36">
        <v>1.17192533616748E-2</v>
      </c>
      <c r="E17" s="36">
        <v>4.1574220730443701E-2</v>
      </c>
      <c r="F17" s="36">
        <v>4.9174001097694901E-4</v>
      </c>
      <c r="G17" s="36">
        <f t="shared" si="0"/>
        <v>3.9339200878155921E-3</v>
      </c>
      <c r="H17" s="36">
        <v>1.9669600439077999E-3</v>
      </c>
      <c r="I17" s="36">
        <v>4.1656998060340997E-2</v>
      </c>
      <c r="J17" s="36">
        <v>0.18612441267947299</v>
      </c>
      <c r="K17" s="36">
        <v>1</v>
      </c>
      <c r="L17" s="36">
        <v>2.5732342891041399E-2</v>
      </c>
      <c r="M17" s="36">
        <v>7.9604968253276596E-3</v>
      </c>
      <c r="N17" s="36">
        <v>1.2271014483076E-3</v>
      </c>
      <c r="O17" s="36">
        <f t="shared" si="6"/>
        <v>1.1043913034768401E-2</v>
      </c>
      <c r="P17" s="36">
        <v>3.8814690096645502E-3</v>
      </c>
      <c r="Q17" s="36">
        <v>5.1659936526576897E-2</v>
      </c>
      <c r="R17" s="36">
        <v>1.13393360437748E-2</v>
      </c>
      <c r="S17" s="36">
        <v>9.4597910258026996E-2</v>
      </c>
      <c r="T17" s="36">
        <v>1.43746914334457E-2</v>
      </c>
      <c r="U17" s="36">
        <f t="shared" si="7"/>
        <v>0.1293722229010113</v>
      </c>
      <c r="V17" s="36">
        <v>8.3681867395994106E-2</v>
      </c>
      <c r="W17" s="36">
        <v>3.81232103668213E-2</v>
      </c>
      <c r="X17" s="36">
        <v>0.37646670237236002</v>
      </c>
      <c r="Y17" s="36">
        <v>1</v>
      </c>
      <c r="Z17" s="36">
        <v>5.1979121798650801E-2</v>
      </c>
      <c r="AA17" s="36">
        <v>2.2839296543465899E-2</v>
      </c>
      <c r="AB17" s="36">
        <v>2.2854179563923001E-2</v>
      </c>
      <c r="AC17" s="36">
        <f t="shared" si="8"/>
        <v>0.114270897819615</v>
      </c>
      <c r="AD17" s="36">
        <v>2.6663209491243501E-2</v>
      </c>
      <c r="AE17" s="36">
        <v>3.6109424514869301E-2</v>
      </c>
      <c r="AF17" s="36">
        <v>6.40247004348901E-2</v>
      </c>
      <c r="AG17" s="36">
        <v>0.57275951639372003</v>
      </c>
      <c r="AH17" s="36">
        <f t="shared" si="9"/>
        <v>1</v>
      </c>
      <c r="AI17" s="36">
        <v>0.85799887762004801</v>
      </c>
      <c r="AJ17" s="36">
        <v>0.99999999999998901</v>
      </c>
      <c r="AK17" s="36">
        <v>0.999999999999999</v>
      </c>
      <c r="AL17" s="36">
        <v>1</v>
      </c>
      <c r="AM17" s="36">
        <v>1.06502859076826E-2</v>
      </c>
      <c r="AN17" s="36">
        <v>8.6251511865043595E-2</v>
      </c>
      <c r="AO17" s="36" t="s">
        <v>5</v>
      </c>
      <c r="AP17" s="36" t="str">
        <f t="shared" si="10"/>
        <v>NA</v>
      </c>
      <c r="AQ17" s="36" t="s">
        <v>5</v>
      </c>
    </row>
    <row r="18" spans="1:43" x14ac:dyDescent="0.35">
      <c r="A18" s="36" t="s">
        <v>125</v>
      </c>
      <c r="B18" s="36" t="s">
        <v>117</v>
      </c>
      <c r="C18" s="36">
        <v>2.2967036656359099E-2</v>
      </c>
      <c r="D18" s="36">
        <v>8.4723828212882497E-3</v>
      </c>
      <c r="E18" s="36">
        <v>3.7713361403897402E-2</v>
      </c>
      <c r="F18" s="36">
        <v>2.0492831754273799E-3</v>
      </c>
      <c r="G18" s="36">
        <f t="shared" si="0"/>
        <v>1.6394265403419039E-2</v>
      </c>
      <c r="H18" s="36">
        <v>5.4647551344730004E-3</v>
      </c>
      <c r="I18" s="36">
        <v>5.6806663804606299E-2</v>
      </c>
      <c r="J18" s="36">
        <v>0.20119026764131401</v>
      </c>
      <c r="K18" s="36">
        <v>1</v>
      </c>
      <c r="L18" s="36">
        <v>2.3497652163627401E-2</v>
      </c>
      <c r="M18" s="36">
        <v>7.7833864610791703E-3</v>
      </c>
      <c r="N18" s="36">
        <v>2.5365264747797501E-3</v>
      </c>
      <c r="O18" s="36">
        <f t="shared" si="6"/>
        <v>2.2828738273017752E-2</v>
      </c>
      <c r="P18" s="36">
        <v>6.0242503776019203E-3</v>
      </c>
      <c r="Q18" s="36">
        <v>5.6027314155493203E-2</v>
      </c>
      <c r="R18" s="36">
        <v>1.6552963790901799E-2</v>
      </c>
      <c r="S18" s="36">
        <v>9.8313846537445099E-2</v>
      </c>
      <c r="T18" s="36">
        <v>6.87281666994929E-3</v>
      </c>
      <c r="U18" s="36">
        <f t="shared" si="7"/>
        <v>6.1855350029543607E-2</v>
      </c>
      <c r="V18" s="36">
        <v>5.7273472249577399E-2</v>
      </c>
      <c r="W18" s="36">
        <v>2.3716578950659501E-2</v>
      </c>
      <c r="X18" s="36">
        <v>0.267658533871729</v>
      </c>
      <c r="Y18" s="36">
        <v>1</v>
      </c>
      <c r="Z18" s="36">
        <v>6.6546190645772094E-2</v>
      </c>
      <c r="AA18" s="36">
        <v>2.3053088738257999E-2</v>
      </c>
      <c r="AB18" s="36">
        <v>3.89367525735374E-3</v>
      </c>
      <c r="AC18" s="36">
        <f t="shared" si="8"/>
        <v>1.9468376286768702E-2</v>
      </c>
      <c r="AD18" s="36">
        <v>9.0852422671587208E-3</v>
      </c>
      <c r="AE18" s="36">
        <v>7.1433997162064999E-2</v>
      </c>
      <c r="AF18" s="36">
        <v>6.8730116175428402E-2</v>
      </c>
      <c r="AG18" s="36">
        <v>0.298646379438745</v>
      </c>
      <c r="AH18" s="36">
        <f t="shared" si="9"/>
        <v>1</v>
      </c>
      <c r="AI18" s="36">
        <v>0.85799887762004801</v>
      </c>
      <c r="AJ18" s="36">
        <v>0.40711282915748598</v>
      </c>
      <c r="AK18" s="36">
        <v>0.999999999999999</v>
      </c>
      <c r="AL18" s="36">
        <v>1</v>
      </c>
      <c r="AM18" s="36">
        <v>4.8748953313156998E-2</v>
      </c>
      <c r="AN18" s="36">
        <v>6.93545351417377E-2</v>
      </c>
      <c r="AO18" s="36" t="s">
        <v>5</v>
      </c>
      <c r="AP18" s="36" t="str">
        <f t="shared" si="10"/>
        <v>NA</v>
      </c>
      <c r="AQ18" s="36" t="s">
        <v>5</v>
      </c>
    </row>
    <row r="19" spans="1:43" x14ac:dyDescent="0.35">
      <c r="A19" s="36" t="s">
        <v>125</v>
      </c>
      <c r="B19" s="36" t="s">
        <v>130</v>
      </c>
      <c r="C19" s="36">
        <v>1.57782121770863E-2</v>
      </c>
      <c r="D19" s="36">
        <v>1.2031017612257899E-3</v>
      </c>
      <c r="E19" s="36">
        <v>3.05123575271335E-2</v>
      </c>
      <c r="F19" s="36">
        <v>3.45923987462936E-2</v>
      </c>
      <c r="G19" s="36">
        <f t="shared" si="0"/>
        <v>0.2767391899703488</v>
      </c>
      <c r="H19" s="36">
        <v>5.37393290226627E-2</v>
      </c>
      <c r="I19" s="36">
        <v>0.23524862906713201</v>
      </c>
      <c r="J19" s="36">
        <v>0.492483646668543</v>
      </c>
      <c r="K19" s="36">
        <v>1</v>
      </c>
      <c r="L19" s="36">
        <v>1.5781071175959799E-2</v>
      </c>
      <c r="M19" s="36">
        <v>7.8233629366811306E-3</v>
      </c>
      <c r="N19" s="36">
        <v>4.3677533465994497E-2</v>
      </c>
      <c r="O19" s="36">
        <f t="shared" si="6"/>
        <v>0.39309780119395049</v>
      </c>
      <c r="P19" s="36">
        <v>5.9276652560992502E-2</v>
      </c>
      <c r="Q19" s="36">
        <v>6.9875351334101998E-2</v>
      </c>
      <c r="R19" s="36">
        <v>2.7095223486908002E-2</v>
      </c>
      <c r="S19" s="36">
        <v>0.116418706927015</v>
      </c>
      <c r="T19" s="36">
        <v>2.0217489850389999E-3</v>
      </c>
      <c r="U19" s="36">
        <f t="shared" si="7"/>
        <v>1.8195740865350998E-2</v>
      </c>
      <c r="V19" s="36">
        <v>5.0543724625974999E-2</v>
      </c>
      <c r="W19" s="36">
        <v>1.23182268327697E-2</v>
      </c>
      <c r="X19" s="36">
        <v>0.267658533871729</v>
      </c>
      <c r="Y19" s="36">
        <v>0.97313991978880698</v>
      </c>
      <c r="Z19" s="36">
        <v>7.1005870021017395E-2</v>
      </c>
      <c r="AA19" s="36">
        <v>2.4521954617641801E-2</v>
      </c>
      <c r="AB19" s="36">
        <v>3.7842960393639899E-3</v>
      </c>
      <c r="AC19" s="36">
        <f t="shared" si="8"/>
        <v>1.892148019681995E-2</v>
      </c>
      <c r="AD19" s="36">
        <v>9.0852422671587208E-3</v>
      </c>
      <c r="AE19" s="36">
        <v>7.1151265562078E-2</v>
      </c>
      <c r="AF19" s="36">
        <v>9.6827416169976602E-2</v>
      </c>
      <c r="AG19" s="36">
        <v>0.462445705378627</v>
      </c>
      <c r="AH19" s="36">
        <f t="shared" si="9"/>
        <v>1</v>
      </c>
      <c r="AI19" s="36">
        <v>0.85799887762004801</v>
      </c>
      <c r="AJ19" s="36" t="s">
        <v>5</v>
      </c>
      <c r="AK19" s="36" t="s">
        <v>5</v>
      </c>
      <c r="AL19" s="36" t="s">
        <v>5</v>
      </c>
      <c r="AM19" s="36">
        <v>7.5251060113871004E-2</v>
      </c>
      <c r="AN19" s="36">
        <v>0.12897564821375501</v>
      </c>
      <c r="AO19" s="36" t="s">
        <v>5</v>
      </c>
      <c r="AP19" s="36" t="str">
        <f t="shared" si="10"/>
        <v>NA</v>
      </c>
      <c r="AQ19" s="36" t="s">
        <v>5</v>
      </c>
    </row>
    <row r="20" spans="1:43" x14ac:dyDescent="0.35">
      <c r="A20" s="36" t="s">
        <v>123</v>
      </c>
      <c r="B20" s="36" t="s">
        <v>122</v>
      </c>
      <c r="C20" s="36">
        <v>0.174367331789755</v>
      </c>
      <c r="D20" s="36">
        <v>0.101722489380633</v>
      </c>
      <c r="E20" s="36">
        <v>0.25512142549914901</v>
      </c>
      <c r="F20" s="38">
        <v>7.5571053710332199E-6</v>
      </c>
      <c r="G20" s="36">
        <f t="shared" si="0"/>
        <v>6.0456842968265759E-5</v>
      </c>
      <c r="H20" s="36">
        <v>1.81370528904797E-4</v>
      </c>
      <c r="I20" s="38">
        <v>4.66836678671456E-6</v>
      </c>
      <c r="J20" s="36">
        <v>3.82806076510594E-4</v>
      </c>
      <c r="K20" s="36">
        <v>3.82806076510594E-4</v>
      </c>
      <c r="L20" s="36">
        <v>0.17479893287775999</v>
      </c>
      <c r="M20" s="36">
        <v>4.1024357211959003E-2</v>
      </c>
      <c r="N20" s="38">
        <v>2.03644211926262E-5</v>
      </c>
      <c r="O20" s="36">
        <f t="shared" si="6"/>
        <v>1.832797907336358E-4</v>
      </c>
      <c r="P20" s="36">
        <v>1.6291536954101001E-4</v>
      </c>
      <c r="Q20" s="36">
        <v>-2.5148971250067501E-2</v>
      </c>
      <c r="R20" s="36">
        <v>-0.119160909921879</v>
      </c>
      <c r="S20" s="36">
        <v>6.4583627327081505E-2</v>
      </c>
      <c r="T20" s="36">
        <v>0.582635912822979</v>
      </c>
      <c r="U20" s="36">
        <f t="shared" si="7"/>
        <v>1</v>
      </c>
      <c r="V20" s="36">
        <v>0.78191416591408702</v>
      </c>
      <c r="W20" s="36">
        <v>0.70610536910103705</v>
      </c>
      <c r="X20" s="36">
        <v>0.97943647972079395</v>
      </c>
      <c r="Y20" s="36">
        <v>1</v>
      </c>
      <c r="Z20" s="36" t="s">
        <v>5</v>
      </c>
      <c r="AA20" s="36" t="s">
        <v>5</v>
      </c>
      <c r="AB20" s="36" t="s">
        <v>5</v>
      </c>
      <c r="AC20" s="36" t="str">
        <f t="shared" si="8"/>
        <v>NA</v>
      </c>
      <c r="AD20" s="36" t="s">
        <v>5</v>
      </c>
      <c r="AE20" s="36">
        <v>2.1319635826151401E-2</v>
      </c>
      <c r="AF20" s="36">
        <v>0.111111478678403</v>
      </c>
      <c r="AG20" s="36">
        <v>0.84783926866130199</v>
      </c>
      <c r="AH20" s="36">
        <f t="shared" si="9"/>
        <v>1</v>
      </c>
      <c r="AI20" s="36">
        <v>0.95673360079418102</v>
      </c>
      <c r="AJ20" s="36" t="s">
        <v>5</v>
      </c>
      <c r="AK20" s="36" t="s">
        <v>5</v>
      </c>
      <c r="AL20" s="36" t="s">
        <v>5</v>
      </c>
      <c r="AM20" s="36">
        <v>1.7788237562959601E-2</v>
      </c>
      <c r="AN20" s="36">
        <v>0.112201551015912</v>
      </c>
      <c r="AO20" s="36" t="s">
        <v>5</v>
      </c>
      <c r="AP20" s="36" t="str">
        <f t="shared" si="10"/>
        <v>NA</v>
      </c>
      <c r="AQ20" s="36" t="s">
        <v>5</v>
      </c>
    </row>
    <row r="21" spans="1:43" x14ac:dyDescent="0.35">
      <c r="A21" s="36" t="s">
        <v>74</v>
      </c>
      <c r="B21" s="36" t="s">
        <v>120</v>
      </c>
      <c r="C21" s="36">
        <v>3.3862299371015099E-2</v>
      </c>
      <c r="D21" s="36">
        <v>1.07021894624119E-2</v>
      </c>
      <c r="E21" s="36">
        <v>5.85843126678059E-2</v>
      </c>
      <c r="F21" s="36">
        <v>5.4126365503243999E-3</v>
      </c>
      <c r="G21" s="36">
        <f t="shared" si="0"/>
        <v>4.33010924025952E-2</v>
      </c>
      <c r="H21" s="36">
        <v>1.2990327720778599E-2</v>
      </c>
      <c r="I21" s="36">
        <v>6.3353574860606898E-3</v>
      </c>
      <c r="J21" s="36">
        <v>3.80121449163641E-2</v>
      </c>
      <c r="K21" s="36">
        <v>0.53217002882909803</v>
      </c>
      <c r="L21" s="36">
        <v>3.2632460109883202E-2</v>
      </c>
      <c r="M21" s="36">
        <v>1.54190414134295E-2</v>
      </c>
      <c r="N21" s="36">
        <v>3.4313001876326403E-2</v>
      </c>
      <c r="O21" s="36">
        <f t="shared" si="6"/>
        <v>0.30881701688693763</v>
      </c>
      <c r="P21" s="36">
        <v>7.7204254221734298E-2</v>
      </c>
      <c r="Q21" s="36" t="s">
        <v>5</v>
      </c>
      <c r="R21" s="36" t="s">
        <v>5</v>
      </c>
      <c r="S21" s="36" t="s">
        <v>5</v>
      </c>
      <c r="T21" s="36" t="s">
        <v>5</v>
      </c>
      <c r="U21" s="36" t="str">
        <f t="shared" si="7"/>
        <v>NA</v>
      </c>
      <c r="V21" s="36" t="s">
        <v>5</v>
      </c>
      <c r="W21" s="36" t="s">
        <v>5</v>
      </c>
      <c r="X21" s="36" t="s">
        <v>5</v>
      </c>
      <c r="Y21" s="36" t="s">
        <v>5</v>
      </c>
      <c r="Z21" s="36" t="s">
        <v>5</v>
      </c>
      <c r="AA21" s="36" t="s">
        <v>5</v>
      </c>
      <c r="AB21" s="36" t="s">
        <v>5</v>
      </c>
      <c r="AC21" s="36" t="str">
        <f t="shared" si="8"/>
        <v>NA</v>
      </c>
      <c r="AD21" s="36" t="s">
        <v>5</v>
      </c>
      <c r="AE21" s="36">
        <v>3.9540959126184098E-2</v>
      </c>
      <c r="AF21" s="36">
        <v>6.8253181753632902E-2</v>
      </c>
      <c r="AG21" s="36">
        <v>0.56236807512527698</v>
      </c>
      <c r="AH21" s="36">
        <f t="shared" si="9"/>
        <v>1</v>
      </c>
      <c r="AI21" s="36">
        <v>0.98414413146923496</v>
      </c>
      <c r="AJ21" s="36" t="s">
        <v>5</v>
      </c>
      <c r="AK21" s="36" t="s">
        <v>5</v>
      </c>
      <c r="AL21" s="36" t="s">
        <v>5</v>
      </c>
      <c r="AM21" s="36">
        <v>3.4435141725181202E-2</v>
      </c>
      <c r="AN21" s="36">
        <v>6.1434496410219398E-2</v>
      </c>
      <c r="AO21" s="36" t="s">
        <v>5</v>
      </c>
      <c r="AP21" s="36" t="str">
        <f t="shared" si="10"/>
        <v>NA</v>
      </c>
      <c r="AQ21" s="36" t="s">
        <v>5</v>
      </c>
    </row>
    <row r="22" spans="1:43" x14ac:dyDescent="0.35">
      <c r="A22" s="36" t="s">
        <v>118</v>
      </c>
      <c r="B22" s="36" t="s">
        <v>117</v>
      </c>
      <c r="C22" s="36">
        <v>6.1642403686321998E-2</v>
      </c>
      <c r="D22" s="36">
        <v>3.6320039046473102E-2</v>
      </c>
      <c r="E22" s="36">
        <v>8.8921080142921494E-2</v>
      </c>
      <c r="F22" s="38">
        <v>3.8223548673199598E-6</v>
      </c>
      <c r="G22" s="36">
        <f t="shared" si="0"/>
        <v>3.0578838938559678E-5</v>
      </c>
      <c r="H22" s="38">
        <v>4.5868258407839501E-5</v>
      </c>
      <c r="I22" s="36">
        <v>7.7504429282091304E-4</v>
      </c>
      <c r="J22" s="36">
        <v>2.09261959061646E-2</v>
      </c>
      <c r="K22" s="36">
        <v>4.1852391812329297E-2</v>
      </c>
      <c r="L22" s="36">
        <v>4.7768304545609402E-2</v>
      </c>
      <c r="M22" s="36">
        <v>1.7881058299279901E-2</v>
      </c>
      <c r="N22" s="36">
        <v>7.5524935383345197E-3</v>
      </c>
      <c r="O22" s="36">
        <f t="shared" si="6"/>
        <v>6.7972441845010681E-2</v>
      </c>
      <c r="P22" s="36">
        <v>2.32892488552261E-2</v>
      </c>
      <c r="Q22" s="36">
        <v>6.0689673310957898E-2</v>
      </c>
      <c r="R22" s="36">
        <v>-2.7140075889979701E-2</v>
      </c>
      <c r="S22" s="36">
        <v>0.186964420151778</v>
      </c>
      <c r="T22" s="36">
        <v>0.23530317571225401</v>
      </c>
      <c r="U22" s="36">
        <f t="shared" si="7"/>
        <v>1</v>
      </c>
      <c r="V22" s="36">
        <v>1</v>
      </c>
      <c r="W22" s="36" t="s">
        <v>5</v>
      </c>
      <c r="X22" s="36" t="s">
        <v>5</v>
      </c>
      <c r="Y22" s="36" t="s">
        <v>5</v>
      </c>
      <c r="Z22" s="36" t="s">
        <v>5</v>
      </c>
      <c r="AA22" s="36" t="s">
        <v>5</v>
      </c>
      <c r="AB22" s="36" t="s">
        <v>5</v>
      </c>
      <c r="AC22" s="36" t="str">
        <f t="shared" si="8"/>
        <v>NA</v>
      </c>
      <c r="AD22" s="36" t="s">
        <v>5</v>
      </c>
      <c r="AE22" s="36">
        <v>4.84631433316417E-2</v>
      </c>
      <c r="AF22" s="36">
        <v>9.2650182637618303E-2</v>
      </c>
      <c r="AG22" s="36">
        <v>0.60092094265407303</v>
      </c>
      <c r="AH22" s="36">
        <f t="shared" si="9"/>
        <v>1</v>
      </c>
      <c r="AI22" s="36">
        <v>0.84128931971570198</v>
      </c>
      <c r="AJ22" s="36" t="s">
        <v>5</v>
      </c>
      <c r="AK22" s="36" t="s">
        <v>5</v>
      </c>
      <c r="AL22" s="36" t="s">
        <v>5</v>
      </c>
      <c r="AM22" s="36">
        <v>5.5883070031234501E-2</v>
      </c>
      <c r="AN22" s="36">
        <v>7.1604094237133098E-2</v>
      </c>
      <c r="AO22" s="36" t="s">
        <v>5</v>
      </c>
      <c r="AP22" s="36" t="str">
        <f t="shared" si="10"/>
        <v>NA</v>
      </c>
      <c r="AQ22" s="36" t="s">
        <v>5</v>
      </c>
    </row>
    <row r="23" spans="1:43" x14ac:dyDescent="0.35">
      <c r="L23" s="33"/>
      <c r="M23" s="33"/>
      <c r="N23" s="33"/>
      <c r="Q23" s="33"/>
      <c r="R23" s="33"/>
      <c r="S23" s="33"/>
    </row>
    <row r="24" spans="1:43" x14ac:dyDescent="0.35">
      <c r="L24" s="33"/>
      <c r="M24" s="33"/>
      <c r="N24" s="33"/>
      <c r="Q24" s="33"/>
      <c r="R24" s="33"/>
      <c r="S24" s="33"/>
    </row>
    <row r="25" spans="1:43" x14ac:dyDescent="0.35">
      <c r="L25" s="33"/>
      <c r="M25" s="33"/>
      <c r="N25" s="33"/>
      <c r="Q25" s="33"/>
      <c r="R25" s="33"/>
      <c r="S25" s="33"/>
    </row>
    <row r="26" spans="1:43" x14ac:dyDescent="0.35">
      <c r="L26" s="33"/>
      <c r="M26" s="33"/>
      <c r="N26" s="33"/>
      <c r="Q26" s="33"/>
      <c r="R26" s="33"/>
      <c r="S26" s="33"/>
    </row>
    <row r="27" spans="1:43" x14ac:dyDescent="0.35">
      <c r="L27" s="33"/>
      <c r="M27" s="33"/>
      <c r="N27" s="33"/>
      <c r="Q27" s="33"/>
      <c r="R27" s="33"/>
      <c r="S27" s="33"/>
    </row>
    <row r="28" spans="1:43" x14ac:dyDescent="0.35">
      <c r="L28" s="33"/>
      <c r="M28" s="33"/>
      <c r="N28" s="33"/>
      <c r="Q28" s="33"/>
      <c r="R28" s="33"/>
      <c r="S28" s="33"/>
    </row>
    <row r="29" spans="1:43" x14ac:dyDescent="0.35">
      <c r="L29" s="33"/>
      <c r="M29" s="33"/>
      <c r="N29" s="33"/>
      <c r="Q29" s="33"/>
      <c r="R29" s="33"/>
      <c r="S29" s="33"/>
    </row>
    <row r="30" spans="1:43" x14ac:dyDescent="0.35">
      <c r="L30" s="33"/>
      <c r="M30" s="33"/>
      <c r="N30" s="33"/>
      <c r="Q30" s="33"/>
      <c r="R30" s="33"/>
      <c r="S30" s="33"/>
    </row>
    <row r="31" spans="1:43" x14ac:dyDescent="0.35">
      <c r="L31" s="33"/>
      <c r="M31" s="33"/>
      <c r="N31" s="33"/>
      <c r="Q31" s="33"/>
      <c r="R31" s="33"/>
      <c r="S31" s="33"/>
    </row>
    <row r="32" spans="1:43" x14ac:dyDescent="0.35">
      <c r="L32" s="33"/>
      <c r="M32" s="33"/>
      <c r="N32" s="33"/>
      <c r="Q32" s="33"/>
      <c r="R32" s="33"/>
      <c r="S32" s="33"/>
    </row>
    <row r="33" spans="12:19" x14ac:dyDescent="0.35">
      <c r="L33" s="33"/>
      <c r="M33" s="33"/>
      <c r="N33" s="33"/>
      <c r="Q33" s="33"/>
      <c r="R33" s="33"/>
      <c r="S33" s="33"/>
    </row>
    <row r="34" spans="12:19" x14ac:dyDescent="0.35">
      <c r="L34" s="33"/>
      <c r="M34" s="33"/>
      <c r="N34" s="33"/>
      <c r="Q34" s="33"/>
      <c r="R34" s="33"/>
      <c r="S34" s="33"/>
    </row>
    <row r="35" spans="12:19" x14ac:dyDescent="0.35">
      <c r="L35" s="33"/>
      <c r="M35" s="33"/>
      <c r="N35" s="33"/>
      <c r="Q35" s="33"/>
      <c r="R35" s="33"/>
      <c r="S35" s="33"/>
    </row>
    <row r="36" spans="12:19" x14ac:dyDescent="0.35">
      <c r="L36" s="33"/>
      <c r="M36" s="33"/>
      <c r="N36" s="33"/>
      <c r="Q36" s="33"/>
      <c r="R36" s="33"/>
      <c r="S36" s="33"/>
    </row>
    <row r="37" spans="12:19" x14ac:dyDescent="0.35">
      <c r="L37" s="33"/>
      <c r="M37" s="33"/>
      <c r="N37" s="33"/>
      <c r="Q37" s="33"/>
      <c r="R37" s="33"/>
      <c r="S37" s="33"/>
    </row>
    <row r="38" spans="12:19" x14ac:dyDescent="0.35">
      <c r="L38" s="33"/>
      <c r="M38" s="33"/>
      <c r="N38" s="33"/>
      <c r="Q38" s="33"/>
      <c r="R38" s="33"/>
      <c r="S38" s="33"/>
    </row>
    <row r="39" spans="12:19" x14ac:dyDescent="0.35">
      <c r="L39" s="33"/>
      <c r="M39" s="33"/>
      <c r="N39" s="33"/>
      <c r="Q39" s="33"/>
      <c r="R39" s="33"/>
      <c r="S39" s="33"/>
    </row>
    <row r="40" spans="12:19" x14ac:dyDescent="0.35">
      <c r="L40" s="33"/>
      <c r="M40" s="33"/>
      <c r="N40" s="33"/>
      <c r="Q40" s="33"/>
      <c r="R40" s="33"/>
      <c r="S40" s="33"/>
    </row>
    <row r="41" spans="12:19" x14ac:dyDescent="0.35">
      <c r="L41" s="33"/>
      <c r="M41" s="33"/>
      <c r="N41" s="33"/>
      <c r="Q41" s="33"/>
      <c r="R41" s="33"/>
      <c r="S41" s="33"/>
    </row>
    <row r="42" spans="12:19" x14ac:dyDescent="0.35">
      <c r="L42" s="33"/>
      <c r="M42" s="33"/>
      <c r="N42" s="33"/>
      <c r="Q42" s="33"/>
      <c r="R42" s="33"/>
      <c r="S42" s="33"/>
    </row>
    <row r="43" spans="12:19" x14ac:dyDescent="0.35">
      <c r="L43" s="33"/>
      <c r="M43" s="33"/>
      <c r="N43" s="33"/>
      <c r="Q43" s="33"/>
      <c r="R43" s="33"/>
      <c r="S43" s="33"/>
    </row>
    <row r="44" spans="12:19" x14ac:dyDescent="0.35">
      <c r="L44" s="33"/>
      <c r="M44" s="33"/>
      <c r="N44" s="33"/>
      <c r="Q44" s="33"/>
      <c r="R44" s="33"/>
      <c r="S44" s="33"/>
    </row>
    <row r="45" spans="12:19" x14ac:dyDescent="0.35">
      <c r="L45" s="33"/>
      <c r="M45" s="33"/>
      <c r="N45" s="33"/>
      <c r="Q45" s="33"/>
      <c r="R45" s="33"/>
      <c r="S45" s="33"/>
    </row>
    <row r="46" spans="12:19" x14ac:dyDescent="0.35">
      <c r="L46" s="33"/>
      <c r="M46" s="33"/>
      <c r="N46" s="33"/>
      <c r="Q46" s="33"/>
      <c r="R46" s="33"/>
      <c r="S46" s="33"/>
    </row>
    <row r="47" spans="12:19" x14ac:dyDescent="0.35">
      <c r="L47" s="33"/>
      <c r="M47" s="33"/>
      <c r="N47" s="33"/>
      <c r="Q47" s="33"/>
      <c r="R47" s="33"/>
      <c r="S47" s="33"/>
    </row>
    <row r="48" spans="12:19" x14ac:dyDescent="0.35">
      <c r="L48" s="33"/>
      <c r="M48" s="33"/>
      <c r="N48" s="33"/>
      <c r="Q48" s="33"/>
      <c r="R48" s="33"/>
      <c r="S48" s="33"/>
    </row>
    <row r="49" spans="12:19" x14ac:dyDescent="0.35">
      <c r="L49" s="33"/>
      <c r="M49" s="33"/>
      <c r="N49" s="33"/>
      <c r="Q49" s="33"/>
      <c r="R49" s="33"/>
      <c r="S49" s="33"/>
    </row>
    <row r="50" spans="12:19" x14ac:dyDescent="0.35">
      <c r="L50" s="33"/>
      <c r="M50" s="33"/>
      <c r="N50" s="33"/>
      <c r="Q50" s="33"/>
      <c r="R50" s="33"/>
      <c r="S50" s="33"/>
    </row>
    <row r="51" spans="12:19" x14ac:dyDescent="0.35">
      <c r="L51" s="33"/>
      <c r="M51" s="33"/>
      <c r="N51" s="33"/>
      <c r="Q51" s="33"/>
      <c r="R51" s="33"/>
      <c r="S51" s="33"/>
    </row>
    <row r="52" spans="12:19" x14ac:dyDescent="0.35">
      <c r="L52" s="33"/>
      <c r="M52" s="33"/>
      <c r="N52" s="33"/>
      <c r="Q52" s="33"/>
      <c r="R52" s="33"/>
      <c r="S52" s="33"/>
    </row>
    <row r="53" spans="12:19" x14ac:dyDescent="0.35">
      <c r="L53" s="33"/>
      <c r="M53" s="33"/>
      <c r="N53" s="33"/>
      <c r="Q53" s="33"/>
      <c r="R53" s="33"/>
      <c r="S53" s="33"/>
    </row>
    <row r="54" spans="12:19" x14ac:dyDescent="0.35">
      <c r="L54" s="33"/>
      <c r="M54" s="33"/>
      <c r="N54" s="33"/>
      <c r="Q54" s="33"/>
      <c r="R54" s="33"/>
      <c r="S54" s="33"/>
    </row>
    <row r="55" spans="12:19" x14ac:dyDescent="0.35">
      <c r="L55" s="33"/>
      <c r="M55" s="33"/>
      <c r="N55" s="33"/>
      <c r="Q55" s="33"/>
      <c r="R55" s="33"/>
      <c r="S55" s="33"/>
    </row>
    <row r="56" spans="12:19" x14ac:dyDescent="0.35">
      <c r="L56" s="33"/>
      <c r="M56" s="33"/>
      <c r="N56" s="33"/>
      <c r="Q56" s="33"/>
      <c r="R56" s="33"/>
      <c r="S56" s="33"/>
    </row>
    <row r="57" spans="12:19" x14ac:dyDescent="0.35">
      <c r="L57" s="33"/>
      <c r="M57" s="33"/>
      <c r="N57" s="33"/>
      <c r="Q57" s="33"/>
      <c r="R57" s="33"/>
      <c r="S57" s="33"/>
    </row>
    <row r="58" spans="12:19" x14ac:dyDescent="0.35">
      <c r="L58" s="33"/>
      <c r="M58" s="33"/>
      <c r="N58" s="33"/>
      <c r="Q58" s="33"/>
      <c r="R58" s="33"/>
      <c r="S58" s="33"/>
    </row>
    <row r="59" spans="12:19" x14ac:dyDescent="0.35">
      <c r="L59" s="33"/>
      <c r="M59" s="33"/>
      <c r="N59" s="33"/>
      <c r="Q59" s="33"/>
      <c r="R59" s="33"/>
      <c r="S59" s="33"/>
    </row>
    <row r="60" spans="12:19" x14ac:dyDescent="0.35">
      <c r="L60" s="33"/>
      <c r="M60" s="33"/>
      <c r="N60" s="33"/>
      <c r="Q60" s="33"/>
      <c r="R60" s="33"/>
      <c r="S60" s="33"/>
    </row>
    <row r="61" spans="12:19" x14ac:dyDescent="0.35">
      <c r="L61" s="33"/>
      <c r="M61" s="33"/>
      <c r="N61" s="33"/>
      <c r="Q61" s="33"/>
      <c r="R61" s="33"/>
      <c r="S61" s="33"/>
    </row>
    <row r="62" spans="12:19" x14ac:dyDescent="0.35">
      <c r="L62" s="33"/>
      <c r="M62" s="33"/>
      <c r="N62" s="33"/>
      <c r="Q62" s="33"/>
      <c r="R62" s="33"/>
      <c r="S62" s="33"/>
    </row>
    <row r="63" spans="12:19" x14ac:dyDescent="0.35">
      <c r="L63" s="33"/>
      <c r="M63" s="33"/>
      <c r="N63" s="33"/>
      <c r="Q63" s="33"/>
      <c r="R63" s="33"/>
      <c r="S63" s="33"/>
    </row>
    <row r="64" spans="12:19" x14ac:dyDescent="0.35">
      <c r="L64" s="33"/>
      <c r="M64" s="33"/>
      <c r="N64" s="33"/>
      <c r="Q64" s="33"/>
      <c r="R64" s="33"/>
      <c r="S64" s="33"/>
    </row>
    <row r="65" spans="12:19" x14ac:dyDescent="0.35">
      <c r="L65" s="33"/>
      <c r="M65" s="33"/>
      <c r="N65" s="33"/>
      <c r="Q65" s="33"/>
      <c r="R65" s="33"/>
      <c r="S65" s="33"/>
    </row>
    <row r="66" spans="12:19" x14ac:dyDescent="0.35">
      <c r="L66" s="33"/>
      <c r="M66" s="33"/>
      <c r="N66" s="33"/>
      <c r="Q66" s="33"/>
      <c r="R66" s="33"/>
      <c r="S66" s="33"/>
    </row>
    <row r="67" spans="12:19" x14ac:dyDescent="0.35">
      <c r="L67" s="33"/>
      <c r="M67" s="33"/>
      <c r="N67" s="33"/>
      <c r="Q67" s="33"/>
      <c r="R67" s="33"/>
      <c r="S67" s="33"/>
    </row>
    <row r="68" spans="12:19" x14ac:dyDescent="0.35">
      <c r="L68" s="33"/>
      <c r="M68" s="33"/>
      <c r="N68" s="33"/>
      <c r="Q68" s="33"/>
      <c r="R68" s="33"/>
      <c r="S68" s="33"/>
    </row>
    <row r="69" spans="12:19" x14ac:dyDescent="0.35">
      <c r="L69" s="33"/>
      <c r="M69" s="33"/>
      <c r="N69" s="33"/>
      <c r="Q69" s="33"/>
      <c r="R69" s="33"/>
      <c r="S69" s="33"/>
    </row>
    <row r="70" spans="12:19" x14ac:dyDescent="0.35">
      <c r="L70" s="33"/>
      <c r="M70" s="33"/>
      <c r="N70" s="33"/>
      <c r="Q70" s="33"/>
      <c r="R70" s="33"/>
      <c r="S70" s="33"/>
    </row>
    <row r="71" spans="12:19" x14ac:dyDescent="0.35">
      <c r="L71" s="33"/>
      <c r="M71" s="33"/>
      <c r="N71" s="33"/>
      <c r="Q71" s="33"/>
      <c r="R71" s="33"/>
      <c r="S71" s="33"/>
    </row>
    <row r="72" spans="12:19" x14ac:dyDescent="0.35">
      <c r="L72" s="33"/>
      <c r="M72" s="33"/>
      <c r="N72" s="33"/>
      <c r="Q72" s="33"/>
      <c r="R72" s="33"/>
      <c r="S72" s="33"/>
    </row>
    <row r="73" spans="12:19" x14ac:dyDescent="0.35">
      <c r="L73" s="33"/>
      <c r="M73" s="33"/>
      <c r="N73" s="33"/>
      <c r="Q73" s="33"/>
      <c r="R73" s="33"/>
      <c r="S73" s="33"/>
    </row>
    <row r="74" spans="12:19" x14ac:dyDescent="0.35">
      <c r="L74" s="33"/>
      <c r="M74" s="33"/>
      <c r="N74" s="33"/>
      <c r="Q74" s="33"/>
      <c r="R74" s="33"/>
      <c r="S74" s="33"/>
    </row>
    <row r="75" spans="12:19" x14ac:dyDescent="0.35">
      <c r="L75" s="33"/>
      <c r="M75" s="33"/>
      <c r="N75" s="33"/>
      <c r="Q75" s="33"/>
      <c r="R75" s="33"/>
      <c r="S75" s="33"/>
    </row>
    <row r="76" spans="12:19" x14ac:dyDescent="0.35">
      <c r="L76" s="33"/>
      <c r="M76" s="33"/>
      <c r="N76" s="33"/>
      <c r="Q76" s="33"/>
      <c r="R76" s="33"/>
      <c r="S76" s="33"/>
    </row>
    <row r="77" spans="12:19" x14ac:dyDescent="0.35">
      <c r="L77" s="33"/>
      <c r="M77" s="33"/>
      <c r="N77" s="33"/>
      <c r="Q77" s="33"/>
      <c r="R77" s="33"/>
      <c r="S77" s="33"/>
    </row>
    <row r="78" spans="12:19" x14ac:dyDescent="0.35">
      <c r="L78" s="33"/>
      <c r="M78" s="33"/>
      <c r="N78" s="33"/>
      <c r="Q78" s="33"/>
      <c r="R78" s="33"/>
      <c r="S78" s="33"/>
    </row>
    <row r="79" spans="12:19" x14ac:dyDescent="0.35">
      <c r="L79" s="33"/>
      <c r="M79" s="33"/>
      <c r="N79" s="33"/>
      <c r="Q79" s="33"/>
      <c r="R79" s="33"/>
      <c r="S79" s="33"/>
    </row>
    <row r="80" spans="12:19" x14ac:dyDescent="0.35">
      <c r="L80" s="33"/>
      <c r="M80" s="33"/>
      <c r="N80" s="33"/>
      <c r="Q80" s="33"/>
      <c r="R80" s="33"/>
      <c r="S80" s="33"/>
    </row>
    <row r="81" spans="12:19" x14ac:dyDescent="0.35">
      <c r="L81" s="33"/>
      <c r="M81" s="33"/>
      <c r="N81" s="33"/>
      <c r="Q81" s="33"/>
      <c r="R81" s="33"/>
      <c r="S81" s="33"/>
    </row>
    <row r="82" spans="12:19" x14ac:dyDescent="0.35">
      <c r="L82" s="33"/>
      <c r="M82" s="33"/>
      <c r="N82" s="33"/>
      <c r="Q82" s="33"/>
      <c r="R82" s="33"/>
      <c r="S82" s="33"/>
    </row>
    <row r="83" spans="12:19" x14ac:dyDescent="0.35">
      <c r="L83" s="33"/>
      <c r="M83" s="33"/>
      <c r="N83" s="33"/>
      <c r="Q83" s="33"/>
      <c r="R83" s="33"/>
      <c r="S83" s="33"/>
    </row>
    <row r="84" spans="12:19" x14ac:dyDescent="0.35">
      <c r="L84" s="33"/>
      <c r="M84" s="33"/>
      <c r="N84" s="33"/>
      <c r="Q84" s="33"/>
      <c r="R84" s="33"/>
      <c r="S84" s="33"/>
    </row>
    <row r="85" spans="12:19" x14ac:dyDescent="0.35">
      <c r="L85" s="33"/>
      <c r="M85" s="33"/>
      <c r="N85" s="33"/>
      <c r="Q85" s="33"/>
      <c r="R85" s="33"/>
      <c r="S85" s="33"/>
    </row>
    <row r="86" spans="12:19" x14ac:dyDescent="0.35">
      <c r="L86" s="33"/>
      <c r="M86" s="33"/>
      <c r="N86" s="33"/>
      <c r="Q86" s="33"/>
      <c r="R86" s="33"/>
      <c r="S86" s="33"/>
    </row>
    <row r="87" spans="12:19" x14ac:dyDescent="0.35">
      <c r="L87" s="33"/>
      <c r="M87" s="33"/>
      <c r="N87" s="33"/>
      <c r="Q87" s="33"/>
      <c r="R87" s="33"/>
      <c r="S87" s="33"/>
    </row>
    <row r="88" spans="12:19" x14ac:dyDescent="0.35">
      <c r="L88" s="33"/>
      <c r="M88" s="33"/>
      <c r="N88" s="33"/>
      <c r="Q88" s="33"/>
      <c r="R88" s="33"/>
      <c r="S88" s="33"/>
    </row>
    <row r="89" spans="12:19" x14ac:dyDescent="0.35">
      <c r="L89" s="33"/>
      <c r="M89" s="33"/>
      <c r="N89" s="33"/>
      <c r="Q89" s="33"/>
      <c r="R89" s="33"/>
      <c r="S89" s="33"/>
    </row>
    <row r="90" spans="12:19" x14ac:dyDescent="0.35">
      <c r="L90" s="33"/>
      <c r="M90" s="33"/>
      <c r="N90" s="33"/>
      <c r="Q90" s="33"/>
      <c r="R90" s="33"/>
      <c r="S90" s="33"/>
    </row>
    <row r="91" spans="12:19" x14ac:dyDescent="0.35">
      <c r="L91" s="33"/>
      <c r="M91" s="33"/>
      <c r="N91" s="33"/>
      <c r="Q91" s="33"/>
      <c r="R91" s="33"/>
      <c r="S91" s="33"/>
    </row>
    <row r="92" spans="12:19" x14ac:dyDescent="0.35">
      <c r="L92" s="33"/>
      <c r="M92" s="33"/>
      <c r="N92" s="33"/>
      <c r="Q92" s="33"/>
      <c r="R92" s="33"/>
      <c r="S92" s="33"/>
    </row>
    <row r="93" spans="12:19" x14ac:dyDescent="0.35">
      <c r="L93" s="33"/>
      <c r="M93" s="33"/>
      <c r="N93" s="33"/>
      <c r="Q93" s="33"/>
      <c r="R93" s="33"/>
      <c r="S93" s="33"/>
    </row>
    <row r="94" spans="12:19" x14ac:dyDescent="0.35">
      <c r="L94" s="33"/>
      <c r="M94" s="33"/>
      <c r="N94" s="33"/>
      <c r="Q94" s="33"/>
      <c r="R94" s="33"/>
      <c r="S94" s="33"/>
    </row>
    <row r="95" spans="12:19" x14ac:dyDescent="0.35">
      <c r="L95" s="33"/>
      <c r="M95" s="33"/>
      <c r="N95" s="33"/>
      <c r="Q95" s="33"/>
      <c r="R95" s="33"/>
      <c r="S95" s="33"/>
    </row>
    <row r="96" spans="12:19" x14ac:dyDescent="0.35">
      <c r="L96" s="33"/>
      <c r="M96" s="33"/>
      <c r="N96" s="33"/>
      <c r="Q96" s="33"/>
    </row>
    <row r="97" spans="12:17" x14ac:dyDescent="0.35">
      <c r="L97" s="33"/>
      <c r="M97" s="33"/>
      <c r="N97" s="33"/>
      <c r="Q97" s="33"/>
    </row>
    <row r="98" spans="12:17" x14ac:dyDescent="0.35">
      <c r="L98" s="33"/>
      <c r="M98" s="33"/>
      <c r="N98" s="33"/>
      <c r="Q98" s="33"/>
    </row>
    <row r="99" spans="12:17" x14ac:dyDescent="0.35">
      <c r="L99" s="33"/>
      <c r="M99" s="33"/>
      <c r="N99" s="33"/>
      <c r="Q99" s="33"/>
    </row>
    <row r="100" spans="12:17" x14ac:dyDescent="0.35">
      <c r="L100" s="33"/>
      <c r="M100" s="33"/>
      <c r="N100" s="33"/>
      <c r="Q100" s="33"/>
    </row>
    <row r="101" spans="12:17" x14ac:dyDescent="0.35">
      <c r="L101" s="33"/>
      <c r="M101" s="33"/>
      <c r="N101" s="33"/>
      <c r="Q101" s="33"/>
    </row>
    <row r="102" spans="12:17" x14ac:dyDescent="0.35">
      <c r="L102" s="33"/>
      <c r="M102" s="33"/>
      <c r="N102" s="33"/>
      <c r="Q102" s="33"/>
    </row>
    <row r="103" spans="12:17" x14ac:dyDescent="0.35">
      <c r="L103" s="33"/>
      <c r="M103" s="33"/>
      <c r="N103" s="33"/>
      <c r="Q103" s="33"/>
    </row>
    <row r="104" spans="12:17" x14ac:dyDescent="0.35">
      <c r="L104" s="33"/>
      <c r="M104" s="33"/>
      <c r="N104" s="33"/>
      <c r="Q104" s="33"/>
    </row>
    <row r="105" spans="12:17" x14ac:dyDescent="0.35">
      <c r="L105" s="33"/>
      <c r="M105" s="33"/>
      <c r="N105" s="33"/>
      <c r="Q105" s="33"/>
    </row>
    <row r="106" spans="12:17" x14ac:dyDescent="0.35">
      <c r="L106" s="33"/>
      <c r="M106" s="33"/>
      <c r="N106" s="33"/>
      <c r="Q106" s="33"/>
    </row>
    <row r="107" spans="12:17" x14ac:dyDescent="0.35">
      <c r="L107" s="33"/>
      <c r="M107" s="33"/>
      <c r="N107" s="33"/>
      <c r="Q107" s="33"/>
    </row>
    <row r="108" spans="12:17" x14ac:dyDescent="0.35">
      <c r="L108" s="33"/>
      <c r="M108" s="33"/>
      <c r="N108" s="33"/>
      <c r="Q108" s="33"/>
    </row>
    <row r="109" spans="12:17" x14ac:dyDescent="0.35">
      <c r="L109" s="33"/>
      <c r="M109" s="33"/>
      <c r="N109" s="33"/>
      <c r="Q109" s="33"/>
    </row>
    <row r="110" spans="12:17" x14ac:dyDescent="0.35">
      <c r="L110" s="33"/>
      <c r="M110" s="33"/>
      <c r="N110" s="33"/>
      <c r="Q110" s="33"/>
    </row>
    <row r="111" spans="12:17" x14ac:dyDescent="0.35">
      <c r="L111" s="33"/>
      <c r="M111" s="33"/>
      <c r="N111" s="33"/>
      <c r="Q111" s="33"/>
    </row>
    <row r="112" spans="12:17" x14ac:dyDescent="0.35">
      <c r="L112" s="33"/>
      <c r="M112" s="33"/>
      <c r="N112" s="33"/>
      <c r="Q112" s="33"/>
    </row>
    <row r="113" spans="12:17" x14ac:dyDescent="0.35">
      <c r="L113" s="33"/>
      <c r="M113" s="33"/>
      <c r="N113" s="33"/>
      <c r="Q113" s="33"/>
    </row>
    <row r="114" spans="12:17" x14ac:dyDescent="0.35">
      <c r="L114" s="33"/>
      <c r="M114" s="33"/>
      <c r="N114" s="33"/>
      <c r="Q114" s="33"/>
    </row>
    <row r="115" spans="12:17" x14ac:dyDescent="0.35">
      <c r="L115" s="33"/>
      <c r="M115" s="33"/>
      <c r="N115" s="33"/>
      <c r="Q115" s="33"/>
    </row>
    <row r="116" spans="12:17" x14ac:dyDescent="0.35">
      <c r="L116" s="33"/>
      <c r="M116" s="33"/>
      <c r="N116" s="33"/>
      <c r="Q116" s="33"/>
    </row>
    <row r="117" spans="12:17" x14ac:dyDescent="0.35">
      <c r="L117" s="33"/>
      <c r="M117" s="33"/>
      <c r="N117" s="33"/>
      <c r="Q117" s="33"/>
    </row>
    <row r="118" spans="12:17" x14ac:dyDescent="0.35">
      <c r="L118" s="33"/>
      <c r="M118" s="33"/>
      <c r="N118" s="33"/>
      <c r="Q118" s="33"/>
    </row>
    <row r="119" spans="12:17" x14ac:dyDescent="0.35">
      <c r="L119" s="33"/>
      <c r="M119" s="33"/>
      <c r="N119" s="33"/>
      <c r="Q119" s="33"/>
    </row>
    <row r="120" spans="12:17" x14ac:dyDescent="0.35">
      <c r="L120" s="33"/>
      <c r="M120" s="33"/>
      <c r="N120" s="33"/>
      <c r="Q120" s="33"/>
    </row>
    <row r="121" spans="12:17" x14ac:dyDescent="0.35">
      <c r="L121" s="33"/>
      <c r="M121" s="33"/>
      <c r="N121" s="33"/>
      <c r="Q121" s="33"/>
    </row>
    <row r="122" spans="12:17" x14ac:dyDescent="0.35">
      <c r="L122" s="33"/>
      <c r="M122" s="33"/>
      <c r="N122" s="33"/>
      <c r="Q122" s="33"/>
    </row>
    <row r="123" spans="12:17" x14ac:dyDescent="0.35">
      <c r="L123" s="33"/>
      <c r="M123" s="33"/>
      <c r="N123" s="33"/>
      <c r="Q123" s="33"/>
    </row>
    <row r="124" spans="12:17" x14ac:dyDescent="0.35">
      <c r="L124" s="33"/>
      <c r="M124" s="33"/>
      <c r="N124" s="33"/>
      <c r="Q124" s="33"/>
    </row>
    <row r="125" spans="12:17" x14ac:dyDescent="0.35">
      <c r="L125" s="33"/>
      <c r="M125" s="33"/>
      <c r="N125" s="33"/>
      <c r="Q125" s="33"/>
    </row>
    <row r="126" spans="12:17" x14ac:dyDescent="0.35">
      <c r="L126" s="33"/>
      <c r="M126" s="33"/>
      <c r="N126" s="33"/>
      <c r="Q126" s="33"/>
    </row>
    <row r="127" spans="12:17" x14ac:dyDescent="0.35">
      <c r="L127" s="33"/>
      <c r="M127" s="33"/>
      <c r="N127" s="33"/>
      <c r="Q127" s="33"/>
    </row>
    <row r="128" spans="12:17" x14ac:dyDescent="0.35">
      <c r="L128" s="33"/>
      <c r="M128" s="33"/>
      <c r="N128" s="33"/>
      <c r="Q128" s="33"/>
    </row>
    <row r="129" spans="12:17" x14ac:dyDescent="0.35">
      <c r="L129" s="33"/>
      <c r="M129" s="33"/>
      <c r="N129" s="33"/>
      <c r="Q129" s="33"/>
    </row>
    <row r="130" spans="12:17" x14ac:dyDescent="0.35">
      <c r="L130" s="33"/>
      <c r="M130" s="33"/>
      <c r="N130" s="33"/>
      <c r="Q130" s="33"/>
    </row>
    <row r="131" spans="12:17" x14ac:dyDescent="0.35">
      <c r="L131" s="33"/>
      <c r="M131" s="33"/>
      <c r="N131" s="33"/>
      <c r="Q131" s="33"/>
    </row>
    <row r="132" spans="12:17" x14ac:dyDescent="0.35">
      <c r="L132" s="33"/>
      <c r="M132" s="33"/>
      <c r="N132" s="33"/>
      <c r="Q132" s="33"/>
    </row>
    <row r="133" spans="12:17" x14ac:dyDescent="0.35">
      <c r="L133" s="33"/>
      <c r="M133" s="33"/>
      <c r="N133" s="33"/>
      <c r="Q133" s="33"/>
    </row>
    <row r="134" spans="12:17" x14ac:dyDescent="0.35">
      <c r="L134" s="33"/>
      <c r="M134" s="33"/>
      <c r="N134" s="33"/>
      <c r="Q134" s="33"/>
    </row>
    <row r="135" spans="12:17" x14ac:dyDescent="0.35">
      <c r="Q135" s="33"/>
    </row>
    <row r="136" spans="12:17" x14ac:dyDescent="0.35">
      <c r="L136" s="33"/>
      <c r="M136" s="33"/>
      <c r="N136" s="33"/>
      <c r="Q136" s="33"/>
    </row>
    <row r="137" spans="12:17" x14ac:dyDescent="0.35">
      <c r="L137" s="33"/>
      <c r="M137" s="33"/>
      <c r="N137" s="33"/>
      <c r="Q137" s="33"/>
    </row>
    <row r="138" spans="12:17" x14ac:dyDescent="0.35">
      <c r="L138" s="33"/>
      <c r="M138" s="33"/>
      <c r="N138" s="33"/>
      <c r="Q138" s="33"/>
    </row>
    <row r="139" spans="12:17" x14ac:dyDescent="0.35">
      <c r="L139" s="33"/>
      <c r="M139" s="33"/>
      <c r="N139" s="33"/>
    </row>
    <row r="140" spans="12:17" x14ac:dyDescent="0.35">
      <c r="L140" s="33"/>
      <c r="M140" s="33"/>
      <c r="N140" s="33"/>
    </row>
    <row r="141" spans="12:17" x14ac:dyDescent="0.35">
      <c r="L141" s="33"/>
      <c r="M141" s="33"/>
      <c r="N141" s="33"/>
    </row>
    <row r="142" spans="12:17" x14ac:dyDescent="0.35">
      <c r="L142" s="33"/>
      <c r="M142" s="33"/>
      <c r="N142" s="33"/>
    </row>
    <row r="143" spans="12:17" x14ac:dyDescent="0.35">
      <c r="L143" s="33"/>
      <c r="M143" s="33"/>
      <c r="N143" s="33"/>
    </row>
    <row r="144" spans="12:17" x14ac:dyDescent="0.35">
      <c r="L144" s="33"/>
      <c r="M144" s="33"/>
      <c r="N144" s="33"/>
    </row>
    <row r="145" spans="12:14" x14ac:dyDescent="0.35">
      <c r="L145" s="33"/>
      <c r="M145" s="33"/>
      <c r="N145" s="33"/>
    </row>
    <row r="146" spans="12:14" x14ac:dyDescent="0.35">
      <c r="L146" s="33"/>
      <c r="M146" s="33"/>
      <c r="N146" s="33"/>
    </row>
    <row r="147" spans="12:14" x14ac:dyDescent="0.35">
      <c r="L147" s="33"/>
      <c r="M147" s="33"/>
      <c r="N147" s="33"/>
    </row>
    <row r="148" spans="12:14" x14ac:dyDescent="0.35">
      <c r="L148" s="33"/>
      <c r="M148" s="33"/>
      <c r="N148" s="33"/>
    </row>
    <row r="149" spans="12:14" x14ac:dyDescent="0.35">
      <c r="L149" s="33"/>
      <c r="M149" s="33"/>
      <c r="N149" s="33"/>
    </row>
    <row r="150" spans="12:14" x14ac:dyDescent="0.35">
      <c r="L150" s="33"/>
      <c r="M150" s="33"/>
      <c r="N150" s="33"/>
    </row>
    <row r="151" spans="12:14" x14ac:dyDescent="0.35">
      <c r="L151" s="33"/>
      <c r="M151" s="33"/>
      <c r="N151" s="33"/>
    </row>
    <row r="152" spans="12:14" x14ac:dyDescent="0.35">
      <c r="L152" s="33"/>
      <c r="M152" s="33"/>
      <c r="N152" s="33"/>
    </row>
    <row r="153" spans="12:14" x14ac:dyDescent="0.35">
      <c r="L153" s="33"/>
      <c r="M153" s="33"/>
      <c r="N153" s="33"/>
    </row>
    <row r="154" spans="12:14" x14ac:dyDescent="0.35">
      <c r="L154" s="33"/>
      <c r="M154" s="33"/>
      <c r="N154" s="33"/>
    </row>
    <row r="155" spans="12:14" x14ac:dyDescent="0.35">
      <c r="L155" s="33"/>
      <c r="M155" s="33"/>
      <c r="N155" s="33"/>
    </row>
    <row r="156" spans="12:14" x14ac:dyDescent="0.35">
      <c r="L156" s="33"/>
      <c r="M156" s="33"/>
      <c r="N156" s="33"/>
    </row>
    <row r="157" spans="12:14" x14ac:dyDescent="0.35">
      <c r="L157" s="33"/>
      <c r="M157" s="33"/>
      <c r="N157" s="33"/>
    </row>
    <row r="158" spans="12:14" x14ac:dyDescent="0.35">
      <c r="L158" s="33"/>
      <c r="M158" s="33"/>
      <c r="N158" s="33"/>
    </row>
    <row r="159" spans="12:14" x14ac:dyDescent="0.35">
      <c r="L159" s="33"/>
      <c r="M159" s="33"/>
      <c r="N159" s="33"/>
    </row>
    <row r="160" spans="12:14" x14ac:dyDescent="0.35">
      <c r="L160" s="33"/>
      <c r="M160" s="33"/>
      <c r="N160" s="33"/>
    </row>
    <row r="161" spans="12:14" x14ac:dyDescent="0.35">
      <c r="L161" s="33"/>
      <c r="M161" s="33"/>
      <c r="N161" s="33"/>
    </row>
    <row r="162" spans="12:14" x14ac:dyDescent="0.35">
      <c r="L162" s="33"/>
      <c r="M162" s="33"/>
      <c r="N162" s="33"/>
    </row>
    <row r="163" spans="12:14" x14ac:dyDescent="0.35">
      <c r="L163" s="33"/>
      <c r="M163" s="33"/>
      <c r="N163" s="33"/>
    </row>
    <row r="164" spans="12:14" x14ac:dyDescent="0.35">
      <c r="L164" s="33"/>
      <c r="M164" s="33"/>
      <c r="N164" s="33"/>
    </row>
    <row r="165" spans="12:14" x14ac:dyDescent="0.35">
      <c r="L165" s="33"/>
      <c r="M165" s="33"/>
      <c r="N165" s="33"/>
    </row>
    <row r="166" spans="12:14" x14ac:dyDescent="0.35">
      <c r="L166" s="33"/>
      <c r="M166" s="33"/>
      <c r="N166" s="33"/>
    </row>
    <row r="167" spans="12:14" x14ac:dyDescent="0.35">
      <c r="L167" s="33"/>
      <c r="M167" s="33"/>
      <c r="N167" s="33"/>
    </row>
    <row r="168" spans="12:14" x14ac:dyDescent="0.35">
      <c r="L168" s="33"/>
      <c r="M168" s="33"/>
      <c r="N168" s="33"/>
    </row>
    <row r="169" spans="12:14" x14ac:dyDescent="0.35">
      <c r="L169" s="33"/>
      <c r="M169" s="33"/>
      <c r="N169" s="33"/>
    </row>
    <row r="170" spans="12:14" x14ac:dyDescent="0.35">
      <c r="L170" s="33"/>
      <c r="M170" s="33"/>
      <c r="N170" s="33"/>
    </row>
    <row r="171" spans="12:14" x14ac:dyDescent="0.35">
      <c r="L171" s="33"/>
      <c r="M171" s="33"/>
      <c r="N171" s="33"/>
    </row>
    <row r="172" spans="12:14" x14ac:dyDescent="0.35">
      <c r="L172" s="33"/>
      <c r="M172" s="33"/>
      <c r="N172" s="33"/>
    </row>
    <row r="173" spans="12:14" x14ac:dyDescent="0.35">
      <c r="L173" s="33"/>
      <c r="M173" s="33"/>
      <c r="N173" s="33"/>
    </row>
    <row r="174" spans="12:14" x14ac:dyDescent="0.35">
      <c r="L174" s="33"/>
      <c r="M174" s="33"/>
      <c r="N174" s="33"/>
    </row>
    <row r="175" spans="12:14" x14ac:dyDescent="0.35">
      <c r="L175" s="33"/>
      <c r="M175" s="33"/>
      <c r="N175" s="33"/>
    </row>
    <row r="176" spans="12:14" x14ac:dyDescent="0.35">
      <c r="L176" s="33"/>
      <c r="M176" s="33"/>
      <c r="N176" s="33"/>
    </row>
    <row r="177" spans="12:14" x14ac:dyDescent="0.35">
      <c r="L177" s="33"/>
      <c r="M177" s="33"/>
      <c r="N177" s="33"/>
    </row>
    <row r="178" spans="12:14" x14ac:dyDescent="0.35">
      <c r="L178" s="33"/>
      <c r="M178" s="33"/>
      <c r="N178" s="33"/>
    </row>
    <row r="179" spans="12:14" x14ac:dyDescent="0.35">
      <c r="L179" s="33"/>
      <c r="M179" s="33"/>
      <c r="N179" s="33"/>
    </row>
    <row r="180" spans="12:14" x14ac:dyDescent="0.35">
      <c r="L180" s="33"/>
      <c r="M180" s="33"/>
      <c r="N180" s="33"/>
    </row>
    <row r="181" spans="12:14" x14ac:dyDescent="0.35">
      <c r="L181" s="33"/>
      <c r="M181" s="33"/>
      <c r="N181" s="33"/>
    </row>
    <row r="182" spans="12:14" x14ac:dyDescent="0.35">
      <c r="L182" s="33"/>
      <c r="M182" s="33"/>
      <c r="N182" s="33"/>
    </row>
    <row r="183" spans="12:14" x14ac:dyDescent="0.35">
      <c r="L183" s="33"/>
      <c r="M183" s="33"/>
      <c r="N183" s="33"/>
    </row>
    <row r="184" spans="12:14" x14ac:dyDescent="0.35">
      <c r="L184" s="33"/>
      <c r="M184" s="33"/>
      <c r="N184" s="33"/>
    </row>
    <row r="185" spans="12:14" x14ac:dyDescent="0.35">
      <c r="L185" s="33"/>
      <c r="M185" s="33"/>
      <c r="N185" s="33"/>
    </row>
    <row r="186" spans="12:14" x14ac:dyDescent="0.35">
      <c r="L186" s="33"/>
      <c r="M186" s="33"/>
      <c r="N186" s="33"/>
    </row>
    <row r="187" spans="12:14" x14ac:dyDescent="0.35">
      <c r="L187" s="33"/>
      <c r="M187" s="33"/>
      <c r="N187" s="33"/>
    </row>
    <row r="188" spans="12:14" x14ac:dyDescent="0.35">
      <c r="L188" s="33"/>
      <c r="M188" s="33"/>
      <c r="N188" s="33"/>
    </row>
    <row r="189" spans="12:14" x14ac:dyDescent="0.35">
      <c r="L189" s="33"/>
      <c r="M189" s="33"/>
      <c r="N189" s="33"/>
    </row>
    <row r="190" spans="12:14" x14ac:dyDescent="0.35">
      <c r="L190" s="33"/>
      <c r="M190" s="33"/>
      <c r="N190" s="33"/>
    </row>
    <row r="191" spans="12:14" x14ac:dyDescent="0.35">
      <c r="L191" s="33"/>
      <c r="M191" s="33"/>
      <c r="N191" s="33"/>
    </row>
    <row r="192" spans="12:14" x14ac:dyDescent="0.35">
      <c r="L192" s="33"/>
      <c r="M192" s="33"/>
      <c r="N192" s="33"/>
    </row>
    <row r="193" spans="12:14" x14ac:dyDescent="0.35">
      <c r="L193" s="33"/>
      <c r="M193" s="33"/>
      <c r="N193" s="33"/>
    </row>
    <row r="194" spans="12:14" x14ac:dyDescent="0.35">
      <c r="L194" s="33"/>
      <c r="M194" s="33"/>
      <c r="N194" s="33"/>
    </row>
    <row r="195" spans="12:14" x14ac:dyDescent="0.35">
      <c r="L195" s="33"/>
      <c r="M195" s="33"/>
      <c r="N195" s="33"/>
    </row>
    <row r="196" spans="12:14" x14ac:dyDescent="0.35">
      <c r="L196" s="33"/>
      <c r="M196" s="33"/>
      <c r="N196" s="33"/>
    </row>
    <row r="197" spans="12:14" x14ac:dyDescent="0.35">
      <c r="L197" s="33"/>
      <c r="M197" s="33"/>
      <c r="N197" s="33"/>
    </row>
    <row r="198" spans="12:14" x14ac:dyDescent="0.35">
      <c r="L198" s="33"/>
      <c r="M198" s="33"/>
      <c r="N198" s="33"/>
    </row>
    <row r="200" spans="12:14" x14ac:dyDescent="0.35">
      <c r="L200" s="33"/>
      <c r="M200" s="33"/>
      <c r="N200" s="33"/>
    </row>
    <row r="201" spans="12:14" x14ac:dyDescent="0.35">
      <c r="L201" s="33"/>
      <c r="M201" s="33"/>
      <c r="N201" s="33"/>
    </row>
    <row r="202" spans="12:14" x14ac:dyDescent="0.35">
      <c r="L202" s="33"/>
      <c r="M202" s="33"/>
      <c r="N202" s="33"/>
    </row>
    <row r="203" spans="12:14" x14ac:dyDescent="0.35">
      <c r="L203" s="33"/>
      <c r="M203" s="33"/>
      <c r="N203" s="33"/>
    </row>
    <row r="204" spans="12:14" x14ac:dyDescent="0.35">
      <c r="L204" s="33"/>
      <c r="M204" s="33"/>
      <c r="N204" s="33"/>
    </row>
    <row r="205" spans="12:14" x14ac:dyDescent="0.35">
      <c r="L205" s="33"/>
      <c r="M205" s="33"/>
      <c r="N205" s="33"/>
    </row>
    <row r="206" spans="12:14" x14ac:dyDescent="0.35">
      <c r="L206" s="33"/>
      <c r="M206" s="33"/>
      <c r="N206" s="33"/>
    </row>
    <row r="207" spans="12:14" x14ac:dyDescent="0.35">
      <c r="L207" s="33"/>
      <c r="M207" s="33"/>
      <c r="N207" s="33"/>
    </row>
    <row r="208" spans="12:14" x14ac:dyDescent="0.35">
      <c r="L208" s="33"/>
      <c r="M208" s="33"/>
      <c r="N208" s="33"/>
    </row>
    <row r="209" spans="12:14" x14ac:dyDescent="0.35">
      <c r="L209" s="33"/>
      <c r="M209" s="33"/>
      <c r="N209" s="33"/>
    </row>
    <row r="210" spans="12:14" x14ac:dyDescent="0.35">
      <c r="L210" s="33"/>
      <c r="M210" s="33"/>
      <c r="N210" s="33"/>
    </row>
    <row r="211" spans="12:14" x14ac:dyDescent="0.35">
      <c r="L211" s="33"/>
      <c r="M211" s="33"/>
      <c r="N211" s="33"/>
    </row>
    <row r="212" spans="12:14" x14ac:dyDescent="0.35">
      <c r="L212" s="33"/>
      <c r="M212" s="33"/>
      <c r="N212" s="33"/>
    </row>
    <row r="213" spans="12:14" x14ac:dyDescent="0.35">
      <c r="L213" s="33"/>
      <c r="M213" s="33"/>
      <c r="N213" s="33"/>
    </row>
    <row r="214" spans="12:14" x14ac:dyDescent="0.35">
      <c r="L214" s="33"/>
      <c r="M214" s="33"/>
      <c r="N214" s="33"/>
    </row>
    <row r="215" spans="12:14" x14ac:dyDescent="0.35">
      <c r="L215" s="33"/>
      <c r="M215" s="33"/>
      <c r="N215" s="33"/>
    </row>
    <row r="216" spans="12:14" x14ac:dyDescent="0.35">
      <c r="L216" s="33"/>
      <c r="M216" s="33"/>
      <c r="N216" s="33"/>
    </row>
    <row r="217" spans="12:14" x14ac:dyDescent="0.35">
      <c r="L217" s="33"/>
      <c r="M217" s="33"/>
      <c r="N217" s="33"/>
    </row>
    <row r="218" spans="12:14" x14ac:dyDescent="0.35">
      <c r="L218" s="33"/>
      <c r="M218" s="33"/>
      <c r="N218" s="33"/>
    </row>
    <row r="219" spans="12:14" x14ac:dyDescent="0.35">
      <c r="L219" s="33"/>
      <c r="M219" s="33"/>
      <c r="N219" s="33"/>
    </row>
    <row r="220" spans="12:14" x14ac:dyDescent="0.35">
      <c r="L220" s="33"/>
      <c r="M220" s="33"/>
      <c r="N220" s="33"/>
    </row>
    <row r="221" spans="12:14" x14ac:dyDescent="0.35">
      <c r="L221" s="33"/>
      <c r="M221" s="33"/>
      <c r="N221" s="33"/>
    </row>
    <row r="222" spans="12:14" x14ac:dyDescent="0.35">
      <c r="L222" s="33"/>
      <c r="M222" s="33"/>
      <c r="N222" s="33"/>
    </row>
    <row r="223" spans="12:14" x14ac:dyDescent="0.35">
      <c r="L223" s="33"/>
      <c r="M223" s="33"/>
      <c r="N223" s="33"/>
    </row>
    <row r="224" spans="12:14" x14ac:dyDescent="0.35">
      <c r="L224" s="33"/>
      <c r="M224" s="33"/>
      <c r="N224" s="33"/>
    </row>
    <row r="225" spans="12:14" x14ac:dyDescent="0.35">
      <c r="L225" s="33"/>
      <c r="M225" s="33"/>
      <c r="N225" s="33"/>
    </row>
    <row r="226" spans="12:14" x14ac:dyDescent="0.35">
      <c r="L226" s="33"/>
      <c r="M226" s="33"/>
      <c r="N226" s="33"/>
    </row>
    <row r="227" spans="12:14" x14ac:dyDescent="0.35">
      <c r="L227" s="33"/>
      <c r="M227" s="33"/>
      <c r="N227" s="33"/>
    </row>
    <row r="228" spans="12:14" x14ac:dyDescent="0.35">
      <c r="L228" s="33"/>
      <c r="M228" s="33"/>
      <c r="N228" s="33"/>
    </row>
    <row r="229" spans="12:14" x14ac:dyDescent="0.35">
      <c r="L229" s="33"/>
      <c r="M229" s="33"/>
      <c r="N229" s="33"/>
    </row>
    <row r="230" spans="12:14" x14ac:dyDescent="0.35">
      <c r="L230" s="33"/>
      <c r="M230" s="33"/>
      <c r="N230" s="33"/>
    </row>
    <row r="231" spans="12:14" x14ac:dyDescent="0.35">
      <c r="L231" s="33"/>
      <c r="M231" s="33"/>
      <c r="N231" s="33"/>
    </row>
    <row r="232" spans="12:14" x14ac:dyDescent="0.35">
      <c r="L232" s="33"/>
      <c r="M232" s="33"/>
      <c r="N232" s="33"/>
    </row>
    <row r="233" spans="12:14" x14ac:dyDescent="0.35">
      <c r="L233" s="33"/>
      <c r="M233" s="33"/>
      <c r="N233" s="33"/>
    </row>
    <row r="234" spans="12:14" x14ac:dyDescent="0.35">
      <c r="L234" s="33"/>
      <c r="M234" s="33"/>
      <c r="N234" s="33"/>
    </row>
    <row r="235" spans="12:14" x14ac:dyDescent="0.35">
      <c r="L235" s="33"/>
      <c r="M235" s="33"/>
      <c r="N235" s="33"/>
    </row>
    <row r="236" spans="12:14" x14ac:dyDescent="0.35">
      <c r="L236" s="33"/>
      <c r="M236" s="33"/>
      <c r="N236" s="33"/>
    </row>
    <row r="237" spans="12:14" x14ac:dyDescent="0.35">
      <c r="L237" s="33"/>
      <c r="M237" s="33"/>
      <c r="N237" s="33"/>
    </row>
    <row r="238" spans="12:14" x14ac:dyDescent="0.35">
      <c r="L238" s="33"/>
      <c r="M238" s="33"/>
      <c r="N238" s="33"/>
    </row>
    <row r="239" spans="12:14" x14ac:dyDescent="0.35">
      <c r="L239" s="33"/>
      <c r="M239" s="33"/>
      <c r="N239" s="33"/>
    </row>
    <row r="240" spans="12:14" x14ac:dyDescent="0.35">
      <c r="L240" s="33"/>
      <c r="M240" s="33"/>
      <c r="N240" s="33"/>
    </row>
    <row r="241" spans="12:14" x14ac:dyDescent="0.35">
      <c r="L241" s="33"/>
      <c r="M241" s="33"/>
      <c r="N241" s="33"/>
    </row>
    <row r="242" spans="12:14" x14ac:dyDescent="0.35">
      <c r="L242" s="33"/>
      <c r="M242" s="33"/>
      <c r="N242" s="33"/>
    </row>
    <row r="243" spans="12:14" x14ac:dyDescent="0.35">
      <c r="L243" s="33"/>
      <c r="M243" s="33"/>
      <c r="N243" s="33"/>
    </row>
    <row r="244" spans="12:14" x14ac:dyDescent="0.35">
      <c r="L244" s="33"/>
      <c r="M244" s="33"/>
      <c r="N244" s="33"/>
    </row>
    <row r="245" spans="12:14" x14ac:dyDescent="0.35">
      <c r="L245" s="33"/>
      <c r="M245" s="33"/>
      <c r="N245" s="33"/>
    </row>
    <row r="246" spans="12:14" x14ac:dyDescent="0.35">
      <c r="L246" s="33"/>
      <c r="M246" s="33"/>
      <c r="N246" s="33"/>
    </row>
    <row r="247" spans="12:14" x14ac:dyDescent="0.35">
      <c r="L247" s="33"/>
      <c r="M247" s="33"/>
      <c r="N247" s="33"/>
    </row>
    <row r="248" spans="12:14" x14ac:dyDescent="0.35">
      <c r="L248" s="33"/>
      <c r="M248" s="33"/>
      <c r="N248" s="33"/>
    </row>
    <row r="249" spans="12:14" x14ac:dyDescent="0.35">
      <c r="L249" s="33"/>
      <c r="M249" s="33"/>
      <c r="N249" s="33"/>
    </row>
    <row r="250" spans="12:14" x14ac:dyDescent="0.35">
      <c r="L250" s="33"/>
      <c r="M250" s="33"/>
      <c r="N250" s="33"/>
    </row>
    <row r="251" spans="12:14" x14ac:dyDescent="0.35">
      <c r="L251" s="33"/>
      <c r="M251" s="33"/>
      <c r="N251" s="33"/>
    </row>
    <row r="252" spans="12:14" x14ac:dyDescent="0.35">
      <c r="L252" s="33"/>
      <c r="M252" s="33"/>
      <c r="N252" s="33"/>
    </row>
    <row r="253" spans="12:14" x14ac:dyDescent="0.35">
      <c r="L253" s="33"/>
      <c r="M253" s="33"/>
      <c r="N253" s="33"/>
    </row>
    <row r="254" spans="12:14" x14ac:dyDescent="0.35">
      <c r="L254" s="33"/>
      <c r="M254" s="33"/>
      <c r="N254" s="33"/>
    </row>
    <row r="255" spans="12:14" x14ac:dyDescent="0.35">
      <c r="L255" s="33"/>
      <c r="M255" s="33"/>
      <c r="N255" s="33"/>
    </row>
    <row r="256" spans="12:14" x14ac:dyDescent="0.35">
      <c r="L256" s="33"/>
      <c r="M256" s="33"/>
      <c r="N256" s="33"/>
    </row>
    <row r="257" spans="12:14" x14ac:dyDescent="0.35">
      <c r="L257" s="33"/>
      <c r="M257" s="33"/>
      <c r="N257" s="33"/>
    </row>
    <row r="258" spans="12:14" x14ac:dyDescent="0.35">
      <c r="L258" s="33"/>
      <c r="M258" s="33"/>
      <c r="N258" s="33"/>
    </row>
    <row r="259" spans="12:14" x14ac:dyDescent="0.35">
      <c r="L259" s="33"/>
      <c r="M259" s="33"/>
      <c r="N259" s="33"/>
    </row>
    <row r="260" spans="12:14" x14ac:dyDescent="0.35">
      <c r="L260" s="33"/>
      <c r="M260" s="33"/>
      <c r="N260" s="33"/>
    </row>
    <row r="261" spans="12:14" x14ac:dyDescent="0.35">
      <c r="L261" s="33"/>
      <c r="M261" s="33"/>
      <c r="N261" s="33"/>
    </row>
    <row r="262" spans="12:14" x14ac:dyDescent="0.35">
      <c r="L262" s="33"/>
      <c r="M262" s="33"/>
      <c r="N262" s="33"/>
    </row>
    <row r="263" spans="12:14" x14ac:dyDescent="0.35">
      <c r="L263" s="33"/>
      <c r="M263" s="33"/>
      <c r="N263" s="33"/>
    </row>
    <row r="264" spans="12:14" x14ac:dyDescent="0.35">
      <c r="L264" s="33"/>
      <c r="M264" s="33"/>
      <c r="N264" s="33"/>
    </row>
    <row r="265" spans="12:14" x14ac:dyDescent="0.35">
      <c r="L265" s="33"/>
      <c r="M265" s="33"/>
      <c r="N265" s="33"/>
    </row>
    <row r="266" spans="12:14" x14ac:dyDescent="0.35">
      <c r="L266" s="33"/>
      <c r="M266" s="33"/>
      <c r="N266" s="33"/>
    </row>
    <row r="267" spans="12:14" x14ac:dyDescent="0.35">
      <c r="L267" s="33"/>
      <c r="M267" s="33"/>
      <c r="N267" s="33"/>
    </row>
    <row r="268" spans="12:14" x14ac:dyDescent="0.35">
      <c r="L268" s="33"/>
      <c r="M268" s="33"/>
      <c r="N268" s="33"/>
    </row>
    <row r="269" spans="12:14" x14ac:dyDescent="0.35">
      <c r="L269" s="33"/>
      <c r="M269" s="33"/>
      <c r="N269" s="33"/>
    </row>
    <row r="270" spans="12:14" x14ac:dyDescent="0.35">
      <c r="L270" s="33"/>
      <c r="M270" s="33"/>
      <c r="N270" s="33"/>
    </row>
    <row r="271" spans="12:14" x14ac:dyDescent="0.35">
      <c r="L271" s="33"/>
      <c r="M271" s="33"/>
      <c r="N271" s="33"/>
    </row>
    <row r="272" spans="12:14" x14ac:dyDescent="0.35">
      <c r="L272" s="33"/>
      <c r="M272" s="33"/>
      <c r="N272" s="33"/>
    </row>
    <row r="273" spans="12:14" x14ac:dyDescent="0.35">
      <c r="L273" s="33"/>
      <c r="M273" s="33"/>
      <c r="N273" s="33"/>
    </row>
    <row r="274" spans="12:14" x14ac:dyDescent="0.35">
      <c r="L274" s="33"/>
      <c r="M274" s="33"/>
      <c r="N274" s="33"/>
    </row>
    <row r="275" spans="12:14" x14ac:dyDescent="0.35">
      <c r="L275" s="33"/>
      <c r="M275" s="33"/>
      <c r="N275" s="33"/>
    </row>
    <row r="276" spans="12:14" x14ac:dyDescent="0.35">
      <c r="L276" s="33"/>
      <c r="M276" s="33"/>
      <c r="N276" s="33"/>
    </row>
    <row r="277" spans="12:14" x14ac:dyDescent="0.35">
      <c r="L277" s="33"/>
      <c r="M277" s="33"/>
      <c r="N277" s="33"/>
    </row>
    <row r="278" spans="12:14" x14ac:dyDescent="0.35">
      <c r="L278" s="33"/>
      <c r="M278" s="33"/>
      <c r="N278" s="33"/>
    </row>
    <row r="279" spans="12:14" x14ac:dyDescent="0.35">
      <c r="L279" s="33"/>
      <c r="M279" s="33"/>
      <c r="N279" s="33"/>
    </row>
    <row r="280" spans="12:14" x14ac:dyDescent="0.35">
      <c r="L280" s="33"/>
      <c r="M280" s="33"/>
      <c r="N280" s="33"/>
    </row>
    <row r="281" spans="12:14" x14ac:dyDescent="0.35">
      <c r="L281" s="33"/>
      <c r="M281" s="33"/>
      <c r="N281" s="33"/>
    </row>
    <row r="282" spans="12:14" x14ac:dyDescent="0.35">
      <c r="L282" s="33"/>
      <c r="M282" s="33"/>
      <c r="N282" s="33"/>
    </row>
    <row r="283" spans="12:14" x14ac:dyDescent="0.35">
      <c r="L283" s="33"/>
      <c r="M283" s="33"/>
      <c r="N283" s="33"/>
    </row>
    <row r="284" spans="12:14" x14ac:dyDescent="0.35">
      <c r="L284" s="33"/>
      <c r="M284" s="33"/>
      <c r="N284" s="33"/>
    </row>
    <row r="285" spans="12:14" x14ac:dyDescent="0.35">
      <c r="L285" s="33"/>
      <c r="M285" s="33"/>
      <c r="N285" s="33"/>
    </row>
    <row r="286" spans="12:14" x14ac:dyDescent="0.35">
      <c r="L286" s="33"/>
      <c r="M286" s="33"/>
      <c r="N286" s="33"/>
    </row>
    <row r="287" spans="12:14" x14ac:dyDescent="0.35">
      <c r="L287" s="33"/>
      <c r="M287" s="33"/>
      <c r="N287" s="33"/>
    </row>
    <row r="288" spans="12:14" x14ac:dyDescent="0.35">
      <c r="L288" s="33"/>
      <c r="M288" s="33"/>
      <c r="N288" s="33"/>
    </row>
    <row r="289" spans="12:14" x14ac:dyDescent="0.35">
      <c r="L289" s="33"/>
      <c r="M289" s="33"/>
      <c r="N289" s="33"/>
    </row>
    <row r="290" spans="12:14" x14ac:dyDescent="0.35">
      <c r="L290" s="33"/>
      <c r="M290" s="33"/>
      <c r="N290" s="33"/>
    </row>
    <row r="291" spans="12:14" x14ac:dyDescent="0.35">
      <c r="L291" s="33"/>
      <c r="M291" s="33"/>
      <c r="N291" s="33"/>
    </row>
    <row r="292" spans="12:14" x14ac:dyDescent="0.35">
      <c r="L292" s="33"/>
      <c r="M292" s="33"/>
      <c r="N292" s="33"/>
    </row>
    <row r="293" spans="12:14" x14ac:dyDescent="0.35">
      <c r="L293" s="33"/>
      <c r="M293" s="33"/>
      <c r="N293" s="33"/>
    </row>
    <row r="294" spans="12:14" x14ac:dyDescent="0.35">
      <c r="L294" s="33"/>
      <c r="M294" s="33"/>
      <c r="N294" s="33"/>
    </row>
    <row r="295" spans="12:14" x14ac:dyDescent="0.35">
      <c r="L295" s="33"/>
      <c r="M295" s="33"/>
      <c r="N295" s="33"/>
    </row>
    <row r="296" spans="12:14" x14ac:dyDescent="0.35">
      <c r="L296" s="33"/>
      <c r="M296" s="33"/>
      <c r="N296" s="33"/>
    </row>
    <row r="297" spans="12:14" x14ac:dyDescent="0.35">
      <c r="L297" s="33"/>
      <c r="M297" s="33"/>
      <c r="N297" s="33"/>
    </row>
    <row r="298" spans="12:14" x14ac:dyDescent="0.35">
      <c r="L298" s="33"/>
      <c r="M298" s="33"/>
      <c r="N298" s="33"/>
    </row>
    <row r="299" spans="12:14" x14ac:dyDescent="0.35">
      <c r="L299" s="33"/>
      <c r="M299" s="33"/>
      <c r="N299" s="33"/>
    </row>
    <row r="300" spans="12:14" x14ac:dyDescent="0.35">
      <c r="L300" s="33"/>
      <c r="M300" s="33"/>
      <c r="N300" s="33"/>
    </row>
    <row r="301" spans="12:14" x14ac:dyDescent="0.35">
      <c r="L301" s="33"/>
      <c r="M301" s="33"/>
      <c r="N301" s="33"/>
    </row>
    <row r="302" spans="12:14" x14ac:dyDescent="0.35">
      <c r="L302" s="33"/>
      <c r="M302" s="33"/>
      <c r="N302" s="33"/>
    </row>
    <row r="303" spans="12:14" x14ac:dyDescent="0.35">
      <c r="L303" s="33"/>
      <c r="M303" s="33"/>
      <c r="N303" s="33"/>
    </row>
    <row r="304" spans="12:14" x14ac:dyDescent="0.35">
      <c r="L304" s="33"/>
      <c r="M304" s="33"/>
      <c r="N304" s="33"/>
    </row>
    <row r="305" spans="12:14" x14ac:dyDescent="0.35">
      <c r="L305" s="33"/>
      <c r="M305" s="33"/>
      <c r="N305" s="33"/>
    </row>
    <row r="306" spans="12:14" x14ac:dyDescent="0.35">
      <c r="L306" s="33"/>
      <c r="M306" s="33"/>
      <c r="N306" s="33"/>
    </row>
    <row r="307" spans="12:14" x14ac:dyDescent="0.35">
      <c r="L307" s="33"/>
      <c r="M307" s="33"/>
      <c r="N307" s="33"/>
    </row>
    <row r="308" spans="12:14" x14ac:dyDescent="0.35">
      <c r="L308" s="33"/>
      <c r="M308" s="33"/>
      <c r="N308" s="33"/>
    </row>
    <row r="309" spans="12:14" x14ac:dyDescent="0.35">
      <c r="L309" s="33"/>
      <c r="M309" s="33"/>
      <c r="N309" s="33"/>
    </row>
    <row r="310" spans="12:14" x14ac:dyDescent="0.35">
      <c r="L310" s="33"/>
      <c r="M310" s="33"/>
      <c r="N310" s="33"/>
    </row>
    <row r="311" spans="12:14" x14ac:dyDescent="0.35">
      <c r="L311" s="33"/>
      <c r="M311" s="33"/>
      <c r="N311" s="33"/>
    </row>
    <row r="312" spans="12:14" x14ac:dyDescent="0.35">
      <c r="L312" s="33"/>
      <c r="M312" s="33"/>
      <c r="N312" s="33"/>
    </row>
    <row r="313" spans="12:14" x14ac:dyDescent="0.35">
      <c r="L313" s="33"/>
      <c r="M313" s="33"/>
      <c r="N313" s="33"/>
    </row>
    <row r="314" spans="12:14" x14ac:dyDescent="0.35">
      <c r="L314" s="33"/>
      <c r="M314" s="33"/>
      <c r="N314" s="33"/>
    </row>
    <row r="315" spans="12:14" x14ac:dyDescent="0.35">
      <c r="L315" s="33"/>
      <c r="M315" s="33"/>
      <c r="N315" s="33"/>
    </row>
    <row r="316" spans="12:14" x14ac:dyDescent="0.35">
      <c r="L316" s="33"/>
      <c r="M316" s="33"/>
      <c r="N316" s="33"/>
    </row>
    <row r="317" spans="12:14" x14ac:dyDescent="0.35">
      <c r="L317" s="33"/>
      <c r="M317" s="33"/>
      <c r="N317" s="33"/>
    </row>
    <row r="318" spans="12:14" x14ac:dyDescent="0.35">
      <c r="L318" s="33"/>
      <c r="M318" s="33"/>
      <c r="N318" s="33"/>
    </row>
    <row r="319" spans="12:14" x14ac:dyDescent="0.35">
      <c r="L319" s="33"/>
      <c r="M319" s="33"/>
      <c r="N319" s="33"/>
    </row>
    <row r="320" spans="12:14" x14ac:dyDescent="0.35">
      <c r="L320" s="33"/>
      <c r="M320" s="33"/>
      <c r="N320" s="33"/>
    </row>
    <row r="321" spans="12:14" x14ac:dyDescent="0.35">
      <c r="L321" s="33"/>
      <c r="M321" s="33"/>
      <c r="N321" s="33"/>
    </row>
    <row r="322" spans="12:14" x14ac:dyDescent="0.35">
      <c r="L322" s="33"/>
      <c r="M322" s="33"/>
      <c r="N322" s="33"/>
    </row>
    <row r="323" spans="12:14" x14ac:dyDescent="0.35">
      <c r="L323" s="33"/>
      <c r="M323" s="33"/>
      <c r="N323" s="33"/>
    </row>
    <row r="324" spans="12:14" x14ac:dyDescent="0.35">
      <c r="L324" s="33"/>
      <c r="M324" s="33"/>
      <c r="N324" s="33"/>
    </row>
    <row r="325" spans="12:14" x14ac:dyDescent="0.35">
      <c r="L325" s="33"/>
      <c r="M325" s="33"/>
      <c r="N325" s="33"/>
    </row>
    <row r="326" spans="12:14" x14ac:dyDescent="0.35">
      <c r="L326" s="33"/>
      <c r="M326" s="33"/>
      <c r="N326" s="33"/>
    </row>
    <row r="327" spans="12:14" x14ac:dyDescent="0.35">
      <c r="L327" s="33"/>
      <c r="M327" s="33"/>
      <c r="N327" s="33"/>
    </row>
    <row r="328" spans="12:14" x14ac:dyDescent="0.35">
      <c r="L328" s="33"/>
      <c r="M328" s="33"/>
      <c r="N328" s="33"/>
    </row>
    <row r="329" spans="12:14" x14ac:dyDescent="0.35">
      <c r="L329" s="33"/>
      <c r="M329" s="33"/>
      <c r="N329" s="33"/>
    </row>
    <row r="330" spans="12:14" x14ac:dyDescent="0.35">
      <c r="L330" s="33"/>
      <c r="M330" s="33"/>
      <c r="N330" s="33"/>
    </row>
    <row r="331" spans="12:14" x14ac:dyDescent="0.35">
      <c r="L331" s="33"/>
      <c r="M331" s="33"/>
      <c r="N331" s="33"/>
    </row>
    <row r="332" spans="12:14" x14ac:dyDescent="0.35">
      <c r="L332" s="33"/>
      <c r="M332" s="33"/>
      <c r="N332" s="33"/>
    </row>
    <row r="333" spans="12:14" x14ac:dyDescent="0.35">
      <c r="L333" s="33"/>
      <c r="M333" s="33"/>
      <c r="N333" s="33"/>
    </row>
    <row r="334" spans="12:14" x14ac:dyDescent="0.35">
      <c r="L334" s="33"/>
      <c r="M334" s="33"/>
      <c r="N334" s="33"/>
    </row>
    <row r="335" spans="12:14" x14ac:dyDescent="0.35">
      <c r="L335" s="33"/>
      <c r="M335" s="33"/>
      <c r="N335" s="33"/>
    </row>
    <row r="336" spans="12:14" x14ac:dyDescent="0.35">
      <c r="L336" s="33"/>
      <c r="M336" s="33"/>
      <c r="N336" s="33"/>
    </row>
    <row r="337" spans="12:14" x14ac:dyDescent="0.35">
      <c r="L337" s="33"/>
      <c r="M337" s="33"/>
      <c r="N337" s="33"/>
    </row>
    <row r="338" spans="12:14" x14ac:dyDescent="0.35">
      <c r="L338" s="33"/>
      <c r="M338" s="33"/>
      <c r="N338" s="33"/>
    </row>
    <row r="339" spans="12:14" x14ac:dyDescent="0.35">
      <c r="L339" s="33"/>
      <c r="M339" s="33"/>
      <c r="N339" s="33"/>
    </row>
    <row r="340" spans="12:14" x14ac:dyDescent="0.35">
      <c r="L340" s="33"/>
      <c r="M340" s="33"/>
      <c r="N340" s="33"/>
    </row>
    <row r="341" spans="12:14" x14ac:dyDescent="0.35">
      <c r="L341" s="33"/>
      <c r="M341" s="33"/>
      <c r="N341" s="33"/>
    </row>
    <row r="342" spans="12:14" x14ac:dyDescent="0.35">
      <c r="L342" s="33"/>
      <c r="M342" s="33"/>
      <c r="N342" s="33"/>
    </row>
    <row r="343" spans="12:14" x14ac:dyDescent="0.35">
      <c r="L343" s="33"/>
      <c r="M343" s="33"/>
      <c r="N343" s="33"/>
    </row>
    <row r="344" spans="12:14" x14ac:dyDescent="0.35">
      <c r="L344" s="33"/>
      <c r="M344" s="33"/>
      <c r="N344" s="33"/>
    </row>
    <row r="345" spans="12:14" x14ac:dyDescent="0.35">
      <c r="L345" s="33"/>
      <c r="M345" s="33"/>
      <c r="N345" s="33"/>
    </row>
    <row r="346" spans="12:14" x14ac:dyDescent="0.35">
      <c r="L346" s="33"/>
      <c r="M346" s="33"/>
      <c r="N346" s="33"/>
    </row>
    <row r="347" spans="12:14" x14ac:dyDescent="0.35">
      <c r="L347" s="33"/>
      <c r="M347" s="33"/>
      <c r="N347" s="33"/>
    </row>
    <row r="348" spans="12:14" x14ac:dyDescent="0.35">
      <c r="L348" s="33"/>
      <c r="M348" s="33"/>
      <c r="N348" s="33"/>
    </row>
    <row r="349" spans="12:14" x14ac:dyDescent="0.35">
      <c r="L349" s="33"/>
      <c r="M349" s="33"/>
      <c r="N349" s="33"/>
    </row>
    <row r="350" spans="12:14" x14ac:dyDescent="0.35">
      <c r="L350" s="33"/>
      <c r="M350" s="33"/>
      <c r="N350" s="33"/>
    </row>
    <row r="351" spans="12:14" x14ac:dyDescent="0.35">
      <c r="L351" s="33"/>
      <c r="M351" s="33"/>
      <c r="N351" s="33"/>
    </row>
    <row r="352" spans="12:14" x14ac:dyDescent="0.35">
      <c r="L352" s="33"/>
      <c r="M352" s="33"/>
      <c r="N352" s="33"/>
    </row>
    <row r="353" spans="12:14" x14ac:dyDescent="0.35">
      <c r="L353" s="33"/>
      <c r="M353" s="33"/>
      <c r="N353" s="33"/>
    </row>
    <row r="354" spans="12:14" x14ac:dyDescent="0.35">
      <c r="L354" s="33"/>
      <c r="M354" s="33"/>
      <c r="N354" s="33"/>
    </row>
    <row r="355" spans="12:14" x14ac:dyDescent="0.35">
      <c r="L355" s="33"/>
      <c r="M355" s="33"/>
      <c r="N355" s="33"/>
    </row>
    <row r="356" spans="12:14" x14ac:dyDescent="0.35">
      <c r="L356" s="33"/>
      <c r="M356" s="33"/>
      <c r="N356" s="33"/>
    </row>
    <row r="357" spans="12:14" x14ac:dyDescent="0.35">
      <c r="L357" s="33"/>
      <c r="M357" s="33"/>
      <c r="N357" s="33"/>
    </row>
    <row r="358" spans="12:14" x14ac:dyDescent="0.35">
      <c r="L358" s="33"/>
      <c r="M358" s="33"/>
      <c r="N358" s="33"/>
    </row>
    <row r="359" spans="12:14" x14ac:dyDescent="0.35">
      <c r="L359" s="33"/>
      <c r="M359" s="33"/>
      <c r="N359" s="33"/>
    </row>
    <row r="360" spans="12:14" x14ac:dyDescent="0.35">
      <c r="L360" s="33"/>
      <c r="M360" s="33"/>
      <c r="N360" s="33"/>
    </row>
    <row r="361" spans="12:14" x14ac:dyDescent="0.35">
      <c r="L361" s="33"/>
      <c r="M361" s="33"/>
      <c r="N361" s="33"/>
    </row>
    <row r="362" spans="12:14" x14ac:dyDescent="0.35">
      <c r="L362" s="33"/>
      <c r="M362" s="33"/>
      <c r="N362" s="33"/>
    </row>
    <row r="363" spans="12:14" x14ac:dyDescent="0.35">
      <c r="L363" s="33"/>
      <c r="M363" s="33"/>
      <c r="N363" s="33"/>
    </row>
    <row r="364" spans="12:14" x14ac:dyDescent="0.35">
      <c r="L364" s="33"/>
      <c r="M364" s="33"/>
      <c r="N364" s="33"/>
    </row>
    <row r="365" spans="12:14" x14ac:dyDescent="0.35">
      <c r="L365" s="33"/>
      <c r="M365" s="33"/>
      <c r="N365" s="33"/>
    </row>
    <row r="366" spans="12:14" x14ac:dyDescent="0.35">
      <c r="L366" s="33"/>
      <c r="M366" s="33"/>
      <c r="N366" s="33"/>
    </row>
    <row r="367" spans="12:14" x14ac:dyDescent="0.35">
      <c r="L367" s="33"/>
      <c r="M367" s="33"/>
      <c r="N367" s="33"/>
    </row>
    <row r="368" spans="12:14" x14ac:dyDescent="0.35">
      <c r="L368" s="33"/>
      <c r="M368" s="33"/>
      <c r="N368" s="33"/>
    </row>
    <row r="369" spans="12:14" x14ac:dyDescent="0.35">
      <c r="L369" s="33"/>
      <c r="M369" s="33"/>
      <c r="N369" s="33"/>
    </row>
    <row r="370" spans="12:14" x14ac:dyDescent="0.35">
      <c r="L370" s="33"/>
      <c r="M370" s="33"/>
      <c r="N370" s="33"/>
    </row>
    <row r="371" spans="12:14" x14ac:dyDescent="0.35">
      <c r="L371" s="33"/>
      <c r="M371" s="33"/>
      <c r="N371" s="33"/>
    </row>
    <row r="372" spans="12:14" x14ac:dyDescent="0.35">
      <c r="L372" s="33"/>
      <c r="M372" s="33"/>
      <c r="N372" s="33"/>
    </row>
    <row r="373" spans="12:14" x14ac:dyDescent="0.35">
      <c r="L373" s="33"/>
      <c r="M373" s="33"/>
      <c r="N373" s="33"/>
    </row>
    <row r="374" spans="12:14" x14ac:dyDescent="0.35">
      <c r="L374" s="33"/>
      <c r="M374" s="33"/>
      <c r="N374" s="33"/>
    </row>
    <row r="375" spans="12:14" x14ac:dyDescent="0.35">
      <c r="L375" s="33"/>
      <c r="M375" s="33"/>
      <c r="N375" s="33"/>
    </row>
    <row r="376" spans="12:14" x14ac:dyDescent="0.35">
      <c r="L376" s="33"/>
      <c r="M376" s="33"/>
      <c r="N376" s="33"/>
    </row>
    <row r="377" spans="12:14" x14ac:dyDescent="0.35">
      <c r="L377" s="33"/>
      <c r="M377" s="33"/>
      <c r="N377" s="33"/>
    </row>
    <row r="378" spans="12:14" x14ac:dyDescent="0.35">
      <c r="L378" s="33"/>
      <c r="M378" s="33"/>
      <c r="N378" s="33"/>
    </row>
    <row r="379" spans="12:14" x14ac:dyDescent="0.35">
      <c r="L379" s="33"/>
      <c r="M379" s="33"/>
      <c r="N379" s="33"/>
    </row>
    <row r="380" spans="12:14" x14ac:dyDescent="0.35">
      <c r="L380" s="33"/>
      <c r="M380" s="33"/>
      <c r="N380" s="33"/>
    </row>
    <row r="381" spans="12:14" x14ac:dyDescent="0.35">
      <c r="L381" s="33"/>
      <c r="M381" s="33"/>
      <c r="N381" s="33"/>
    </row>
    <row r="382" spans="12:14" x14ac:dyDescent="0.35">
      <c r="L382" s="33"/>
      <c r="M382" s="33"/>
      <c r="N382" s="33"/>
    </row>
    <row r="383" spans="12:14" x14ac:dyDescent="0.35">
      <c r="L383" s="33"/>
      <c r="M383" s="33"/>
      <c r="N383" s="33"/>
    </row>
    <row r="384" spans="12:14" x14ac:dyDescent="0.35">
      <c r="L384" s="33"/>
      <c r="M384" s="33"/>
      <c r="N384" s="33"/>
    </row>
    <row r="385" spans="12:14" x14ac:dyDescent="0.35">
      <c r="L385" s="33"/>
      <c r="M385" s="33"/>
      <c r="N385" s="33"/>
    </row>
    <row r="386" spans="12:14" x14ac:dyDescent="0.35">
      <c r="L386" s="33"/>
      <c r="M386" s="33"/>
      <c r="N386" s="33"/>
    </row>
    <row r="387" spans="12:14" x14ac:dyDescent="0.35">
      <c r="L387" s="33"/>
      <c r="M387" s="33"/>
      <c r="N387" s="33"/>
    </row>
    <row r="388" spans="12:14" x14ac:dyDescent="0.35">
      <c r="L388" s="33"/>
      <c r="M388" s="33"/>
      <c r="N388" s="33"/>
    </row>
    <row r="389" spans="12:14" x14ac:dyDescent="0.35">
      <c r="L389" s="33"/>
      <c r="M389" s="33"/>
      <c r="N389" s="33"/>
    </row>
    <row r="390" spans="12:14" x14ac:dyDescent="0.35">
      <c r="L390" s="33"/>
      <c r="M390" s="33"/>
      <c r="N390" s="33"/>
    </row>
    <row r="391" spans="12:14" x14ac:dyDescent="0.35">
      <c r="L391" s="33"/>
      <c r="M391" s="33"/>
      <c r="N391" s="33"/>
    </row>
    <row r="392" spans="12:14" x14ac:dyDescent="0.35">
      <c r="L392" s="33"/>
      <c r="M392" s="33"/>
      <c r="N392" s="33"/>
    </row>
    <row r="393" spans="12:14" x14ac:dyDescent="0.35">
      <c r="L393" s="33"/>
      <c r="M393" s="33"/>
      <c r="N393" s="33"/>
    </row>
    <row r="394" spans="12:14" x14ac:dyDescent="0.35">
      <c r="L394" s="33"/>
      <c r="M394" s="33"/>
      <c r="N394" s="33"/>
    </row>
    <row r="395" spans="12:14" x14ac:dyDescent="0.35">
      <c r="L395" s="33"/>
      <c r="M395" s="33"/>
      <c r="N395" s="33"/>
    </row>
    <row r="396" spans="12:14" x14ac:dyDescent="0.35">
      <c r="L396" s="33"/>
      <c r="M396" s="33"/>
      <c r="N396" s="33"/>
    </row>
    <row r="397" spans="12:14" x14ac:dyDescent="0.35">
      <c r="L397" s="33"/>
      <c r="M397" s="33"/>
      <c r="N397" s="33"/>
    </row>
    <row r="398" spans="12:14" x14ac:dyDescent="0.35">
      <c r="L398" s="33"/>
      <c r="M398" s="33"/>
      <c r="N398" s="33"/>
    </row>
    <row r="399" spans="12:14" x14ac:dyDescent="0.35">
      <c r="L399" s="33"/>
      <c r="M399" s="33"/>
      <c r="N399" s="33"/>
    </row>
    <row r="400" spans="12:14" x14ac:dyDescent="0.35">
      <c r="L400" s="33"/>
      <c r="M400" s="33"/>
      <c r="N400" s="33"/>
    </row>
    <row r="401" spans="12:14" x14ac:dyDescent="0.35">
      <c r="L401" s="33"/>
      <c r="M401" s="33"/>
      <c r="N401" s="33"/>
    </row>
    <row r="402" spans="12:14" x14ac:dyDescent="0.35">
      <c r="L402" s="33"/>
      <c r="M402" s="33"/>
      <c r="N402" s="33"/>
    </row>
    <row r="403" spans="12:14" x14ac:dyDescent="0.35">
      <c r="L403" s="33"/>
      <c r="M403" s="33"/>
      <c r="N403" s="33"/>
    </row>
    <row r="404" spans="12:14" x14ac:dyDescent="0.35">
      <c r="L404" s="33"/>
      <c r="M404" s="33"/>
      <c r="N404" s="33"/>
    </row>
    <row r="405" spans="12:14" x14ac:dyDescent="0.35">
      <c r="L405" s="33"/>
      <c r="M405" s="33"/>
      <c r="N405" s="33"/>
    </row>
    <row r="406" spans="12:14" x14ac:dyDescent="0.35">
      <c r="L406" s="33"/>
      <c r="M406" s="33"/>
      <c r="N406" s="33"/>
    </row>
    <row r="407" spans="12:14" x14ac:dyDescent="0.35">
      <c r="L407" s="33"/>
      <c r="M407" s="33"/>
      <c r="N407" s="33"/>
    </row>
    <row r="408" spans="12:14" x14ac:dyDescent="0.35">
      <c r="L408" s="33"/>
      <c r="M408" s="33"/>
      <c r="N408" s="33"/>
    </row>
    <row r="409" spans="12:14" x14ac:dyDescent="0.35">
      <c r="L409" s="33"/>
      <c r="M409" s="33"/>
      <c r="N409" s="33"/>
    </row>
    <row r="410" spans="12:14" x14ac:dyDescent="0.35">
      <c r="L410" s="33"/>
      <c r="M410" s="33"/>
      <c r="N410" s="33"/>
    </row>
    <row r="411" spans="12:14" x14ac:dyDescent="0.35">
      <c r="L411" s="33"/>
      <c r="M411" s="33"/>
      <c r="N411" s="33"/>
    </row>
    <row r="412" spans="12:14" x14ac:dyDescent="0.35">
      <c r="L412" s="33"/>
      <c r="M412" s="33"/>
      <c r="N412" s="33"/>
    </row>
    <row r="413" spans="12:14" x14ac:dyDescent="0.35">
      <c r="L413" s="33"/>
      <c r="M413" s="33"/>
      <c r="N413" s="33"/>
    </row>
    <row r="414" spans="12:14" x14ac:dyDescent="0.35">
      <c r="L414" s="33"/>
      <c r="M414" s="33"/>
      <c r="N414" s="33"/>
    </row>
    <row r="415" spans="12:14" x14ac:dyDescent="0.35">
      <c r="L415" s="33"/>
      <c r="M415" s="33"/>
      <c r="N415" s="33"/>
    </row>
    <row r="416" spans="12:14" x14ac:dyDescent="0.35">
      <c r="L416" s="33"/>
      <c r="M416" s="33"/>
      <c r="N416" s="33"/>
    </row>
    <row r="417" spans="12:14" x14ac:dyDescent="0.35">
      <c r="L417" s="33"/>
      <c r="M417" s="33"/>
      <c r="N417" s="33"/>
    </row>
    <row r="418" spans="12:14" x14ac:dyDescent="0.35">
      <c r="L418" s="33"/>
      <c r="M418" s="33"/>
      <c r="N418" s="33"/>
    </row>
    <row r="419" spans="12:14" x14ac:dyDescent="0.35">
      <c r="L419" s="33"/>
      <c r="M419" s="33"/>
      <c r="N419" s="33"/>
    </row>
    <row r="420" spans="12:14" x14ac:dyDescent="0.35">
      <c r="L420" s="33"/>
      <c r="M420" s="33"/>
      <c r="N420" s="33"/>
    </row>
    <row r="421" spans="12:14" x14ac:dyDescent="0.35">
      <c r="L421" s="33"/>
      <c r="M421" s="33"/>
      <c r="N421" s="33"/>
    </row>
    <row r="422" spans="12:14" x14ac:dyDescent="0.35">
      <c r="L422" s="33"/>
      <c r="M422" s="33"/>
      <c r="N422" s="33"/>
    </row>
    <row r="424" spans="12:14" x14ac:dyDescent="0.35">
      <c r="L424" s="33"/>
      <c r="M424" s="33"/>
      <c r="N424" s="33"/>
    </row>
    <row r="425" spans="12:14" x14ac:dyDescent="0.35">
      <c r="L425" s="33"/>
      <c r="M425" s="33"/>
      <c r="N425" s="33"/>
    </row>
    <row r="427" spans="12:14" x14ac:dyDescent="0.35">
      <c r="L427" s="33"/>
      <c r="M427" s="33"/>
      <c r="N427" s="33"/>
    </row>
    <row r="428" spans="12:14" x14ac:dyDescent="0.35">
      <c r="L428" s="33"/>
      <c r="M428" s="33"/>
      <c r="N428" s="33"/>
    </row>
    <row r="429" spans="12:14" x14ac:dyDescent="0.35">
      <c r="L429" s="33"/>
      <c r="M429" s="33"/>
      <c r="N429" s="33"/>
    </row>
    <row r="430" spans="12:14" x14ac:dyDescent="0.35">
      <c r="L430" s="33"/>
      <c r="M430" s="33"/>
      <c r="N430" s="33"/>
    </row>
    <row r="431" spans="12:14" x14ac:dyDescent="0.35">
      <c r="L431" s="33"/>
      <c r="M431" s="33"/>
      <c r="N431" s="33"/>
    </row>
    <row r="432" spans="12:14" x14ac:dyDescent="0.35">
      <c r="L432" s="33"/>
      <c r="M432" s="33"/>
      <c r="N432" s="33"/>
    </row>
    <row r="433" spans="12:14" x14ac:dyDescent="0.35">
      <c r="L433" s="33"/>
      <c r="M433" s="33"/>
      <c r="N433" s="33"/>
    </row>
    <row r="434" spans="12:14" x14ac:dyDescent="0.35">
      <c r="L434" s="33"/>
      <c r="M434" s="33"/>
      <c r="N434" s="33"/>
    </row>
    <row r="435" spans="12:14" x14ac:dyDescent="0.35">
      <c r="L435" s="33"/>
      <c r="M435" s="33"/>
      <c r="N435" s="33"/>
    </row>
    <row r="436" spans="12:14" x14ac:dyDescent="0.35">
      <c r="L436" s="33"/>
      <c r="M436" s="33"/>
      <c r="N436" s="33"/>
    </row>
    <row r="437" spans="12:14" x14ac:dyDescent="0.35">
      <c r="L437" s="33"/>
      <c r="M437" s="33"/>
      <c r="N437" s="33"/>
    </row>
    <row r="438" spans="12:14" x14ac:dyDescent="0.35">
      <c r="L438" s="33"/>
      <c r="M438" s="33"/>
      <c r="N438" s="33"/>
    </row>
    <row r="439" spans="12:14" x14ac:dyDescent="0.35">
      <c r="L439" s="33"/>
      <c r="M439" s="33"/>
      <c r="N439" s="33"/>
    </row>
    <row r="440" spans="12:14" x14ac:dyDescent="0.35">
      <c r="L440" s="33"/>
      <c r="M440" s="33"/>
      <c r="N440" s="33"/>
    </row>
    <row r="441" spans="12:14" x14ac:dyDescent="0.35">
      <c r="L441" s="33"/>
      <c r="M441" s="33"/>
      <c r="N441" s="33"/>
    </row>
    <row r="444" spans="12:14" x14ac:dyDescent="0.35">
      <c r="L444" s="33"/>
      <c r="M444" s="33"/>
      <c r="N444" s="33"/>
    </row>
    <row r="445" spans="12:14" x14ac:dyDescent="0.35">
      <c r="L445" s="33"/>
      <c r="M445" s="33"/>
      <c r="N445" s="33"/>
    </row>
    <row r="446" spans="12:14" x14ac:dyDescent="0.35">
      <c r="L446" s="33"/>
      <c r="M446" s="33"/>
      <c r="N446" s="33"/>
    </row>
    <row r="447" spans="12:14" x14ac:dyDescent="0.35">
      <c r="L447" s="33"/>
      <c r="M447" s="33"/>
      <c r="N447" s="33"/>
    </row>
    <row r="448" spans="12:14" x14ac:dyDescent="0.35">
      <c r="L448" s="33"/>
      <c r="M448" s="33"/>
      <c r="N448" s="33"/>
    </row>
    <row r="449" spans="12:14" x14ac:dyDescent="0.35">
      <c r="L449" s="33"/>
      <c r="M449" s="33"/>
      <c r="N449" s="33"/>
    </row>
    <row r="451" spans="12:14" x14ac:dyDescent="0.35">
      <c r="L451" s="33"/>
      <c r="M451" s="33"/>
      <c r="N451" s="33"/>
    </row>
    <row r="452" spans="12:14" x14ac:dyDescent="0.35">
      <c r="L452" s="33"/>
      <c r="M452" s="33"/>
      <c r="N452" s="33"/>
    </row>
    <row r="453" spans="12:14" x14ac:dyDescent="0.35">
      <c r="L453" s="33"/>
      <c r="M453" s="33"/>
      <c r="N453" s="33"/>
    </row>
    <row r="454" spans="12:14" x14ac:dyDescent="0.35">
      <c r="L454" s="33"/>
      <c r="M454" s="33"/>
      <c r="N454" s="33"/>
    </row>
    <row r="455" spans="12:14" x14ac:dyDescent="0.35">
      <c r="L455" s="33"/>
      <c r="M455" s="33"/>
      <c r="N455" s="33"/>
    </row>
    <row r="456" spans="12:14" x14ac:dyDescent="0.35">
      <c r="L456" s="33"/>
      <c r="M456" s="33"/>
      <c r="N456" s="33"/>
    </row>
    <row r="457" spans="12:14" x14ac:dyDescent="0.35">
      <c r="L457" s="33"/>
      <c r="M457" s="33"/>
      <c r="N457" s="33"/>
    </row>
    <row r="458" spans="12:14" x14ac:dyDescent="0.35">
      <c r="L458" s="33"/>
      <c r="M458" s="33"/>
      <c r="N458" s="33"/>
    </row>
    <row r="459" spans="12:14" x14ac:dyDescent="0.35">
      <c r="L459" s="33"/>
      <c r="M459" s="33"/>
      <c r="N459" s="33"/>
    </row>
    <row r="460" spans="12:14" x14ac:dyDescent="0.35">
      <c r="L460" s="33"/>
      <c r="M460" s="33"/>
      <c r="N460" s="33"/>
    </row>
    <row r="461" spans="12:14" x14ac:dyDescent="0.35">
      <c r="L461" s="33"/>
      <c r="M461" s="33"/>
      <c r="N461" s="33"/>
    </row>
    <row r="462" spans="12:14" x14ac:dyDescent="0.35">
      <c r="L462" s="33"/>
      <c r="M462" s="33"/>
      <c r="N462" s="33"/>
    </row>
    <row r="463" spans="12:14" x14ac:dyDescent="0.35">
      <c r="L463" s="33"/>
      <c r="M463" s="33"/>
      <c r="N463" s="33"/>
    </row>
    <row r="464" spans="12:14" x14ac:dyDescent="0.35">
      <c r="L464" s="33"/>
      <c r="M464" s="33"/>
      <c r="N464" s="33"/>
    </row>
    <row r="465" spans="12:14" x14ac:dyDescent="0.35">
      <c r="L465" s="33"/>
      <c r="M465" s="33"/>
      <c r="N465" s="33"/>
    </row>
    <row r="466" spans="12:14" x14ac:dyDescent="0.35">
      <c r="L466" s="33"/>
      <c r="M466" s="33"/>
      <c r="N466" s="33"/>
    </row>
    <row r="467" spans="12:14" x14ac:dyDescent="0.35">
      <c r="L467" s="33"/>
      <c r="M467" s="33"/>
      <c r="N467" s="33"/>
    </row>
    <row r="468" spans="12:14" x14ac:dyDescent="0.35">
      <c r="L468" s="33"/>
      <c r="M468" s="33"/>
      <c r="N468" s="33"/>
    </row>
    <row r="469" spans="12:14" x14ac:dyDescent="0.35">
      <c r="L469" s="33"/>
      <c r="M469" s="33"/>
      <c r="N469" s="33"/>
    </row>
    <row r="471" spans="12:14" x14ac:dyDescent="0.35">
      <c r="L471" s="33"/>
      <c r="M471" s="33"/>
      <c r="N471" s="33"/>
    </row>
    <row r="472" spans="12:14" x14ac:dyDescent="0.35">
      <c r="L472" s="33"/>
      <c r="M472" s="33"/>
      <c r="N472" s="33"/>
    </row>
    <row r="473" spans="12:14" x14ac:dyDescent="0.35">
      <c r="L473" s="33"/>
      <c r="M473" s="33"/>
      <c r="N473" s="33"/>
    </row>
    <row r="474" spans="12:14" x14ac:dyDescent="0.35">
      <c r="L474" s="33"/>
      <c r="M474" s="33"/>
      <c r="N474" s="33"/>
    </row>
    <row r="475" spans="12:14" x14ac:dyDescent="0.35">
      <c r="L475" s="33"/>
      <c r="M475" s="33"/>
      <c r="N475" s="33"/>
    </row>
    <row r="476" spans="12:14" x14ac:dyDescent="0.35">
      <c r="L476" s="33"/>
      <c r="M476" s="33"/>
      <c r="N476" s="33"/>
    </row>
    <row r="477" spans="12:14" x14ac:dyDescent="0.35">
      <c r="L477" s="33"/>
      <c r="M477" s="33"/>
      <c r="N477" s="33"/>
    </row>
    <row r="478" spans="12:14" x14ac:dyDescent="0.35">
      <c r="L478" s="33"/>
      <c r="M478" s="33"/>
      <c r="N478" s="33"/>
    </row>
    <row r="480" spans="12:14" x14ac:dyDescent="0.35">
      <c r="L480" s="33"/>
      <c r="M480" s="33"/>
      <c r="N480" s="33"/>
    </row>
    <row r="481" spans="12:14" x14ac:dyDescent="0.35">
      <c r="L481" s="33"/>
      <c r="M481" s="33"/>
      <c r="N481" s="33"/>
    </row>
    <row r="483" spans="12:14" x14ac:dyDescent="0.35">
      <c r="L483" s="33"/>
      <c r="M483" s="33"/>
      <c r="N483" s="33"/>
    </row>
    <row r="484" spans="12:14" x14ac:dyDescent="0.35">
      <c r="L484" s="33"/>
      <c r="M484" s="33"/>
      <c r="N484" s="33"/>
    </row>
    <row r="486" spans="12:14" x14ac:dyDescent="0.35">
      <c r="L486" s="33"/>
      <c r="M486" s="33"/>
      <c r="N486" s="33"/>
    </row>
    <row r="488" spans="12:14" x14ac:dyDescent="0.35">
      <c r="L488" s="33"/>
      <c r="M488" s="33"/>
      <c r="N488" s="33"/>
    </row>
    <row r="490" spans="12:14" x14ac:dyDescent="0.35">
      <c r="L490" s="33"/>
      <c r="M490" s="33"/>
      <c r="N490" s="33"/>
    </row>
    <row r="491" spans="12:14" x14ac:dyDescent="0.35">
      <c r="L491" s="33"/>
      <c r="M491" s="33"/>
      <c r="N491" s="33"/>
    </row>
    <row r="492" spans="12:14" x14ac:dyDescent="0.35">
      <c r="L492" s="33"/>
      <c r="M492" s="33"/>
      <c r="N492" s="33"/>
    </row>
    <row r="493" spans="12:14" x14ac:dyDescent="0.35">
      <c r="L493" s="33"/>
      <c r="M493" s="33"/>
      <c r="N493" s="33"/>
    </row>
    <row r="494" spans="12:14" x14ac:dyDescent="0.35">
      <c r="L494" s="33"/>
      <c r="M494" s="33"/>
      <c r="N494" s="33"/>
    </row>
    <row r="496" spans="12:14" x14ac:dyDescent="0.35">
      <c r="L496" s="33"/>
      <c r="M496" s="33"/>
      <c r="N496" s="33"/>
    </row>
    <row r="497" spans="12:14" x14ac:dyDescent="0.35">
      <c r="L497" s="33"/>
      <c r="M497" s="33"/>
      <c r="N497" s="33"/>
    </row>
    <row r="498" spans="12:14" x14ac:dyDescent="0.35">
      <c r="L498" s="33"/>
      <c r="M498" s="33"/>
      <c r="N498" s="33"/>
    </row>
    <row r="499" spans="12:14" x14ac:dyDescent="0.35">
      <c r="L499" s="33"/>
      <c r="M499" s="33"/>
      <c r="N499" s="33"/>
    </row>
    <row r="500" spans="12:14" x14ac:dyDescent="0.35">
      <c r="L500" s="33"/>
      <c r="M500" s="33"/>
      <c r="N500" s="33"/>
    </row>
    <row r="501" spans="12:14" x14ac:dyDescent="0.35">
      <c r="L501" s="33"/>
      <c r="M501" s="33"/>
      <c r="N501" s="33"/>
    </row>
    <row r="502" spans="12:14" x14ac:dyDescent="0.35">
      <c r="L502" s="33"/>
      <c r="M502" s="33"/>
      <c r="N502" s="33"/>
    </row>
    <row r="503" spans="12:14" x14ac:dyDescent="0.35">
      <c r="L503" s="33"/>
      <c r="M503" s="33"/>
      <c r="N503" s="33"/>
    </row>
    <row r="505" spans="12:14" x14ac:dyDescent="0.35">
      <c r="L505" s="33"/>
      <c r="M505" s="33"/>
      <c r="N505" s="33"/>
    </row>
    <row r="507" spans="12:14" x14ac:dyDescent="0.35">
      <c r="L507" s="33"/>
      <c r="M507" s="33"/>
      <c r="N507" s="33"/>
    </row>
    <row r="508" spans="12:14" x14ac:dyDescent="0.35">
      <c r="L508" s="33"/>
      <c r="M508" s="33"/>
      <c r="N508" s="33"/>
    </row>
    <row r="509" spans="12:14" x14ac:dyDescent="0.35">
      <c r="L509" s="33"/>
      <c r="M509" s="33"/>
      <c r="N509" s="33"/>
    </row>
    <row r="512" spans="12:14" x14ac:dyDescent="0.35">
      <c r="L512" s="33"/>
      <c r="M512" s="33"/>
      <c r="N512" s="33"/>
    </row>
    <row r="513" spans="12:14" x14ac:dyDescent="0.35">
      <c r="L513" s="33"/>
      <c r="M513" s="33"/>
      <c r="N513" s="33"/>
    </row>
    <row r="514" spans="12:14" x14ac:dyDescent="0.35">
      <c r="L514" s="33"/>
      <c r="M514" s="33"/>
      <c r="N514" s="33"/>
    </row>
    <row r="515" spans="12:14" x14ac:dyDescent="0.35">
      <c r="L515" s="33"/>
      <c r="M515" s="33"/>
      <c r="N515" s="33"/>
    </row>
    <row r="516" spans="12:14" x14ac:dyDescent="0.35">
      <c r="L516" s="33"/>
      <c r="M516" s="33"/>
      <c r="N516" s="33"/>
    </row>
    <row r="517" spans="12:14" x14ac:dyDescent="0.35">
      <c r="L517" s="33"/>
      <c r="M517" s="33"/>
      <c r="N517" s="33"/>
    </row>
    <row r="519" spans="12:14" x14ac:dyDescent="0.35">
      <c r="L519" s="33"/>
      <c r="M519" s="33"/>
      <c r="N519" s="33"/>
    </row>
    <row r="520" spans="12:14" x14ac:dyDescent="0.35">
      <c r="L520" s="33"/>
      <c r="M520" s="33"/>
      <c r="N520" s="33"/>
    </row>
    <row r="521" spans="12:14" x14ac:dyDescent="0.35">
      <c r="L521" s="33"/>
      <c r="M521" s="33"/>
      <c r="N521" s="33"/>
    </row>
    <row r="522" spans="12:14" x14ac:dyDescent="0.35">
      <c r="L522" s="33"/>
      <c r="M522" s="33"/>
      <c r="N522" s="33"/>
    </row>
    <row r="523" spans="12:14" x14ac:dyDescent="0.35">
      <c r="L523" s="33"/>
      <c r="M523" s="33"/>
      <c r="N523" s="33"/>
    </row>
    <row r="524" spans="12:14" x14ac:dyDescent="0.35">
      <c r="L524" s="33"/>
      <c r="M524" s="33"/>
      <c r="N524" s="33"/>
    </row>
    <row r="525" spans="12:14" x14ac:dyDescent="0.35">
      <c r="L525" s="33"/>
      <c r="M525" s="33"/>
      <c r="N525" s="33"/>
    </row>
    <row r="526" spans="12:14" x14ac:dyDescent="0.35">
      <c r="L526" s="33"/>
      <c r="M526" s="33"/>
      <c r="N526" s="33"/>
    </row>
    <row r="528" spans="12:14" x14ac:dyDescent="0.35">
      <c r="L528" s="33"/>
      <c r="M528" s="33"/>
      <c r="N528" s="33"/>
    </row>
    <row r="529" spans="12:14" x14ac:dyDescent="0.35">
      <c r="L529" s="33"/>
      <c r="M529" s="33"/>
      <c r="N529" s="33"/>
    </row>
    <row r="530" spans="12:14" x14ac:dyDescent="0.35">
      <c r="L530" s="33"/>
      <c r="M530" s="33"/>
      <c r="N530" s="33"/>
    </row>
    <row r="531" spans="12:14" x14ac:dyDescent="0.35">
      <c r="L531" s="33"/>
      <c r="M531" s="33"/>
      <c r="N531" s="33"/>
    </row>
    <row r="533" spans="12:14" x14ac:dyDescent="0.35">
      <c r="L533" s="33"/>
      <c r="M533" s="33"/>
      <c r="N533" s="33"/>
    </row>
    <row r="534" spans="12:14" x14ac:dyDescent="0.35">
      <c r="L534" s="33"/>
      <c r="M534" s="33"/>
      <c r="N534" s="33"/>
    </row>
    <row r="535" spans="12:14" x14ac:dyDescent="0.35">
      <c r="L535" s="33"/>
      <c r="M535" s="33"/>
      <c r="N535" s="33"/>
    </row>
    <row r="536" spans="12:14" x14ac:dyDescent="0.35">
      <c r="L536" s="33"/>
      <c r="M536" s="33"/>
      <c r="N536" s="33"/>
    </row>
    <row r="537" spans="12:14" x14ac:dyDescent="0.35">
      <c r="L537" s="33"/>
      <c r="M537" s="33"/>
      <c r="N537" s="33"/>
    </row>
    <row r="538" spans="12:14" x14ac:dyDescent="0.35">
      <c r="L538" s="33"/>
      <c r="M538" s="33"/>
      <c r="N538" s="33"/>
    </row>
    <row r="539" spans="12:14" x14ac:dyDescent="0.35">
      <c r="L539" s="33"/>
      <c r="M539" s="33"/>
      <c r="N539" s="33"/>
    </row>
    <row r="540" spans="12:14" x14ac:dyDescent="0.35">
      <c r="L540" s="33"/>
      <c r="M540" s="33"/>
      <c r="N540" s="33"/>
    </row>
    <row r="542" spans="12:14" x14ac:dyDescent="0.35">
      <c r="L542" s="33"/>
      <c r="M542" s="33"/>
      <c r="N542" s="33"/>
    </row>
    <row r="543" spans="12:14" x14ac:dyDescent="0.35">
      <c r="L543" s="33"/>
      <c r="M543" s="33"/>
      <c r="N543" s="33"/>
    </row>
    <row r="544" spans="12:14" x14ac:dyDescent="0.35">
      <c r="L544" s="33"/>
      <c r="M544" s="33"/>
      <c r="N544" s="33"/>
    </row>
    <row r="545" spans="12:14" x14ac:dyDescent="0.35">
      <c r="L545" s="33"/>
      <c r="M545" s="33"/>
      <c r="N545" s="33"/>
    </row>
    <row r="546" spans="12:14" x14ac:dyDescent="0.35">
      <c r="L546" s="33"/>
      <c r="M546" s="33"/>
      <c r="N546" s="33"/>
    </row>
    <row r="547" spans="12:14" x14ac:dyDescent="0.35">
      <c r="L547" s="33"/>
      <c r="M547" s="33"/>
      <c r="N547" s="33"/>
    </row>
    <row r="548" spans="12:14" x14ac:dyDescent="0.35">
      <c r="L548" s="33"/>
      <c r="M548" s="33"/>
      <c r="N548" s="33"/>
    </row>
    <row r="549" spans="12:14" x14ac:dyDescent="0.35">
      <c r="L549" s="33"/>
      <c r="M549" s="33"/>
      <c r="N549" s="33"/>
    </row>
    <row r="551" spans="12:14" x14ac:dyDescent="0.35">
      <c r="L551" s="33"/>
      <c r="M551" s="33"/>
      <c r="N551" s="33"/>
    </row>
    <row r="554" spans="12:14" x14ac:dyDescent="0.35">
      <c r="L554" s="33"/>
      <c r="M554" s="33"/>
      <c r="N554" s="33"/>
    </row>
    <row r="555" spans="12:14" x14ac:dyDescent="0.35">
      <c r="L555" s="33"/>
      <c r="M555" s="33"/>
      <c r="N555" s="33"/>
    </row>
    <row r="556" spans="12:14" x14ac:dyDescent="0.35">
      <c r="L556" s="33"/>
      <c r="M556" s="33"/>
      <c r="N556" s="33"/>
    </row>
    <row r="557" spans="12:14" x14ac:dyDescent="0.35">
      <c r="L557" s="33"/>
      <c r="M557" s="33"/>
      <c r="N557" s="33"/>
    </row>
    <row r="558" spans="12:14" x14ac:dyDescent="0.35">
      <c r="L558" s="33"/>
      <c r="M558" s="33"/>
      <c r="N558" s="33"/>
    </row>
    <row r="559" spans="12:14" x14ac:dyDescent="0.35">
      <c r="L559" s="33"/>
      <c r="M559" s="33"/>
      <c r="N559" s="33"/>
    </row>
    <row r="561" spans="12:14" x14ac:dyDescent="0.35">
      <c r="L561" s="33"/>
      <c r="M561" s="33"/>
      <c r="N561" s="33"/>
    </row>
    <row r="562" spans="12:14" x14ac:dyDescent="0.35">
      <c r="L562" s="33"/>
      <c r="M562" s="33"/>
      <c r="N562" s="33"/>
    </row>
    <row r="564" spans="12:14" x14ac:dyDescent="0.35">
      <c r="L564" s="33"/>
      <c r="M564" s="33"/>
      <c r="N564" s="33"/>
    </row>
    <row r="565" spans="12:14" x14ac:dyDescent="0.35">
      <c r="L565" s="33"/>
      <c r="M565" s="33"/>
      <c r="N565" s="33"/>
    </row>
    <row r="566" spans="12:14" x14ac:dyDescent="0.35">
      <c r="L566" s="33"/>
      <c r="M566" s="33"/>
      <c r="N566" s="33"/>
    </row>
    <row r="567" spans="12:14" x14ac:dyDescent="0.35">
      <c r="L567" s="33"/>
      <c r="M567" s="33"/>
      <c r="N567" s="33"/>
    </row>
    <row r="568" spans="12:14" x14ac:dyDescent="0.35">
      <c r="L568" s="33"/>
      <c r="M568" s="33"/>
      <c r="N568" s="33"/>
    </row>
    <row r="569" spans="12:14" x14ac:dyDescent="0.35">
      <c r="L569" s="33"/>
      <c r="M569" s="33"/>
      <c r="N569" s="33"/>
    </row>
    <row r="570" spans="12:14" x14ac:dyDescent="0.35">
      <c r="L570" s="33"/>
      <c r="M570" s="33"/>
      <c r="N570" s="33"/>
    </row>
    <row r="572" spans="12:14" x14ac:dyDescent="0.35">
      <c r="L572" s="33"/>
      <c r="M572" s="33"/>
      <c r="N572" s="33"/>
    </row>
    <row r="573" spans="12:14" x14ac:dyDescent="0.35">
      <c r="L573" s="33"/>
      <c r="M573" s="33"/>
      <c r="N573" s="33"/>
    </row>
    <row r="574" spans="12:14" x14ac:dyDescent="0.35">
      <c r="L574" s="33"/>
      <c r="M574" s="33"/>
      <c r="N574" s="33"/>
    </row>
    <row r="575" spans="12:14" x14ac:dyDescent="0.35">
      <c r="L575" s="33"/>
      <c r="M575" s="33"/>
      <c r="N575" s="33"/>
    </row>
    <row r="576" spans="12:14" x14ac:dyDescent="0.35">
      <c r="L576" s="33"/>
      <c r="M576" s="33"/>
      <c r="N576" s="33"/>
    </row>
    <row r="577" spans="12:14" x14ac:dyDescent="0.35">
      <c r="L577" s="33"/>
      <c r="M577" s="33"/>
      <c r="N577" s="33"/>
    </row>
    <row r="578" spans="12:14" x14ac:dyDescent="0.35">
      <c r="L578" s="33"/>
      <c r="M578" s="33"/>
      <c r="N578" s="33"/>
    </row>
    <row r="579" spans="12:14" x14ac:dyDescent="0.35">
      <c r="L579" s="33"/>
      <c r="M579" s="33"/>
      <c r="N579" s="33"/>
    </row>
    <row r="580" spans="12:14" x14ac:dyDescent="0.35">
      <c r="L580" s="33"/>
      <c r="M580" s="33"/>
      <c r="N580" s="33"/>
    </row>
    <row r="581" spans="12:14" x14ac:dyDescent="0.35">
      <c r="L581" s="33"/>
      <c r="M581" s="33"/>
      <c r="N581" s="33"/>
    </row>
    <row r="582" spans="12:14" x14ac:dyDescent="0.35">
      <c r="L582" s="33"/>
      <c r="M582" s="33"/>
      <c r="N582" s="33"/>
    </row>
    <row r="583" spans="12:14" x14ac:dyDescent="0.35">
      <c r="L583" s="33"/>
      <c r="M583" s="33"/>
      <c r="N583" s="33"/>
    </row>
    <row r="584" spans="12:14" x14ac:dyDescent="0.35">
      <c r="L584" s="33"/>
      <c r="M584" s="33"/>
      <c r="N584" s="33"/>
    </row>
    <row r="585" spans="12:14" x14ac:dyDescent="0.35">
      <c r="L585" s="33"/>
      <c r="M585" s="33"/>
      <c r="N585" s="33"/>
    </row>
    <row r="586" spans="12:14" x14ac:dyDescent="0.35">
      <c r="L586" s="33"/>
      <c r="M586" s="33"/>
      <c r="N586" s="33"/>
    </row>
    <row r="587" spans="12:14" x14ac:dyDescent="0.35">
      <c r="L587" s="33"/>
      <c r="M587" s="33"/>
      <c r="N587" s="33"/>
    </row>
    <row r="588" spans="12:14" x14ac:dyDescent="0.35">
      <c r="L588" s="33"/>
      <c r="M588" s="33"/>
      <c r="N588" s="33"/>
    </row>
    <row r="589" spans="12:14" x14ac:dyDescent="0.35">
      <c r="L589" s="33"/>
      <c r="M589" s="33"/>
      <c r="N589" s="33"/>
    </row>
    <row r="590" spans="12:14" x14ac:dyDescent="0.35">
      <c r="L590" s="33"/>
      <c r="M590" s="33"/>
      <c r="N590" s="33"/>
    </row>
    <row r="591" spans="12:14" x14ac:dyDescent="0.35">
      <c r="L591" s="33"/>
      <c r="M591" s="33"/>
      <c r="N591" s="33"/>
    </row>
    <row r="592" spans="12:14" x14ac:dyDescent="0.35">
      <c r="L592" s="33"/>
      <c r="M592" s="33"/>
      <c r="N592" s="33"/>
    </row>
    <row r="593" spans="12:14" x14ac:dyDescent="0.35">
      <c r="L593" s="33"/>
      <c r="M593" s="33"/>
      <c r="N593" s="33"/>
    </row>
    <row r="594" spans="12:14" x14ac:dyDescent="0.35">
      <c r="L594" s="33"/>
      <c r="M594" s="33"/>
      <c r="N594" s="33"/>
    </row>
    <row r="595" spans="12:14" x14ac:dyDescent="0.35">
      <c r="L595" s="33"/>
      <c r="M595" s="33"/>
      <c r="N595" s="33"/>
    </row>
    <row r="596" spans="12:14" x14ac:dyDescent="0.35">
      <c r="L596" s="33"/>
      <c r="M596" s="33"/>
      <c r="N596" s="33"/>
    </row>
    <row r="597" spans="12:14" x14ac:dyDescent="0.35">
      <c r="L597" s="33"/>
      <c r="M597" s="33"/>
      <c r="N597" s="33"/>
    </row>
    <row r="598" spans="12:14" x14ac:dyDescent="0.35">
      <c r="L598" s="33"/>
      <c r="M598" s="33"/>
      <c r="N598" s="33"/>
    </row>
    <row r="600" spans="12:14" x14ac:dyDescent="0.35">
      <c r="L600" s="33"/>
      <c r="M600" s="33"/>
      <c r="N600" s="33"/>
    </row>
    <row r="601" spans="12:14" x14ac:dyDescent="0.35">
      <c r="L601" s="33"/>
      <c r="M601" s="33"/>
      <c r="N601" s="33"/>
    </row>
    <row r="603" spans="12:14" x14ac:dyDescent="0.35">
      <c r="L603" s="33"/>
      <c r="M603" s="33"/>
      <c r="N603" s="33"/>
    </row>
    <row r="604" spans="12:14" x14ac:dyDescent="0.35">
      <c r="L604" s="33"/>
      <c r="M604" s="33"/>
      <c r="N604" s="33"/>
    </row>
    <row r="605" spans="12:14" x14ac:dyDescent="0.35">
      <c r="L605" s="33"/>
      <c r="M605" s="33"/>
      <c r="N605" s="33"/>
    </row>
    <row r="606" spans="12:14" x14ac:dyDescent="0.35">
      <c r="L606" s="33"/>
      <c r="M606" s="33"/>
      <c r="N606" s="33"/>
    </row>
    <row r="607" spans="12:14" x14ac:dyDescent="0.35">
      <c r="L607" s="33"/>
      <c r="M607" s="33"/>
      <c r="N607" s="33"/>
    </row>
    <row r="608" spans="12:14" x14ac:dyDescent="0.35">
      <c r="L608" s="33"/>
      <c r="M608" s="33"/>
      <c r="N608" s="33"/>
    </row>
    <row r="609" spans="12:14" x14ac:dyDescent="0.35">
      <c r="L609" s="33"/>
      <c r="M609" s="33"/>
      <c r="N609" s="33"/>
    </row>
    <row r="611" spans="12:14" x14ac:dyDescent="0.35">
      <c r="L611" s="33"/>
      <c r="M611" s="33"/>
      <c r="N611" s="33"/>
    </row>
    <row r="612" spans="12:14" x14ac:dyDescent="0.35">
      <c r="L612" s="33"/>
      <c r="M612" s="33"/>
      <c r="N612" s="33"/>
    </row>
    <row r="613" spans="12:14" x14ac:dyDescent="0.35">
      <c r="L613" s="33"/>
      <c r="M613" s="33"/>
      <c r="N613" s="33"/>
    </row>
    <row r="614" spans="12:14" x14ac:dyDescent="0.35">
      <c r="L614" s="33"/>
      <c r="M614" s="33"/>
      <c r="N614" s="33"/>
    </row>
    <row r="615" spans="12:14" x14ac:dyDescent="0.35">
      <c r="L615" s="33"/>
      <c r="M615" s="33"/>
      <c r="N615" s="33"/>
    </row>
    <row r="616" spans="12:14" x14ac:dyDescent="0.35">
      <c r="L616" s="33"/>
      <c r="M616" s="33"/>
      <c r="N616" s="33"/>
    </row>
    <row r="617" spans="12:14" x14ac:dyDescent="0.35">
      <c r="L617" s="33"/>
      <c r="M617" s="33"/>
      <c r="N617" s="33"/>
    </row>
    <row r="618" spans="12:14" x14ac:dyDescent="0.35">
      <c r="L618" s="33"/>
      <c r="M618" s="33"/>
      <c r="N618" s="33"/>
    </row>
    <row r="619" spans="12:14" x14ac:dyDescent="0.35">
      <c r="L619" s="33"/>
      <c r="M619" s="33"/>
      <c r="N619" s="33"/>
    </row>
    <row r="620" spans="12:14" x14ac:dyDescent="0.35">
      <c r="L620" s="33"/>
      <c r="M620" s="33"/>
      <c r="N620" s="33"/>
    </row>
    <row r="621" spans="12:14" x14ac:dyDescent="0.35">
      <c r="L621" s="33"/>
      <c r="M621" s="33"/>
      <c r="N621" s="33"/>
    </row>
    <row r="622" spans="12:14" x14ac:dyDescent="0.35">
      <c r="L622" s="33"/>
      <c r="M622" s="33"/>
      <c r="N622" s="33"/>
    </row>
    <row r="624" spans="12:14" x14ac:dyDescent="0.35">
      <c r="L624" s="33"/>
      <c r="M624" s="33"/>
      <c r="N624" s="33"/>
    </row>
    <row r="625" spans="12:14" x14ac:dyDescent="0.35">
      <c r="L625" s="33"/>
      <c r="M625" s="33"/>
      <c r="N625" s="33"/>
    </row>
    <row r="626" spans="12:14" x14ac:dyDescent="0.35">
      <c r="L626" s="33"/>
      <c r="M626" s="33"/>
      <c r="N626" s="33"/>
    </row>
    <row r="627" spans="12:14" x14ac:dyDescent="0.35">
      <c r="L627" s="33"/>
      <c r="M627" s="33"/>
      <c r="N627" s="33"/>
    </row>
    <row r="628" spans="12:14" x14ac:dyDescent="0.35">
      <c r="L628" s="33"/>
      <c r="M628" s="33"/>
      <c r="N628" s="33"/>
    </row>
    <row r="629" spans="12:14" x14ac:dyDescent="0.35">
      <c r="L629" s="33"/>
      <c r="M629" s="33"/>
      <c r="N629" s="33"/>
    </row>
    <row r="630" spans="12:14" x14ac:dyDescent="0.35">
      <c r="L630" s="33"/>
      <c r="M630" s="33"/>
      <c r="N630" s="33"/>
    </row>
    <row r="631" spans="12:14" x14ac:dyDescent="0.35">
      <c r="L631" s="33"/>
      <c r="M631" s="33"/>
      <c r="N631" s="33"/>
    </row>
    <row r="632" spans="12:14" x14ac:dyDescent="0.35">
      <c r="L632" s="33"/>
      <c r="M632" s="33"/>
      <c r="N632" s="33"/>
    </row>
    <row r="633" spans="12:14" x14ac:dyDescent="0.35">
      <c r="L633" s="33"/>
      <c r="M633" s="33"/>
      <c r="N633" s="33"/>
    </row>
    <row r="634" spans="12:14" x14ac:dyDescent="0.35">
      <c r="L634" s="33"/>
      <c r="M634" s="33"/>
      <c r="N634" s="33"/>
    </row>
    <row r="635" spans="12:14" x14ac:dyDescent="0.35">
      <c r="L635" s="33"/>
      <c r="M635" s="33"/>
      <c r="N635" s="33"/>
    </row>
    <row r="636" spans="12:14" x14ac:dyDescent="0.35">
      <c r="L636" s="33"/>
      <c r="M636" s="33"/>
      <c r="N636" s="33"/>
    </row>
    <row r="637" spans="12:14" x14ac:dyDescent="0.35">
      <c r="L637" s="33"/>
      <c r="M637" s="33"/>
      <c r="N637" s="33"/>
    </row>
    <row r="638" spans="12:14" x14ac:dyDescent="0.35">
      <c r="L638" s="33"/>
      <c r="M638" s="33"/>
      <c r="N638" s="33"/>
    </row>
    <row r="639" spans="12:14" x14ac:dyDescent="0.35">
      <c r="L639" s="33"/>
      <c r="M639" s="33"/>
      <c r="N639" s="33"/>
    </row>
    <row r="640" spans="12:14" x14ac:dyDescent="0.35">
      <c r="L640" s="33"/>
      <c r="M640" s="33"/>
      <c r="N640" s="33"/>
    </row>
    <row r="642" spans="12:14" x14ac:dyDescent="0.35">
      <c r="L642" s="33"/>
      <c r="M642" s="33"/>
      <c r="N642" s="33"/>
    </row>
    <row r="643" spans="12:14" x14ac:dyDescent="0.35">
      <c r="L643" s="33"/>
      <c r="M643" s="33"/>
      <c r="N643" s="33"/>
    </row>
    <row r="644" spans="12:14" x14ac:dyDescent="0.35">
      <c r="L644" s="33"/>
      <c r="M644" s="33"/>
      <c r="N644" s="33"/>
    </row>
    <row r="646" spans="12:14" x14ac:dyDescent="0.35">
      <c r="L646" s="33"/>
      <c r="M646" s="33"/>
      <c r="N646" s="33"/>
    </row>
    <row r="647" spans="12:14" x14ac:dyDescent="0.35">
      <c r="L647" s="33"/>
      <c r="M647" s="33"/>
      <c r="N647" s="33"/>
    </row>
    <row r="648" spans="12:14" x14ac:dyDescent="0.35">
      <c r="L648" s="33"/>
      <c r="M648" s="33"/>
      <c r="N648" s="33"/>
    </row>
    <row r="649" spans="12:14" x14ac:dyDescent="0.35">
      <c r="L649" s="33"/>
      <c r="M649" s="33"/>
      <c r="N649" s="33"/>
    </row>
    <row r="651" spans="12:14" x14ac:dyDescent="0.35">
      <c r="L651" s="33"/>
      <c r="M651" s="33"/>
      <c r="N651" s="33"/>
    </row>
    <row r="652" spans="12:14" x14ac:dyDescent="0.35">
      <c r="L652" s="33"/>
      <c r="M652" s="33"/>
      <c r="N652" s="33"/>
    </row>
    <row r="653" spans="12:14" x14ac:dyDescent="0.35">
      <c r="L653" s="33"/>
      <c r="M653" s="33"/>
      <c r="N653" s="33"/>
    </row>
    <row r="654" spans="12:14" x14ac:dyDescent="0.35">
      <c r="L654" s="33"/>
      <c r="M654" s="33"/>
      <c r="N654" s="33"/>
    </row>
    <row r="655" spans="12:14" x14ac:dyDescent="0.35">
      <c r="L655" s="33"/>
      <c r="M655" s="33"/>
      <c r="N655" s="33"/>
    </row>
    <row r="656" spans="12:14" x14ac:dyDescent="0.35">
      <c r="L656" s="33"/>
      <c r="M656" s="33"/>
      <c r="N656" s="33"/>
    </row>
    <row r="657" spans="12:14" x14ac:dyDescent="0.35">
      <c r="L657" s="33"/>
      <c r="M657" s="33"/>
      <c r="N657" s="33"/>
    </row>
    <row r="659" spans="12:14" x14ac:dyDescent="0.35">
      <c r="L659" s="33"/>
      <c r="M659" s="33"/>
      <c r="N659" s="33"/>
    </row>
    <row r="660" spans="12:14" x14ac:dyDescent="0.35">
      <c r="L660" s="33"/>
      <c r="M660" s="33"/>
      <c r="N660" s="33"/>
    </row>
    <row r="661" spans="12:14" x14ac:dyDescent="0.35">
      <c r="L661" s="33"/>
      <c r="M661" s="33"/>
      <c r="N661" s="33"/>
    </row>
    <row r="663" spans="12:14" x14ac:dyDescent="0.35">
      <c r="L663" s="33"/>
      <c r="M663" s="33"/>
      <c r="N663" s="33"/>
    </row>
    <row r="664" spans="12:14" x14ac:dyDescent="0.35">
      <c r="L664" s="33"/>
      <c r="M664" s="33"/>
      <c r="N664" s="33"/>
    </row>
    <row r="666" spans="12:14" x14ac:dyDescent="0.35">
      <c r="L666" s="33"/>
      <c r="M666" s="33"/>
      <c r="N666" s="33"/>
    </row>
    <row r="667" spans="12:14" x14ac:dyDescent="0.35">
      <c r="L667" s="33"/>
      <c r="M667" s="33"/>
      <c r="N667" s="33"/>
    </row>
    <row r="669" spans="12:14" x14ac:dyDescent="0.35">
      <c r="L669" s="33"/>
      <c r="M669" s="33"/>
      <c r="N669" s="33"/>
    </row>
    <row r="670" spans="12:14" x14ac:dyDescent="0.35">
      <c r="L670" s="33"/>
      <c r="M670" s="33"/>
      <c r="N670" s="33"/>
    </row>
    <row r="671" spans="12:14" x14ac:dyDescent="0.35">
      <c r="L671" s="33"/>
      <c r="M671" s="33"/>
      <c r="N671" s="33"/>
    </row>
    <row r="672" spans="12:14" x14ac:dyDescent="0.35">
      <c r="L672" s="33"/>
      <c r="M672" s="33"/>
      <c r="N672" s="33"/>
    </row>
    <row r="673" spans="12:15" x14ac:dyDescent="0.35">
      <c r="L673" s="33"/>
      <c r="M673" s="33"/>
      <c r="N673" s="33"/>
    </row>
    <row r="675" spans="12:15" x14ac:dyDescent="0.35">
      <c r="L675" s="33"/>
      <c r="M675" s="33"/>
      <c r="N675" s="33"/>
    </row>
    <row r="676" spans="12:15" x14ac:dyDescent="0.35">
      <c r="L676" s="33"/>
      <c r="M676" s="33"/>
      <c r="N676" s="33"/>
    </row>
    <row r="677" spans="12:15" x14ac:dyDescent="0.35">
      <c r="L677" s="33"/>
      <c r="M677" s="33"/>
      <c r="N677" s="33"/>
    </row>
    <row r="678" spans="12:15" x14ac:dyDescent="0.35">
      <c r="L678" s="33"/>
      <c r="M678" s="33"/>
      <c r="N678" s="33"/>
      <c r="O678" s="33"/>
    </row>
    <row r="679" spans="12:15" x14ac:dyDescent="0.35">
      <c r="L679" s="33"/>
      <c r="M679" s="33"/>
      <c r="N679" s="33"/>
      <c r="O679" s="33"/>
    </row>
    <row r="680" spans="12:15" x14ac:dyDescent="0.35">
      <c r="O680" s="33"/>
    </row>
  </sheetData>
  <autoFilter ref="A3:AQ3" xr:uid="{21A4C5E2-4B2F-4CE9-B42D-4A2265962BF1}">
    <sortState xmlns:xlrd2="http://schemas.microsoft.com/office/spreadsheetml/2017/richdata2" ref="A4:AQ33">
      <sortCondition ref="A3"/>
    </sortState>
  </autoFilter>
  <mergeCells count="3">
    <mergeCell ref="C2:N2"/>
    <mergeCell ref="O2:Z2"/>
    <mergeCell ref="AA2:AK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3377C-0A3A-4D85-B050-11F78D968940}">
  <dimension ref="A1:AQ653"/>
  <sheetViews>
    <sheetView zoomScaleNormal="100" workbookViewId="0">
      <selection activeCell="G21" sqref="G21"/>
    </sheetView>
  </sheetViews>
  <sheetFormatPr defaultRowHeight="14.5" x14ac:dyDescent="0.35"/>
  <cols>
    <col min="2" max="2" width="12.26953125" customWidth="1"/>
    <col min="14" max="14" width="12.453125" bestFit="1" customWidth="1"/>
    <col min="24" max="24" width="8.7265625" style="34"/>
    <col min="37" max="37" width="8.7265625" style="34"/>
  </cols>
  <sheetData>
    <row r="1" spans="1:43" x14ac:dyDescent="0.35">
      <c r="B1" t="s">
        <v>205</v>
      </c>
    </row>
    <row r="2" spans="1:43" s="1" customFormat="1" x14ac:dyDescent="0.35">
      <c r="C2" s="48" t="s">
        <v>79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 t="s">
        <v>80</v>
      </c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 t="s">
        <v>204</v>
      </c>
      <c r="AB2" s="48"/>
      <c r="AC2" s="48"/>
      <c r="AD2" s="48"/>
      <c r="AE2" s="48"/>
      <c r="AF2" s="48"/>
      <c r="AG2" s="48"/>
      <c r="AH2" s="48"/>
      <c r="AI2" s="48"/>
      <c r="AJ2" s="48"/>
      <c r="AK2" s="48"/>
    </row>
    <row r="3" spans="1:43" s="1" customFormat="1" x14ac:dyDescent="0.35">
      <c r="A3" s="1" t="s">
        <v>63</v>
      </c>
      <c r="B3" s="1" t="s">
        <v>170</v>
      </c>
      <c r="C3" s="1" t="s">
        <v>169</v>
      </c>
      <c r="D3" s="1" t="s">
        <v>168</v>
      </c>
      <c r="E3" s="1" t="s">
        <v>167</v>
      </c>
      <c r="F3" s="1" t="s">
        <v>166</v>
      </c>
      <c r="G3" s="1" t="s">
        <v>165</v>
      </c>
      <c r="H3" s="1" t="s">
        <v>164</v>
      </c>
      <c r="I3" s="1" t="s">
        <v>163</v>
      </c>
      <c r="J3" s="1" t="s">
        <v>162</v>
      </c>
      <c r="K3" s="1" t="s">
        <v>161</v>
      </c>
      <c r="L3" s="1" t="s">
        <v>258</v>
      </c>
      <c r="M3" s="1" t="s">
        <v>257</v>
      </c>
      <c r="N3" s="1" t="s">
        <v>160</v>
      </c>
      <c r="O3" s="1" t="s">
        <v>159</v>
      </c>
      <c r="P3" s="1" t="s">
        <v>158</v>
      </c>
      <c r="Q3" s="1" t="s">
        <v>157</v>
      </c>
      <c r="R3" s="1" t="s">
        <v>156</v>
      </c>
      <c r="S3" s="1" t="s">
        <v>155</v>
      </c>
      <c r="T3" s="1" t="s">
        <v>154</v>
      </c>
      <c r="U3" s="1" t="s">
        <v>153</v>
      </c>
      <c r="V3" s="1" t="s">
        <v>152</v>
      </c>
      <c r="W3" s="1" t="s">
        <v>151</v>
      </c>
      <c r="X3" s="39" t="s">
        <v>150</v>
      </c>
      <c r="Y3" s="1" t="s">
        <v>149</v>
      </c>
      <c r="Z3" s="1" t="s">
        <v>255</v>
      </c>
      <c r="AA3" s="1" t="s">
        <v>254</v>
      </c>
      <c r="AB3" s="1" t="s">
        <v>148</v>
      </c>
      <c r="AC3" s="1" t="s">
        <v>147</v>
      </c>
      <c r="AD3" s="1" t="s">
        <v>146</v>
      </c>
      <c r="AE3" s="1" t="s">
        <v>145</v>
      </c>
      <c r="AF3" s="1" t="s">
        <v>144</v>
      </c>
      <c r="AG3" s="1" t="s">
        <v>143</v>
      </c>
      <c r="AH3" s="1" t="s">
        <v>142</v>
      </c>
      <c r="AI3" s="1" t="s">
        <v>141</v>
      </c>
      <c r="AJ3" s="1" t="s">
        <v>140</v>
      </c>
      <c r="AK3" s="39" t="s">
        <v>139</v>
      </c>
      <c r="AL3" s="1" t="s">
        <v>138</v>
      </c>
      <c r="AM3" s="1" t="s">
        <v>299</v>
      </c>
      <c r="AN3" s="1" t="s">
        <v>300</v>
      </c>
      <c r="AO3" s="1" t="s">
        <v>137</v>
      </c>
      <c r="AP3" s="1" t="s">
        <v>136</v>
      </c>
      <c r="AQ3" s="1" t="s">
        <v>135</v>
      </c>
    </row>
    <row r="4" spans="1:43" x14ac:dyDescent="0.35">
      <c r="A4" t="s">
        <v>97</v>
      </c>
      <c r="B4" t="s">
        <v>203</v>
      </c>
      <c r="C4">
        <v>2.1714020035397401E-2</v>
      </c>
      <c r="D4">
        <v>1.8837871928201098E-2</v>
      </c>
      <c r="E4">
        <v>2.4609909115602398E-2</v>
      </c>
      <c r="F4" s="33">
        <v>3.1828537771634302E-49</v>
      </c>
      <c r="G4">
        <f t="shared" ref="G4:G17" si="0">IF(F4="NA","NA",IF(F4*(COUNTIF(F$27:F$42, "&lt;&gt;NA"))&gt;1,1,F4*(COUNTIF(F$27:F$42, "&lt;&gt;NA"))))</f>
        <v>5.0925660434614883E-48</v>
      </c>
      <c r="H4" s="33">
        <v>9.7077040203484704E-48</v>
      </c>
      <c r="I4" s="33">
        <v>1.42362701102194E-28</v>
      </c>
      <c r="J4" s="33">
        <v>6.0504147968432303E-27</v>
      </c>
      <c r="K4" s="33">
        <v>1.2100829593686499E-26</v>
      </c>
      <c r="L4">
        <v>4.93155490421795E-3</v>
      </c>
      <c r="M4">
        <v>1.9409503893669201E-3</v>
      </c>
      <c r="N4">
        <v>1.10601095424178E-2</v>
      </c>
      <c r="O4">
        <f t="shared" ref="O4:O17" si="1">IF(N4="NA","NA",IF(N4*(COUNTIF(N$27:N$42, "&lt;&gt;NA"))&gt;1,1,N4*(COUNTIF(N$27:N$42, "&lt;&gt;NA"))))</f>
        <v>0.1769617526786848</v>
      </c>
      <c r="P4">
        <v>2.7286758765381301E-2</v>
      </c>
      <c r="Q4">
        <v>1.9340545774151001E-2</v>
      </c>
      <c r="R4">
        <v>1.4637450606236099E-2</v>
      </c>
      <c r="S4">
        <v>2.4172418708853401E-2</v>
      </c>
      <c r="T4" s="33">
        <v>1.7873214415309299E-15</v>
      </c>
      <c r="U4">
        <f t="shared" ref="U4:U17" si="2">IF(T4="NA","NA",IF(T4*(COUNTIF(T$27:T$42, "&lt;&gt;NA"))&gt;1,1,T4*(COUNTIF(T$27:T$42, "&lt;&gt;NA"))))</f>
        <v>2.3235178739902087E-14</v>
      </c>
      <c r="V4" s="33">
        <v>1.5575229704769499E-14</v>
      </c>
      <c r="W4" s="33">
        <v>3.8612961288829798E-8</v>
      </c>
      <c r="X4" s="40">
        <v>4.5783939813898198E-7</v>
      </c>
      <c r="Y4" s="33">
        <v>3.2048757869728699E-6</v>
      </c>
      <c r="Z4">
        <v>7.29255915623425E-3</v>
      </c>
      <c r="AA4">
        <v>3.91381053463556E-3</v>
      </c>
      <c r="AB4">
        <v>6.2421651457389198E-2</v>
      </c>
      <c r="AC4">
        <f t="shared" ref="AC4:AC17" si="3">IF(AB4="NA","NA",IF(AB4*(COUNTIF(AB$27:AB$42, "&lt;&gt;NA"))&gt;1,1,AB4*(COUNTIF(AB$27:AB$42, "&lt;&gt;NA"))))</f>
        <v>0.24968660582955679</v>
      </c>
      <c r="AD4">
        <v>0.21611617682374501</v>
      </c>
      <c r="AE4" t="s">
        <v>5</v>
      </c>
      <c r="AF4" t="s">
        <v>5</v>
      </c>
      <c r="AG4" t="s">
        <v>5</v>
      </c>
      <c r="AH4" t="str">
        <f t="shared" ref="AH4:AH17" si="4">IF(AG4="NA","NA",IF(AG4*(COUNTIF(AG$27:AG$42, "&lt;&gt;NA"))&gt;1,1,AG4*(COUNTIF(AG$27:AG$42, "&lt;&gt;NA"))))</f>
        <v>NA</v>
      </c>
      <c r="AI4" t="s">
        <v>5</v>
      </c>
      <c r="AJ4" t="s">
        <v>5</v>
      </c>
      <c r="AK4" s="34" t="s">
        <v>5</v>
      </c>
      <c r="AL4" t="s">
        <v>5</v>
      </c>
      <c r="AM4" t="s">
        <v>5</v>
      </c>
      <c r="AN4" t="s">
        <v>5</v>
      </c>
      <c r="AO4" t="s">
        <v>5</v>
      </c>
      <c r="AP4" t="str">
        <f t="shared" ref="AP4:AP17" si="5">IF(AO4="NA","NA",IF(AO4*(COUNTIF(AO$27:AO$42, "&lt;&gt;NA"))&gt;1,1,AO4*(COUNTIF(AO$27:AO$42, "&lt;&gt;NA"))))</f>
        <v>NA</v>
      </c>
      <c r="AQ4" t="s">
        <v>5</v>
      </c>
    </row>
    <row r="5" spans="1:43" x14ac:dyDescent="0.35">
      <c r="A5" t="s">
        <v>97</v>
      </c>
      <c r="B5" t="s">
        <v>202</v>
      </c>
      <c r="C5">
        <v>5.4855181626509803E-3</v>
      </c>
      <c r="D5">
        <v>2.45306071539248E-3</v>
      </c>
      <c r="E5">
        <v>8.5313832013720493E-3</v>
      </c>
      <c r="F5">
        <v>4.0324129258186399E-4</v>
      </c>
      <c r="G5">
        <f t="shared" si="0"/>
        <v>6.4518606813098239E-3</v>
      </c>
      <c r="H5">
        <v>6.1494297118734305E-4</v>
      </c>
      <c r="I5">
        <v>4.3237751784589102E-3</v>
      </c>
      <c r="J5">
        <v>7.8195934078512299E-3</v>
      </c>
      <c r="K5">
        <v>0.36752089016900802</v>
      </c>
      <c r="L5">
        <v>5.7475762743213797E-3</v>
      </c>
      <c r="M5">
        <v>1.9881467253315402E-3</v>
      </c>
      <c r="N5">
        <v>3.8411395449079E-3</v>
      </c>
      <c r="O5">
        <f t="shared" si="1"/>
        <v>6.14582327185264E-2</v>
      </c>
      <c r="P5">
        <v>1.2243632299393899E-2</v>
      </c>
      <c r="Q5">
        <v>1.8113532378537502E-2</v>
      </c>
      <c r="R5">
        <v>1.26906830939839E-2</v>
      </c>
      <c r="S5">
        <v>2.3728458160760701E-2</v>
      </c>
      <c r="T5" s="33">
        <v>1.22242209431132E-10</v>
      </c>
      <c r="U5">
        <f t="shared" si="2"/>
        <v>1.589148722604716E-9</v>
      </c>
      <c r="V5" s="33">
        <v>3.9246183027889898E-10</v>
      </c>
      <c r="W5">
        <v>5.9263423125067299E-3</v>
      </c>
      <c r="X5" s="34">
        <v>1.7130517812167699E-2</v>
      </c>
      <c r="Y5">
        <v>0.49188641193805899</v>
      </c>
      <c r="Z5">
        <v>2.22273404744852E-3</v>
      </c>
      <c r="AA5">
        <v>4.2270166195841298E-3</v>
      </c>
      <c r="AB5">
        <v>0.59899944097928504</v>
      </c>
      <c r="AC5">
        <f t="shared" si="3"/>
        <v>1</v>
      </c>
      <c r="AD5">
        <v>0.91513803482946399</v>
      </c>
      <c r="AE5" t="s">
        <v>5</v>
      </c>
      <c r="AF5" t="s">
        <v>5</v>
      </c>
      <c r="AG5" t="s">
        <v>5</v>
      </c>
      <c r="AH5" t="str">
        <f t="shared" si="4"/>
        <v>NA</v>
      </c>
      <c r="AI5" t="s">
        <v>5</v>
      </c>
      <c r="AJ5" t="s">
        <v>5</v>
      </c>
      <c r="AK5" s="34" t="s">
        <v>5</v>
      </c>
      <c r="AL5" t="s">
        <v>5</v>
      </c>
      <c r="AM5" t="s">
        <v>5</v>
      </c>
      <c r="AN5" t="s">
        <v>5</v>
      </c>
      <c r="AO5" t="s">
        <v>5</v>
      </c>
      <c r="AP5" t="str">
        <f t="shared" si="5"/>
        <v>NA</v>
      </c>
      <c r="AQ5" t="s">
        <v>5</v>
      </c>
    </row>
    <row r="6" spans="1:43" x14ac:dyDescent="0.35">
      <c r="A6" t="s">
        <v>97</v>
      </c>
      <c r="B6" t="s">
        <v>184</v>
      </c>
      <c r="C6">
        <v>1.6353786577283001E-2</v>
      </c>
      <c r="D6">
        <v>1.2698976310367101E-2</v>
      </c>
      <c r="E6">
        <v>2.00399132206667E-2</v>
      </c>
      <c r="F6" s="33">
        <v>2.4695162356103301E-18</v>
      </c>
      <c r="G6">
        <f t="shared" si="0"/>
        <v>3.9512259769765281E-17</v>
      </c>
      <c r="H6" s="33">
        <v>1.00426993581487E-17</v>
      </c>
      <c r="I6" s="33">
        <v>5.2456403475441202E-12</v>
      </c>
      <c r="J6" s="33">
        <v>3.1848530681517903E-11</v>
      </c>
      <c r="K6" s="33">
        <v>4.4587942954124998E-10</v>
      </c>
      <c r="L6">
        <v>6.1582602311210403E-3</v>
      </c>
      <c r="M6">
        <v>2.44477915175205E-3</v>
      </c>
      <c r="N6">
        <v>1.17707586831057E-2</v>
      </c>
      <c r="O6">
        <f t="shared" si="1"/>
        <v>0.1883321389296912</v>
      </c>
      <c r="P6">
        <v>2.7286758765381301E-2</v>
      </c>
      <c r="Q6">
        <v>1.97434503844361E-2</v>
      </c>
      <c r="R6">
        <v>1.32141584390939E-2</v>
      </c>
      <c r="S6">
        <v>2.6572900454122399E-2</v>
      </c>
      <c r="T6" s="33">
        <v>6.7493953832933704E-9</v>
      </c>
      <c r="U6">
        <f t="shared" si="2"/>
        <v>8.7742139982813818E-8</v>
      </c>
      <c r="V6" s="33">
        <v>1.52486340141072E-8</v>
      </c>
      <c r="W6">
        <v>2.7453193041944699E-3</v>
      </c>
      <c r="X6" s="34">
        <v>9.2564234221433807E-3</v>
      </c>
      <c r="Y6">
        <v>0.227861502248141</v>
      </c>
      <c r="Z6">
        <v>8.5237763081674502E-3</v>
      </c>
      <c r="AA6">
        <v>5.0530607295588897E-3</v>
      </c>
      <c r="AB6">
        <v>9.1631406047103597E-2</v>
      </c>
      <c r="AC6">
        <f t="shared" si="3"/>
        <v>0.36652562418841439</v>
      </c>
      <c r="AD6">
        <v>0.251986366629535</v>
      </c>
      <c r="AE6">
        <v>1.1559075439794999E-2</v>
      </c>
      <c r="AF6">
        <v>2.2418009091317099E-2</v>
      </c>
      <c r="AG6">
        <v>0.60612290538231905</v>
      </c>
      <c r="AH6">
        <f t="shared" si="4"/>
        <v>1</v>
      </c>
      <c r="AI6">
        <v>0.85883625166073496</v>
      </c>
      <c r="AJ6">
        <v>0.93123052675513496</v>
      </c>
      <c r="AK6" s="34">
        <v>0.999999999999999</v>
      </c>
      <c r="AL6">
        <v>1</v>
      </c>
      <c r="AM6">
        <v>1.32730698407405E-2</v>
      </c>
      <c r="AN6">
        <v>2.3387586964675099E-2</v>
      </c>
      <c r="AO6" t="s">
        <v>5</v>
      </c>
      <c r="AP6" t="str">
        <f t="shared" si="5"/>
        <v>NA</v>
      </c>
      <c r="AQ6" t="s">
        <v>5</v>
      </c>
    </row>
    <row r="7" spans="1:43" x14ac:dyDescent="0.35">
      <c r="A7" t="s">
        <v>97</v>
      </c>
      <c r="B7" t="s">
        <v>201</v>
      </c>
      <c r="C7">
        <v>1.49093747446293E-2</v>
      </c>
      <c r="D7">
        <v>1.15528677694546E-2</v>
      </c>
      <c r="E7">
        <v>1.8290830709961299E-2</v>
      </c>
      <c r="F7" s="33">
        <v>4.1504455582733099E-18</v>
      </c>
      <c r="G7">
        <f t="shared" si="0"/>
        <v>6.6407128932372959E-17</v>
      </c>
      <c r="H7" s="33">
        <v>1.5823573690917E-17</v>
      </c>
      <c r="I7" s="33">
        <v>6.3606216632525605E-10</v>
      </c>
      <c r="J7" s="33">
        <v>2.7032642068823401E-9</v>
      </c>
      <c r="K7" s="33">
        <v>5.4065284137646797E-8</v>
      </c>
      <c r="L7">
        <v>5.3100941145660897E-3</v>
      </c>
      <c r="M7">
        <v>2.1025665949730801E-3</v>
      </c>
      <c r="N7">
        <v>1.15524058038104E-2</v>
      </c>
      <c r="O7">
        <f t="shared" si="1"/>
        <v>0.1848384928609664</v>
      </c>
      <c r="P7">
        <v>2.7286758765381301E-2</v>
      </c>
      <c r="Q7">
        <v>1.82295960646747E-2</v>
      </c>
      <c r="R7">
        <v>1.1832466115916301E-2</v>
      </c>
      <c r="S7">
        <v>2.49125526084308E-2</v>
      </c>
      <c r="T7" s="33">
        <v>4.5672657855659E-8</v>
      </c>
      <c r="U7">
        <f t="shared" si="2"/>
        <v>5.9374455212356704E-7</v>
      </c>
      <c r="V7" s="33">
        <v>8.4425216036218102E-8</v>
      </c>
      <c r="W7">
        <v>9.4560770678876402E-3</v>
      </c>
      <c r="X7" s="34">
        <v>2.3783466564687099E-2</v>
      </c>
      <c r="Y7">
        <v>0.78485439663467405</v>
      </c>
      <c r="Z7">
        <v>2.7801180068074902E-3</v>
      </c>
      <c r="AA7">
        <v>4.962943746756E-3</v>
      </c>
      <c r="AB7">
        <v>0.57535994099555798</v>
      </c>
      <c r="AC7">
        <f t="shared" si="3"/>
        <v>1</v>
      </c>
      <c r="AD7">
        <v>0.90413705013587597</v>
      </c>
      <c r="AE7" t="s">
        <v>5</v>
      </c>
      <c r="AF7" t="s">
        <v>5</v>
      </c>
      <c r="AG7" t="s">
        <v>5</v>
      </c>
      <c r="AH7" t="str">
        <f t="shared" si="4"/>
        <v>NA</v>
      </c>
      <c r="AI7" t="s">
        <v>5</v>
      </c>
      <c r="AJ7" t="s">
        <v>5</v>
      </c>
      <c r="AK7" s="34" t="s">
        <v>5</v>
      </c>
      <c r="AL7" t="s">
        <v>5</v>
      </c>
      <c r="AM7" t="s">
        <v>5</v>
      </c>
      <c r="AN7" t="s">
        <v>5</v>
      </c>
      <c r="AO7" t="s">
        <v>5</v>
      </c>
      <c r="AP7" t="str">
        <f t="shared" si="5"/>
        <v>NA</v>
      </c>
      <c r="AQ7" t="s">
        <v>5</v>
      </c>
    </row>
    <row r="8" spans="1:43" x14ac:dyDescent="0.35">
      <c r="A8" t="s">
        <v>97</v>
      </c>
      <c r="B8" t="s">
        <v>200</v>
      </c>
      <c r="C8">
        <v>4.7787231998365296E-3</v>
      </c>
      <c r="D8">
        <v>1.73164933071197E-3</v>
      </c>
      <c r="E8">
        <v>7.8389888209437399E-3</v>
      </c>
      <c r="F8">
        <v>2.1588938711427398E-3</v>
      </c>
      <c r="G8">
        <f t="shared" si="0"/>
        <v>3.4542301938283837E-2</v>
      </c>
      <c r="H8">
        <v>2.9930119577206201E-3</v>
      </c>
      <c r="I8">
        <v>1.8863393576681702E-2</v>
      </c>
      <c r="J8">
        <v>3.02526123399612E-2</v>
      </c>
      <c r="K8">
        <v>1</v>
      </c>
      <c r="L8">
        <v>5.4655153271399104E-3</v>
      </c>
      <c r="M8">
        <v>1.9946652032525802E-3</v>
      </c>
      <c r="N8">
        <v>6.1426752134735403E-3</v>
      </c>
      <c r="O8">
        <f t="shared" si="1"/>
        <v>9.8282803415576644E-2</v>
      </c>
      <c r="P8">
        <v>1.7404246438175001E-2</v>
      </c>
      <c r="Q8">
        <v>1.6929666461961101E-2</v>
      </c>
      <c r="R8">
        <v>1.15026773345166E-2</v>
      </c>
      <c r="S8">
        <v>2.2547532341296E-2</v>
      </c>
      <c r="T8" s="33">
        <v>1.8315913753777301E-9</v>
      </c>
      <c r="U8">
        <f t="shared" si="2"/>
        <v>2.3810687879910491E-8</v>
      </c>
      <c r="V8" s="33">
        <v>4.6552947457517301E-9</v>
      </c>
      <c r="W8">
        <v>2.2303395914224599E-2</v>
      </c>
      <c r="X8" s="34">
        <v>4.7466201561042198E-2</v>
      </c>
      <c r="Y8">
        <v>1</v>
      </c>
      <c r="Z8">
        <v>1.26446755858026E-3</v>
      </c>
      <c r="AA8">
        <v>4.2271301972142796E-3</v>
      </c>
      <c r="AB8">
        <v>0.76483975544421801</v>
      </c>
      <c r="AC8">
        <f t="shared" si="3"/>
        <v>1</v>
      </c>
      <c r="AD8">
        <v>0.93480414554293301</v>
      </c>
      <c r="AE8" t="s">
        <v>5</v>
      </c>
      <c r="AF8" t="s">
        <v>5</v>
      </c>
      <c r="AG8" t="s">
        <v>5</v>
      </c>
      <c r="AH8" t="str">
        <f t="shared" si="4"/>
        <v>NA</v>
      </c>
      <c r="AI8" t="s">
        <v>5</v>
      </c>
      <c r="AJ8" t="s">
        <v>5</v>
      </c>
      <c r="AK8" s="34" t="s">
        <v>5</v>
      </c>
      <c r="AL8" t="s">
        <v>5</v>
      </c>
      <c r="AM8" t="s">
        <v>5</v>
      </c>
      <c r="AN8" t="s">
        <v>5</v>
      </c>
      <c r="AO8" t="s">
        <v>5</v>
      </c>
      <c r="AP8" t="str">
        <f t="shared" si="5"/>
        <v>NA</v>
      </c>
      <c r="AQ8" t="s">
        <v>5</v>
      </c>
    </row>
    <row r="9" spans="1:43" x14ac:dyDescent="0.35">
      <c r="A9" t="s">
        <v>97</v>
      </c>
      <c r="B9" t="s">
        <v>175</v>
      </c>
      <c r="C9">
        <v>1.63933128290067E-2</v>
      </c>
      <c r="D9">
        <v>1.3610888706066899E-2</v>
      </c>
      <c r="E9">
        <v>1.91907079270646E-2</v>
      </c>
      <c r="F9" s="33">
        <v>1.07612267758985E-30</v>
      </c>
      <c r="G9">
        <f t="shared" si="0"/>
        <v>1.72179628414376E-29</v>
      </c>
      <c r="H9" s="33">
        <v>1.3128696666596199E-29</v>
      </c>
      <c r="I9" s="33">
        <v>2.8433266895419399E-22</v>
      </c>
      <c r="J9" s="33">
        <v>6.0420692152766298E-21</v>
      </c>
      <c r="K9" s="33">
        <v>2.4168276861106501E-20</v>
      </c>
      <c r="L9">
        <v>1.1628729711826101E-2</v>
      </c>
      <c r="M9">
        <v>1.9199298438447999E-3</v>
      </c>
      <c r="N9" s="33">
        <v>1.38811732465602E-9</v>
      </c>
      <c r="O9">
        <f t="shared" si="1"/>
        <v>2.220987719449632E-8</v>
      </c>
      <c r="P9" s="33">
        <v>2.3597994519152299E-8</v>
      </c>
      <c r="Q9">
        <v>2.9938609428475201E-2</v>
      </c>
      <c r="R9">
        <v>2.46194146138668E-2</v>
      </c>
      <c r="S9">
        <v>3.5450814447714599E-2</v>
      </c>
      <c r="T9" s="33">
        <v>2.2296042112039001E-27</v>
      </c>
      <c r="U9">
        <f t="shared" si="2"/>
        <v>2.8984854745650703E-26</v>
      </c>
      <c r="V9" s="33">
        <v>1.36005856883438E-25</v>
      </c>
      <c r="W9" s="33">
        <v>3.8616308859677797E-12</v>
      </c>
      <c r="X9" s="40">
        <v>3.20515363535326E-10</v>
      </c>
      <c r="Y9" s="33">
        <v>3.20515363535326E-10</v>
      </c>
      <c r="Z9">
        <v>1.05333279863451E-2</v>
      </c>
      <c r="AA9">
        <v>4.1534988330993996E-3</v>
      </c>
      <c r="AB9">
        <v>1.12122498514729E-2</v>
      </c>
      <c r="AC9">
        <f t="shared" si="3"/>
        <v>4.4848999405891599E-2</v>
      </c>
      <c r="AD9">
        <v>0.13151633088283601</v>
      </c>
      <c r="AE9">
        <v>8.0590954869452208E-3</v>
      </c>
      <c r="AF9">
        <v>2.6221099956774802E-3</v>
      </c>
      <c r="AG9">
        <v>2.11552759153263E-3</v>
      </c>
      <c r="AH9">
        <f t="shared" si="4"/>
        <v>2.7501858689924191E-2</v>
      </c>
      <c r="AI9">
        <v>3.9137260443353701E-2</v>
      </c>
      <c r="AJ9">
        <v>2.55056631026341E-2</v>
      </c>
      <c r="AK9" s="34">
        <v>0.27467028819750999</v>
      </c>
      <c r="AL9">
        <v>0.94370953479746</v>
      </c>
      <c r="AM9">
        <v>4.4796502268363196E-3</v>
      </c>
      <c r="AN9">
        <v>2.9990340805869601E-3</v>
      </c>
      <c r="AO9">
        <v>0.13525465708589701</v>
      </c>
      <c r="AP9">
        <f t="shared" si="5"/>
        <v>0.13525465708589701</v>
      </c>
      <c r="AQ9">
        <v>0.13525465708589701</v>
      </c>
    </row>
    <row r="10" spans="1:43" x14ac:dyDescent="0.35">
      <c r="A10" t="s">
        <v>97</v>
      </c>
      <c r="B10" t="s">
        <v>189</v>
      </c>
      <c r="C10">
        <v>3.1902775795585201E-3</v>
      </c>
      <c r="D10">
        <v>-1.2779636344641999E-4</v>
      </c>
      <c r="E10">
        <v>6.5249327138532896E-3</v>
      </c>
      <c r="F10">
        <v>6.0112647307005301E-2</v>
      </c>
      <c r="G10">
        <f t="shared" si="0"/>
        <v>0.96180235691208482</v>
      </c>
      <c r="H10">
        <v>7.1899440896614195E-2</v>
      </c>
      <c r="I10">
        <v>5.4518974858373703E-2</v>
      </c>
      <c r="J10">
        <v>7.8544285812911299E-2</v>
      </c>
      <c r="K10">
        <v>1</v>
      </c>
      <c r="L10">
        <v>8.8420379300857103E-3</v>
      </c>
      <c r="M10">
        <v>2.1855475771764498E-3</v>
      </c>
      <c r="N10" s="33">
        <v>5.2170256531427601E-5</v>
      </c>
      <c r="O10">
        <f t="shared" si="1"/>
        <v>8.3472410450284161E-4</v>
      </c>
      <c r="P10">
        <v>3.3258538538785101E-4</v>
      </c>
      <c r="Q10">
        <v>1.8375614532570101E-2</v>
      </c>
      <c r="R10">
        <v>1.2012274784836199E-2</v>
      </c>
      <c r="S10">
        <v>2.50214373745721E-2</v>
      </c>
      <c r="T10" s="33">
        <v>3.0054273425976003E-8</v>
      </c>
      <c r="U10">
        <f t="shared" si="2"/>
        <v>3.9070555453768805E-7</v>
      </c>
      <c r="V10" s="33">
        <v>5.9139054160791598E-8</v>
      </c>
      <c r="W10">
        <v>1.8103235334037199E-2</v>
      </c>
      <c r="X10" s="34">
        <v>4.0609960343921198E-2</v>
      </c>
      <c r="Y10">
        <v>1</v>
      </c>
      <c r="Z10">
        <v>1.0878923728675801E-2</v>
      </c>
      <c r="AA10">
        <v>4.8941521449262296E-3</v>
      </c>
      <c r="AB10">
        <v>2.6226500174175899E-2</v>
      </c>
      <c r="AC10">
        <f t="shared" si="3"/>
        <v>0.1049060006967036</v>
      </c>
      <c r="AD10">
        <v>0.15244740074304</v>
      </c>
      <c r="AE10">
        <v>9.4522298284194992E-3</v>
      </c>
      <c r="AF10">
        <v>1.7139323404727101E-2</v>
      </c>
      <c r="AG10">
        <v>0.58129524628112295</v>
      </c>
      <c r="AH10">
        <f t="shared" si="4"/>
        <v>1</v>
      </c>
      <c r="AI10">
        <v>0.85883625166073496</v>
      </c>
      <c r="AJ10">
        <v>0.45165060518116901</v>
      </c>
      <c r="AK10" s="34">
        <v>0.999999999999999</v>
      </c>
      <c r="AL10">
        <v>1</v>
      </c>
      <c r="AM10">
        <v>1.9604511839500301E-2</v>
      </c>
      <c r="AN10">
        <v>1.7878484689228001E-2</v>
      </c>
      <c r="AO10" t="s">
        <v>5</v>
      </c>
      <c r="AP10" t="str">
        <f t="shared" si="5"/>
        <v>NA</v>
      </c>
      <c r="AQ10" t="s">
        <v>5</v>
      </c>
    </row>
    <row r="11" spans="1:43" x14ac:dyDescent="0.35">
      <c r="A11" t="s">
        <v>97</v>
      </c>
      <c r="B11" t="s">
        <v>199</v>
      </c>
      <c r="C11">
        <v>9.1010393580544593E-3</v>
      </c>
      <c r="D11">
        <v>6.1937209503847603E-3</v>
      </c>
      <c r="E11">
        <v>1.2021824610685799E-2</v>
      </c>
      <c r="F11" s="33">
        <v>9.25175379007716E-10</v>
      </c>
      <c r="G11">
        <f t="shared" si="0"/>
        <v>1.4802806064123456E-8</v>
      </c>
      <c r="H11" s="33">
        <v>2.25742792477883E-9</v>
      </c>
      <c r="I11">
        <v>2.0227422761697099E-4</v>
      </c>
      <c r="J11">
        <v>4.7759192631784798E-4</v>
      </c>
      <c r="K11">
        <v>1.7193309347442499E-2</v>
      </c>
      <c r="L11">
        <v>7.6002861547078302E-3</v>
      </c>
      <c r="M11">
        <v>2.0150117529909202E-3</v>
      </c>
      <c r="N11">
        <v>1.6205324378505901E-4</v>
      </c>
      <c r="O11">
        <f t="shared" si="1"/>
        <v>2.5928519005609441E-3</v>
      </c>
      <c r="P11">
        <v>6.3574734100292597E-4</v>
      </c>
      <c r="Q11">
        <v>8.9797017431392095E-3</v>
      </c>
      <c r="R11">
        <v>4.0321065669816497E-3</v>
      </c>
      <c r="S11">
        <v>1.40598421461876E-2</v>
      </c>
      <c r="T11">
        <v>4.4405100383544698E-4</v>
      </c>
      <c r="U11">
        <f t="shared" si="2"/>
        <v>5.7726630498608107E-3</v>
      </c>
      <c r="V11">
        <v>5.8885024421657104E-4</v>
      </c>
      <c r="W11">
        <v>0.20433395295800999</v>
      </c>
      <c r="X11" s="34">
        <v>0.28745284907652302</v>
      </c>
      <c r="Y11">
        <v>1</v>
      </c>
      <c r="Z11">
        <v>8.4776047442696196E-3</v>
      </c>
      <c r="AA11">
        <v>4.2776457059527E-3</v>
      </c>
      <c r="AB11">
        <v>4.7497271963432598E-2</v>
      </c>
      <c r="AC11">
        <f t="shared" si="3"/>
        <v>0.18998908785373039</v>
      </c>
      <c r="AD11">
        <v>0.200949996768369</v>
      </c>
      <c r="AE11" t="s">
        <v>5</v>
      </c>
      <c r="AF11" t="s">
        <v>5</v>
      </c>
      <c r="AG11" t="s">
        <v>5</v>
      </c>
      <c r="AH11" t="str">
        <f t="shared" si="4"/>
        <v>NA</v>
      </c>
      <c r="AI11" t="s">
        <v>5</v>
      </c>
      <c r="AJ11" t="s">
        <v>5</v>
      </c>
      <c r="AK11" s="34" t="s">
        <v>5</v>
      </c>
      <c r="AL11" t="s">
        <v>5</v>
      </c>
      <c r="AM11" t="s">
        <v>5</v>
      </c>
      <c r="AN11" t="s">
        <v>5</v>
      </c>
      <c r="AO11" t="s">
        <v>5</v>
      </c>
      <c r="AP11" t="str">
        <f t="shared" si="5"/>
        <v>NA</v>
      </c>
      <c r="AQ11" t="s">
        <v>5</v>
      </c>
    </row>
    <row r="12" spans="1:43" x14ac:dyDescent="0.35">
      <c r="A12" t="s">
        <v>97</v>
      </c>
      <c r="B12" t="s">
        <v>181</v>
      </c>
      <c r="C12">
        <v>1.54106540334547E-2</v>
      </c>
      <c r="D12">
        <v>1.24335093196368E-2</v>
      </c>
      <c r="E12">
        <v>1.8406225642073799E-2</v>
      </c>
      <c r="F12" s="33">
        <v>4.7417719335299499E-24</v>
      </c>
      <c r="G12">
        <f t="shared" si="0"/>
        <v>7.5868350936479199E-23</v>
      </c>
      <c r="H12" s="33">
        <v>2.89248087945327E-23</v>
      </c>
      <c r="I12" s="33">
        <v>2.3873687757148199E-11</v>
      </c>
      <c r="J12" s="33">
        <v>1.2682896620985001E-10</v>
      </c>
      <c r="K12" s="33">
        <v>2.0292634593576001E-9</v>
      </c>
      <c r="L12">
        <v>1.36461070231378E-2</v>
      </c>
      <c r="M12">
        <v>2.11712989363958E-3</v>
      </c>
      <c r="N12" s="33">
        <v>1.1516743956714E-10</v>
      </c>
      <c r="O12">
        <f t="shared" si="1"/>
        <v>1.84267903307424E-9</v>
      </c>
      <c r="P12" s="33">
        <v>3.1777115233121299E-9</v>
      </c>
      <c r="Q12">
        <v>9.69208242947644E-3</v>
      </c>
      <c r="R12">
        <v>4.6296835101427699E-3</v>
      </c>
      <c r="S12">
        <v>1.4898978805400699E-2</v>
      </c>
      <c r="T12">
        <v>2.1396508297328199E-4</v>
      </c>
      <c r="U12">
        <f t="shared" si="2"/>
        <v>2.7815460786526657E-3</v>
      </c>
      <c r="V12">
        <v>2.96633410485686E-4</v>
      </c>
      <c r="W12">
        <v>0.30258838954238998</v>
      </c>
      <c r="X12" s="34">
        <v>0.37613030496446198</v>
      </c>
      <c r="Y12">
        <v>1</v>
      </c>
      <c r="Z12">
        <v>8.28600341328426E-4</v>
      </c>
      <c r="AA12">
        <v>4.5035985082093298E-3</v>
      </c>
      <c r="AB12">
        <v>0.85402421725714095</v>
      </c>
      <c r="AC12">
        <f t="shared" si="3"/>
        <v>1</v>
      </c>
      <c r="AD12">
        <v>0.95413783765151905</v>
      </c>
      <c r="AE12">
        <v>5.05075535317576E-2</v>
      </c>
      <c r="AF12">
        <v>1.5119013207116699E-2</v>
      </c>
      <c r="AG12">
        <v>8.3578095941280002E-4</v>
      </c>
      <c r="AH12">
        <f t="shared" si="4"/>
        <v>1.0865152472366401E-2</v>
      </c>
      <c r="AI12">
        <v>3.0923895498273599E-2</v>
      </c>
      <c r="AJ12">
        <v>2.2129295750427302E-3</v>
      </c>
      <c r="AK12" s="34">
        <v>8.1878394276581098E-2</v>
      </c>
      <c r="AL12">
        <v>8.1878394276581098E-2</v>
      </c>
      <c r="AM12">
        <v>4.7015516883827997E-2</v>
      </c>
      <c r="AN12">
        <v>1.6919361061805801E-2</v>
      </c>
      <c r="AO12">
        <v>5.4560142454375404E-3</v>
      </c>
      <c r="AP12">
        <f t="shared" si="5"/>
        <v>5.4560142454375404E-3</v>
      </c>
      <c r="AQ12">
        <v>1.09120284908751E-2</v>
      </c>
    </row>
    <row r="13" spans="1:43" x14ac:dyDescent="0.35">
      <c r="A13" t="s">
        <v>97</v>
      </c>
      <c r="B13" t="s">
        <v>180</v>
      </c>
      <c r="C13">
        <v>1.9038532261303299E-2</v>
      </c>
      <c r="D13">
        <v>1.58300345911793E-2</v>
      </c>
      <c r="E13">
        <v>2.22717048846332E-2</v>
      </c>
      <c r="F13" s="33">
        <v>4.8266995728851396E-31</v>
      </c>
      <c r="G13">
        <f t="shared" si="0"/>
        <v>7.7227193166162233E-30</v>
      </c>
      <c r="H13" s="33">
        <v>7.3607168486498398E-30</v>
      </c>
      <c r="I13" s="33">
        <v>1.50306553600675E-24</v>
      </c>
      <c r="J13" s="33">
        <v>4.2586856853524498E-23</v>
      </c>
      <c r="K13" s="33">
        <v>1.2776057056057399E-22</v>
      </c>
      <c r="L13">
        <v>1.03682945391453E-2</v>
      </c>
      <c r="M13">
        <v>2.0838195867055398E-3</v>
      </c>
      <c r="N13" s="33">
        <v>6.5039106885980403E-7</v>
      </c>
      <c r="O13">
        <f t="shared" si="1"/>
        <v>1.0406257101756865E-5</v>
      </c>
      <c r="P13" s="33">
        <v>8.2924861279624996E-6</v>
      </c>
      <c r="Q13">
        <v>2.0783087633810302E-2</v>
      </c>
      <c r="R13">
        <v>1.4919572484798501E-2</v>
      </c>
      <c r="S13">
        <v>2.6882057810930199E-2</v>
      </c>
      <c r="T13" s="33">
        <v>9.4754408088839399E-12</v>
      </c>
      <c r="U13">
        <f t="shared" si="2"/>
        <v>1.2318073051549123E-10</v>
      </c>
      <c r="V13" s="33">
        <v>3.4000111137760002E-11</v>
      </c>
      <c r="W13" s="33">
        <v>4.4482871867394597E-5</v>
      </c>
      <c r="X13" s="34">
        <v>2.6371988321384E-4</v>
      </c>
      <c r="Y13">
        <v>3.6920783649937502E-3</v>
      </c>
      <c r="Z13">
        <v>9.3608308368014898E-3</v>
      </c>
      <c r="AA13">
        <v>4.57914788041177E-3</v>
      </c>
      <c r="AB13">
        <v>4.0930844487571102E-2</v>
      </c>
      <c r="AC13">
        <f t="shared" si="3"/>
        <v>0.16372337795028441</v>
      </c>
      <c r="AD13">
        <v>0.18759970390136799</v>
      </c>
      <c r="AE13">
        <v>8.4943582780247995E-2</v>
      </c>
      <c r="AF13">
        <v>4.4726232021452102E-2</v>
      </c>
      <c r="AG13">
        <v>5.7539586686382801E-2</v>
      </c>
      <c r="AH13">
        <f t="shared" si="4"/>
        <v>0.74801462692297638</v>
      </c>
      <c r="AI13">
        <v>0.42579294147923302</v>
      </c>
      <c r="AJ13">
        <v>0.34294227688110801</v>
      </c>
      <c r="AK13" s="34">
        <v>0.999999999999999</v>
      </c>
      <c r="AL13">
        <v>1</v>
      </c>
      <c r="AM13">
        <v>8.1874707314587097E-2</v>
      </c>
      <c r="AN13">
        <v>5.0438731103106101E-2</v>
      </c>
      <c r="AO13" t="s">
        <v>5</v>
      </c>
      <c r="AP13" t="str">
        <f t="shared" si="5"/>
        <v>NA</v>
      </c>
      <c r="AQ13" t="s">
        <v>5</v>
      </c>
    </row>
    <row r="14" spans="1:43" x14ac:dyDescent="0.35">
      <c r="A14" t="s">
        <v>97</v>
      </c>
      <c r="B14" t="s">
        <v>198</v>
      </c>
      <c r="C14">
        <v>3.00361457832285E-3</v>
      </c>
      <c r="D14" s="33">
        <v>4.1831236615601901E-5</v>
      </c>
      <c r="E14">
        <v>5.9759719816689502E-3</v>
      </c>
      <c r="F14">
        <v>4.7223866764784898E-2</v>
      </c>
      <c r="G14">
        <f t="shared" si="0"/>
        <v>0.75558186823655837</v>
      </c>
      <c r="H14">
        <v>6.0013664013580797E-2</v>
      </c>
      <c r="I14">
        <v>6.0558652443729502E-2</v>
      </c>
      <c r="J14">
        <v>8.4385007503557499E-2</v>
      </c>
      <c r="K14">
        <v>1</v>
      </c>
      <c r="L14">
        <v>4.9708260621417503E-3</v>
      </c>
      <c r="M14">
        <v>2.0007387423267098E-3</v>
      </c>
      <c r="N14">
        <v>1.2973520974845399E-2</v>
      </c>
      <c r="O14">
        <f t="shared" si="1"/>
        <v>0.20757633559752639</v>
      </c>
      <c r="P14">
        <v>2.87673725963963E-2</v>
      </c>
      <c r="Q14">
        <v>1.60585072390673E-2</v>
      </c>
      <c r="R14">
        <v>1.0185993006607901E-2</v>
      </c>
      <c r="S14">
        <v>2.21625612808969E-2</v>
      </c>
      <c r="T14" s="33">
        <v>1.4453031400373299E-7</v>
      </c>
      <c r="U14">
        <f t="shared" si="2"/>
        <v>1.8788940820485289E-6</v>
      </c>
      <c r="V14" s="33">
        <v>2.5189569012079199E-7</v>
      </c>
      <c r="W14">
        <v>0.108362066262556</v>
      </c>
      <c r="X14" s="34">
        <v>0.16969908490173799</v>
      </c>
      <c r="Y14">
        <v>1</v>
      </c>
      <c r="Z14">
        <v>1.1583505208175001E-2</v>
      </c>
      <c r="AA14">
        <v>4.9124699683217796E-3</v>
      </c>
      <c r="AB14">
        <v>1.8374690223972399E-2</v>
      </c>
      <c r="AC14">
        <f t="shared" si="3"/>
        <v>7.3498760895889595E-2</v>
      </c>
      <c r="AD14">
        <v>0.144372566045497</v>
      </c>
      <c r="AE14" t="s">
        <v>5</v>
      </c>
      <c r="AF14" t="s">
        <v>5</v>
      </c>
      <c r="AG14" t="s">
        <v>5</v>
      </c>
      <c r="AH14" t="str">
        <f t="shared" si="4"/>
        <v>NA</v>
      </c>
      <c r="AI14" t="s">
        <v>5</v>
      </c>
      <c r="AJ14" t="s">
        <v>5</v>
      </c>
      <c r="AK14" s="34" t="s">
        <v>5</v>
      </c>
      <c r="AL14" t="s">
        <v>5</v>
      </c>
      <c r="AM14" t="s">
        <v>5</v>
      </c>
      <c r="AN14" t="s">
        <v>5</v>
      </c>
      <c r="AO14" t="s">
        <v>5</v>
      </c>
      <c r="AP14" t="str">
        <f t="shared" si="5"/>
        <v>NA</v>
      </c>
      <c r="AQ14" t="s">
        <v>5</v>
      </c>
    </row>
    <row r="15" spans="1:43" x14ac:dyDescent="0.35">
      <c r="A15" t="s">
        <v>97</v>
      </c>
      <c r="B15" t="s">
        <v>197</v>
      </c>
      <c r="C15">
        <v>5.4033009033898497E-3</v>
      </c>
      <c r="D15">
        <v>2.2217775363310901E-3</v>
      </c>
      <c r="E15">
        <v>8.6006786919905608E-3</v>
      </c>
      <c r="F15">
        <v>8.9784253974391302E-4</v>
      </c>
      <c r="G15">
        <f t="shared" si="0"/>
        <v>1.4365480635902608E-2</v>
      </c>
      <c r="H15">
        <v>1.3358145103506999E-3</v>
      </c>
      <c r="I15">
        <v>2.0715892591114601E-3</v>
      </c>
      <c r="J15">
        <v>3.8279366744450802E-3</v>
      </c>
      <c r="K15">
        <v>0.17608508702447401</v>
      </c>
      <c r="L15">
        <v>7.8508731770246705E-3</v>
      </c>
      <c r="M15">
        <v>2.24225553718325E-3</v>
      </c>
      <c r="N15">
        <v>4.6294485389367801E-4</v>
      </c>
      <c r="O15">
        <f t="shared" si="1"/>
        <v>7.4071176622988481E-3</v>
      </c>
      <c r="P15">
        <v>1.6864419677555401E-3</v>
      </c>
      <c r="Q15">
        <v>8.2942263580781002E-3</v>
      </c>
      <c r="R15">
        <v>2.5442190060671701E-3</v>
      </c>
      <c r="S15">
        <v>1.42494058662503E-2</v>
      </c>
      <c r="T15">
        <v>5.4401745469472096E-3</v>
      </c>
      <c r="U15">
        <f t="shared" si="2"/>
        <v>7.0722269110313721E-2</v>
      </c>
      <c r="V15">
        <v>6.6370129472755899E-3</v>
      </c>
      <c r="W15">
        <v>0.95723376566718998</v>
      </c>
      <c r="X15" s="34">
        <v>0.98086916728860196</v>
      </c>
      <c r="Y15">
        <v>1</v>
      </c>
      <c r="Z15">
        <v>1.8651122160593301E-3</v>
      </c>
      <c r="AA15">
        <v>5.0915187287243497E-3</v>
      </c>
      <c r="AB15">
        <v>0.71412820137274202</v>
      </c>
      <c r="AC15">
        <f t="shared" si="3"/>
        <v>1</v>
      </c>
      <c r="AD15">
        <v>0.93233283791551802</v>
      </c>
      <c r="AE15">
        <v>5.0690976508504501E-2</v>
      </c>
      <c r="AF15">
        <v>2.2665968493793601E-2</v>
      </c>
      <c r="AG15">
        <v>2.5323258128068502E-2</v>
      </c>
      <c r="AH15">
        <f t="shared" si="4"/>
        <v>0.32920235566489053</v>
      </c>
      <c r="AI15">
        <v>0.234240137684634</v>
      </c>
      <c r="AJ15" t="s">
        <v>5</v>
      </c>
      <c r="AK15" s="34" t="s">
        <v>5</v>
      </c>
      <c r="AL15" t="s">
        <v>5</v>
      </c>
      <c r="AM15">
        <v>6.1227051397178101E-2</v>
      </c>
      <c r="AN15">
        <v>2.4860651808054399E-2</v>
      </c>
      <c r="AO15" t="s">
        <v>5</v>
      </c>
      <c r="AP15" t="str">
        <f t="shared" si="5"/>
        <v>NA</v>
      </c>
      <c r="AQ15" t="s">
        <v>5</v>
      </c>
    </row>
    <row r="16" spans="1:43" x14ac:dyDescent="0.35">
      <c r="A16" t="s">
        <v>97</v>
      </c>
      <c r="B16" t="s">
        <v>196</v>
      </c>
      <c r="C16">
        <v>2.2624736949160899E-2</v>
      </c>
      <c r="D16">
        <v>1.97075963573328E-2</v>
      </c>
      <c r="E16">
        <v>2.5562926473981298E-2</v>
      </c>
      <c r="F16" s="33">
        <v>7.8510382182061696E-52</v>
      </c>
      <c r="G16">
        <f t="shared" si="0"/>
        <v>1.2561661149129871E-50</v>
      </c>
      <c r="H16" s="33">
        <v>4.7891333131057599E-50</v>
      </c>
      <c r="I16" s="33">
        <v>3.0956444565216299E-32</v>
      </c>
      <c r="J16" s="33">
        <v>2.63129778804338E-30</v>
      </c>
      <c r="K16" s="33">
        <v>2.63129778804338E-30</v>
      </c>
      <c r="L16">
        <v>4.7077159233986999E-3</v>
      </c>
      <c r="M16">
        <v>1.9664143389587501E-3</v>
      </c>
      <c r="N16">
        <v>1.6662976251720901E-2</v>
      </c>
      <c r="O16">
        <f t="shared" si="1"/>
        <v>0.26660762002753441</v>
      </c>
      <c r="P16">
        <v>3.5408824534906902E-2</v>
      </c>
      <c r="Q16">
        <v>2.0526216710241501E-2</v>
      </c>
      <c r="R16">
        <v>1.5740449311642299E-2</v>
      </c>
      <c r="S16">
        <v>2.5449931150431301E-2</v>
      </c>
      <c r="T16" s="33">
        <v>1.1211391013917801E-16</v>
      </c>
      <c r="U16">
        <f t="shared" si="2"/>
        <v>1.4574808318093142E-15</v>
      </c>
      <c r="V16" s="33">
        <v>1.1398247530816399E-15</v>
      </c>
      <c r="W16" s="33">
        <v>3.7023112808550402E-9</v>
      </c>
      <c r="X16" s="40">
        <v>7.6604500298530995E-8</v>
      </c>
      <c r="Y16" s="33">
        <v>3.0729183631096902E-7</v>
      </c>
      <c r="Z16">
        <v>7.3825442528627104E-3</v>
      </c>
      <c r="AA16">
        <v>3.9349663014153803E-3</v>
      </c>
      <c r="AB16">
        <v>6.0636177799569299E-2</v>
      </c>
      <c r="AC16">
        <f t="shared" si="3"/>
        <v>0.2425447111982772</v>
      </c>
      <c r="AD16">
        <v>0.21611617682374501</v>
      </c>
      <c r="AE16" t="s">
        <v>5</v>
      </c>
      <c r="AF16" t="s">
        <v>5</v>
      </c>
      <c r="AG16" t="s">
        <v>5</v>
      </c>
      <c r="AH16" t="str">
        <f t="shared" si="4"/>
        <v>NA</v>
      </c>
      <c r="AI16" t="s">
        <v>5</v>
      </c>
      <c r="AJ16" t="s">
        <v>5</v>
      </c>
      <c r="AK16" s="34" t="s">
        <v>5</v>
      </c>
      <c r="AL16" t="s">
        <v>5</v>
      </c>
      <c r="AM16" t="s">
        <v>5</v>
      </c>
      <c r="AN16" t="s">
        <v>5</v>
      </c>
      <c r="AO16" t="s">
        <v>5</v>
      </c>
      <c r="AP16" t="str">
        <f t="shared" si="5"/>
        <v>NA</v>
      </c>
      <c r="AQ16" t="s">
        <v>5</v>
      </c>
    </row>
    <row r="17" spans="1:43" x14ac:dyDescent="0.35">
      <c r="A17" t="s">
        <v>97</v>
      </c>
      <c r="B17" t="s">
        <v>195</v>
      </c>
      <c r="C17">
        <v>6.60217912207466E-3</v>
      </c>
      <c r="D17">
        <v>3.67701984342674E-3</v>
      </c>
      <c r="E17">
        <v>9.5395931780171694E-3</v>
      </c>
      <c r="F17" s="33">
        <v>1.0108011715592E-5</v>
      </c>
      <c r="G17">
        <f t="shared" si="0"/>
        <v>1.6172818744947199E-4</v>
      </c>
      <c r="H17" s="33">
        <v>1.6226018806608299E-5</v>
      </c>
      <c r="I17">
        <v>1.1807333053741801E-2</v>
      </c>
      <c r="J17">
        <v>1.9678888422902999E-2</v>
      </c>
      <c r="K17">
        <v>1</v>
      </c>
      <c r="L17">
        <v>7.9107520717929796E-3</v>
      </c>
      <c r="M17">
        <v>2.0384564462078399E-3</v>
      </c>
      <c r="N17">
        <v>1.0413227447311399E-4</v>
      </c>
      <c r="O17">
        <f t="shared" si="1"/>
        <v>1.6661163915698239E-3</v>
      </c>
      <c r="P17">
        <v>4.4905034690746499E-4</v>
      </c>
      <c r="Q17">
        <v>6.4560187438827497E-3</v>
      </c>
      <c r="R17">
        <v>1.3873939277727399E-3</v>
      </c>
      <c r="S17">
        <v>1.16618912822632E-2</v>
      </c>
      <c r="T17">
        <v>1.37119379428935E-2</v>
      </c>
      <c r="U17">
        <f t="shared" si="2"/>
        <v>0.17825519325761549</v>
      </c>
      <c r="V17">
        <v>1.6085157971471201E-2</v>
      </c>
      <c r="W17">
        <v>0.69603402938093295</v>
      </c>
      <c r="X17" s="34">
        <v>0.78068681673807405</v>
      </c>
      <c r="Y17">
        <v>1</v>
      </c>
      <c r="Z17">
        <v>7.2780652589196299E-3</v>
      </c>
      <c r="AA17">
        <v>4.4739648887058402E-3</v>
      </c>
      <c r="AB17">
        <v>0.103788168573969</v>
      </c>
      <c r="AC17">
        <f t="shared" si="3"/>
        <v>0.41515267429587599</v>
      </c>
      <c r="AD17">
        <v>0.27182615578896702</v>
      </c>
      <c r="AE17" t="s">
        <v>5</v>
      </c>
      <c r="AF17" t="s">
        <v>5</v>
      </c>
      <c r="AG17" t="s">
        <v>5</v>
      </c>
      <c r="AH17" t="str">
        <f t="shared" si="4"/>
        <v>NA</v>
      </c>
      <c r="AI17" t="s">
        <v>5</v>
      </c>
      <c r="AJ17" t="s">
        <v>5</v>
      </c>
      <c r="AK17" s="34" t="s">
        <v>5</v>
      </c>
      <c r="AL17" t="s">
        <v>5</v>
      </c>
      <c r="AM17" t="s">
        <v>5</v>
      </c>
      <c r="AN17" t="s">
        <v>5</v>
      </c>
      <c r="AO17" t="s">
        <v>5</v>
      </c>
      <c r="AP17" t="str">
        <f t="shared" si="5"/>
        <v>NA</v>
      </c>
      <c r="AQ17" t="s">
        <v>5</v>
      </c>
    </row>
    <row r="18" spans="1:43" x14ac:dyDescent="0.35">
      <c r="A18" t="s">
        <v>97</v>
      </c>
      <c r="B18" t="s">
        <v>173</v>
      </c>
      <c r="C18">
        <v>1.5827201216980499E-2</v>
      </c>
      <c r="D18">
        <v>1.27231157361228E-2</v>
      </c>
      <c r="E18">
        <v>1.8952263483158399E-2</v>
      </c>
      <c r="F18" s="33">
        <v>2.2637915763917301E-23</v>
      </c>
      <c r="G18">
        <f t="shared" ref="G18:G42" si="6">IF(F18="NA","NA",IF(F18*(COUNTIF(F$27:F$43, "&lt;&gt;NA"))&gt;1,1,F18*(COUNTIF(F$27:F$43, "&lt;&gt;NA"))))</f>
        <v>3.8484456798659413E-22</v>
      </c>
      <c r="H18" s="33">
        <v>1.25537532872632E-22</v>
      </c>
      <c r="I18" s="33">
        <v>2.5688178699056502E-19</v>
      </c>
      <c r="J18" s="33">
        <v>3.1192788420282902E-18</v>
      </c>
      <c r="K18" s="33">
        <v>2.1834951894198E-17</v>
      </c>
      <c r="L18">
        <v>8.9696417363983906E-3</v>
      </c>
      <c r="M18">
        <v>2.0016185334907101E-3</v>
      </c>
      <c r="N18" s="33">
        <v>7.4226465851251396E-6</v>
      </c>
      <c r="O18">
        <f t="shared" ref="O18:O42" si="7">IF(N18="NA","NA",IF(N18*(COUNTIF(N$27:N$43, "&lt;&gt;NA"))&gt;1,1,N18*(COUNTIF(N$27:N$43, "&lt;&gt;NA"))))</f>
        <v>1.2618499194712738E-4</v>
      </c>
      <c r="P18" s="33">
        <v>6.3092495973563704E-5</v>
      </c>
      <c r="Q18">
        <v>2.3318641390337E-2</v>
      </c>
      <c r="R18">
        <v>1.7350125154548899E-2</v>
      </c>
      <c r="S18">
        <v>2.9533873843462701E-2</v>
      </c>
      <c r="T18" s="33">
        <v>6.0697608392611299E-14</v>
      </c>
      <c r="U18">
        <f t="shared" ref="U18:U42" si="8">IF(T18="NA","NA",IF(T18*(COUNTIF(T$27:T$43, "&lt;&gt;NA"))&gt;1,1,T18*(COUNTIF(T$27:T$43, "&lt;&gt;NA"))))</f>
        <v>8.4976651749655817E-13</v>
      </c>
      <c r="V18" s="33">
        <v>3.36595828359027E-13</v>
      </c>
      <c r="W18" s="33">
        <v>2.46813058306086E-7</v>
      </c>
      <c r="X18" s="40">
        <v>2.56068547992564E-6</v>
      </c>
      <c r="Y18" s="33">
        <v>2.0485483839405201E-5</v>
      </c>
      <c r="Z18">
        <v>4.72803991809007E-3</v>
      </c>
      <c r="AA18">
        <v>4.5581266415911899E-3</v>
      </c>
      <c r="AB18">
        <v>0.29960678264618501</v>
      </c>
      <c r="AC18">
        <f t="shared" ref="AC18:AC42" si="9">IF(AB18="NA","NA",IF(AB18*(COUNTIF(AB$27:AB$43, "&lt;&gt;NA"))&gt;1,1,AB18*(COUNTIF(AB$27:AB$43, "&lt;&gt;NA"))))</f>
        <v>1</v>
      </c>
      <c r="AD18">
        <v>0.62078219964025205</v>
      </c>
      <c r="AE18">
        <v>8.0597620725655194E-3</v>
      </c>
      <c r="AF18">
        <v>1.31720579569253E-2</v>
      </c>
      <c r="AG18">
        <v>0.54061498236294303</v>
      </c>
      <c r="AH18">
        <f t="shared" ref="AH18:AH42" si="10">IF(AG18="NA","NA",IF(AG18*(COUNTIF(AG$27:AG$43, "&lt;&gt;NA"))&gt;1,1,AG18*(COUNTIF(AG$27:AG$43, "&lt;&gt;NA"))))</f>
        <v>1</v>
      </c>
      <c r="AI18">
        <v>0.84983503382543601</v>
      </c>
      <c r="AJ18">
        <v>0.75639823985409405</v>
      </c>
      <c r="AK18" s="34">
        <v>0.999999999999999</v>
      </c>
      <c r="AL18">
        <v>1</v>
      </c>
      <c r="AM18">
        <v>7.8477256948308906E-3</v>
      </c>
      <c r="AN18">
        <v>1.4142251372637599E-2</v>
      </c>
      <c r="AO18" t="s">
        <v>5</v>
      </c>
      <c r="AP18" t="str">
        <f t="shared" ref="AP18:AP42" si="11">IF(AO18="NA","NA",IF(AO18*(COUNTIF(AO$27:AO$43, "&lt;&gt;NA"))&gt;1,1,AO18*(COUNTIF(AO$27:AO$43, "&lt;&gt;NA"))))</f>
        <v>NA</v>
      </c>
      <c r="AQ18" t="s">
        <v>5</v>
      </c>
    </row>
    <row r="19" spans="1:43" x14ac:dyDescent="0.35">
      <c r="A19" t="s">
        <v>97</v>
      </c>
      <c r="B19" t="s">
        <v>177</v>
      </c>
      <c r="C19">
        <v>9.5848187701170606E-3</v>
      </c>
      <c r="D19">
        <v>6.7070367400705001E-3</v>
      </c>
      <c r="E19">
        <v>1.24758036921804E-2</v>
      </c>
      <c r="F19" s="33">
        <v>7.3402288060500496E-11</v>
      </c>
      <c r="G19">
        <f t="shared" si="6"/>
        <v>1.2478388970285085E-9</v>
      </c>
      <c r="H19" s="33">
        <v>1.9467563355176201E-10</v>
      </c>
      <c r="I19">
        <v>1.54326316822108E-4</v>
      </c>
      <c r="J19">
        <v>3.8581579205526899E-4</v>
      </c>
      <c r="K19">
        <v>1.31177369298791E-2</v>
      </c>
      <c r="L19">
        <v>7.8978809678930499E-3</v>
      </c>
      <c r="M19">
        <v>1.9997815311717801E-3</v>
      </c>
      <c r="N19" s="33">
        <v>7.8356533355010703E-5</v>
      </c>
      <c r="O19">
        <f t="shared" si="7"/>
        <v>1.3320610670351819E-3</v>
      </c>
      <c r="P19">
        <v>4.4402035567839401E-4</v>
      </c>
      <c r="Q19">
        <v>1.0037748606915401E-2</v>
      </c>
      <c r="R19">
        <v>5.1831040029366596E-3</v>
      </c>
      <c r="S19">
        <v>1.5018935189282601E-2</v>
      </c>
      <c r="T19" s="33">
        <v>6.2598876635786002E-5</v>
      </c>
      <c r="U19">
        <f t="shared" si="8"/>
        <v>8.76384272901004E-4</v>
      </c>
      <c r="V19" s="33">
        <v>9.3134914019096297E-5</v>
      </c>
      <c r="W19">
        <v>0.188203746803672</v>
      </c>
      <c r="X19" s="34">
        <v>0.26932605146042699</v>
      </c>
      <c r="Y19">
        <v>1</v>
      </c>
      <c r="Z19">
        <v>1.0382167604340501E-2</v>
      </c>
      <c r="AA19">
        <v>4.2403021547358097E-3</v>
      </c>
      <c r="AB19">
        <v>1.4347236096309401E-2</v>
      </c>
      <c r="AC19">
        <f t="shared" si="9"/>
        <v>7.1736180481547007E-2</v>
      </c>
      <c r="AD19">
        <v>0.13151633088283601</v>
      </c>
      <c r="AE19">
        <v>4.46926671960572E-3</v>
      </c>
      <c r="AF19">
        <v>4.6449076438039799E-3</v>
      </c>
      <c r="AG19">
        <v>0.33595600589423602</v>
      </c>
      <c r="AH19">
        <f t="shared" si="10"/>
        <v>1</v>
      </c>
      <c r="AI19">
        <v>0.69057623433815196</v>
      </c>
      <c r="AJ19">
        <v>0.37477373555888199</v>
      </c>
      <c r="AK19" s="34">
        <v>0.999999999999999</v>
      </c>
      <c r="AL19">
        <v>1</v>
      </c>
      <c r="AM19">
        <v>-3.2493306298588599E-3</v>
      </c>
      <c r="AN19">
        <v>5.2719526274152204E-3</v>
      </c>
      <c r="AO19" t="s">
        <v>5</v>
      </c>
      <c r="AP19" t="str">
        <f t="shared" si="11"/>
        <v>NA</v>
      </c>
      <c r="AQ19" t="s">
        <v>5</v>
      </c>
    </row>
    <row r="20" spans="1:43" x14ac:dyDescent="0.35">
      <c r="A20" t="s">
        <v>97</v>
      </c>
      <c r="B20" t="s">
        <v>172</v>
      </c>
      <c r="C20">
        <v>1.3753063782565999E-2</v>
      </c>
      <c r="D20">
        <v>1.0922360924882E-2</v>
      </c>
      <c r="E20">
        <v>1.65984181901082E-2</v>
      </c>
      <c r="F20" s="33">
        <v>2.1238312482828201E-21</v>
      </c>
      <c r="G20">
        <f t="shared" si="6"/>
        <v>3.6105131220807944E-20</v>
      </c>
      <c r="H20" s="33">
        <v>1.0796142178771001E-20</v>
      </c>
      <c r="I20" s="33">
        <v>6.3993564453661097E-17</v>
      </c>
      <c r="J20" s="33">
        <v>6.0438366428457702E-16</v>
      </c>
      <c r="K20" s="33">
        <v>5.4394529785611902E-15</v>
      </c>
      <c r="L20">
        <v>7.2864837464406704E-3</v>
      </c>
      <c r="M20">
        <v>1.8793085777533301E-3</v>
      </c>
      <c r="N20">
        <v>1.05658905154698E-4</v>
      </c>
      <c r="O20">
        <f t="shared" si="7"/>
        <v>1.796201387629866E-3</v>
      </c>
      <c r="P20">
        <v>4.4905034690746499E-4</v>
      </c>
      <c r="Q20">
        <v>2.6859054223752201E-2</v>
      </c>
      <c r="R20">
        <v>2.1467147763319001E-2</v>
      </c>
      <c r="S20">
        <v>3.2448334083103499E-2</v>
      </c>
      <c r="T20" s="33">
        <v>8.6065152723090703E-22</v>
      </c>
      <c r="U20">
        <f t="shared" si="8"/>
        <v>1.2049121381232698E-20</v>
      </c>
      <c r="V20" s="33">
        <v>1.3124935790271301E-20</v>
      </c>
      <c r="W20" s="33">
        <v>4.6147289336464399E-9</v>
      </c>
      <c r="X20" s="40">
        <v>7.6604500298530995E-8</v>
      </c>
      <c r="Y20" s="33">
        <v>3.8302250149265503E-7</v>
      </c>
      <c r="Z20">
        <v>5.8481357052979598E-3</v>
      </c>
      <c r="AA20">
        <v>4.2705970769759596E-3</v>
      </c>
      <c r="AB20">
        <v>0.17087573239307599</v>
      </c>
      <c r="AC20">
        <f t="shared" si="9"/>
        <v>0.85437866196537993</v>
      </c>
      <c r="AD20">
        <v>0.40861588180952901</v>
      </c>
      <c r="AE20">
        <v>1.52391073275112E-3</v>
      </c>
      <c r="AF20">
        <v>9.5583566655641303E-3</v>
      </c>
      <c r="AG20">
        <v>0.87332829714653604</v>
      </c>
      <c r="AH20">
        <f t="shared" si="10"/>
        <v>1</v>
      </c>
      <c r="AI20">
        <v>0.91120394575288999</v>
      </c>
      <c r="AJ20">
        <v>0.999999999999996</v>
      </c>
      <c r="AK20" s="34">
        <v>0.999999999999999</v>
      </c>
      <c r="AL20">
        <v>1</v>
      </c>
      <c r="AM20">
        <v>-1.14486120517765E-2</v>
      </c>
      <c r="AN20">
        <v>1.04423813630971E-2</v>
      </c>
      <c r="AO20" t="s">
        <v>5</v>
      </c>
      <c r="AP20" t="str">
        <f t="shared" si="11"/>
        <v>NA</v>
      </c>
      <c r="AQ20" t="s">
        <v>5</v>
      </c>
    </row>
    <row r="21" spans="1:43" x14ac:dyDescent="0.35">
      <c r="A21" t="s">
        <v>97</v>
      </c>
      <c r="B21" t="s">
        <v>194</v>
      </c>
      <c r="C21">
        <v>1.5768232237141199E-2</v>
      </c>
      <c r="D21">
        <v>1.27368743546502E-2</v>
      </c>
      <c r="E21">
        <v>1.88192162058178E-2</v>
      </c>
      <c r="F21" s="33">
        <v>2.8961044993636299E-24</v>
      </c>
      <c r="G21">
        <f t="shared" si="6"/>
        <v>4.923377648918171E-23</v>
      </c>
      <c r="H21" s="33">
        <v>2.2082796807647699E-23</v>
      </c>
      <c r="I21" s="33">
        <v>1.09542757084099E-10</v>
      </c>
      <c r="J21" s="33">
        <v>5.4771378542049703E-10</v>
      </c>
      <c r="K21" s="33">
        <v>9.3111343521484499E-9</v>
      </c>
      <c r="L21">
        <v>1.39417699557976E-2</v>
      </c>
      <c r="M21">
        <v>2.1670245101546499E-3</v>
      </c>
      <c r="N21" s="33">
        <v>1.24616138169103E-10</v>
      </c>
      <c r="O21">
        <f t="shared" si="7"/>
        <v>2.1184743488747508E-9</v>
      </c>
      <c r="P21" s="33">
        <v>3.1777115233121299E-9</v>
      </c>
      <c r="Q21">
        <v>1.27665214443671E-2</v>
      </c>
      <c r="R21">
        <v>7.6226120275584702E-3</v>
      </c>
      <c r="S21">
        <v>1.8068650900348499E-2</v>
      </c>
      <c r="T21" s="33">
        <v>1.6378469293181601E-6</v>
      </c>
      <c r="U21">
        <f t="shared" si="8"/>
        <v>2.2929857010454241E-5</v>
      </c>
      <c r="V21" s="33">
        <v>2.6291753339054701E-6</v>
      </c>
      <c r="W21">
        <v>4.2325715215530198E-2</v>
      </c>
      <c r="X21" s="34">
        <v>7.8067430286422296E-2</v>
      </c>
      <c r="Y21">
        <v>1</v>
      </c>
      <c r="Z21">
        <v>4.0391053846706802E-3</v>
      </c>
      <c r="AA21">
        <v>4.58382528707475E-3</v>
      </c>
      <c r="AB21">
        <v>0.37822864098355902</v>
      </c>
      <c r="AC21">
        <f t="shared" si="9"/>
        <v>1</v>
      </c>
      <c r="AD21">
        <v>0.67776077617206998</v>
      </c>
      <c r="AE21" t="s">
        <v>5</v>
      </c>
      <c r="AF21" t="s">
        <v>5</v>
      </c>
      <c r="AG21" t="s">
        <v>5</v>
      </c>
      <c r="AH21" t="str">
        <f t="shared" si="10"/>
        <v>NA</v>
      </c>
      <c r="AI21" t="s">
        <v>5</v>
      </c>
      <c r="AJ21" t="s">
        <v>5</v>
      </c>
      <c r="AK21" s="34" t="s">
        <v>5</v>
      </c>
      <c r="AL21" t="s">
        <v>5</v>
      </c>
      <c r="AM21" t="s">
        <v>5</v>
      </c>
      <c r="AN21" t="s">
        <v>5</v>
      </c>
      <c r="AO21" t="s">
        <v>5</v>
      </c>
      <c r="AP21" t="str">
        <f t="shared" si="11"/>
        <v>NA</v>
      </c>
      <c r="AQ21" t="s">
        <v>5</v>
      </c>
    </row>
    <row r="22" spans="1:43" x14ac:dyDescent="0.35">
      <c r="A22" t="s">
        <v>97</v>
      </c>
      <c r="B22" t="s">
        <v>193</v>
      </c>
      <c r="C22">
        <v>3.0677013226316201E-3</v>
      </c>
      <c r="D22" s="33">
        <v>6.8693532692623194E-5</v>
      </c>
      <c r="E22">
        <v>6.07795676956194E-3</v>
      </c>
      <c r="F22">
        <v>4.5361003426023602E-2</v>
      </c>
      <c r="G22">
        <f t="shared" si="6"/>
        <v>0.7711370582424012</v>
      </c>
      <c r="H22">
        <v>5.8872791680583798E-2</v>
      </c>
      <c r="I22">
        <v>2.1676084553176499E-2</v>
      </c>
      <c r="J22">
        <v>3.4119762722592602E-2</v>
      </c>
      <c r="K22">
        <v>1</v>
      </c>
      <c r="L22">
        <v>5.2535624633899798E-3</v>
      </c>
      <c r="M22">
        <v>2.0239448536398799E-3</v>
      </c>
      <c r="N22">
        <v>9.4397251133665292E-3</v>
      </c>
      <c r="O22">
        <f t="shared" si="7"/>
        <v>0.16047532692723099</v>
      </c>
      <c r="P22">
        <v>2.5338209514825901E-2</v>
      </c>
      <c r="Q22">
        <v>1.52683193963008E-2</v>
      </c>
      <c r="R22">
        <v>9.3370703313260008E-3</v>
      </c>
      <c r="S22">
        <v>2.1435757325938099E-2</v>
      </c>
      <c r="T22" s="33">
        <v>7.4123321430523403E-7</v>
      </c>
      <c r="U22">
        <f t="shared" si="8"/>
        <v>1.0377265000273277E-5</v>
      </c>
      <c r="V22" s="33">
        <v>1.2559785020171999E-6</v>
      </c>
      <c r="W22">
        <v>0.10585076986432</v>
      </c>
      <c r="X22" s="34">
        <v>0.16895411343728101</v>
      </c>
      <c r="Y22">
        <v>1</v>
      </c>
      <c r="Z22">
        <v>1.0819797749040599E-2</v>
      </c>
      <c r="AA22">
        <v>4.9152774995379102E-3</v>
      </c>
      <c r="AB22">
        <v>2.7717709226007199E-2</v>
      </c>
      <c r="AC22">
        <f t="shared" si="9"/>
        <v>0.13858854613003599</v>
      </c>
      <c r="AD22">
        <v>0.15244740074304</v>
      </c>
      <c r="AE22" t="s">
        <v>5</v>
      </c>
      <c r="AF22" t="s">
        <v>5</v>
      </c>
      <c r="AG22" t="s">
        <v>5</v>
      </c>
      <c r="AH22" t="str">
        <f t="shared" si="10"/>
        <v>NA</v>
      </c>
      <c r="AI22" t="s">
        <v>5</v>
      </c>
      <c r="AJ22" t="s">
        <v>5</v>
      </c>
      <c r="AK22" s="34" t="s">
        <v>5</v>
      </c>
      <c r="AL22" t="s">
        <v>5</v>
      </c>
      <c r="AM22" t="s">
        <v>5</v>
      </c>
      <c r="AN22" t="s">
        <v>5</v>
      </c>
      <c r="AO22" t="s">
        <v>5</v>
      </c>
      <c r="AP22" t="str">
        <f t="shared" si="11"/>
        <v>NA</v>
      </c>
      <c r="AQ22" t="s">
        <v>5</v>
      </c>
    </row>
    <row r="23" spans="1:43" x14ac:dyDescent="0.35">
      <c r="A23" t="s">
        <v>97</v>
      </c>
      <c r="B23" t="s">
        <v>176</v>
      </c>
      <c r="C23">
        <v>1.39082671308414E-2</v>
      </c>
      <c r="D23">
        <v>1.0831921189734899E-2</v>
      </c>
      <c r="E23">
        <v>1.70039841450947E-2</v>
      </c>
      <c r="F23" s="33">
        <v>1.0096878764561E-18</v>
      </c>
      <c r="G23">
        <f t="shared" si="6"/>
        <v>1.71646938997537E-17</v>
      </c>
      <c r="H23" s="33">
        <v>4.3993543188444299E-18</v>
      </c>
      <c r="I23" s="33">
        <v>5.9717858434839199E-10</v>
      </c>
      <c r="J23" s="33">
        <v>2.6715884036638598E-9</v>
      </c>
      <c r="K23" s="33">
        <v>5.07601796696133E-8</v>
      </c>
      <c r="L23" s="33">
        <v>7.3678676454699203E-5</v>
      </c>
      <c r="M23">
        <v>2.1780240152368901E-3</v>
      </c>
      <c r="N23">
        <v>0.97301413218314103</v>
      </c>
      <c r="O23">
        <f t="shared" si="7"/>
        <v>1</v>
      </c>
      <c r="P23">
        <v>0.97301413218314103</v>
      </c>
      <c r="Q23">
        <v>3.0107362243576401E-2</v>
      </c>
      <c r="R23">
        <v>2.3555046183573E-2</v>
      </c>
      <c r="S23">
        <v>3.6959478595523898E-2</v>
      </c>
      <c r="T23" s="33">
        <v>1.27299602705238E-18</v>
      </c>
      <c r="U23">
        <f t="shared" si="8"/>
        <v>1.7821944378733319E-17</v>
      </c>
      <c r="V23" s="33">
        <v>1.5530551530039001E-17</v>
      </c>
      <c r="W23" s="33">
        <v>1.0785731410025701E-8</v>
      </c>
      <c r="X23" s="40">
        <v>1.4920261783868899E-7</v>
      </c>
      <c r="Y23" s="33">
        <v>8.9521570703213604E-7</v>
      </c>
      <c r="Z23">
        <v>1.86571562934531E-2</v>
      </c>
      <c r="AA23">
        <v>5.1051790374687699E-3</v>
      </c>
      <c r="AB23">
        <v>2.57628685619899E-4</v>
      </c>
      <c r="AC23">
        <f t="shared" si="9"/>
        <v>1.2881434280994949E-3</v>
      </c>
      <c r="AD23">
        <v>1.41695777090944E-2</v>
      </c>
      <c r="AE23">
        <v>4.4179987299900601E-2</v>
      </c>
      <c r="AF23">
        <v>1.7449906346979099E-2</v>
      </c>
      <c r="AG23">
        <v>1.1347286648298999E-2</v>
      </c>
      <c r="AH23">
        <f t="shared" si="10"/>
        <v>0.158862013076186</v>
      </c>
      <c r="AI23">
        <v>0.13994986866235401</v>
      </c>
      <c r="AJ23">
        <v>7.4714578112993098E-3</v>
      </c>
      <c r="AK23" s="34">
        <v>0.13822196950903701</v>
      </c>
      <c r="AL23">
        <v>0.27644393901807401</v>
      </c>
      <c r="AM23">
        <v>4.9183743392212202E-2</v>
      </c>
      <c r="AN23">
        <v>1.8803827560694798E-2</v>
      </c>
      <c r="AO23" t="s">
        <v>5</v>
      </c>
      <c r="AP23" t="str">
        <f t="shared" si="11"/>
        <v>NA</v>
      </c>
      <c r="AQ23" t="s">
        <v>5</v>
      </c>
    </row>
    <row r="24" spans="1:43" x14ac:dyDescent="0.35">
      <c r="A24" t="s">
        <v>97</v>
      </c>
      <c r="B24" t="s">
        <v>185</v>
      </c>
      <c r="C24">
        <v>8.7941454998682507E-3</v>
      </c>
      <c r="D24">
        <v>5.8774750280183204E-3</v>
      </c>
      <c r="E24">
        <v>1.1724269273416601E-2</v>
      </c>
      <c r="F24" s="33">
        <v>3.7135704574045E-9</v>
      </c>
      <c r="G24">
        <f t="shared" si="6"/>
        <v>6.3130697775876499E-8</v>
      </c>
      <c r="H24" s="33">
        <v>8.0902784964883795E-9</v>
      </c>
      <c r="I24">
        <v>3.8148616212439301E-4</v>
      </c>
      <c r="J24">
        <v>8.5729873371316297E-4</v>
      </c>
      <c r="K24">
        <v>3.2426323780573398E-2</v>
      </c>
      <c r="L24">
        <v>7.8944566825893507E-3</v>
      </c>
      <c r="M24">
        <v>2.0252354903490398E-3</v>
      </c>
      <c r="N24" s="33">
        <v>9.6972872435637398E-5</v>
      </c>
      <c r="O24">
        <f t="shared" si="7"/>
        <v>1.6485388314058358E-3</v>
      </c>
      <c r="P24">
        <v>4.4905034690746499E-4</v>
      </c>
      <c r="Q24">
        <v>8.9344685762066198E-3</v>
      </c>
      <c r="R24">
        <v>3.8981334780774E-3</v>
      </c>
      <c r="S24">
        <v>1.41112294816202E-2</v>
      </c>
      <c r="T24">
        <v>6.0059895240930099E-4</v>
      </c>
      <c r="U24">
        <f t="shared" si="8"/>
        <v>8.4083853337302145E-3</v>
      </c>
      <c r="V24">
        <v>7.7950076802058195E-4</v>
      </c>
      <c r="W24">
        <v>0.17181056924408999</v>
      </c>
      <c r="X24" s="34">
        <v>0.25171625996020902</v>
      </c>
      <c r="Y24">
        <v>1</v>
      </c>
      <c r="Z24">
        <v>1.1245025034712801E-2</v>
      </c>
      <c r="AA24">
        <v>4.38899918326864E-3</v>
      </c>
      <c r="AB24">
        <v>1.04043389170634E-2</v>
      </c>
      <c r="AC24">
        <f t="shared" si="9"/>
        <v>5.2021694585316997E-2</v>
      </c>
      <c r="AD24">
        <v>0.13151633088283601</v>
      </c>
      <c r="AE24">
        <v>1.8749676990646499E-2</v>
      </c>
      <c r="AF24">
        <v>2.28806854567856E-2</v>
      </c>
      <c r="AG24">
        <v>0.41252724286376802</v>
      </c>
      <c r="AH24">
        <f t="shared" si="10"/>
        <v>1</v>
      </c>
      <c r="AI24">
        <v>0.78988096214773396</v>
      </c>
      <c r="AJ24">
        <v>0.999999999999999</v>
      </c>
      <c r="AK24" s="34">
        <v>0.999999999999999</v>
      </c>
      <c r="AL24">
        <v>1</v>
      </c>
      <c r="AM24">
        <v>1.3677736565533199E-2</v>
      </c>
      <c r="AN24">
        <v>2.4876973092981099E-2</v>
      </c>
      <c r="AO24" t="s">
        <v>5</v>
      </c>
      <c r="AP24" t="str">
        <f t="shared" si="11"/>
        <v>NA</v>
      </c>
      <c r="AQ24" t="s">
        <v>5</v>
      </c>
    </row>
    <row r="25" spans="1:43" x14ac:dyDescent="0.35">
      <c r="A25" t="s">
        <v>97</v>
      </c>
      <c r="B25" t="s">
        <v>192</v>
      </c>
      <c r="C25">
        <v>1.7297732935647001E-2</v>
      </c>
      <c r="D25">
        <v>1.4095832721022401E-2</v>
      </c>
      <c r="E25">
        <v>2.0523208792359901E-2</v>
      </c>
      <c r="F25" s="33">
        <v>5.0544915322518302E-26</v>
      </c>
      <c r="G25">
        <f t="shared" si="6"/>
        <v>8.5926356048281113E-25</v>
      </c>
      <c r="H25" s="33">
        <v>5.1387330577893598E-25</v>
      </c>
      <c r="I25" s="33">
        <v>1.9908563874004201E-20</v>
      </c>
      <c r="J25" s="33">
        <v>3.3844558585807199E-19</v>
      </c>
      <c r="K25" s="33">
        <v>1.6922279292903601E-18</v>
      </c>
      <c r="L25">
        <v>9.5894135383633693E-3</v>
      </c>
      <c r="M25">
        <v>2.0754278359582201E-3</v>
      </c>
      <c r="N25" s="33">
        <v>3.8290595563899102E-6</v>
      </c>
      <c r="O25">
        <f t="shared" si="7"/>
        <v>6.5094012458628473E-5</v>
      </c>
      <c r="P25" s="33">
        <v>3.9056407475177101E-5</v>
      </c>
      <c r="Q25">
        <v>2.1890301136326399E-2</v>
      </c>
      <c r="R25">
        <v>1.57848275330589E-2</v>
      </c>
      <c r="S25">
        <v>2.8254771066439598E-2</v>
      </c>
      <c r="T25" s="33">
        <v>5.7633091013604701E-12</v>
      </c>
      <c r="U25">
        <f t="shared" si="8"/>
        <v>8.0686327419046584E-11</v>
      </c>
      <c r="V25" s="33">
        <v>2.3371509524829201E-11</v>
      </c>
      <c r="W25" s="33">
        <v>7.6464757233339907E-6</v>
      </c>
      <c r="X25" s="40">
        <v>5.2888123753060099E-5</v>
      </c>
      <c r="Y25">
        <v>6.3465748503672103E-4</v>
      </c>
      <c r="Z25">
        <v>1.19281119987837E-2</v>
      </c>
      <c r="AA25">
        <v>4.7637771040279497E-3</v>
      </c>
      <c r="AB25">
        <v>1.22826150398338E-2</v>
      </c>
      <c r="AC25">
        <f t="shared" si="9"/>
        <v>6.1413075199168998E-2</v>
      </c>
      <c r="AD25">
        <v>0.13151633088283601</v>
      </c>
      <c r="AE25">
        <v>1.9844892362050202E-2</v>
      </c>
      <c r="AF25">
        <v>2.6172511718589701E-2</v>
      </c>
      <c r="AG25">
        <v>0.44831081635411901</v>
      </c>
      <c r="AH25">
        <f t="shared" si="10"/>
        <v>1</v>
      </c>
      <c r="AI25">
        <v>0.78988096214773396</v>
      </c>
      <c r="AJ25">
        <v>9.7334185851746996E-2</v>
      </c>
      <c r="AK25" s="34">
        <v>0.68992333440718001</v>
      </c>
      <c r="AL25">
        <v>1</v>
      </c>
      <c r="AM25">
        <v>1.51490339353512E-2</v>
      </c>
      <c r="AN25">
        <v>2.8031251396290601E-2</v>
      </c>
      <c r="AO25" t="s">
        <v>5</v>
      </c>
      <c r="AP25" t="str">
        <f t="shared" si="11"/>
        <v>NA</v>
      </c>
      <c r="AQ25" t="s">
        <v>5</v>
      </c>
    </row>
    <row r="26" spans="1:43" x14ac:dyDescent="0.35">
      <c r="A26" t="s">
        <v>97</v>
      </c>
      <c r="B26" t="s">
        <v>191</v>
      </c>
      <c r="C26">
        <v>1.6289125972126801E-2</v>
      </c>
      <c r="D26">
        <v>1.2568738554765001E-2</v>
      </c>
      <c r="E26">
        <v>2.00420359019177E-2</v>
      </c>
      <c r="F26" s="33">
        <v>1.2864255328806101E-17</v>
      </c>
      <c r="G26">
        <f t="shared" si="6"/>
        <v>2.1869234058970371E-16</v>
      </c>
      <c r="H26" s="33">
        <v>4.3595531947620802E-17</v>
      </c>
      <c r="I26" s="33">
        <v>1.580704904702E-11</v>
      </c>
      <c r="J26" s="33">
        <v>8.9573277933113503E-11</v>
      </c>
      <c r="K26" s="33">
        <v>1.3435991689967E-9</v>
      </c>
      <c r="L26">
        <v>5.6812521700680997E-3</v>
      </c>
      <c r="M26">
        <v>2.5044034699410601E-3</v>
      </c>
      <c r="N26">
        <v>2.3298435454892501E-2</v>
      </c>
      <c r="O26">
        <f t="shared" si="7"/>
        <v>0.39607340273317254</v>
      </c>
      <c r="P26">
        <v>4.5700777238442999E-2</v>
      </c>
      <c r="Q26">
        <v>1.9994960587298698E-2</v>
      </c>
      <c r="R26">
        <v>1.33331127844349E-2</v>
      </c>
      <c r="S26">
        <v>2.6970778399254099E-2</v>
      </c>
      <c r="T26" s="33">
        <v>8.8803946957607697E-9</v>
      </c>
      <c r="U26">
        <f t="shared" si="8"/>
        <v>1.2432552574065077E-7</v>
      </c>
      <c r="V26" s="33">
        <v>1.93465741586217E-8</v>
      </c>
      <c r="W26">
        <v>5.9853616452151997E-3</v>
      </c>
      <c r="X26" s="34">
        <v>1.7130517812167699E-2</v>
      </c>
      <c r="Y26">
        <v>0.496785016552862</v>
      </c>
      <c r="Z26">
        <v>8.89442230201078E-3</v>
      </c>
      <c r="AA26">
        <v>5.17134919988074E-3</v>
      </c>
      <c r="AB26">
        <v>8.54429281732354E-2</v>
      </c>
      <c r="AC26">
        <f t="shared" si="9"/>
        <v>0.427214640866177</v>
      </c>
      <c r="AD26">
        <v>0.251986366629535</v>
      </c>
      <c r="AE26">
        <v>3.45042365230432E-2</v>
      </c>
      <c r="AF26">
        <v>3.05432622997798E-2</v>
      </c>
      <c r="AG26">
        <v>0.25860937674762202</v>
      </c>
      <c r="AH26">
        <f t="shared" si="10"/>
        <v>1</v>
      </c>
      <c r="AI26">
        <v>0.62845777087634203</v>
      </c>
      <c r="AJ26">
        <v>0.67342409503309597</v>
      </c>
      <c r="AK26" s="34">
        <v>0.999999999999999</v>
      </c>
      <c r="AL26">
        <v>1</v>
      </c>
      <c r="AM26">
        <v>4.9084472541932503E-2</v>
      </c>
      <c r="AN26">
        <v>3.4852057930124698E-2</v>
      </c>
      <c r="AO26" t="s">
        <v>5</v>
      </c>
      <c r="AP26" t="str">
        <f t="shared" si="11"/>
        <v>NA</v>
      </c>
      <c r="AQ26" t="s">
        <v>5</v>
      </c>
    </row>
    <row r="27" spans="1:43" x14ac:dyDescent="0.35">
      <c r="A27" t="s">
        <v>186</v>
      </c>
      <c r="B27" t="s">
        <v>190</v>
      </c>
      <c r="C27">
        <v>-1.6439349965864599E-2</v>
      </c>
      <c r="D27">
        <v>-2.61741160873563E-2</v>
      </c>
      <c r="E27">
        <v>-6.8242351741043001E-3</v>
      </c>
      <c r="F27">
        <v>8.5949423311432399E-4</v>
      </c>
      <c r="G27">
        <f t="shared" si="6"/>
        <v>1.4611401962943507E-2</v>
      </c>
      <c r="H27">
        <v>8.7381913699956307E-3</v>
      </c>
      <c r="I27">
        <v>1.2257876187938199E-4</v>
      </c>
      <c r="J27">
        <v>2.0838389519494999E-3</v>
      </c>
      <c r="K27">
        <v>1.0419194759747501E-2</v>
      </c>
      <c r="L27">
        <v>-1.4226047368751001E-2</v>
      </c>
      <c r="M27">
        <v>6.0001931038925899E-3</v>
      </c>
      <c r="N27">
        <v>1.77433149031146E-2</v>
      </c>
      <c r="O27">
        <f t="shared" si="7"/>
        <v>0.30163635335294819</v>
      </c>
      <c r="P27">
        <v>3.54866298062292E-2</v>
      </c>
      <c r="Q27">
        <v>-6.1687060904236897E-3</v>
      </c>
      <c r="R27">
        <v>-2.7822472555805899E-2</v>
      </c>
      <c r="S27">
        <v>1.5168575906979301E-2</v>
      </c>
      <c r="T27">
        <v>0.57221495886783902</v>
      </c>
      <c r="U27">
        <f t="shared" si="8"/>
        <v>1</v>
      </c>
      <c r="V27">
        <v>0.99451756113948497</v>
      </c>
      <c r="W27">
        <v>0.80946619166673806</v>
      </c>
      <c r="X27" s="34">
        <v>1</v>
      </c>
      <c r="Y27">
        <v>1</v>
      </c>
      <c r="Z27" t="s">
        <v>5</v>
      </c>
      <c r="AA27" t="s">
        <v>5</v>
      </c>
      <c r="AB27" t="s">
        <v>5</v>
      </c>
      <c r="AC27" t="str">
        <f t="shared" si="9"/>
        <v>NA</v>
      </c>
      <c r="AD27" t="s">
        <v>5</v>
      </c>
      <c r="AE27">
        <v>-9.04323484310906E-4</v>
      </c>
      <c r="AF27">
        <v>4.1424318240484898E-2</v>
      </c>
      <c r="AG27">
        <v>0.982582973762123</v>
      </c>
      <c r="AH27">
        <f t="shared" si="10"/>
        <v>1</v>
      </c>
      <c r="AI27">
        <v>0.982582973762123</v>
      </c>
      <c r="AJ27">
        <v>0.47828353227821302</v>
      </c>
      <c r="AK27" s="34">
        <v>0.999999999999996</v>
      </c>
      <c r="AL27">
        <v>1</v>
      </c>
      <c r="AM27">
        <v>1.06533975312959E-2</v>
      </c>
      <c r="AN27">
        <v>4.4786966375425799E-2</v>
      </c>
      <c r="AO27" t="s">
        <v>5</v>
      </c>
      <c r="AP27" t="str">
        <f t="shared" si="11"/>
        <v>NA</v>
      </c>
      <c r="AQ27" t="s">
        <v>5</v>
      </c>
    </row>
    <row r="28" spans="1:43" x14ac:dyDescent="0.35">
      <c r="A28" t="s">
        <v>186</v>
      </c>
      <c r="B28" t="s">
        <v>189</v>
      </c>
      <c r="C28">
        <v>2.1990154817656201E-2</v>
      </c>
      <c r="D28">
        <v>1.19006312379407E-2</v>
      </c>
      <c r="E28">
        <v>3.2197776947397699E-2</v>
      </c>
      <c r="F28" s="33">
        <v>2.1343416315416401E-5</v>
      </c>
      <c r="G28">
        <f t="shared" si="6"/>
        <v>3.628380773620788E-4</v>
      </c>
      <c r="H28">
        <v>1.1170914838491801E-3</v>
      </c>
      <c r="I28" s="33">
        <v>5.4653019646767998E-5</v>
      </c>
      <c r="J28">
        <v>1.54850222332509E-3</v>
      </c>
      <c r="K28">
        <v>4.6455066699752799E-3</v>
      </c>
      <c r="L28">
        <v>2.40452491126576E-2</v>
      </c>
      <c r="M28">
        <v>6.0173914437122202E-3</v>
      </c>
      <c r="N28" s="33">
        <v>6.4432902811944299E-5</v>
      </c>
      <c r="O28">
        <f t="shared" si="7"/>
        <v>1.095359347803053E-3</v>
      </c>
      <c r="P28">
        <v>1.0309264449911101E-3</v>
      </c>
      <c r="Q28">
        <v>2.4332261407136201E-2</v>
      </c>
      <c r="R28">
        <v>-1.8033295479424E-3</v>
      </c>
      <c r="S28">
        <v>5.1089241070114901E-2</v>
      </c>
      <c r="T28">
        <v>6.96809769070241E-2</v>
      </c>
      <c r="U28">
        <f t="shared" si="8"/>
        <v>0.97553367669833735</v>
      </c>
      <c r="V28">
        <v>0.66247149676314798</v>
      </c>
      <c r="W28">
        <v>5.7876862539760897E-2</v>
      </c>
      <c r="X28" s="34">
        <v>0.84624296742410798</v>
      </c>
      <c r="Y28">
        <v>1</v>
      </c>
      <c r="Z28" t="s">
        <v>5</v>
      </c>
      <c r="AA28" t="s">
        <v>5</v>
      </c>
      <c r="AB28" t="s">
        <v>5</v>
      </c>
      <c r="AC28" t="str">
        <f t="shared" si="9"/>
        <v>NA</v>
      </c>
      <c r="AD28" t="s">
        <v>5</v>
      </c>
      <c r="AE28">
        <v>0.18475044859787601</v>
      </c>
      <c r="AF28">
        <v>0.119411047626824</v>
      </c>
      <c r="AG28">
        <v>0.12181971821916</v>
      </c>
      <c r="AH28">
        <f t="shared" si="10"/>
        <v>1</v>
      </c>
      <c r="AI28">
        <v>0.80401014024645601</v>
      </c>
      <c r="AJ28" t="s">
        <v>5</v>
      </c>
      <c r="AK28" s="34" t="s">
        <v>5</v>
      </c>
      <c r="AL28" t="s">
        <v>5</v>
      </c>
      <c r="AM28">
        <v>0.230331971024681</v>
      </c>
      <c r="AN28">
        <v>0.160700389762994</v>
      </c>
      <c r="AO28" t="s">
        <v>5</v>
      </c>
      <c r="AP28" t="str">
        <f t="shared" si="11"/>
        <v>NA</v>
      </c>
      <c r="AQ28" t="s">
        <v>5</v>
      </c>
    </row>
    <row r="29" spans="1:43" x14ac:dyDescent="0.35">
      <c r="A29" t="s">
        <v>186</v>
      </c>
      <c r="B29" t="s">
        <v>181</v>
      </c>
      <c r="C29">
        <v>1.8921103783754601E-2</v>
      </c>
      <c r="D29">
        <v>9.3593566325570095E-3</v>
      </c>
      <c r="E29">
        <v>2.8615301718744601E-2</v>
      </c>
      <c r="F29">
        <v>1.1586271057486199E-4</v>
      </c>
      <c r="G29">
        <f t="shared" si="6"/>
        <v>1.9696660797726539E-3</v>
      </c>
      <c r="H29">
        <v>2.3293215164839902E-3</v>
      </c>
      <c r="I29">
        <v>3.57740304220147E-3</v>
      </c>
      <c r="J29">
        <v>3.3786584287458302E-2</v>
      </c>
      <c r="K29">
        <v>0.30407925858712498</v>
      </c>
      <c r="L29">
        <v>1.48115606273065E-2</v>
      </c>
      <c r="M29">
        <v>6.0711740142655804E-3</v>
      </c>
      <c r="N29">
        <v>1.4701357466793999E-2</v>
      </c>
      <c r="O29">
        <f t="shared" si="7"/>
        <v>0.24992307693549798</v>
      </c>
      <c r="P29">
        <v>3.54866298062292E-2</v>
      </c>
      <c r="Q29">
        <v>1.83010089041008E-3</v>
      </c>
      <c r="R29">
        <v>-1.91394636921625E-2</v>
      </c>
      <c r="S29">
        <v>2.2841138721681899E-2</v>
      </c>
      <c r="T29">
        <v>0.86377045323780199</v>
      </c>
      <c r="U29">
        <f t="shared" si="8"/>
        <v>1</v>
      </c>
      <c r="V29">
        <v>1</v>
      </c>
      <c r="W29">
        <v>1</v>
      </c>
      <c r="X29" s="34">
        <v>1</v>
      </c>
      <c r="Y29">
        <v>1</v>
      </c>
      <c r="Z29" t="s">
        <v>5</v>
      </c>
      <c r="AA29" t="s">
        <v>5</v>
      </c>
      <c r="AB29" t="s">
        <v>5</v>
      </c>
      <c r="AC29" t="str">
        <f t="shared" si="9"/>
        <v>NA</v>
      </c>
      <c r="AD29" t="s">
        <v>5</v>
      </c>
      <c r="AE29">
        <v>6.0162201673300497E-2</v>
      </c>
      <c r="AF29">
        <v>4.41467279698863E-2</v>
      </c>
      <c r="AG29">
        <v>0.17295240078233801</v>
      </c>
      <c r="AH29">
        <f t="shared" si="10"/>
        <v>1</v>
      </c>
      <c r="AI29">
        <v>0.814052893271768</v>
      </c>
      <c r="AJ29">
        <v>0.47828353227821302</v>
      </c>
      <c r="AK29" s="34">
        <v>0.999999999999996</v>
      </c>
      <c r="AL29">
        <v>1</v>
      </c>
      <c r="AM29">
        <v>5.5321628117569202E-2</v>
      </c>
      <c r="AN29">
        <v>4.2786103956765999E-2</v>
      </c>
      <c r="AO29" t="s">
        <v>5</v>
      </c>
      <c r="AP29" t="str">
        <f t="shared" si="11"/>
        <v>NA</v>
      </c>
      <c r="AQ29" t="s">
        <v>5</v>
      </c>
    </row>
    <row r="30" spans="1:43" x14ac:dyDescent="0.35">
      <c r="A30" t="s">
        <v>186</v>
      </c>
      <c r="B30" t="s">
        <v>188</v>
      </c>
      <c r="C30">
        <v>-1.5483425798954399E-2</v>
      </c>
      <c r="D30">
        <v>-2.5421277997923E-2</v>
      </c>
      <c r="E30">
        <v>-5.6652481413419003E-3</v>
      </c>
      <c r="F30">
        <v>2.10781989731724E-3</v>
      </c>
      <c r="G30">
        <f t="shared" si="6"/>
        <v>3.5832938254393078E-2</v>
      </c>
      <c r="H30">
        <v>1.42863348595946E-2</v>
      </c>
      <c r="I30">
        <v>1.87160778429906E-4</v>
      </c>
      <c r="J30">
        <v>2.6514443610903401E-3</v>
      </c>
      <c r="K30">
        <v>1.5908666166542101E-2</v>
      </c>
      <c r="L30">
        <v>-1.4716943464592401E-2</v>
      </c>
      <c r="M30">
        <v>6.1465882520298498E-3</v>
      </c>
      <c r="N30">
        <v>1.66508871526053E-2</v>
      </c>
      <c r="O30">
        <f t="shared" si="7"/>
        <v>0.28306508159429011</v>
      </c>
      <c r="P30">
        <v>3.54866298062292E-2</v>
      </c>
      <c r="Q30">
        <v>-1.10827175536308E-2</v>
      </c>
      <c r="R30">
        <v>-3.2664201012881103E-2</v>
      </c>
      <c r="S30">
        <v>1.00626169428614E-2</v>
      </c>
      <c r="T30">
        <v>0.30729674204132201</v>
      </c>
      <c r="U30">
        <f t="shared" si="8"/>
        <v>1</v>
      </c>
      <c r="V30">
        <v>0.89262386973907903</v>
      </c>
      <c r="W30">
        <v>0.83457753285845404</v>
      </c>
      <c r="X30" s="34">
        <v>1</v>
      </c>
      <c r="Y30">
        <v>1</v>
      </c>
      <c r="Z30" t="s">
        <v>5</v>
      </c>
      <c r="AA30" t="s">
        <v>5</v>
      </c>
      <c r="AB30" t="s">
        <v>5</v>
      </c>
      <c r="AC30" t="str">
        <f t="shared" si="9"/>
        <v>NA</v>
      </c>
      <c r="AD30" t="s">
        <v>5</v>
      </c>
      <c r="AE30">
        <v>-2.05795757143434E-3</v>
      </c>
      <c r="AF30">
        <v>2.3962551144804799E-2</v>
      </c>
      <c r="AG30">
        <v>0.93156002966900397</v>
      </c>
      <c r="AH30">
        <f t="shared" si="10"/>
        <v>1</v>
      </c>
      <c r="AI30">
        <v>0.982582973762123</v>
      </c>
      <c r="AJ30">
        <v>0.516692016004625</v>
      </c>
      <c r="AK30" s="34">
        <v>0.999999999999996</v>
      </c>
      <c r="AL30">
        <v>1</v>
      </c>
      <c r="AM30">
        <v>-1.0838217730577001E-3</v>
      </c>
      <c r="AN30">
        <v>2.4123931983011399E-2</v>
      </c>
      <c r="AO30" t="s">
        <v>5</v>
      </c>
      <c r="AP30" t="str">
        <f t="shared" si="11"/>
        <v>NA</v>
      </c>
      <c r="AQ30" t="s">
        <v>5</v>
      </c>
    </row>
    <row r="31" spans="1:43" x14ac:dyDescent="0.35">
      <c r="A31" t="s">
        <v>186</v>
      </c>
      <c r="B31" t="s">
        <v>187</v>
      </c>
      <c r="C31">
        <v>-1.7616635346842099E-2</v>
      </c>
      <c r="D31">
        <v>-2.7586308225536298E-2</v>
      </c>
      <c r="E31">
        <v>-7.7800427937059699E-3</v>
      </c>
      <c r="F31">
        <v>4.84237222763754E-4</v>
      </c>
      <c r="G31">
        <f t="shared" si="6"/>
        <v>8.2320327869838186E-3</v>
      </c>
      <c r="H31">
        <v>5.9076941177177997E-3</v>
      </c>
      <c r="I31">
        <v>1.5435920513343601E-2</v>
      </c>
      <c r="J31">
        <v>7.2891846868567006E-2</v>
      </c>
      <c r="K31">
        <v>1</v>
      </c>
      <c r="L31">
        <v>-1.3898473865865501E-2</v>
      </c>
      <c r="M31">
        <v>6.0209293540335303E-3</v>
      </c>
      <c r="N31">
        <v>2.09791090680316E-2</v>
      </c>
      <c r="O31">
        <f t="shared" si="7"/>
        <v>0.35664485415653718</v>
      </c>
      <c r="P31">
        <v>3.7296193898722803E-2</v>
      </c>
      <c r="Q31">
        <v>-5.5526099746895496E-3</v>
      </c>
      <c r="R31">
        <v>-2.6671522395962901E-2</v>
      </c>
      <c r="S31">
        <v>1.53745750066684E-2</v>
      </c>
      <c r="T31">
        <v>0.60323196331411399</v>
      </c>
      <c r="U31">
        <f t="shared" si="8"/>
        <v>1</v>
      </c>
      <c r="V31">
        <v>0.99451756113948497</v>
      </c>
      <c r="W31">
        <v>0.87433960874896</v>
      </c>
      <c r="X31" s="34">
        <v>1</v>
      </c>
      <c r="Y31">
        <v>1</v>
      </c>
      <c r="Z31" t="s">
        <v>5</v>
      </c>
      <c r="AA31" t="s">
        <v>5</v>
      </c>
      <c r="AB31" t="s">
        <v>5</v>
      </c>
      <c r="AC31" t="str">
        <f t="shared" si="9"/>
        <v>NA</v>
      </c>
      <c r="AD31" t="s">
        <v>5</v>
      </c>
      <c r="AE31">
        <v>-5.2052284079619697E-2</v>
      </c>
      <c r="AF31">
        <v>6.1181779433376701E-2</v>
      </c>
      <c r="AG31">
        <v>0.39489112159357798</v>
      </c>
      <c r="AH31">
        <f t="shared" si="10"/>
        <v>1</v>
      </c>
      <c r="AI31">
        <v>0.88165384810634395</v>
      </c>
      <c r="AJ31">
        <v>0.57163378043392099</v>
      </c>
      <c r="AK31" s="34">
        <v>0.999999999999996</v>
      </c>
      <c r="AL31">
        <v>1</v>
      </c>
      <c r="AM31">
        <v>-6.3930005316074998E-2</v>
      </c>
      <c r="AN31">
        <v>7.30129777888852E-2</v>
      </c>
      <c r="AO31" t="s">
        <v>5</v>
      </c>
      <c r="AP31" t="str">
        <f t="shared" si="11"/>
        <v>NA</v>
      </c>
      <c r="AQ31" t="s">
        <v>5</v>
      </c>
    </row>
    <row r="32" spans="1:43" x14ac:dyDescent="0.35">
      <c r="A32" t="s">
        <v>65</v>
      </c>
      <c r="B32" t="s">
        <v>175</v>
      </c>
      <c r="C32">
        <v>2.2543179941597401E-2</v>
      </c>
      <c r="D32">
        <v>9.5012832551291098E-3</v>
      </c>
      <c r="E32">
        <v>3.5719608717617403E-2</v>
      </c>
      <c r="F32">
        <v>7.3101341206071604E-4</v>
      </c>
      <c r="G32">
        <f t="shared" si="6"/>
        <v>1.2427228005032173E-2</v>
      </c>
      <c r="H32">
        <v>7.4319696892839399E-3</v>
      </c>
      <c r="I32">
        <v>1.72591295148143E-4</v>
      </c>
      <c r="J32">
        <v>3.2632296076858698E-3</v>
      </c>
      <c r="K32">
        <v>1.46702600875922E-2</v>
      </c>
      <c r="L32">
        <v>2.7287415965611701E-2</v>
      </c>
      <c r="M32">
        <v>7.6760748768533102E-3</v>
      </c>
      <c r="N32">
        <v>3.7817207413732299E-4</v>
      </c>
      <c r="O32">
        <f t="shared" si="7"/>
        <v>6.4289252603344903E-3</v>
      </c>
      <c r="P32">
        <v>5.6725811120598502E-4</v>
      </c>
      <c r="Q32">
        <v>5.8016024261157102E-2</v>
      </c>
      <c r="R32">
        <v>-3.9582515963376601E-3</v>
      </c>
      <c r="S32">
        <v>0.131944163568637</v>
      </c>
      <c r="T32">
        <v>8.3149521433259904E-2</v>
      </c>
      <c r="U32">
        <f t="shared" si="8"/>
        <v>1</v>
      </c>
      <c r="V32">
        <v>0.65891183023697897</v>
      </c>
      <c r="W32">
        <v>0.18569021441498099</v>
      </c>
      <c r="X32" s="34">
        <v>1</v>
      </c>
      <c r="Y32">
        <v>1</v>
      </c>
      <c r="Z32" t="s">
        <v>5</v>
      </c>
      <c r="AA32" t="s">
        <v>5</v>
      </c>
      <c r="AB32" t="s">
        <v>5</v>
      </c>
      <c r="AC32" t="str">
        <f t="shared" si="9"/>
        <v>NA</v>
      </c>
      <c r="AD32" t="s">
        <v>5</v>
      </c>
      <c r="AE32">
        <v>2.0071459186580001E-2</v>
      </c>
      <c r="AF32">
        <v>7.4050892476369198E-3</v>
      </c>
      <c r="AG32">
        <v>6.7182812055316104E-3</v>
      </c>
      <c r="AH32">
        <f t="shared" si="10"/>
        <v>9.4055936877442542E-2</v>
      </c>
      <c r="AI32">
        <v>8.0619374466379304E-2</v>
      </c>
      <c r="AJ32">
        <v>0.229526108293238</v>
      </c>
      <c r="AK32" s="34">
        <v>1</v>
      </c>
      <c r="AL32">
        <v>1</v>
      </c>
      <c r="AM32">
        <v>2.03306350811614E-2</v>
      </c>
      <c r="AN32">
        <v>7.5367941725603699E-3</v>
      </c>
      <c r="AO32">
        <v>6.9858587576137696E-3</v>
      </c>
      <c r="AP32">
        <f t="shared" si="11"/>
        <v>1.3971717515227539E-2</v>
      </c>
      <c r="AQ32">
        <v>6.9858587576137696E-3</v>
      </c>
    </row>
    <row r="33" spans="1:43" x14ac:dyDescent="0.35">
      <c r="A33" t="s">
        <v>65</v>
      </c>
      <c r="B33" t="s">
        <v>185</v>
      </c>
      <c r="C33">
        <v>5.17778838030356E-2</v>
      </c>
      <c r="D33">
        <v>3.4764691054379501E-2</v>
      </c>
      <c r="E33">
        <v>6.9405638696771493E-2</v>
      </c>
      <c r="F33" s="33">
        <v>4.1588971338331699E-9</v>
      </c>
      <c r="G33">
        <f t="shared" si="6"/>
        <v>7.0701251275163884E-8</v>
      </c>
      <c r="H33" s="33">
        <v>1.0867363284720399E-7</v>
      </c>
      <c r="I33" s="33">
        <v>4.6437268381271203E-5</v>
      </c>
      <c r="J33">
        <v>1.9735839062040299E-3</v>
      </c>
      <c r="K33">
        <v>3.9471678124080502E-3</v>
      </c>
      <c r="L33">
        <v>4.6565948412052201E-2</v>
      </c>
      <c r="M33">
        <v>1.0469475798992199E-2</v>
      </c>
      <c r="N33" s="33">
        <v>8.6761423068786203E-6</v>
      </c>
      <c r="O33">
        <f t="shared" si="7"/>
        <v>1.4749441921693655E-4</v>
      </c>
      <c r="P33" s="33">
        <v>1.95213201904769E-5</v>
      </c>
      <c r="Q33">
        <v>0.14836156383229099</v>
      </c>
      <c r="R33">
        <v>4.9801885089323199E-2</v>
      </c>
      <c r="S33">
        <v>0.30293622925063401</v>
      </c>
      <c r="T33">
        <v>1.4840244966731199E-2</v>
      </c>
      <c r="U33">
        <f t="shared" si="8"/>
        <v>0.20776342953423679</v>
      </c>
      <c r="V33">
        <v>0.194442816197781</v>
      </c>
      <c r="W33">
        <v>0.63562737829107196</v>
      </c>
      <c r="X33" s="34">
        <v>1</v>
      </c>
      <c r="Y33">
        <v>1</v>
      </c>
      <c r="Z33" t="s">
        <v>5</v>
      </c>
      <c r="AA33" t="s">
        <v>5</v>
      </c>
      <c r="AB33" t="s">
        <v>5</v>
      </c>
      <c r="AC33" t="str">
        <f t="shared" si="9"/>
        <v>NA</v>
      </c>
      <c r="AD33" t="s">
        <v>5</v>
      </c>
      <c r="AE33">
        <v>1.67110947871584E-2</v>
      </c>
      <c r="AF33">
        <v>3.9631681254278003E-2</v>
      </c>
      <c r="AG33">
        <v>0.67327320353948605</v>
      </c>
      <c r="AH33">
        <f t="shared" si="10"/>
        <v>1</v>
      </c>
      <c r="AI33">
        <v>1</v>
      </c>
      <c r="AJ33">
        <v>1</v>
      </c>
      <c r="AK33" s="34">
        <v>1</v>
      </c>
      <c r="AL33">
        <v>1</v>
      </c>
      <c r="AM33">
        <v>2.4632631440915799E-2</v>
      </c>
      <c r="AN33">
        <v>4.3645769464941898E-2</v>
      </c>
      <c r="AO33" t="s">
        <v>5</v>
      </c>
      <c r="AP33" t="str">
        <f t="shared" si="11"/>
        <v>NA</v>
      </c>
      <c r="AQ33" t="s">
        <v>5</v>
      </c>
    </row>
    <row r="34" spans="1:43" x14ac:dyDescent="0.35">
      <c r="A34" t="s">
        <v>182</v>
      </c>
      <c r="B34" t="s">
        <v>181</v>
      </c>
      <c r="C34">
        <v>-2.7325445101293599E-2</v>
      </c>
      <c r="D34">
        <v>-4.3850046285452998E-2</v>
      </c>
      <c r="E34">
        <v>-1.1393046454128201E-2</v>
      </c>
      <c r="F34">
        <v>9.3347828885800496E-4</v>
      </c>
      <c r="G34">
        <f t="shared" si="6"/>
        <v>1.5869130910586084E-2</v>
      </c>
      <c r="H34">
        <v>2.8471087810169101E-2</v>
      </c>
      <c r="I34">
        <v>7.3502093410188305E-4</v>
      </c>
      <c r="J34">
        <v>5.5424339590742298E-2</v>
      </c>
      <c r="K34">
        <v>6.1741758464558101E-2</v>
      </c>
      <c r="L34">
        <v>-2.05101452324155E-2</v>
      </c>
      <c r="M34">
        <v>1.04517782147075E-2</v>
      </c>
      <c r="N34">
        <v>4.9720656015274901E-2</v>
      </c>
      <c r="O34">
        <f t="shared" si="7"/>
        <v>0.84525115225967329</v>
      </c>
      <c r="P34">
        <v>7.4580984022912397E-2</v>
      </c>
      <c r="Q34">
        <v>-2.66814259126937E-2</v>
      </c>
      <c r="R34">
        <v>-4.7239960026710902E-2</v>
      </c>
      <c r="S34">
        <v>-6.7253764652093302E-3</v>
      </c>
      <c r="T34">
        <v>9.5338031569809998E-3</v>
      </c>
      <c r="U34">
        <f t="shared" si="8"/>
        <v>0.13347324419773399</v>
      </c>
      <c r="V34">
        <v>8.3080284653691605E-2</v>
      </c>
      <c r="W34">
        <v>0.52511521417442997</v>
      </c>
      <c r="X34" s="34">
        <v>1</v>
      </c>
      <c r="Y34">
        <v>1</v>
      </c>
      <c r="Z34">
        <v>-3.65084055554745E-2</v>
      </c>
      <c r="AA34">
        <v>1.1423017296626601E-2</v>
      </c>
      <c r="AB34">
        <v>1.39328413884338E-3</v>
      </c>
      <c r="AC34">
        <f t="shared" si="9"/>
        <v>6.9664206942169002E-3</v>
      </c>
      <c r="AD34">
        <v>2.4456739069985598E-3</v>
      </c>
      <c r="AE34" t="s">
        <v>5</v>
      </c>
      <c r="AF34" t="s">
        <v>5</v>
      </c>
      <c r="AG34" t="s">
        <v>5</v>
      </c>
      <c r="AH34" t="str">
        <f t="shared" si="10"/>
        <v>NA</v>
      </c>
      <c r="AI34" t="s">
        <v>5</v>
      </c>
      <c r="AJ34" t="s">
        <v>5</v>
      </c>
      <c r="AK34" s="34" t="s">
        <v>5</v>
      </c>
      <c r="AL34" t="s">
        <v>5</v>
      </c>
      <c r="AM34" t="s">
        <v>5</v>
      </c>
      <c r="AN34" t="s">
        <v>5</v>
      </c>
      <c r="AO34" t="s">
        <v>5</v>
      </c>
      <c r="AP34" t="str">
        <f t="shared" si="11"/>
        <v>NA</v>
      </c>
      <c r="AQ34" t="s">
        <v>5</v>
      </c>
    </row>
    <row r="35" spans="1:43" x14ac:dyDescent="0.35">
      <c r="A35" t="s">
        <v>182</v>
      </c>
      <c r="B35" t="s">
        <v>183</v>
      </c>
      <c r="C35">
        <v>-2.5896865366237101E-2</v>
      </c>
      <c r="D35">
        <v>-4.2329413686280799E-2</v>
      </c>
      <c r="E35">
        <v>-9.9920945207088302E-3</v>
      </c>
      <c r="F35">
        <v>1.6399009520794E-3</v>
      </c>
      <c r="G35">
        <f t="shared" si="6"/>
        <v>2.7878316185349802E-2</v>
      </c>
      <c r="H35">
        <v>3.33446526922812E-2</v>
      </c>
      <c r="I35">
        <v>1.3196271331129101E-3</v>
      </c>
      <c r="J35">
        <v>5.5424339590742298E-2</v>
      </c>
      <c r="K35">
        <v>0.110848679181485</v>
      </c>
      <c r="L35">
        <v>-1.1838360648295E-2</v>
      </c>
      <c r="M35">
        <v>1.01650529520459E-2</v>
      </c>
      <c r="N35">
        <v>0.244175367097268</v>
      </c>
      <c r="O35">
        <f t="shared" si="7"/>
        <v>1</v>
      </c>
      <c r="P35">
        <v>0.29301044051672098</v>
      </c>
      <c r="Q35">
        <v>-3.4851813322289697E-2</v>
      </c>
      <c r="R35">
        <v>-5.6336743100230201E-2</v>
      </c>
      <c r="S35">
        <v>-1.40705550481729E-2</v>
      </c>
      <c r="T35">
        <v>1.1676061976117699E-3</v>
      </c>
      <c r="U35">
        <f t="shared" si="8"/>
        <v>1.6346486766564777E-2</v>
      </c>
      <c r="V35">
        <v>3.5611989027158897E-2</v>
      </c>
      <c r="W35">
        <v>0.118965556813543</v>
      </c>
      <c r="X35" s="34">
        <v>1</v>
      </c>
      <c r="Y35">
        <v>1</v>
      </c>
      <c r="Z35">
        <v>-4.6012100971171602E-2</v>
      </c>
      <c r="AA35">
        <v>1.22047790835165E-2</v>
      </c>
      <c r="AB35">
        <v>1.6324305485590699E-4</v>
      </c>
      <c r="AC35">
        <f t="shared" si="9"/>
        <v>8.1621527427953497E-4</v>
      </c>
      <c r="AD35">
        <v>5.7135069199567396E-4</v>
      </c>
      <c r="AE35">
        <v>-7.1400826519971801E-3</v>
      </c>
      <c r="AF35">
        <v>5.31529804321225E-2</v>
      </c>
      <c r="AG35">
        <v>0.89314099508494804</v>
      </c>
      <c r="AH35">
        <f t="shared" si="10"/>
        <v>1</v>
      </c>
      <c r="AI35">
        <v>0.92861410465896999</v>
      </c>
      <c r="AJ35" t="s">
        <v>5</v>
      </c>
      <c r="AK35" s="34" t="s">
        <v>5</v>
      </c>
      <c r="AL35" t="s">
        <v>5</v>
      </c>
      <c r="AM35">
        <v>-5.5425893987342698E-2</v>
      </c>
      <c r="AN35">
        <v>5.9332574712085001E-2</v>
      </c>
      <c r="AO35" t="s">
        <v>5</v>
      </c>
      <c r="AP35" t="str">
        <f t="shared" si="11"/>
        <v>NA</v>
      </c>
      <c r="AQ35" t="s">
        <v>5</v>
      </c>
    </row>
    <row r="36" spans="1:43" x14ac:dyDescent="0.35">
      <c r="A36" t="s">
        <v>125</v>
      </c>
      <c r="B36" t="s">
        <v>180</v>
      </c>
      <c r="C36">
        <v>3.62933592543251E-2</v>
      </c>
      <c r="D36">
        <v>2.1351819775599402E-2</v>
      </c>
      <c r="E36">
        <v>5.1646522753474103E-2</v>
      </c>
      <c r="F36" s="33">
        <v>2.5707398507279E-6</v>
      </c>
      <c r="G36">
        <f t="shared" si="6"/>
        <v>4.3702577462374301E-5</v>
      </c>
      <c r="H36">
        <v>1.5681513089440199E-4</v>
      </c>
      <c r="I36">
        <v>1.7215044140060201E-4</v>
      </c>
      <c r="J36">
        <v>1.02891797507331E-2</v>
      </c>
      <c r="K36">
        <v>1.4632787519051201E-2</v>
      </c>
      <c r="L36">
        <v>3.7030972246881302E-2</v>
      </c>
      <c r="M36">
        <v>8.1636051722818199E-3</v>
      </c>
      <c r="N36" s="33">
        <v>5.7302592557742103E-6</v>
      </c>
      <c r="O36">
        <f t="shared" si="7"/>
        <v>9.7414407348161576E-5</v>
      </c>
      <c r="P36">
        <v>1.4325648139435499E-4</v>
      </c>
      <c r="Q36">
        <v>5.15146658180409E-2</v>
      </c>
      <c r="R36">
        <v>1.2511576975272399E-2</v>
      </c>
      <c r="S36">
        <v>9.3101876830079894E-2</v>
      </c>
      <c r="T36">
        <v>1.16912626534105E-2</v>
      </c>
      <c r="U36">
        <f t="shared" si="8"/>
        <v>0.163677677147747</v>
      </c>
      <c r="V36">
        <v>0.28139852603869098</v>
      </c>
      <c r="W36">
        <v>3.74075732647818E-2</v>
      </c>
      <c r="X36" s="34">
        <v>0.75750335861183204</v>
      </c>
      <c r="Y36">
        <v>1</v>
      </c>
      <c r="Z36" t="s">
        <v>5</v>
      </c>
      <c r="AA36" t="s">
        <v>5</v>
      </c>
      <c r="AB36" t="s">
        <v>5</v>
      </c>
      <c r="AC36" t="str">
        <f t="shared" si="9"/>
        <v>NA</v>
      </c>
      <c r="AD36" t="s">
        <v>5</v>
      </c>
      <c r="AE36">
        <v>0.195797491272202</v>
      </c>
      <c r="AF36">
        <v>0.120178779302822</v>
      </c>
      <c r="AG36">
        <v>0.103266770693014</v>
      </c>
      <c r="AH36">
        <f t="shared" si="10"/>
        <v>1</v>
      </c>
      <c r="AI36">
        <v>0.382200432085605</v>
      </c>
      <c r="AJ36" t="s">
        <v>5</v>
      </c>
      <c r="AK36" s="34" t="s">
        <v>5</v>
      </c>
      <c r="AL36" t="s">
        <v>5</v>
      </c>
      <c r="AM36">
        <v>0.16468962682871299</v>
      </c>
      <c r="AN36">
        <v>0.114434188140122</v>
      </c>
      <c r="AO36" t="s">
        <v>5</v>
      </c>
      <c r="AP36" t="str">
        <f t="shared" si="11"/>
        <v>NA</v>
      </c>
      <c r="AQ36" t="s">
        <v>5</v>
      </c>
    </row>
    <row r="37" spans="1:43" x14ac:dyDescent="0.35">
      <c r="A37" t="s">
        <v>125</v>
      </c>
      <c r="B37" t="s">
        <v>179</v>
      </c>
      <c r="C37">
        <v>-2.8411936993774201E-2</v>
      </c>
      <c r="D37">
        <v>-4.3500376191516303E-2</v>
      </c>
      <c r="E37">
        <v>-1.3621482028054299E-2</v>
      </c>
      <c r="F37">
        <v>1.8963817002638601E-4</v>
      </c>
      <c r="G37">
        <f t="shared" si="6"/>
        <v>3.2238488904485622E-3</v>
      </c>
      <c r="H37">
        <v>3.8559761238698398E-3</v>
      </c>
      <c r="I37">
        <v>2.4209834707607301E-4</v>
      </c>
      <c r="J37">
        <v>1.02891797507331E-2</v>
      </c>
      <c r="K37">
        <v>2.0578359501466199E-2</v>
      </c>
      <c r="L37">
        <v>-2.9740841802138401E-2</v>
      </c>
      <c r="M37">
        <v>7.9643157724564092E-3</v>
      </c>
      <c r="N37">
        <v>1.8826642373342099E-4</v>
      </c>
      <c r="O37">
        <f t="shared" si="7"/>
        <v>3.200529203468157E-3</v>
      </c>
      <c r="P37">
        <v>2.35333029666777E-3</v>
      </c>
      <c r="Q37">
        <v>-7.1058042684824699E-2</v>
      </c>
      <c r="R37">
        <v>-0.115493942230804</v>
      </c>
      <c r="S37">
        <v>-3.0291615221225698E-2</v>
      </c>
      <c r="T37">
        <v>1.00147511399081E-3</v>
      </c>
      <c r="U37">
        <f t="shared" si="8"/>
        <v>1.402065159587134E-2</v>
      </c>
      <c r="V37">
        <v>6.1089981953439301E-2</v>
      </c>
      <c r="W37">
        <v>4.5206440647546997E-3</v>
      </c>
      <c r="X37" s="34">
        <v>0.36617216924513102</v>
      </c>
      <c r="Y37">
        <v>0.36617216924513102</v>
      </c>
      <c r="Z37">
        <v>-6.6262206295254103E-2</v>
      </c>
      <c r="AA37">
        <v>2.31569589009561E-2</v>
      </c>
      <c r="AB37">
        <v>4.2172374263459399E-3</v>
      </c>
      <c r="AC37">
        <f t="shared" si="9"/>
        <v>2.1086187131729699E-2</v>
      </c>
      <c r="AD37">
        <v>4.2172374263459399E-3</v>
      </c>
      <c r="AE37" t="s">
        <v>5</v>
      </c>
      <c r="AF37" t="s">
        <v>5</v>
      </c>
      <c r="AG37" t="s">
        <v>5</v>
      </c>
      <c r="AH37" t="str">
        <f t="shared" si="10"/>
        <v>NA</v>
      </c>
      <c r="AI37" t="s">
        <v>5</v>
      </c>
      <c r="AJ37" t="s">
        <v>5</v>
      </c>
      <c r="AK37" s="34" t="s">
        <v>5</v>
      </c>
      <c r="AL37" t="s">
        <v>5</v>
      </c>
      <c r="AM37" t="s">
        <v>5</v>
      </c>
      <c r="AN37" t="s">
        <v>5</v>
      </c>
      <c r="AO37" t="s">
        <v>5</v>
      </c>
      <c r="AP37" t="str">
        <f t="shared" si="11"/>
        <v>NA</v>
      </c>
      <c r="AQ37" t="s">
        <v>5</v>
      </c>
    </row>
    <row r="38" spans="1:43" x14ac:dyDescent="0.35">
      <c r="A38" t="s">
        <v>123</v>
      </c>
      <c r="B38" t="s">
        <v>178</v>
      </c>
      <c r="C38">
        <v>4.7444771483376502E-2</v>
      </c>
      <c r="D38">
        <v>1.9089574436210399E-2</v>
      </c>
      <c r="E38">
        <v>7.6582835290959994E-2</v>
      </c>
      <c r="F38">
        <v>1.19372714624556E-3</v>
      </c>
      <c r="G38">
        <f t="shared" si="6"/>
        <v>2.029336148617452E-2</v>
      </c>
      <c r="H38">
        <v>2.4272451973659698E-2</v>
      </c>
      <c r="I38">
        <v>1.2790516431283999E-4</v>
      </c>
      <c r="J38">
        <v>3.5611135616652602E-3</v>
      </c>
      <c r="K38">
        <v>1.0744033802278501E-2</v>
      </c>
      <c r="L38">
        <v>5.2236541501346503E-2</v>
      </c>
      <c r="M38">
        <v>1.5966002977365602E-2</v>
      </c>
      <c r="N38">
        <v>1.0688945961576199E-3</v>
      </c>
      <c r="O38">
        <f t="shared" si="7"/>
        <v>1.817120813467954E-2</v>
      </c>
      <c r="P38">
        <v>1.42519279487683E-3</v>
      </c>
      <c r="Q38">
        <v>8.7055699265807696E-2</v>
      </c>
      <c r="R38">
        <v>4.1565820090061698E-2</v>
      </c>
      <c r="S38">
        <v>0.13717212463383599</v>
      </c>
      <c r="T38">
        <v>3.2686151333480502E-4</v>
      </c>
      <c r="U38">
        <f t="shared" si="8"/>
        <v>4.57606118668727E-3</v>
      </c>
      <c r="V38">
        <v>1.9938552313423102E-2</v>
      </c>
      <c r="W38">
        <v>1.7207146258916499E-2</v>
      </c>
      <c r="X38" s="34">
        <v>0.556318335691392</v>
      </c>
      <c r="Y38">
        <v>1</v>
      </c>
      <c r="Z38">
        <v>5.49945143359672E-2</v>
      </c>
      <c r="AA38">
        <v>2.83914607821763E-2</v>
      </c>
      <c r="AB38">
        <v>5.2744246333253003E-2</v>
      </c>
      <c r="AC38">
        <f t="shared" si="9"/>
        <v>0.26372123166626504</v>
      </c>
      <c r="AD38">
        <v>9.7292894158629906E-2</v>
      </c>
      <c r="AE38" t="s">
        <v>5</v>
      </c>
      <c r="AF38" t="s">
        <v>5</v>
      </c>
      <c r="AG38" t="s">
        <v>5</v>
      </c>
      <c r="AH38" t="str">
        <f t="shared" si="10"/>
        <v>NA</v>
      </c>
      <c r="AI38" t="s">
        <v>5</v>
      </c>
      <c r="AJ38" t="s">
        <v>5</v>
      </c>
      <c r="AK38" s="34" t="s">
        <v>5</v>
      </c>
      <c r="AL38" t="s">
        <v>5</v>
      </c>
      <c r="AM38" t="s">
        <v>5</v>
      </c>
      <c r="AN38" t="s">
        <v>5</v>
      </c>
      <c r="AO38" t="s">
        <v>5</v>
      </c>
      <c r="AP38" t="str">
        <f t="shared" si="11"/>
        <v>NA</v>
      </c>
      <c r="AQ38" t="s">
        <v>5</v>
      </c>
    </row>
    <row r="39" spans="1:43" x14ac:dyDescent="0.35">
      <c r="A39" t="s">
        <v>123</v>
      </c>
      <c r="B39" t="s">
        <v>176</v>
      </c>
      <c r="C39">
        <v>7.6441255266861102E-2</v>
      </c>
      <c r="D39">
        <v>2.4319837458439499E-2</v>
      </c>
      <c r="E39">
        <v>0.131496406605771</v>
      </c>
      <c r="F39">
        <v>5.0284529861783804E-3</v>
      </c>
      <c r="G39">
        <f t="shared" si="6"/>
        <v>8.5483700765032464E-2</v>
      </c>
      <c r="H39">
        <v>7.66839080392204E-2</v>
      </c>
      <c r="I39">
        <v>4.7149034255814502E-4</v>
      </c>
      <c r="J39">
        <v>7.9210377549768299E-3</v>
      </c>
      <c r="K39">
        <v>3.9605188774884198E-2</v>
      </c>
      <c r="L39">
        <v>9.3239497527357607E-2</v>
      </c>
      <c r="M39">
        <v>3.02032418107432E-2</v>
      </c>
      <c r="N39">
        <v>2.02140533798271E-3</v>
      </c>
      <c r="O39">
        <f t="shared" si="7"/>
        <v>3.4363890745706067E-2</v>
      </c>
      <c r="P39">
        <v>2.02140533798271E-3</v>
      </c>
      <c r="Q39">
        <v>-4.7958853614747998E-2</v>
      </c>
      <c r="R39">
        <v>-0.19167199824790199</v>
      </c>
      <c r="S39">
        <v>7.8777714871149498E-2</v>
      </c>
      <c r="T39">
        <v>0.46701964070240098</v>
      </c>
      <c r="U39">
        <f t="shared" si="8"/>
        <v>1</v>
      </c>
      <c r="V39">
        <v>0.86327872978322495</v>
      </c>
      <c r="W39" t="s">
        <v>5</v>
      </c>
      <c r="X39" s="34" t="s">
        <v>5</v>
      </c>
      <c r="Y39" t="s">
        <v>5</v>
      </c>
      <c r="Z39" t="s">
        <v>5</v>
      </c>
      <c r="AA39" t="s">
        <v>5</v>
      </c>
      <c r="AB39" t="s">
        <v>5</v>
      </c>
      <c r="AC39" t="str">
        <f t="shared" si="9"/>
        <v>NA</v>
      </c>
      <c r="AD39" t="s">
        <v>5</v>
      </c>
      <c r="AE39">
        <v>3.3778412736770499E-2</v>
      </c>
      <c r="AF39">
        <v>0.11214606033678701</v>
      </c>
      <c r="AG39">
        <v>0.76326185816973502</v>
      </c>
      <c r="AH39">
        <f t="shared" si="10"/>
        <v>1</v>
      </c>
      <c r="AI39">
        <v>0.94984055734342598</v>
      </c>
      <c r="AJ39" t="s">
        <v>5</v>
      </c>
      <c r="AK39" s="34" t="s">
        <v>5</v>
      </c>
      <c r="AL39" t="s">
        <v>5</v>
      </c>
      <c r="AM39">
        <v>3.05046275665538E-2</v>
      </c>
      <c r="AN39">
        <v>0.113369496113051</v>
      </c>
      <c r="AO39" t="s">
        <v>5</v>
      </c>
      <c r="AP39" t="str">
        <f t="shared" si="11"/>
        <v>NA</v>
      </c>
      <c r="AQ39" t="s">
        <v>5</v>
      </c>
    </row>
    <row r="40" spans="1:43" x14ac:dyDescent="0.35">
      <c r="A40" t="s">
        <v>74</v>
      </c>
      <c r="B40" t="s">
        <v>175</v>
      </c>
      <c r="C40">
        <v>2.9291445663628402E-2</v>
      </c>
      <c r="D40">
        <v>1.1705929638067899E-2</v>
      </c>
      <c r="E40">
        <v>4.7768006168443601E-2</v>
      </c>
      <c r="F40">
        <v>1.4009639708394599E-3</v>
      </c>
      <c r="G40">
        <f t="shared" si="6"/>
        <v>2.3816387504270817E-2</v>
      </c>
      <c r="H40">
        <v>1.22084003173153E-2</v>
      </c>
      <c r="I40">
        <v>2.21662117012527E-2</v>
      </c>
      <c r="J40">
        <v>8.9720380695546706E-2</v>
      </c>
      <c r="K40">
        <v>1</v>
      </c>
      <c r="L40">
        <v>3.1490916176399097E-2</v>
      </c>
      <c r="M40">
        <v>1.14972518734653E-2</v>
      </c>
      <c r="N40">
        <v>6.1627297938292398E-3</v>
      </c>
      <c r="O40">
        <f t="shared" si="7"/>
        <v>0.10476640649509708</v>
      </c>
      <c r="P40">
        <v>5.5464568144463197E-2</v>
      </c>
      <c r="Q40" t="s">
        <v>5</v>
      </c>
      <c r="R40" t="s">
        <v>5</v>
      </c>
      <c r="S40" t="s">
        <v>5</v>
      </c>
      <c r="T40" t="s">
        <v>5</v>
      </c>
      <c r="U40" t="str">
        <f t="shared" si="8"/>
        <v>NA</v>
      </c>
      <c r="V40" t="s">
        <v>5</v>
      </c>
      <c r="W40" t="s">
        <v>5</v>
      </c>
      <c r="X40" s="34" t="s">
        <v>5</v>
      </c>
      <c r="Y40" t="s">
        <v>5</v>
      </c>
      <c r="Z40" t="s">
        <v>5</v>
      </c>
      <c r="AA40" t="s">
        <v>5</v>
      </c>
      <c r="AB40" t="s">
        <v>5</v>
      </c>
      <c r="AC40" t="str">
        <f t="shared" si="9"/>
        <v>NA</v>
      </c>
      <c r="AD40" t="s">
        <v>5</v>
      </c>
      <c r="AE40">
        <v>2.2818189571654799E-2</v>
      </c>
      <c r="AF40">
        <v>1.5749526098937299E-2</v>
      </c>
      <c r="AG40">
        <v>0.14738854566781401</v>
      </c>
      <c r="AH40">
        <f t="shared" si="10"/>
        <v>1</v>
      </c>
      <c r="AI40">
        <v>0.61476462509239205</v>
      </c>
      <c r="AJ40">
        <v>0.21058527255429699</v>
      </c>
      <c r="AK40" s="34">
        <v>0.71088063025820802</v>
      </c>
      <c r="AL40">
        <v>1</v>
      </c>
      <c r="AM40">
        <v>1.98569808671498E-2</v>
      </c>
      <c r="AN40">
        <v>1.6208365340451201E-2</v>
      </c>
      <c r="AO40" t="s">
        <v>5</v>
      </c>
      <c r="AP40" t="str">
        <f t="shared" si="11"/>
        <v>NA</v>
      </c>
      <c r="AQ40" t="s">
        <v>5</v>
      </c>
    </row>
    <row r="41" spans="1:43" x14ac:dyDescent="0.35">
      <c r="A41" t="s">
        <v>74</v>
      </c>
      <c r="B41" t="s">
        <v>174</v>
      </c>
      <c r="C41">
        <v>3.7090886094572402E-2</v>
      </c>
      <c r="D41">
        <v>1.9174787510803201E-2</v>
      </c>
      <c r="E41">
        <v>5.6093112542942497E-2</v>
      </c>
      <c r="F41" s="33">
        <v>7.7747138500403095E-5</v>
      </c>
      <c r="G41">
        <f t="shared" si="6"/>
        <v>1.3217013545068527E-3</v>
      </c>
      <c r="H41">
        <v>3.3608711611828098E-3</v>
      </c>
      <c r="I41">
        <v>6.2018384647903602E-4</v>
      </c>
      <c r="J41">
        <v>2.0692133531249001E-2</v>
      </c>
      <c r="K41">
        <v>5.2715626950718103E-2</v>
      </c>
      <c r="L41">
        <v>3.4656908959985001E-2</v>
      </c>
      <c r="M41">
        <v>1.1667897297991401E-2</v>
      </c>
      <c r="N41">
        <v>2.9752950940779301E-3</v>
      </c>
      <c r="O41">
        <f t="shared" si="7"/>
        <v>5.058001659932481E-2</v>
      </c>
      <c r="P41">
        <v>4.0166483770052101E-2</v>
      </c>
      <c r="Q41" t="s">
        <v>5</v>
      </c>
      <c r="R41" t="s">
        <v>5</v>
      </c>
      <c r="S41" t="s">
        <v>5</v>
      </c>
      <c r="T41" t="s">
        <v>5</v>
      </c>
      <c r="U41" t="str">
        <f t="shared" si="8"/>
        <v>NA</v>
      </c>
      <c r="V41" t="s">
        <v>5</v>
      </c>
      <c r="W41" t="s">
        <v>5</v>
      </c>
      <c r="X41" s="34" t="s">
        <v>5</v>
      </c>
      <c r="Y41" t="s">
        <v>5</v>
      </c>
      <c r="Z41" t="s">
        <v>5</v>
      </c>
      <c r="AA41" t="s">
        <v>5</v>
      </c>
      <c r="AB41" t="s">
        <v>5</v>
      </c>
      <c r="AC41" t="str">
        <f t="shared" si="9"/>
        <v>NA</v>
      </c>
      <c r="AD41" t="s">
        <v>5</v>
      </c>
      <c r="AE41">
        <v>8.6542235650410596E-2</v>
      </c>
      <c r="AF41">
        <v>8.7667188634572998E-2</v>
      </c>
      <c r="AG41">
        <v>0.32356032899599602</v>
      </c>
      <c r="AH41">
        <f t="shared" si="10"/>
        <v>1</v>
      </c>
      <c r="AI41">
        <v>0.61476462509239205</v>
      </c>
      <c r="AJ41" t="s">
        <v>5</v>
      </c>
      <c r="AK41" s="34" t="s">
        <v>5</v>
      </c>
      <c r="AL41" t="s">
        <v>5</v>
      </c>
      <c r="AM41">
        <v>0.107109148841454</v>
      </c>
      <c r="AN41">
        <v>0.100946290323101</v>
      </c>
      <c r="AO41" t="s">
        <v>5</v>
      </c>
      <c r="AP41" t="str">
        <f t="shared" si="11"/>
        <v>NA</v>
      </c>
      <c r="AQ41" t="s">
        <v>5</v>
      </c>
    </row>
    <row r="42" spans="1:43" x14ac:dyDescent="0.35">
      <c r="A42" t="s">
        <v>74</v>
      </c>
      <c r="B42" t="s">
        <v>173</v>
      </c>
      <c r="C42">
        <v>2.6994607060796601E-2</v>
      </c>
      <c r="D42">
        <v>7.7806922991625104E-3</v>
      </c>
      <c r="E42">
        <v>4.7224844885960598E-2</v>
      </c>
      <c r="F42">
        <v>7.1170910539483899E-3</v>
      </c>
      <c r="G42">
        <f t="shared" si="6"/>
        <v>0.12099054791712263</v>
      </c>
      <c r="H42">
        <v>2.4119030793936201E-2</v>
      </c>
      <c r="I42">
        <v>1.6570456464665099E-2</v>
      </c>
      <c r="J42">
        <v>8.2852282323325394E-2</v>
      </c>
      <c r="K42">
        <v>1</v>
      </c>
      <c r="L42">
        <v>2.9853720139591401E-2</v>
      </c>
      <c r="M42">
        <v>1.21913970877209E-2</v>
      </c>
      <c r="N42">
        <v>1.43351716458835E-2</v>
      </c>
      <c r="O42">
        <f t="shared" si="7"/>
        <v>0.2436979179800195</v>
      </c>
      <c r="P42">
        <v>9.6762408609713801E-2</v>
      </c>
      <c r="Q42" t="s">
        <v>5</v>
      </c>
      <c r="R42" t="s">
        <v>5</v>
      </c>
      <c r="S42" t="s">
        <v>5</v>
      </c>
      <c r="T42" t="s">
        <v>5</v>
      </c>
      <c r="U42" t="str">
        <f t="shared" si="8"/>
        <v>NA</v>
      </c>
      <c r="V42" t="s">
        <v>5</v>
      </c>
      <c r="W42" t="s">
        <v>5</v>
      </c>
      <c r="X42" s="34" t="s">
        <v>5</v>
      </c>
      <c r="Y42" t="s">
        <v>5</v>
      </c>
      <c r="Z42" t="s">
        <v>5</v>
      </c>
      <c r="AA42" t="s">
        <v>5</v>
      </c>
      <c r="AB42" t="s">
        <v>5</v>
      </c>
      <c r="AC42" t="str">
        <f t="shared" si="9"/>
        <v>NA</v>
      </c>
      <c r="AD42" t="s">
        <v>5</v>
      </c>
      <c r="AE42">
        <v>8.6542235650410596E-2</v>
      </c>
      <c r="AF42">
        <v>8.7667188634572998E-2</v>
      </c>
      <c r="AG42">
        <v>0.32356032899599602</v>
      </c>
      <c r="AH42">
        <f t="shared" si="10"/>
        <v>1</v>
      </c>
      <c r="AI42">
        <v>0.61476462509239205</v>
      </c>
      <c r="AJ42" t="s">
        <v>5</v>
      </c>
      <c r="AK42" s="34" t="s">
        <v>5</v>
      </c>
      <c r="AL42" t="s">
        <v>5</v>
      </c>
      <c r="AM42">
        <v>0.107109148841454</v>
      </c>
      <c r="AN42">
        <v>0.100946290323101</v>
      </c>
      <c r="AO42" t="s">
        <v>5</v>
      </c>
      <c r="AP42" t="str">
        <f t="shared" si="11"/>
        <v>NA</v>
      </c>
      <c r="AQ42" t="s">
        <v>5</v>
      </c>
    </row>
    <row r="43" spans="1:43" x14ac:dyDescent="0.35">
      <c r="L43" s="33"/>
      <c r="M43" s="33"/>
      <c r="N43" s="33"/>
      <c r="Q43" s="33"/>
      <c r="R43" s="33"/>
      <c r="S43" s="33"/>
    </row>
    <row r="44" spans="1:43" x14ac:dyDescent="0.35">
      <c r="L44" s="33"/>
      <c r="M44" s="33"/>
      <c r="N44" s="33"/>
      <c r="Q44" s="33"/>
      <c r="R44" s="33"/>
      <c r="S44" s="33"/>
    </row>
    <row r="45" spans="1:43" x14ac:dyDescent="0.35">
      <c r="L45" s="33"/>
      <c r="M45" s="33"/>
      <c r="N45" s="33"/>
      <c r="Q45" s="33"/>
      <c r="R45" s="33"/>
      <c r="S45" s="33"/>
    </row>
    <row r="46" spans="1:43" x14ac:dyDescent="0.35">
      <c r="L46" s="33"/>
      <c r="M46" s="33"/>
      <c r="N46" s="33"/>
      <c r="Q46" s="33"/>
      <c r="R46" s="33"/>
      <c r="S46" s="33"/>
    </row>
    <row r="47" spans="1:43" x14ac:dyDescent="0.35">
      <c r="L47" s="33"/>
      <c r="M47" s="33"/>
      <c r="N47" s="33"/>
      <c r="Q47" s="33"/>
      <c r="R47" s="33"/>
      <c r="S47" s="33"/>
    </row>
    <row r="48" spans="1:43" x14ac:dyDescent="0.35">
      <c r="L48" s="33"/>
      <c r="M48" s="33"/>
      <c r="N48" s="33"/>
      <c r="Q48" s="33"/>
      <c r="R48" s="33"/>
      <c r="S48" s="33"/>
    </row>
    <row r="49" spans="12:19" x14ac:dyDescent="0.35">
      <c r="L49" s="33"/>
      <c r="M49" s="33"/>
      <c r="N49" s="33"/>
      <c r="Q49" s="33"/>
      <c r="R49" s="33"/>
      <c r="S49" s="33"/>
    </row>
    <row r="50" spans="12:19" x14ac:dyDescent="0.35">
      <c r="L50" s="33"/>
      <c r="M50" s="33"/>
      <c r="N50" s="33"/>
      <c r="Q50" s="33"/>
      <c r="R50" s="33"/>
      <c r="S50" s="33"/>
    </row>
    <row r="51" spans="12:19" x14ac:dyDescent="0.35">
      <c r="L51" s="33"/>
      <c r="M51" s="33"/>
      <c r="N51" s="33"/>
      <c r="Q51" s="33"/>
      <c r="R51" s="33"/>
      <c r="S51" s="33"/>
    </row>
    <row r="52" spans="12:19" x14ac:dyDescent="0.35">
      <c r="L52" s="33"/>
      <c r="M52" s="33"/>
      <c r="N52" s="33"/>
      <c r="Q52" s="33"/>
      <c r="R52" s="33"/>
      <c r="S52" s="33"/>
    </row>
    <row r="53" spans="12:19" x14ac:dyDescent="0.35">
      <c r="L53" s="33"/>
      <c r="M53" s="33"/>
      <c r="N53" s="33"/>
      <c r="Q53" s="33"/>
      <c r="R53" s="33"/>
      <c r="S53" s="33"/>
    </row>
    <row r="54" spans="12:19" x14ac:dyDescent="0.35">
      <c r="L54" s="33"/>
      <c r="M54" s="33"/>
      <c r="N54" s="33"/>
      <c r="Q54" s="33"/>
      <c r="R54" s="33"/>
      <c r="S54" s="33"/>
    </row>
    <row r="55" spans="12:19" x14ac:dyDescent="0.35">
      <c r="L55" s="33"/>
      <c r="M55" s="33"/>
      <c r="N55" s="33"/>
      <c r="Q55" s="33"/>
      <c r="R55" s="33"/>
      <c r="S55" s="33"/>
    </row>
    <row r="56" spans="12:19" x14ac:dyDescent="0.35">
      <c r="L56" s="33"/>
      <c r="M56" s="33"/>
      <c r="N56" s="33"/>
      <c r="Q56" s="33"/>
      <c r="R56" s="33"/>
      <c r="S56" s="33"/>
    </row>
    <row r="57" spans="12:19" x14ac:dyDescent="0.35">
      <c r="L57" s="33"/>
      <c r="M57" s="33"/>
      <c r="N57" s="33"/>
      <c r="Q57" s="33"/>
      <c r="R57" s="33"/>
      <c r="S57" s="33"/>
    </row>
    <row r="58" spans="12:19" x14ac:dyDescent="0.35">
      <c r="L58" s="33"/>
      <c r="M58" s="33"/>
      <c r="N58" s="33"/>
      <c r="Q58" s="33"/>
      <c r="R58" s="33"/>
      <c r="S58" s="33"/>
    </row>
    <row r="59" spans="12:19" x14ac:dyDescent="0.35">
      <c r="L59" s="33"/>
      <c r="M59" s="33"/>
      <c r="N59" s="33"/>
      <c r="Q59" s="33"/>
      <c r="R59" s="33"/>
      <c r="S59" s="33"/>
    </row>
    <row r="60" spans="12:19" x14ac:dyDescent="0.35">
      <c r="L60" s="33"/>
      <c r="M60" s="33"/>
      <c r="N60" s="33"/>
      <c r="Q60" s="33"/>
      <c r="R60" s="33"/>
      <c r="S60" s="33"/>
    </row>
    <row r="61" spans="12:19" x14ac:dyDescent="0.35">
      <c r="L61" s="33"/>
      <c r="M61" s="33"/>
      <c r="N61" s="33"/>
      <c r="Q61" s="33"/>
      <c r="R61" s="33"/>
      <c r="S61" s="33"/>
    </row>
    <row r="62" spans="12:19" x14ac:dyDescent="0.35">
      <c r="L62" s="33"/>
      <c r="M62" s="33"/>
      <c r="N62" s="33"/>
      <c r="Q62" s="33"/>
      <c r="R62" s="33"/>
      <c r="S62" s="33"/>
    </row>
    <row r="63" spans="12:19" x14ac:dyDescent="0.35">
      <c r="L63" s="33"/>
      <c r="M63" s="33"/>
      <c r="N63" s="33"/>
      <c r="Q63" s="33"/>
      <c r="R63" s="33"/>
      <c r="S63" s="33"/>
    </row>
    <row r="64" spans="12:19" x14ac:dyDescent="0.35">
      <c r="L64" s="33"/>
      <c r="M64" s="33"/>
      <c r="N64" s="33"/>
      <c r="Q64" s="33"/>
      <c r="R64" s="33"/>
      <c r="S64" s="33"/>
    </row>
    <row r="65" spans="12:19" x14ac:dyDescent="0.35">
      <c r="L65" s="33"/>
      <c r="M65" s="33"/>
      <c r="N65" s="33"/>
      <c r="Q65" s="33"/>
      <c r="R65" s="33"/>
      <c r="S65" s="33"/>
    </row>
    <row r="66" spans="12:19" x14ac:dyDescent="0.35">
      <c r="L66" s="33"/>
      <c r="M66" s="33"/>
      <c r="N66" s="33"/>
      <c r="Q66" s="33"/>
      <c r="R66" s="33"/>
      <c r="S66" s="33"/>
    </row>
    <row r="67" spans="12:19" x14ac:dyDescent="0.35">
      <c r="L67" s="33"/>
      <c r="M67" s="33"/>
      <c r="N67" s="33"/>
      <c r="Q67" s="33"/>
      <c r="R67" s="33"/>
      <c r="S67" s="33"/>
    </row>
    <row r="68" spans="12:19" x14ac:dyDescent="0.35">
      <c r="L68" s="33"/>
      <c r="M68" s="33"/>
      <c r="N68" s="33"/>
      <c r="Q68" s="33"/>
      <c r="R68" s="33"/>
      <c r="S68" s="33"/>
    </row>
    <row r="69" spans="12:19" x14ac:dyDescent="0.35">
      <c r="L69" s="33"/>
      <c r="M69" s="33"/>
      <c r="N69" s="33"/>
      <c r="Q69" s="33"/>
    </row>
    <row r="70" spans="12:19" x14ac:dyDescent="0.35">
      <c r="L70" s="33"/>
      <c r="M70" s="33"/>
      <c r="N70" s="33"/>
      <c r="Q70" s="33"/>
    </row>
    <row r="71" spans="12:19" x14ac:dyDescent="0.35">
      <c r="L71" s="33"/>
      <c r="M71" s="33"/>
      <c r="N71" s="33"/>
      <c r="Q71" s="33"/>
    </row>
    <row r="72" spans="12:19" x14ac:dyDescent="0.35">
      <c r="L72" s="33"/>
      <c r="M72" s="33"/>
      <c r="N72" s="33"/>
      <c r="Q72" s="33"/>
    </row>
    <row r="73" spans="12:19" x14ac:dyDescent="0.35">
      <c r="L73" s="33"/>
      <c r="M73" s="33"/>
      <c r="N73" s="33"/>
      <c r="Q73" s="33"/>
    </row>
    <row r="74" spans="12:19" x14ac:dyDescent="0.35">
      <c r="L74" s="33"/>
      <c r="M74" s="33"/>
      <c r="N74" s="33"/>
      <c r="Q74" s="33"/>
    </row>
    <row r="75" spans="12:19" x14ac:dyDescent="0.35">
      <c r="L75" s="33"/>
      <c r="M75" s="33"/>
      <c r="N75" s="33"/>
      <c r="Q75" s="33"/>
    </row>
    <row r="76" spans="12:19" x14ac:dyDescent="0.35">
      <c r="L76" s="33"/>
      <c r="M76" s="33"/>
      <c r="N76" s="33"/>
      <c r="Q76" s="33"/>
    </row>
    <row r="77" spans="12:19" x14ac:dyDescent="0.35">
      <c r="L77" s="33"/>
      <c r="M77" s="33"/>
      <c r="N77" s="33"/>
      <c r="Q77" s="33"/>
    </row>
    <row r="78" spans="12:19" x14ac:dyDescent="0.35">
      <c r="L78" s="33"/>
      <c r="M78" s="33"/>
      <c r="N78" s="33"/>
      <c r="Q78" s="33"/>
    </row>
    <row r="79" spans="12:19" x14ac:dyDescent="0.35">
      <c r="L79" s="33"/>
      <c r="M79" s="33"/>
      <c r="N79" s="33"/>
      <c r="Q79" s="33"/>
    </row>
    <row r="80" spans="12:19" x14ac:dyDescent="0.35">
      <c r="L80" s="33"/>
      <c r="M80" s="33"/>
      <c r="N80" s="33"/>
      <c r="Q80" s="33"/>
    </row>
    <row r="81" spans="12:17" x14ac:dyDescent="0.35">
      <c r="L81" s="33"/>
      <c r="M81" s="33"/>
      <c r="N81" s="33"/>
      <c r="Q81" s="33"/>
    </row>
    <row r="82" spans="12:17" x14ac:dyDescent="0.35">
      <c r="L82" s="33"/>
      <c r="M82" s="33"/>
      <c r="N82" s="33"/>
      <c r="Q82" s="33"/>
    </row>
    <row r="83" spans="12:17" x14ac:dyDescent="0.35">
      <c r="L83" s="33"/>
      <c r="M83" s="33"/>
      <c r="N83" s="33"/>
      <c r="Q83" s="33"/>
    </row>
    <row r="84" spans="12:17" x14ac:dyDescent="0.35">
      <c r="L84" s="33"/>
      <c r="M84" s="33"/>
      <c r="N84" s="33"/>
      <c r="Q84" s="33"/>
    </row>
    <row r="85" spans="12:17" x14ac:dyDescent="0.35">
      <c r="L85" s="33"/>
      <c r="M85" s="33"/>
      <c r="N85" s="33"/>
      <c r="Q85" s="33"/>
    </row>
    <row r="86" spans="12:17" x14ac:dyDescent="0.35">
      <c r="L86" s="33"/>
      <c r="M86" s="33"/>
      <c r="N86" s="33"/>
      <c r="Q86" s="33"/>
    </row>
    <row r="87" spans="12:17" x14ac:dyDescent="0.35">
      <c r="L87" s="33"/>
      <c r="M87" s="33"/>
      <c r="N87" s="33"/>
      <c r="Q87" s="33"/>
    </row>
    <row r="88" spans="12:17" x14ac:dyDescent="0.35">
      <c r="L88" s="33"/>
      <c r="M88" s="33"/>
      <c r="N88" s="33"/>
      <c r="Q88" s="33"/>
    </row>
    <row r="89" spans="12:17" x14ac:dyDescent="0.35">
      <c r="L89" s="33"/>
      <c r="M89" s="33"/>
      <c r="N89" s="33"/>
      <c r="Q89" s="33"/>
    </row>
    <row r="90" spans="12:17" x14ac:dyDescent="0.35">
      <c r="L90" s="33"/>
      <c r="M90" s="33"/>
      <c r="N90" s="33"/>
      <c r="Q90" s="33"/>
    </row>
    <row r="91" spans="12:17" x14ac:dyDescent="0.35">
      <c r="L91" s="33"/>
      <c r="M91" s="33"/>
      <c r="N91" s="33"/>
      <c r="Q91" s="33"/>
    </row>
    <row r="92" spans="12:17" x14ac:dyDescent="0.35">
      <c r="L92" s="33"/>
      <c r="M92" s="33"/>
      <c r="N92" s="33"/>
      <c r="Q92" s="33"/>
    </row>
    <row r="93" spans="12:17" x14ac:dyDescent="0.35">
      <c r="L93" s="33"/>
      <c r="M93" s="33"/>
      <c r="N93" s="33"/>
      <c r="Q93" s="33"/>
    </row>
    <row r="94" spans="12:17" x14ac:dyDescent="0.35">
      <c r="L94" s="33"/>
      <c r="M94" s="33"/>
      <c r="N94" s="33"/>
      <c r="Q94" s="33"/>
    </row>
    <row r="95" spans="12:17" x14ac:dyDescent="0.35">
      <c r="L95" s="33"/>
      <c r="M95" s="33"/>
      <c r="N95" s="33"/>
      <c r="Q95" s="33"/>
    </row>
    <row r="96" spans="12:17" x14ac:dyDescent="0.35">
      <c r="L96" s="33"/>
      <c r="M96" s="33"/>
      <c r="N96" s="33"/>
      <c r="Q96" s="33"/>
    </row>
    <row r="97" spans="12:17" x14ac:dyDescent="0.35">
      <c r="L97" s="33"/>
      <c r="M97" s="33"/>
      <c r="N97" s="33"/>
      <c r="Q97" s="33"/>
    </row>
    <row r="98" spans="12:17" x14ac:dyDescent="0.35">
      <c r="L98" s="33"/>
      <c r="M98" s="33"/>
      <c r="N98" s="33"/>
      <c r="Q98" s="33"/>
    </row>
    <row r="99" spans="12:17" x14ac:dyDescent="0.35">
      <c r="L99" s="33"/>
      <c r="M99" s="33"/>
      <c r="N99" s="33"/>
      <c r="Q99" s="33"/>
    </row>
    <row r="100" spans="12:17" x14ac:dyDescent="0.35">
      <c r="L100" s="33"/>
      <c r="M100" s="33"/>
      <c r="N100" s="33"/>
      <c r="Q100" s="33"/>
    </row>
    <row r="101" spans="12:17" x14ac:dyDescent="0.35">
      <c r="L101" s="33"/>
      <c r="M101" s="33"/>
      <c r="N101" s="33"/>
      <c r="Q101" s="33"/>
    </row>
    <row r="102" spans="12:17" x14ac:dyDescent="0.35">
      <c r="L102" s="33"/>
      <c r="M102" s="33"/>
      <c r="N102" s="33"/>
      <c r="Q102" s="33"/>
    </row>
    <row r="103" spans="12:17" x14ac:dyDescent="0.35">
      <c r="L103" s="33"/>
      <c r="M103" s="33"/>
      <c r="N103" s="33"/>
      <c r="Q103" s="33"/>
    </row>
    <row r="104" spans="12:17" x14ac:dyDescent="0.35">
      <c r="L104" s="33"/>
      <c r="M104" s="33"/>
      <c r="N104" s="33"/>
      <c r="Q104" s="33"/>
    </row>
    <row r="105" spans="12:17" x14ac:dyDescent="0.35">
      <c r="L105" s="33"/>
      <c r="M105" s="33"/>
      <c r="N105" s="33"/>
      <c r="Q105" s="33"/>
    </row>
    <row r="106" spans="12:17" x14ac:dyDescent="0.35">
      <c r="L106" s="33"/>
      <c r="M106" s="33"/>
      <c r="N106" s="33"/>
      <c r="Q106" s="33"/>
    </row>
    <row r="107" spans="12:17" x14ac:dyDescent="0.35">
      <c r="L107" s="33"/>
      <c r="M107" s="33"/>
      <c r="N107" s="33"/>
      <c r="Q107" s="33"/>
    </row>
    <row r="108" spans="12:17" x14ac:dyDescent="0.35">
      <c r="Q108" s="33"/>
    </row>
    <row r="109" spans="12:17" x14ac:dyDescent="0.35">
      <c r="L109" s="33"/>
      <c r="M109" s="33"/>
      <c r="N109" s="33"/>
      <c r="Q109" s="33"/>
    </row>
    <row r="110" spans="12:17" x14ac:dyDescent="0.35">
      <c r="L110" s="33"/>
      <c r="M110" s="33"/>
      <c r="N110" s="33"/>
      <c r="Q110" s="33"/>
    </row>
    <row r="111" spans="12:17" x14ac:dyDescent="0.35">
      <c r="L111" s="33"/>
      <c r="M111" s="33"/>
      <c r="N111" s="33"/>
      <c r="Q111" s="33"/>
    </row>
    <row r="112" spans="12:17" x14ac:dyDescent="0.35">
      <c r="L112" s="33"/>
      <c r="M112" s="33"/>
      <c r="N112" s="33"/>
    </row>
    <row r="113" spans="12:14" x14ac:dyDescent="0.35">
      <c r="L113" s="33"/>
      <c r="M113" s="33"/>
      <c r="N113" s="33"/>
    </row>
    <row r="114" spans="12:14" x14ac:dyDescent="0.35">
      <c r="L114" s="33"/>
      <c r="M114" s="33"/>
      <c r="N114" s="33"/>
    </row>
    <row r="115" spans="12:14" x14ac:dyDescent="0.35">
      <c r="L115" s="33"/>
      <c r="M115" s="33"/>
      <c r="N115" s="33"/>
    </row>
    <row r="116" spans="12:14" x14ac:dyDescent="0.35">
      <c r="L116" s="33"/>
      <c r="M116" s="33"/>
      <c r="N116" s="33"/>
    </row>
    <row r="117" spans="12:14" x14ac:dyDescent="0.35">
      <c r="L117" s="33"/>
      <c r="M117" s="33"/>
      <c r="N117" s="33"/>
    </row>
    <row r="118" spans="12:14" x14ac:dyDescent="0.35">
      <c r="L118" s="33"/>
      <c r="M118" s="33"/>
      <c r="N118" s="33"/>
    </row>
    <row r="119" spans="12:14" x14ac:dyDescent="0.35">
      <c r="L119" s="33"/>
      <c r="M119" s="33"/>
      <c r="N119" s="33"/>
    </row>
    <row r="120" spans="12:14" x14ac:dyDescent="0.35">
      <c r="L120" s="33"/>
      <c r="M120" s="33"/>
      <c r="N120" s="33"/>
    </row>
    <row r="121" spans="12:14" x14ac:dyDescent="0.35">
      <c r="L121" s="33"/>
      <c r="M121" s="33"/>
      <c r="N121" s="33"/>
    </row>
    <row r="122" spans="12:14" x14ac:dyDescent="0.35">
      <c r="L122" s="33"/>
      <c r="M122" s="33"/>
      <c r="N122" s="33"/>
    </row>
    <row r="123" spans="12:14" x14ac:dyDescent="0.35">
      <c r="L123" s="33"/>
      <c r="M123" s="33"/>
      <c r="N123" s="33"/>
    </row>
    <row r="124" spans="12:14" x14ac:dyDescent="0.35">
      <c r="L124" s="33"/>
      <c r="M124" s="33"/>
      <c r="N124" s="33"/>
    </row>
    <row r="125" spans="12:14" x14ac:dyDescent="0.35">
      <c r="L125" s="33"/>
      <c r="M125" s="33"/>
      <c r="N125" s="33"/>
    </row>
    <row r="126" spans="12:14" x14ac:dyDescent="0.35">
      <c r="L126" s="33"/>
      <c r="M126" s="33"/>
      <c r="N126" s="33"/>
    </row>
    <row r="127" spans="12:14" x14ac:dyDescent="0.35">
      <c r="L127" s="33"/>
      <c r="M127" s="33"/>
      <c r="N127" s="33"/>
    </row>
    <row r="128" spans="12:14" x14ac:dyDescent="0.35">
      <c r="L128" s="33"/>
      <c r="M128" s="33"/>
      <c r="N128" s="33"/>
    </row>
    <row r="129" spans="12:14" x14ac:dyDescent="0.35">
      <c r="L129" s="33"/>
      <c r="M129" s="33"/>
      <c r="N129" s="33"/>
    </row>
    <row r="130" spans="12:14" x14ac:dyDescent="0.35">
      <c r="L130" s="33"/>
      <c r="M130" s="33"/>
      <c r="N130" s="33"/>
    </row>
    <row r="131" spans="12:14" x14ac:dyDescent="0.35">
      <c r="L131" s="33"/>
      <c r="M131" s="33"/>
      <c r="N131" s="33"/>
    </row>
    <row r="132" spans="12:14" x14ac:dyDescent="0.35">
      <c r="L132" s="33"/>
      <c r="M132" s="33"/>
      <c r="N132" s="33"/>
    </row>
    <row r="133" spans="12:14" x14ac:dyDescent="0.35">
      <c r="L133" s="33"/>
      <c r="M133" s="33"/>
      <c r="N133" s="33"/>
    </row>
    <row r="134" spans="12:14" x14ac:dyDescent="0.35">
      <c r="L134" s="33"/>
      <c r="M134" s="33"/>
      <c r="N134" s="33"/>
    </row>
    <row r="135" spans="12:14" x14ac:dyDescent="0.35">
      <c r="L135" s="33"/>
      <c r="M135" s="33"/>
      <c r="N135" s="33"/>
    </row>
    <row r="136" spans="12:14" x14ac:dyDescent="0.35">
      <c r="L136" s="33"/>
      <c r="M136" s="33"/>
      <c r="N136" s="33"/>
    </row>
    <row r="137" spans="12:14" x14ac:dyDescent="0.35">
      <c r="L137" s="33"/>
      <c r="M137" s="33"/>
      <c r="N137" s="33"/>
    </row>
    <row r="138" spans="12:14" x14ac:dyDescent="0.35">
      <c r="L138" s="33"/>
      <c r="M138" s="33"/>
      <c r="N138" s="33"/>
    </row>
    <row r="139" spans="12:14" x14ac:dyDescent="0.35">
      <c r="L139" s="33"/>
      <c r="M139" s="33"/>
      <c r="N139" s="33"/>
    </row>
    <row r="140" spans="12:14" x14ac:dyDescent="0.35">
      <c r="L140" s="33"/>
      <c r="M140" s="33"/>
      <c r="N140" s="33"/>
    </row>
    <row r="141" spans="12:14" x14ac:dyDescent="0.35">
      <c r="L141" s="33"/>
      <c r="M141" s="33"/>
      <c r="N141" s="33"/>
    </row>
    <row r="142" spans="12:14" x14ac:dyDescent="0.35">
      <c r="L142" s="33"/>
      <c r="M142" s="33"/>
      <c r="N142" s="33"/>
    </row>
    <row r="143" spans="12:14" x14ac:dyDescent="0.35">
      <c r="L143" s="33"/>
      <c r="M143" s="33"/>
      <c r="N143" s="33"/>
    </row>
    <row r="144" spans="12:14" x14ac:dyDescent="0.35">
      <c r="L144" s="33"/>
      <c r="M144" s="33"/>
      <c r="N144" s="33"/>
    </row>
    <row r="145" spans="12:14" x14ac:dyDescent="0.35">
      <c r="L145" s="33"/>
      <c r="M145" s="33"/>
      <c r="N145" s="33"/>
    </row>
    <row r="146" spans="12:14" x14ac:dyDescent="0.35">
      <c r="L146" s="33"/>
      <c r="M146" s="33"/>
      <c r="N146" s="33"/>
    </row>
    <row r="147" spans="12:14" x14ac:dyDescent="0.35">
      <c r="L147" s="33"/>
      <c r="M147" s="33"/>
      <c r="N147" s="33"/>
    </row>
    <row r="148" spans="12:14" x14ac:dyDescent="0.35">
      <c r="L148" s="33"/>
      <c r="M148" s="33"/>
      <c r="N148" s="33"/>
    </row>
    <row r="149" spans="12:14" x14ac:dyDescent="0.35">
      <c r="L149" s="33"/>
      <c r="M149" s="33"/>
      <c r="N149" s="33"/>
    </row>
    <row r="150" spans="12:14" x14ac:dyDescent="0.35">
      <c r="L150" s="33"/>
      <c r="M150" s="33"/>
      <c r="N150" s="33"/>
    </row>
    <row r="151" spans="12:14" x14ac:dyDescent="0.35">
      <c r="L151" s="33"/>
      <c r="M151" s="33"/>
      <c r="N151" s="33"/>
    </row>
    <row r="152" spans="12:14" x14ac:dyDescent="0.35">
      <c r="L152" s="33"/>
      <c r="M152" s="33"/>
      <c r="N152" s="33"/>
    </row>
    <row r="153" spans="12:14" x14ac:dyDescent="0.35">
      <c r="L153" s="33"/>
      <c r="M153" s="33"/>
      <c r="N153" s="33"/>
    </row>
    <row r="154" spans="12:14" x14ac:dyDescent="0.35">
      <c r="L154" s="33"/>
      <c r="M154" s="33"/>
      <c r="N154" s="33"/>
    </row>
    <row r="155" spans="12:14" x14ac:dyDescent="0.35">
      <c r="L155" s="33"/>
      <c r="M155" s="33"/>
      <c r="N155" s="33"/>
    </row>
    <row r="156" spans="12:14" x14ac:dyDescent="0.35">
      <c r="L156" s="33"/>
      <c r="M156" s="33"/>
      <c r="N156" s="33"/>
    </row>
    <row r="157" spans="12:14" x14ac:dyDescent="0.35">
      <c r="L157" s="33"/>
      <c r="M157" s="33"/>
      <c r="N157" s="33"/>
    </row>
    <row r="158" spans="12:14" x14ac:dyDescent="0.35">
      <c r="L158" s="33"/>
      <c r="M158" s="33"/>
      <c r="N158" s="33"/>
    </row>
    <row r="159" spans="12:14" x14ac:dyDescent="0.35">
      <c r="L159" s="33"/>
      <c r="M159" s="33"/>
      <c r="N159" s="33"/>
    </row>
    <row r="160" spans="12:14" x14ac:dyDescent="0.35">
      <c r="L160" s="33"/>
      <c r="M160" s="33"/>
      <c r="N160" s="33"/>
    </row>
    <row r="161" spans="12:14" x14ac:dyDescent="0.35">
      <c r="L161" s="33"/>
      <c r="M161" s="33"/>
      <c r="N161" s="33"/>
    </row>
    <row r="162" spans="12:14" x14ac:dyDescent="0.35">
      <c r="L162" s="33"/>
      <c r="M162" s="33"/>
      <c r="N162" s="33"/>
    </row>
    <row r="163" spans="12:14" x14ac:dyDescent="0.35">
      <c r="L163" s="33"/>
      <c r="M163" s="33"/>
      <c r="N163" s="33"/>
    </row>
    <row r="164" spans="12:14" x14ac:dyDescent="0.35">
      <c r="L164" s="33"/>
      <c r="M164" s="33"/>
      <c r="N164" s="33"/>
    </row>
    <row r="165" spans="12:14" x14ac:dyDescent="0.35">
      <c r="L165" s="33"/>
      <c r="M165" s="33"/>
      <c r="N165" s="33"/>
    </row>
    <row r="166" spans="12:14" x14ac:dyDescent="0.35">
      <c r="L166" s="33"/>
      <c r="M166" s="33"/>
      <c r="N166" s="33"/>
    </row>
    <row r="167" spans="12:14" x14ac:dyDescent="0.35">
      <c r="L167" s="33"/>
      <c r="M167" s="33"/>
      <c r="N167" s="33"/>
    </row>
    <row r="168" spans="12:14" x14ac:dyDescent="0.35">
      <c r="L168" s="33"/>
      <c r="M168" s="33"/>
      <c r="N168" s="33"/>
    </row>
    <row r="169" spans="12:14" x14ac:dyDescent="0.35">
      <c r="L169" s="33"/>
      <c r="M169" s="33"/>
      <c r="N169" s="33"/>
    </row>
    <row r="170" spans="12:14" x14ac:dyDescent="0.35">
      <c r="L170" s="33"/>
      <c r="M170" s="33"/>
      <c r="N170" s="33"/>
    </row>
    <row r="171" spans="12:14" x14ac:dyDescent="0.35">
      <c r="L171" s="33"/>
      <c r="M171" s="33"/>
      <c r="N171" s="33"/>
    </row>
    <row r="173" spans="12:14" x14ac:dyDescent="0.35">
      <c r="L173" s="33"/>
      <c r="M173" s="33"/>
      <c r="N173" s="33"/>
    </row>
    <row r="174" spans="12:14" x14ac:dyDescent="0.35">
      <c r="L174" s="33"/>
      <c r="M174" s="33"/>
      <c r="N174" s="33"/>
    </row>
    <row r="175" spans="12:14" x14ac:dyDescent="0.35">
      <c r="L175" s="33"/>
      <c r="M175" s="33"/>
      <c r="N175" s="33"/>
    </row>
    <row r="176" spans="12:14" x14ac:dyDescent="0.35">
      <c r="L176" s="33"/>
      <c r="M176" s="33"/>
      <c r="N176" s="33"/>
    </row>
    <row r="177" spans="12:14" x14ac:dyDescent="0.35">
      <c r="L177" s="33"/>
      <c r="M177" s="33"/>
      <c r="N177" s="33"/>
    </row>
    <row r="178" spans="12:14" x14ac:dyDescent="0.35">
      <c r="L178" s="33"/>
      <c r="M178" s="33"/>
      <c r="N178" s="33"/>
    </row>
    <row r="179" spans="12:14" x14ac:dyDescent="0.35">
      <c r="L179" s="33"/>
      <c r="M179" s="33"/>
      <c r="N179" s="33"/>
    </row>
    <row r="180" spans="12:14" x14ac:dyDescent="0.35">
      <c r="L180" s="33"/>
      <c r="M180" s="33"/>
      <c r="N180" s="33"/>
    </row>
    <row r="181" spans="12:14" x14ac:dyDescent="0.35">
      <c r="L181" s="33"/>
      <c r="M181" s="33"/>
      <c r="N181" s="33"/>
    </row>
    <row r="182" spans="12:14" x14ac:dyDescent="0.35">
      <c r="L182" s="33"/>
      <c r="M182" s="33"/>
      <c r="N182" s="33"/>
    </row>
    <row r="183" spans="12:14" x14ac:dyDescent="0.35">
      <c r="L183" s="33"/>
      <c r="M183" s="33"/>
      <c r="N183" s="33"/>
    </row>
    <row r="184" spans="12:14" x14ac:dyDescent="0.35">
      <c r="L184" s="33"/>
      <c r="M184" s="33"/>
      <c r="N184" s="33"/>
    </row>
    <row r="185" spans="12:14" x14ac:dyDescent="0.35">
      <c r="L185" s="33"/>
      <c r="M185" s="33"/>
      <c r="N185" s="33"/>
    </row>
    <row r="186" spans="12:14" x14ac:dyDescent="0.35">
      <c r="L186" s="33"/>
      <c r="M186" s="33"/>
      <c r="N186" s="33"/>
    </row>
    <row r="187" spans="12:14" x14ac:dyDescent="0.35">
      <c r="L187" s="33"/>
      <c r="M187" s="33"/>
      <c r="N187" s="33"/>
    </row>
    <row r="188" spans="12:14" x14ac:dyDescent="0.35">
      <c r="L188" s="33"/>
      <c r="M188" s="33"/>
      <c r="N188" s="33"/>
    </row>
    <row r="189" spans="12:14" x14ac:dyDescent="0.35">
      <c r="L189" s="33"/>
      <c r="M189" s="33"/>
      <c r="N189" s="33"/>
    </row>
    <row r="190" spans="12:14" x14ac:dyDescent="0.35">
      <c r="L190" s="33"/>
      <c r="M190" s="33"/>
      <c r="N190" s="33"/>
    </row>
    <row r="191" spans="12:14" x14ac:dyDescent="0.35">
      <c r="L191" s="33"/>
      <c r="M191" s="33"/>
      <c r="N191" s="33"/>
    </row>
    <row r="192" spans="12:14" x14ac:dyDescent="0.35">
      <c r="L192" s="33"/>
      <c r="M192" s="33"/>
      <c r="N192" s="33"/>
    </row>
    <row r="193" spans="12:14" x14ac:dyDescent="0.35">
      <c r="L193" s="33"/>
      <c r="M193" s="33"/>
      <c r="N193" s="33"/>
    </row>
    <row r="194" spans="12:14" x14ac:dyDescent="0.35">
      <c r="L194" s="33"/>
      <c r="M194" s="33"/>
      <c r="N194" s="33"/>
    </row>
    <row r="195" spans="12:14" x14ac:dyDescent="0.35">
      <c r="L195" s="33"/>
      <c r="M195" s="33"/>
      <c r="N195" s="33"/>
    </row>
    <row r="196" spans="12:14" x14ac:dyDescent="0.35">
      <c r="L196" s="33"/>
      <c r="M196" s="33"/>
      <c r="N196" s="33"/>
    </row>
    <row r="197" spans="12:14" x14ac:dyDescent="0.35">
      <c r="L197" s="33"/>
      <c r="M197" s="33"/>
      <c r="N197" s="33"/>
    </row>
    <row r="198" spans="12:14" x14ac:dyDescent="0.35">
      <c r="L198" s="33"/>
      <c r="M198" s="33"/>
      <c r="N198" s="33"/>
    </row>
    <row r="199" spans="12:14" x14ac:dyDescent="0.35">
      <c r="L199" s="33"/>
      <c r="M199" s="33"/>
      <c r="N199" s="33"/>
    </row>
    <row r="200" spans="12:14" x14ac:dyDescent="0.35">
      <c r="L200" s="33"/>
      <c r="M200" s="33"/>
      <c r="N200" s="33"/>
    </row>
    <row r="201" spans="12:14" x14ac:dyDescent="0.35">
      <c r="L201" s="33"/>
      <c r="M201" s="33"/>
      <c r="N201" s="33"/>
    </row>
    <row r="202" spans="12:14" x14ac:dyDescent="0.35">
      <c r="L202" s="33"/>
      <c r="M202" s="33"/>
      <c r="N202" s="33"/>
    </row>
    <row r="203" spans="12:14" x14ac:dyDescent="0.35">
      <c r="L203" s="33"/>
      <c r="M203" s="33"/>
      <c r="N203" s="33"/>
    </row>
    <row r="204" spans="12:14" x14ac:dyDescent="0.35">
      <c r="L204" s="33"/>
      <c r="M204" s="33"/>
      <c r="N204" s="33"/>
    </row>
    <row r="205" spans="12:14" x14ac:dyDescent="0.35">
      <c r="L205" s="33"/>
      <c r="M205" s="33"/>
      <c r="N205" s="33"/>
    </row>
    <row r="206" spans="12:14" x14ac:dyDescent="0.35">
      <c r="L206" s="33"/>
      <c r="M206" s="33"/>
      <c r="N206" s="33"/>
    </row>
    <row r="207" spans="12:14" x14ac:dyDescent="0.35">
      <c r="L207" s="33"/>
      <c r="M207" s="33"/>
      <c r="N207" s="33"/>
    </row>
    <row r="208" spans="12:14" x14ac:dyDescent="0.35">
      <c r="L208" s="33"/>
      <c r="M208" s="33"/>
      <c r="N208" s="33"/>
    </row>
    <row r="209" spans="12:14" x14ac:dyDescent="0.35">
      <c r="L209" s="33"/>
      <c r="M209" s="33"/>
      <c r="N209" s="33"/>
    </row>
    <row r="210" spans="12:14" x14ac:dyDescent="0.35">
      <c r="L210" s="33"/>
      <c r="M210" s="33"/>
      <c r="N210" s="33"/>
    </row>
    <row r="211" spans="12:14" x14ac:dyDescent="0.35">
      <c r="L211" s="33"/>
      <c r="M211" s="33"/>
      <c r="N211" s="33"/>
    </row>
    <row r="212" spans="12:14" x14ac:dyDescent="0.35">
      <c r="L212" s="33"/>
      <c r="M212" s="33"/>
      <c r="N212" s="33"/>
    </row>
    <row r="213" spans="12:14" x14ac:dyDescent="0.35">
      <c r="L213" s="33"/>
      <c r="M213" s="33"/>
      <c r="N213" s="33"/>
    </row>
    <row r="214" spans="12:14" x14ac:dyDescent="0.35">
      <c r="L214" s="33"/>
      <c r="M214" s="33"/>
      <c r="N214" s="33"/>
    </row>
    <row r="215" spans="12:14" x14ac:dyDescent="0.35">
      <c r="L215" s="33"/>
      <c r="M215" s="33"/>
      <c r="N215" s="33"/>
    </row>
    <row r="216" spans="12:14" x14ac:dyDescent="0.35">
      <c r="L216" s="33"/>
      <c r="M216" s="33"/>
      <c r="N216" s="33"/>
    </row>
    <row r="217" spans="12:14" x14ac:dyDescent="0.35">
      <c r="L217" s="33"/>
      <c r="M217" s="33"/>
      <c r="N217" s="33"/>
    </row>
    <row r="218" spans="12:14" x14ac:dyDescent="0.35">
      <c r="L218" s="33"/>
      <c r="M218" s="33"/>
      <c r="N218" s="33"/>
    </row>
    <row r="219" spans="12:14" x14ac:dyDescent="0.35">
      <c r="L219" s="33"/>
      <c r="M219" s="33"/>
      <c r="N219" s="33"/>
    </row>
    <row r="220" spans="12:14" x14ac:dyDescent="0.35">
      <c r="L220" s="33"/>
      <c r="M220" s="33"/>
      <c r="N220" s="33"/>
    </row>
    <row r="221" spans="12:14" x14ac:dyDescent="0.35">
      <c r="L221" s="33"/>
      <c r="M221" s="33"/>
      <c r="N221" s="33"/>
    </row>
    <row r="222" spans="12:14" x14ac:dyDescent="0.35">
      <c r="L222" s="33"/>
      <c r="M222" s="33"/>
      <c r="N222" s="33"/>
    </row>
    <row r="223" spans="12:14" x14ac:dyDescent="0.35">
      <c r="L223" s="33"/>
      <c r="M223" s="33"/>
      <c r="N223" s="33"/>
    </row>
    <row r="224" spans="12:14" x14ac:dyDescent="0.35">
      <c r="L224" s="33"/>
      <c r="M224" s="33"/>
      <c r="N224" s="33"/>
    </row>
    <row r="225" spans="12:14" x14ac:dyDescent="0.35">
      <c r="L225" s="33"/>
      <c r="M225" s="33"/>
      <c r="N225" s="33"/>
    </row>
    <row r="226" spans="12:14" x14ac:dyDescent="0.35">
      <c r="L226" s="33"/>
      <c r="M226" s="33"/>
      <c r="N226" s="33"/>
    </row>
    <row r="227" spans="12:14" x14ac:dyDescent="0.35">
      <c r="L227" s="33"/>
      <c r="M227" s="33"/>
      <c r="N227" s="33"/>
    </row>
    <row r="228" spans="12:14" x14ac:dyDescent="0.35">
      <c r="L228" s="33"/>
      <c r="M228" s="33"/>
      <c r="N228" s="33"/>
    </row>
    <row r="229" spans="12:14" x14ac:dyDescent="0.35">
      <c r="L229" s="33"/>
      <c r="M229" s="33"/>
      <c r="N229" s="33"/>
    </row>
    <row r="230" spans="12:14" x14ac:dyDescent="0.35">
      <c r="L230" s="33"/>
      <c r="M230" s="33"/>
      <c r="N230" s="33"/>
    </row>
    <row r="231" spans="12:14" x14ac:dyDescent="0.35">
      <c r="L231" s="33"/>
      <c r="M231" s="33"/>
      <c r="N231" s="33"/>
    </row>
    <row r="232" spans="12:14" x14ac:dyDescent="0.35">
      <c r="L232" s="33"/>
      <c r="M232" s="33"/>
      <c r="N232" s="33"/>
    </row>
    <row r="233" spans="12:14" x14ac:dyDescent="0.35">
      <c r="L233" s="33"/>
      <c r="M233" s="33"/>
      <c r="N233" s="33"/>
    </row>
    <row r="234" spans="12:14" x14ac:dyDescent="0.35">
      <c r="L234" s="33"/>
      <c r="M234" s="33"/>
      <c r="N234" s="33"/>
    </row>
    <row r="235" spans="12:14" x14ac:dyDescent="0.35">
      <c r="L235" s="33"/>
      <c r="M235" s="33"/>
      <c r="N235" s="33"/>
    </row>
    <row r="236" spans="12:14" x14ac:dyDescent="0.35">
      <c r="L236" s="33"/>
      <c r="M236" s="33"/>
      <c r="N236" s="33"/>
    </row>
    <row r="237" spans="12:14" x14ac:dyDescent="0.35">
      <c r="L237" s="33"/>
      <c r="M237" s="33"/>
      <c r="N237" s="33"/>
    </row>
    <row r="238" spans="12:14" x14ac:dyDescent="0.35">
      <c r="L238" s="33"/>
      <c r="M238" s="33"/>
      <c r="N238" s="33"/>
    </row>
    <row r="239" spans="12:14" x14ac:dyDescent="0.35">
      <c r="L239" s="33"/>
      <c r="M239" s="33"/>
      <c r="N239" s="33"/>
    </row>
    <row r="240" spans="12:14" x14ac:dyDescent="0.35">
      <c r="L240" s="33"/>
      <c r="M240" s="33"/>
      <c r="N240" s="33"/>
    </row>
    <row r="241" spans="12:14" x14ac:dyDescent="0.35">
      <c r="L241" s="33"/>
      <c r="M241" s="33"/>
      <c r="N241" s="33"/>
    </row>
    <row r="242" spans="12:14" x14ac:dyDescent="0.35">
      <c r="L242" s="33"/>
      <c r="M242" s="33"/>
      <c r="N242" s="33"/>
    </row>
    <row r="243" spans="12:14" x14ac:dyDescent="0.35">
      <c r="L243" s="33"/>
      <c r="M243" s="33"/>
      <c r="N243" s="33"/>
    </row>
    <row r="244" spans="12:14" x14ac:dyDescent="0.35">
      <c r="L244" s="33"/>
      <c r="M244" s="33"/>
      <c r="N244" s="33"/>
    </row>
    <row r="245" spans="12:14" x14ac:dyDescent="0.35">
      <c r="L245" s="33"/>
      <c r="M245" s="33"/>
      <c r="N245" s="33"/>
    </row>
    <row r="246" spans="12:14" x14ac:dyDescent="0.35">
      <c r="L246" s="33"/>
      <c r="M246" s="33"/>
      <c r="N246" s="33"/>
    </row>
    <row r="247" spans="12:14" x14ac:dyDescent="0.35">
      <c r="L247" s="33"/>
      <c r="M247" s="33"/>
      <c r="N247" s="33"/>
    </row>
    <row r="248" spans="12:14" x14ac:dyDescent="0.35">
      <c r="L248" s="33"/>
      <c r="M248" s="33"/>
      <c r="N248" s="33"/>
    </row>
    <row r="249" spans="12:14" x14ac:dyDescent="0.35">
      <c r="L249" s="33"/>
      <c r="M249" s="33"/>
      <c r="N249" s="33"/>
    </row>
    <row r="250" spans="12:14" x14ac:dyDescent="0.35">
      <c r="L250" s="33"/>
      <c r="M250" s="33"/>
      <c r="N250" s="33"/>
    </row>
    <row r="251" spans="12:14" x14ac:dyDescent="0.35">
      <c r="L251" s="33"/>
      <c r="M251" s="33"/>
      <c r="N251" s="33"/>
    </row>
    <row r="252" spans="12:14" x14ac:dyDescent="0.35">
      <c r="L252" s="33"/>
      <c r="M252" s="33"/>
      <c r="N252" s="33"/>
    </row>
    <row r="253" spans="12:14" x14ac:dyDescent="0.35">
      <c r="L253" s="33"/>
      <c r="M253" s="33"/>
      <c r="N253" s="33"/>
    </row>
    <row r="254" spans="12:14" x14ac:dyDescent="0.35">
      <c r="L254" s="33"/>
      <c r="M254" s="33"/>
      <c r="N254" s="33"/>
    </row>
    <row r="255" spans="12:14" x14ac:dyDescent="0.35">
      <c r="L255" s="33"/>
      <c r="M255" s="33"/>
      <c r="N255" s="33"/>
    </row>
    <row r="256" spans="12:14" x14ac:dyDescent="0.35">
      <c r="L256" s="33"/>
      <c r="M256" s="33"/>
      <c r="N256" s="33"/>
    </row>
    <row r="257" spans="12:14" x14ac:dyDescent="0.35">
      <c r="L257" s="33"/>
      <c r="M257" s="33"/>
      <c r="N257" s="33"/>
    </row>
    <row r="258" spans="12:14" x14ac:dyDescent="0.35">
      <c r="L258" s="33"/>
      <c r="M258" s="33"/>
      <c r="N258" s="33"/>
    </row>
    <row r="259" spans="12:14" x14ac:dyDescent="0.35">
      <c r="L259" s="33"/>
      <c r="M259" s="33"/>
      <c r="N259" s="33"/>
    </row>
    <row r="260" spans="12:14" x14ac:dyDescent="0.35">
      <c r="L260" s="33"/>
      <c r="M260" s="33"/>
      <c r="N260" s="33"/>
    </row>
    <row r="261" spans="12:14" x14ac:dyDescent="0.35">
      <c r="L261" s="33"/>
      <c r="M261" s="33"/>
      <c r="N261" s="33"/>
    </row>
    <row r="262" spans="12:14" x14ac:dyDescent="0.35">
      <c r="L262" s="33"/>
      <c r="M262" s="33"/>
      <c r="N262" s="33"/>
    </row>
    <row r="263" spans="12:14" x14ac:dyDescent="0.35">
      <c r="L263" s="33"/>
      <c r="M263" s="33"/>
      <c r="N263" s="33"/>
    </row>
    <row r="264" spans="12:14" x14ac:dyDescent="0.35">
      <c r="L264" s="33"/>
      <c r="M264" s="33"/>
      <c r="N264" s="33"/>
    </row>
    <row r="265" spans="12:14" x14ac:dyDescent="0.35">
      <c r="L265" s="33"/>
      <c r="M265" s="33"/>
      <c r="N265" s="33"/>
    </row>
    <row r="266" spans="12:14" x14ac:dyDescent="0.35">
      <c r="L266" s="33"/>
      <c r="M266" s="33"/>
      <c r="N266" s="33"/>
    </row>
    <row r="267" spans="12:14" x14ac:dyDescent="0.35">
      <c r="L267" s="33"/>
      <c r="M267" s="33"/>
      <c r="N267" s="33"/>
    </row>
    <row r="268" spans="12:14" x14ac:dyDescent="0.35">
      <c r="L268" s="33"/>
      <c r="M268" s="33"/>
      <c r="N268" s="33"/>
    </row>
    <row r="269" spans="12:14" x14ac:dyDescent="0.35">
      <c r="L269" s="33"/>
      <c r="M269" s="33"/>
      <c r="N269" s="33"/>
    </row>
    <row r="270" spans="12:14" x14ac:dyDescent="0.35">
      <c r="L270" s="33"/>
      <c r="M270" s="33"/>
      <c r="N270" s="33"/>
    </row>
    <row r="271" spans="12:14" x14ac:dyDescent="0.35">
      <c r="L271" s="33"/>
      <c r="M271" s="33"/>
      <c r="N271" s="33"/>
    </row>
    <row r="272" spans="12:14" x14ac:dyDescent="0.35">
      <c r="L272" s="33"/>
      <c r="M272" s="33"/>
      <c r="N272" s="33"/>
    </row>
    <row r="273" spans="12:14" x14ac:dyDescent="0.35">
      <c r="L273" s="33"/>
      <c r="M273" s="33"/>
      <c r="N273" s="33"/>
    </row>
    <row r="274" spans="12:14" x14ac:dyDescent="0.35">
      <c r="L274" s="33"/>
      <c r="M274" s="33"/>
      <c r="N274" s="33"/>
    </row>
    <row r="275" spans="12:14" x14ac:dyDescent="0.35">
      <c r="L275" s="33"/>
      <c r="M275" s="33"/>
      <c r="N275" s="33"/>
    </row>
    <row r="276" spans="12:14" x14ac:dyDescent="0.35">
      <c r="L276" s="33"/>
      <c r="M276" s="33"/>
      <c r="N276" s="33"/>
    </row>
    <row r="277" spans="12:14" x14ac:dyDescent="0.35">
      <c r="L277" s="33"/>
      <c r="M277" s="33"/>
      <c r="N277" s="33"/>
    </row>
    <row r="278" spans="12:14" x14ac:dyDescent="0.35">
      <c r="L278" s="33"/>
      <c r="M278" s="33"/>
      <c r="N278" s="33"/>
    </row>
    <row r="279" spans="12:14" x14ac:dyDescent="0.35">
      <c r="L279" s="33"/>
      <c r="M279" s="33"/>
      <c r="N279" s="33"/>
    </row>
    <row r="280" spans="12:14" x14ac:dyDescent="0.35">
      <c r="L280" s="33"/>
      <c r="M280" s="33"/>
      <c r="N280" s="33"/>
    </row>
    <row r="281" spans="12:14" x14ac:dyDescent="0.35">
      <c r="L281" s="33"/>
      <c r="M281" s="33"/>
      <c r="N281" s="33"/>
    </row>
    <row r="282" spans="12:14" x14ac:dyDescent="0.35">
      <c r="L282" s="33"/>
      <c r="M282" s="33"/>
      <c r="N282" s="33"/>
    </row>
    <row r="283" spans="12:14" x14ac:dyDescent="0.35">
      <c r="L283" s="33"/>
      <c r="M283" s="33"/>
      <c r="N283" s="33"/>
    </row>
    <row r="284" spans="12:14" x14ac:dyDescent="0.35">
      <c r="L284" s="33"/>
      <c r="M284" s="33"/>
      <c r="N284" s="33"/>
    </row>
    <row r="285" spans="12:14" x14ac:dyDescent="0.35">
      <c r="L285" s="33"/>
      <c r="M285" s="33"/>
      <c r="N285" s="33"/>
    </row>
    <row r="286" spans="12:14" x14ac:dyDescent="0.35">
      <c r="L286" s="33"/>
      <c r="M286" s="33"/>
      <c r="N286" s="33"/>
    </row>
    <row r="287" spans="12:14" x14ac:dyDescent="0.35">
      <c r="L287" s="33"/>
      <c r="M287" s="33"/>
      <c r="N287" s="33"/>
    </row>
    <row r="288" spans="12:14" x14ac:dyDescent="0.35">
      <c r="L288" s="33"/>
      <c r="M288" s="33"/>
      <c r="N288" s="33"/>
    </row>
    <row r="289" spans="12:14" x14ac:dyDescent="0.35">
      <c r="L289" s="33"/>
      <c r="M289" s="33"/>
      <c r="N289" s="33"/>
    </row>
    <row r="290" spans="12:14" x14ac:dyDescent="0.35">
      <c r="L290" s="33"/>
      <c r="M290" s="33"/>
      <c r="N290" s="33"/>
    </row>
    <row r="291" spans="12:14" x14ac:dyDescent="0.35">
      <c r="L291" s="33"/>
      <c r="M291" s="33"/>
      <c r="N291" s="33"/>
    </row>
    <row r="292" spans="12:14" x14ac:dyDescent="0.35">
      <c r="L292" s="33"/>
      <c r="M292" s="33"/>
      <c r="N292" s="33"/>
    </row>
    <row r="293" spans="12:14" x14ac:dyDescent="0.35">
      <c r="L293" s="33"/>
      <c r="M293" s="33"/>
      <c r="N293" s="33"/>
    </row>
    <row r="294" spans="12:14" x14ac:dyDescent="0.35">
      <c r="L294" s="33"/>
      <c r="M294" s="33"/>
      <c r="N294" s="33"/>
    </row>
    <row r="295" spans="12:14" x14ac:dyDescent="0.35">
      <c r="L295" s="33"/>
      <c r="M295" s="33"/>
      <c r="N295" s="33"/>
    </row>
    <row r="296" spans="12:14" x14ac:dyDescent="0.35">
      <c r="L296" s="33"/>
      <c r="M296" s="33"/>
      <c r="N296" s="33"/>
    </row>
    <row r="297" spans="12:14" x14ac:dyDescent="0.35">
      <c r="L297" s="33"/>
      <c r="M297" s="33"/>
      <c r="N297" s="33"/>
    </row>
    <row r="298" spans="12:14" x14ac:dyDescent="0.35">
      <c r="L298" s="33"/>
      <c r="M298" s="33"/>
      <c r="N298" s="33"/>
    </row>
    <row r="299" spans="12:14" x14ac:dyDescent="0.35">
      <c r="L299" s="33"/>
      <c r="M299" s="33"/>
      <c r="N299" s="33"/>
    </row>
    <row r="300" spans="12:14" x14ac:dyDescent="0.35">
      <c r="L300" s="33"/>
      <c r="M300" s="33"/>
      <c r="N300" s="33"/>
    </row>
    <row r="301" spans="12:14" x14ac:dyDescent="0.35">
      <c r="L301" s="33"/>
      <c r="M301" s="33"/>
      <c r="N301" s="33"/>
    </row>
    <row r="302" spans="12:14" x14ac:dyDescent="0.35">
      <c r="L302" s="33"/>
      <c r="M302" s="33"/>
      <c r="N302" s="33"/>
    </row>
    <row r="303" spans="12:14" x14ac:dyDescent="0.35">
      <c r="L303" s="33"/>
      <c r="M303" s="33"/>
      <c r="N303" s="33"/>
    </row>
    <row r="304" spans="12:14" x14ac:dyDescent="0.35">
      <c r="L304" s="33"/>
      <c r="M304" s="33"/>
      <c r="N304" s="33"/>
    </row>
    <row r="305" spans="12:14" x14ac:dyDescent="0.35">
      <c r="L305" s="33"/>
      <c r="M305" s="33"/>
      <c r="N305" s="33"/>
    </row>
    <row r="306" spans="12:14" x14ac:dyDescent="0.35">
      <c r="L306" s="33"/>
      <c r="M306" s="33"/>
      <c r="N306" s="33"/>
    </row>
    <row r="307" spans="12:14" x14ac:dyDescent="0.35">
      <c r="L307" s="33"/>
      <c r="M307" s="33"/>
      <c r="N307" s="33"/>
    </row>
    <row r="308" spans="12:14" x14ac:dyDescent="0.35">
      <c r="L308" s="33"/>
      <c r="M308" s="33"/>
      <c r="N308" s="33"/>
    </row>
    <row r="309" spans="12:14" x14ac:dyDescent="0.35">
      <c r="L309" s="33"/>
      <c r="M309" s="33"/>
      <c r="N309" s="33"/>
    </row>
    <row r="310" spans="12:14" x14ac:dyDescent="0.35">
      <c r="L310" s="33"/>
      <c r="M310" s="33"/>
      <c r="N310" s="33"/>
    </row>
    <row r="311" spans="12:14" x14ac:dyDescent="0.35">
      <c r="L311" s="33"/>
      <c r="M311" s="33"/>
      <c r="N311" s="33"/>
    </row>
    <row r="312" spans="12:14" x14ac:dyDescent="0.35">
      <c r="L312" s="33"/>
      <c r="M312" s="33"/>
      <c r="N312" s="33"/>
    </row>
    <row r="313" spans="12:14" x14ac:dyDescent="0.35">
      <c r="L313" s="33"/>
      <c r="M313" s="33"/>
      <c r="N313" s="33"/>
    </row>
    <row r="314" spans="12:14" x14ac:dyDescent="0.35">
      <c r="L314" s="33"/>
      <c r="M314" s="33"/>
      <c r="N314" s="33"/>
    </row>
    <row r="315" spans="12:14" x14ac:dyDescent="0.35">
      <c r="L315" s="33"/>
      <c r="M315" s="33"/>
      <c r="N315" s="33"/>
    </row>
    <row r="316" spans="12:14" x14ac:dyDescent="0.35">
      <c r="L316" s="33"/>
      <c r="M316" s="33"/>
      <c r="N316" s="33"/>
    </row>
    <row r="317" spans="12:14" x14ac:dyDescent="0.35">
      <c r="L317" s="33"/>
      <c r="M317" s="33"/>
      <c r="N317" s="33"/>
    </row>
    <row r="318" spans="12:14" x14ac:dyDescent="0.35">
      <c r="L318" s="33"/>
      <c r="M318" s="33"/>
      <c r="N318" s="33"/>
    </row>
    <row r="319" spans="12:14" x14ac:dyDescent="0.35">
      <c r="L319" s="33"/>
      <c r="M319" s="33"/>
      <c r="N319" s="33"/>
    </row>
    <row r="320" spans="12:14" x14ac:dyDescent="0.35">
      <c r="L320" s="33"/>
      <c r="M320" s="33"/>
      <c r="N320" s="33"/>
    </row>
    <row r="321" spans="12:14" x14ac:dyDescent="0.35">
      <c r="L321" s="33"/>
      <c r="M321" s="33"/>
      <c r="N321" s="33"/>
    </row>
    <row r="322" spans="12:14" x14ac:dyDescent="0.35">
      <c r="L322" s="33"/>
      <c r="M322" s="33"/>
      <c r="N322" s="33"/>
    </row>
    <row r="323" spans="12:14" x14ac:dyDescent="0.35">
      <c r="L323" s="33"/>
      <c r="M323" s="33"/>
      <c r="N323" s="33"/>
    </row>
    <row r="324" spans="12:14" x14ac:dyDescent="0.35">
      <c r="L324" s="33"/>
      <c r="M324" s="33"/>
      <c r="N324" s="33"/>
    </row>
    <row r="325" spans="12:14" x14ac:dyDescent="0.35">
      <c r="L325" s="33"/>
      <c r="M325" s="33"/>
      <c r="N325" s="33"/>
    </row>
    <row r="326" spans="12:14" x14ac:dyDescent="0.35">
      <c r="L326" s="33"/>
      <c r="M326" s="33"/>
      <c r="N326" s="33"/>
    </row>
    <row r="327" spans="12:14" x14ac:dyDescent="0.35">
      <c r="L327" s="33"/>
      <c r="M327" s="33"/>
      <c r="N327" s="33"/>
    </row>
    <row r="328" spans="12:14" x14ac:dyDescent="0.35">
      <c r="L328" s="33"/>
      <c r="M328" s="33"/>
      <c r="N328" s="33"/>
    </row>
    <row r="329" spans="12:14" x14ac:dyDescent="0.35">
      <c r="L329" s="33"/>
      <c r="M329" s="33"/>
      <c r="N329" s="33"/>
    </row>
    <row r="330" spans="12:14" x14ac:dyDescent="0.35">
      <c r="L330" s="33"/>
      <c r="M330" s="33"/>
      <c r="N330" s="33"/>
    </row>
    <row r="331" spans="12:14" x14ac:dyDescent="0.35">
      <c r="L331" s="33"/>
      <c r="M331" s="33"/>
      <c r="N331" s="33"/>
    </row>
    <row r="332" spans="12:14" x14ac:dyDescent="0.35">
      <c r="L332" s="33"/>
      <c r="M332" s="33"/>
      <c r="N332" s="33"/>
    </row>
    <row r="333" spans="12:14" x14ac:dyDescent="0.35">
      <c r="L333" s="33"/>
      <c r="M333" s="33"/>
      <c r="N333" s="33"/>
    </row>
    <row r="334" spans="12:14" x14ac:dyDescent="0.35">
      <c r="L334" s="33"/>
      <c r="M334" s="33"/>
      <c r="N334" s="33"/>
    </row>
    <row r="335" spans="12:14" x14ac:dyDescent="0.35">
      <c r="L335" s="33"/>
      <c r="M335" s="33"/>
      <c r="N335" s="33"/>
    </row>
    <row r="336" spans="12:14" x14ac:dyDescent="0.35">
      <c r="L336" s="33"/>
      <c r="M336" s="33"/>
      <c r="N336" s="33"/>
    </row>
    <row r="337" spans="12:14" x14ac:dyDescent="0.35">
      <c r="L337" s="33"/>
      <c r="M337" s="33"/>
      <c r="N337" s="33"/>
    </row>
    <row r="338" spans="12:14" x14ac:dyDescent="0.35">
      <c r="L338" s="33"/>
      <c r="M338" s="33"/>
      <c r="N338" s="33"/>
    </row>
    <row r="339" spans="12:14" x14ac:dyDescent="0.35">
      <c r="L339" s="33"/>
      <c r="M339" s="33"/>
      <c r="N339" s="33"/>
    </row>
    <row r="340" spans="12:14" x14ac:dyDescent="0.35">
      <c r="L340" s="33"/>
      <c r="M340" s="33"/>
      <c r="N340" s="33"/>
    </row>
    <row r="341" spans="12:14" x14ac:dyDescent="0.35">
      <c r="L341" s="33"/>
      <c r="M341" s="33"/>
      <c r="N341" s="33"/>
    </row>
    <row r="342" spans="12:14" x14ac:dyDescent="0.35">
      <c r="L342" s="33"/>
      <c r="M342" s="33"/>
      <c r="N342" s="33"/>
    </row>
    <row r="343" spans="12:14" x14ac:dyDescent="0.35">
      <c r="L343" s="33"/>
      <c r="M343" s="33"/>
      <c r="N343" s="33"/>
    </row>
    <row r="344" spans="12:14" x14ac:dyDescent="0.35">
      <c r="L344" s="33"/>
      <c r="M344" s="33"/>
      <c r="N344" s="33"/>
    </row>
    <row r="345" spans="12:14" x14ac:dyDescent="0.35">
      <c r="L345" s="33"/>
      <c r="M345" s="33"/>
      <c r="N345" s="33"/>
    </row>
    <row r="346" spans="12:14" x14ac:dyDescent="0.35">
      <c r="L346" s="33"/>
      <c r="M346" s="33"/>
      <c r="N346" s="33"/>
    </row>
    <row r="347" spans="12:14" x14ac:dyDescent="0.35">
      <c r="L347" s="33"/>
      <c r="M347" s="33"/>
      <c r="N347" s="33"/>
    </row>
    <row r="348" spans="12:14" x14ac:dyDescent="0.35">
      <c r="L348" s="33"/>
      <c r="M348" s="33"/>
      <c r="N348" s="33"/>
    </row>
    <row r="349" spans="12:14" x14ac:dyDescent="0.35">
      <c r="L349" s="33"/>
      <c r="M349" s="33"/>
      <c r="N349" s="33"/>
    </row>
    <row r="350" spans="12:14" x14ac:dyDescent="0.35">
      <c r="L350" s="33"/>
      <c r="M350" s="33"/>
      <c r="N350" s="33"/>
    </row>
    <row r="351" spans="12:14" x14ac:dyDescent="0.35">
      <c r="L351" s="33"/>
      <c r="M351" s="33"/>
      <c r="N351" s="33"/>
    </row>
    <row r="352" spans="12:14" x14ac:dyDescent="0.35">
      <c r="L352" s="33"/>
      <c r="M352" s="33"/>
      <c r="N352" s="33"/>
    </row>
    <row r="353" spans="12:14" x14ac:dyDescent="0.35">
      <c r="L353" s="33"/>
      <c r="M353" s="33"/>
      <c r="N353" s="33"/>
    </row>
    <row r="354" spans="12:14" x14ac:dyDescent="0.35">
      <c r="L354" s="33"/>
      <c r="M354" s="33"/>
      <c r="N354" s="33"/>
    </row>
    <row r="355" spans="12:14" x14ac:dyDescent="0.35">
      <c r="L355" s="33"/>
      <c r="M355" s="33"/>
      <c r="N355" s="33"/>
    </row>
    <row r="356" spans="12:14" x14ac:dyDescent="0.35">
      <c r="L356" s="33"/>
      <c r="M356" s="33"/>
      <c r="N356" s="33"/>
    </row>
    <row r="357" spans="12:14" x14ac:dyDescent="0.35">
      <c r="L357" s="33"/>
      <c r="M357" s="33"/>
      <c r="N357" s="33"/>
    </row>
    <row r="358" spans="12:14" x14ac:dyDescent="0.35">
      <c r="L358" s="33"/>
      <c r="M358" s="33"/>
      <c r="N358" s="33"/>
    </row>
    <row r="359" spans="12:14" x14ac:dyDescent="0.35">
      <c r="L359" s="33"/>
      <c r="M359" s="33"/>
      <c r="N359" s="33"/>
    </row>
    <row r="360" spans="12:14" x14ac:dyDescent="0.35">
      <c r="L360" s="33"/>
      <c r="M360" s="33"/>
      <c r="N360" s="33"/>
    </row>
    <row r="361" spans="12:14" x14ac:dyDescent="0.35">
      <c r="L361" s="33"/>
      <c r="M361" s="33"/>
      <c r="N361" s="33"/>
    </row>
    <row r="362" spans="12:14" x14ac:dyDescent="0.35">
      <c r="L362" s="33"/>
      <c r="M362" s="33"/>
      <c r="N362" s="33"/>
    </row>
    <row r="363" spans="12:14" x14ac:dyDescent="0.35">
      <c r="L363" s="33"/>
      <c r="M363" s="33"/>
      <c r="N363" s="33"/>
    </row>
    <row r="364" spans="12:14" x14ac:dyDescent="0.35">
      <c r="L364" s="33"/>
      <c r="M364" s="33"/>
      <c r="N364" s="33"/>
    </row>
    <row r="365" spans="12:14" x14ac:dyDescent="0.35">
      <c r="L365" s="33"/>
      <c r="M365" s="33"/>
      <c r="N365" s="33"/>
    </row>
    <row r="366" spans="12:14" x14ac:dyDescent="0.35">
      <c r="L366" s="33"/>
      <c r="M366" s="33"/>
      <c r="N366" s="33"/>
    </row>
    <row r="367" spans="12:14" x14ac:dyDescent="0.35">
      <c r="L367" s="33"/>
      <c r="M367" s="33"/>
      <c r="N367" s="33"/>
    </row>
    <row r="368" spans="12:14" x14ac:dyDescent="0.35">
      <c r="L368" s="33"/>
      <c r="M368" s="33"/>
      <c r="N368" s="33"/>
    </row>
    <row r="369" spans="12:14" x14ac:dyDescent="0.35">
      <c r="L369" s="33"/>
      <c r="M369" s="33"/>
      <c r="N369" s="33"/>
    </row>
    <row r="370" spans="12:14" x14ac:dyDescent="0.35">
      <c r="L370" s="33"/>
      <c r="M370" s="33"/>
      <c r="N370" s="33"/>
    </row>
    <row r="371" spans="12:14" x14ac:dyDescent="0.35">
      <c r="L371" s="33"/>
      <c r="M371" s="33"/>
      <c r="N371" s="33"/>
    </row>
    <row r="372" spans="12:14" x14ac:dyDescent="0.35">
      <c r="L372" s="33"/>
      <c r="M372" s="33"/>
      <c r="N372" s="33"/>
    </row>
    <row r="373" spans="12:14" x14ac:dyDescent="0.35">
      <c r="L373" s="33"/>
      <c r="M373" s="33"/>
      <c r="N373" s="33"/>
    </row>
    <row r="374" spans="12:14" x14ac:dyDescent="0.35">
      <c r="L374" s="33"/>
      <c r="M374" s="33"/>
      <c r="N374" s="33"/>
    </row>
    <row r="375" spans="12:14" x14ac:dyDescent="0.35">
      <c r="L375" s="33"/>
      <c r="M375" s="33"/>
      <c r="N375" s="33"/>
    </row>
    <row r="376" spans="12:14" x14ac:dyDescent="0.35">
      <c r="L376" s="33"/>
      <c r="M376" s="33"/>
      <c r="N376" s="33"/>
    </row>
    <row r="377" spans="12:14" x14ac:dyDescent="0.35">
      <c r="L377" s="33"/>
      <c r="M377" s="33"/>
      <c r="N377" s="33"/>
    </row>
    <row r="378" spans="12:14" x14ac:dyDescent="0.35">
      <c r="L378" s="33"/>
      <c r="M378" s="33"/>
      <c r="N378" s="33"/>
    </row>
    <row r="379" spans="12:14" x14ac:dyDescent="0.35">
      <c r="L379" s="33"/>
      <c r="M379" s="33"/>
      <c r="N379" s="33"/>
    </row>
    <row r="380" spans="12:14" x14ac:dyDescent="0.35">
      <c r="L380" s="33"/>
      <c r="M380" s="33"/>
      <c r="N380" s="33"/>
    </row>
    <row r="381" spans="12:14" x14ac:dyDescent="0.35">
      <c r="L381" s="33"/>
      <c r="M381" s="33"/>
      <c r="N381" s="33"/>
    </row>
    <row r="382" spans="12:14" x14ac:dyDescent="0.35">
      <c r="L382" s="33"/>
      <c r="M382" s="33"/>
      <c r="N382" s="33"/>
    </row>
    <row r="383" spans="12:14" x14ac:dyDescent="0.35">
      <c r="L383" s="33"/>
      <c r="M383" s="33"/>
      <c r="N383" s="33"/>
    </row>
    <row r="384" spans="12:14" x14ac:dyDescent="0.35">
      <c r="L384" s="33"/>
      <c r="M384" s="33"/>
      <c r="N384" s="33"/>
    </row>
    <row r="385" spans="12:14" x14ac:dyDescent="0.35">
      <c r="L385" s="33"/>
      <c r="M385" s="33"/>
      <c r="N385" s="33"/>
    </row>
    <row r="386" spans="12:14" x14ac:dyDescent="0.35">
      <c r="L386" s="33"/>
      <c r="M386" s="33"/>
      <c r="N386" s="33"/>
    </row>
    <row r="387" spans="12:14" x14ac:dyDescent="0.35">
      <c r="L387" s="33"/>
      <c r="M387" s="33"/>
      <c r="N387" s="33"/>
    </row>
    <row r="388" spans="12:14" x14ac:dyDescent="0.35">
      <c r="L388" s="33"/>
      <c r="M388" s="33"/>
      <c r="N388" s="33"/>
    </row>
    <row r="389" spans="12:14" x14ac:dyDescent="0.35">
      <c r="L389" s="33"/>
      <c r="M389" s="33"/>
      <c r="N389" s="33"/>
    </row>
    <row r="390" spans="12:14" x14ac:dyDescent="0.35">
      <c r="L390" s="33"/>
      <c r="M390" s="33"/>
      <c r="N390" s="33"/>
    </row>
    <row r="391" spans="12:14" x14ac:dyDescent="0.35">
      <c r="L391" s="33"/>
      <c r="M391" s="33"/>
      <c r="N391" s="33"/>
    </row>
    <row r="392" spans="12:14" x14ac:dyDescent="0.35">
      <c r="L392" s="33"/>
      <c r="M392" s="33"/>
      <c r="N392" s="33"/>
    </row>
    <row r="393" spans="12:14" x14ac:dyDescent="0.35">
      <c r="L393" s="33"/>
      <c r="M393" s="33"/>
      <c r="N393" s="33"/>
    </row>
    <row r="394" spans="12:14" x14ac:dyDescent="0.35">
      <c r="L394" s="33"/>
      <c r="M394" s="33"/>
      <c r="N394" s="33"/>
    </row>
    <row r="395" spans="12:14" x14ac:dyDescent="0.35">
      <c r="L395" s="33"/>
      <c r="M395" s="33"/>
      <c r="N395" s="33"/>
    </row>
    <row r="397" spans="12:14" x14ac:dyDescent="0.35">
      <c r="L397" s="33"/>
      <c r="M397" s="33"/>
      <c r="N397" s="33"/>
    </row>
    <row r="398" spans="12:14" x14ac:dyDescent="0.35">
      <c r="L398" s="33"/>
      <c r="M398" s="33"/>
      <c r="N398" s="33"/>
    </row>
    <row r="400" spans="12:14" x14ac:dyDescent="0.35">
      <c r="L400" s="33"/>
      <c r="M400" s="33"/>
      <c r="N400" s="33"/>
    </row>
    <row r="401" spans="12:14" x14ac:dyDescent="0.35">
      <c r="L401" s="33"/>
      <c r="M401" s="33"/>
      <c r="N401" s="33"/>
    </row>
    <row r="402" spans="12:14" x14ac:dyDescent="0.35">
      <c r="L402" s="33"/>
      <c r="M402" s="33"/>
      <c r="N402" s="33"/>
    </row>
    <row r="403" spans="12:14" x14ac:dyDescent="0.35">
      <c r="L403" s="33"/>
      <c r="M403" s="33"/>
      <c r="N403" s="33"/>
    </row>
    <row r="404" spans="12:14" x14ac:dyDescent="0.35">
      <c r="L404" s="33"/>
      <c r="M404" s="33"/>
      <c r="N404" s="33"/>
    </row>
    <row r="405" spans="12:14" x14ac:dyDescent="0.35">
      <c r="L405" s="33"/>
      <c r="M405" s="33"/>
      <c r="N405" s="33"/>
    </row>
    <row r="406" spans="12:14" x14ac:dyDescent="0.35">
      <c r="L406" s="33"/>
      <c r="M406" s="33"/>
      <c r="N406" s="33"/>
    </row>
    <row r="407" spans="12:14" x14ac:dyDescent="0.35">
      <c r="L407" s="33"/>
      <c r="M407" s="33"/>
      <c r="N407" s="33"/>
    </row>
    <row r="408" spans="12:14" x14ac:dyDescent="0.35">
      <c r="L408" s="33"/>
      <c r="M408" s="33"/>
      <c r="N408" s="33"/>
    </row>
    <row r="409" spans="12:14" x14ac:dyDescent="0.35">
      <c r="L409" s="33"/>
      <c r="M409" s="33"/>
      <c r="N409" s="33"/>
    </row>
    <row r="410" spans="12:14" x14ac:dyDescent="0.35">
      <c r="L410" s="33"/>
      <c r="M410" s="33"/>
      <c r="N410" s="33"/>
    </row>
    <row r="411" spans="12:14" x14ac:dyDescent="0.35">
      <c r="L411" s="33"/>
      <c r="M411" s="33"/>
      <c r="N411" s="33"/>
    </row>
    <row r="412" spans="12:14" x14ac:dyDescent="0.35">
      <c r="L412" s="33"/>
      <c r="M412" s="33"/>
      <c r="N412" s="33"/>
    </row>
    <row r="413" spans="12:14" x14ac:dyDescent="0.35">
      <c r="L413" s="33"/>
      <c r="M413" s="33"/>
      <c r="N413" s="33"/>
    </row>
    <row r="414" spans="12:14" x14ac:dyDescent="0.35">
      <c r="L414" s="33"/>
      <c r="M414" s="33"/>
      <c r="N414" s="33"/>
    </row>
    <row r="417" spans="12:14" x14ac:dyDescent="0.35">
      <c r="L417" s="33"/>
      <c r="M417" s="33"/>
      <c r="N417" s="33"/>
    </row>
    <row r="418" spans="12:14" x14ac:dyDescent="0.35">
      <c r="L418" s="33"/>
      <c r="M418" s="33"/>
      <c r="N418" s="33"/>
    </row>
    <row r="419" spans="12:14" x14ac:dyDescent="0.35">
      <c r="L419" s="33"/>
      <c r="M419" s="33"/>
      <c r="N419" s="33"/>
    </row>
    <row r="420" spans="12:14" x14ac:dyDescent="0.35">
      <c r="L420" s="33"/>
      <c r="M420" s="33"/>
      <c r="N420" s="33"/>
    </row>
    <row r="421" spans="12:14" x14ac:dyDescent="0.35">
      <c r="L421" s="33"/>
      <c r="M421" s="33"/>
      <c r="N421" s="33"/>
    </row>
    <row r="422" spans="12:14" x14ac:dyDescent="0.35">
      <c r="L422" s="33"/>
      <c r="M422" s="33"/>
      <c r="N422" s="33"/>
    </row>
    <row r="424" spans="12:14" x14ac:dyDescent="0.35">
      <c r="L424" s="33"/>
      <c r="M424" s="33"/>
      <c r="N424" s="33"/>
    </row>
    <row r="425" spans="12:14" x14ac:dyDescent="0.35">
      <c r="L425" s="33"/>
      <c r="M425" s="33"/>
      <c r="N425" s="33"/>
    </row>
    <row r="426" spans="12:14" x14ac:dyDescent="0.35">
      <c r="L426" s="33"/>
      <c r="M426" s="33"/>
      <c r="N426" s="33"/>
    </row>
    <row r="427" spans="12:14" x14ac:dyDescent="0.35">
      <c r="L427" s="33"/>
      <c r="M427" s="33"/>
      <c r="N427" s="33"/>
    </row>
    <row r="428" spans="12:14" x14ac:dyDescent="0.35">
      <c r="L428" s="33"/>
      <c r="M428" s="33"/>
      <c r="N428" s="33"/>
    </row>
    <row r="429" spans="12:14" x14ac:dyDescent="0.35">
      <c r="L429" s="33"/>
      <c r="M429" s="33"/>
      <c r="N429" s="33"/>
    </row>
    <row r="430" spans="12:14" x14ac:dyDescent="0.35">
      <c r="L430" s="33"/>
      <c r="M430" s="33"/>
      <c r="N430" s="33"/>
    </row>
    <row r="431" spans="12:14" x14ac:dyDescent="0.35">
      <c r="L431" s="33"/>
      <c r="M431" s="33"/>
      <c r="N431" s="33"/>
    </row>
    <row r="432" spans="12:14" x14ac:dyDescent="0.35">
      <c r="L432" s="33"/>
      <c r="M432" s="33"/>
      <c r="N432" s="33"/>
    </row>
    <row r="433" spans="12:14" x14ac:dyDescent="0.35">
      <c r="L433" s="33"/>
      <c r="M433" s="33"/>
      <c r="N433" s="33"/>
    </row>
    <row r="434" spans="12:14" x14ac:dyDescent="0.35">
      <c r="L434" s="33"/>
      <c r="M434" s="33"/>
      <c r="N434" s="33"/>
    </row>
    <row r="435" spans="12:14" x14ac:dyDescent="0.35">
      <c r="L435" s="33"/>
      <c r="M435" s="33"/>
      <c r="N435" s="33"/>
    </row>
    <row r="436" spans="12:14" x14ac:dyDescent="0.35">
      <c r="L436" s="33"/>
      <c r="M436" s="33"/>
      <c r="N436" s="33"/>
    </row>
    <row r="437" spans="12:14" x14ac:dyDescent="0.35">
      <c r="L437" s="33"/>
      <c r="M437" s="33"/>
      <c r="N437" s="33"/>
    </row>
    <row r="438" spans="12:14" x14ac:dyDescent="0.35">
      <c r="L438" s="33"/>
      <c r="M438" s="33"/>
      <c r="N438" s="33"/>
    </row>
    <row r="439" spans="12:14" x14ac:dyDescent="0.35">
      <c r="L439" s="33"/>
      <c r="M439" s="33"/>
      <c r="N439" s="33"/>
    </row>
    <row r="440" spans="12:14" x14ac:dyDescent="0.35">
      <c r="L440" s="33"/>
      <c r="M440" s="33"/>
      <c r="N440" s="33"/>
    </row>
    <row r="441" spans="12:14" x14ac:dyDescent="0.35">
      <c r="L441" s="33"/>
      <c r="M441" s="33"/>
      <c r="N441" s="33"/>
    </row>
    <row r="442" spans="12:14" x14ac:dyDescent="0.35">
      <c r="L442" s="33"/>
      <c r="M442" s="33"/>
      <c r="N442" s="33"/>
    </row>
    <row r="444" spans="12:14" x14ac:dyDescent="0.35">
      <c r="L444" s="33"/>
      <c r="M444" s="33"/>
      <c r="N444" s="33"/>
    </row>
    <row r="445" spans="12:14" x14ac:dyDescent="0.35">
      <c r="L445" s="33"/>
      <c r="M445" s="33"/>
      <c r="N445" s="33"/>
    </row>
    <row r="446" spans="12:14" x14ac:dyDescent="0.35">
      <c r="L446" s="33"/>
      <c r="M446" s="33"/>
      <c r="N446" s="33"/>
    </row>
    <row r="447" spans="12:14" x14ac:dyDescent="0.35">
      <c r="L447" s="33"/>
      <c r="M447" s="33"/>
      <c r="N447" s="33"/>
    </row>
    <row r="448" spans="12:14" x14ac:dyDescent="0.35">
      <c r="L448" s="33"/>
      <c r="M448" s="33"/>
      <c r="N448" s="33"/>
    </row>
    <row r="449" spans="12:14" x14ac:dyDescent="0.35">
      <c r="L449" s="33"/>
      <c r="M449" s="33"/>
      <c r="N449" s="33"/>
    </row>
    <row r="450" spans="12:14" x14ac:dyDescent="0.35">
      <c r="L450" s="33"/>
      <c r="M450" s="33"/>
      <c r="N450" s="33"/>
    </row>
    <row r="451" spans="12:14" x14ac:dyDescent="0.35">
      <c r="L451" s="33"/>
      <c r="M451" s="33"/>
      <c r="N451" s="33"/>
    </row>
    <row r="453" spans="12:14" x14ac:dyDescent="0.35">
      <c r="L453" s="33"/>
      <c r="M453" s="33"/>
      <c r="N453" s="33"/>
    </row>
    <row r="454" spans="12:14" x14ac:dyDescent="0.35">
      <c r="L454" s="33"/>
      <c r="M454" s="33"/>
      <c r="N454" s="33"/>
    </row>
    <row r="456" spans="12:14" x14ac:dyDescent="0.35">
      <c r="L456" s="33"/>
      <c r="M456" s="33"/>
      <c r="N456" s="33"/>
    </row>
    <row r="457" spans="12:14" x14ac:dyDescent="0.35">
      <c r="L457" s="33"/>
      <c r="M457" s="33"/>
      <c r="N457" s="33"/>
    </row>
    <row r="459" spans="12:14" x14ac:dyDescent="0.35">
      <c r="L459" s="33"/>
      <c r="M459" s="33"/>
      <c r="N459" s="33"/>
    </row>
    <row r="461" spans="12:14" x14ac:dyDescent="0.35">
      <c r="L461" s="33"/>
      <c r="M461" s="33"/>
      <c r="N461" s="33"/>
    </row>
    <row r="463" spans="12:14" x14ac:dyDescent="0.35">
      <c r="L463" s="33"/>
      <c r="M463" s="33"/>
      <c r="N463" s="33"/>
    </row>
    <row r="464" spans="12:14" x14ac:dyDescent="0.35">
      <c r="L464" s="33"/>
      <c r="M464" s="33"/>
      <c r="N464" s="33"/>
    </row>
    <row r="465" spans="12:14" x14ac:dyDescent="0.35">
      <c r="L465" s="33"/>
      <c r="M465" s="33"/>
      <c r="N465" s="33"/>
    </row>
    <row r="466" spans="12:14" x14ac:dyDescent="0.35">
      <c r="L466" s="33"/>
      <c r="M466" s="33"/>
      <c r="N466" s="33"/>
    </row>
    <row r="467" spans="12:14" x14ac:dyDescent="0.35">
      <c r="L467" s="33"/>
      <c r="M467" s="33"/>
      <c r="N467" s="33"/>
    </row>
    <row r="469" spans="12:14" x14ac:dyDescent="0.35">
      <c r="L469" s="33"/>
      <c r="M469" s="33"/>
      <c r="N469" s="33"/>
    </row>
    <row r="470" spans="12:14" x14ac:dyDescent="0.35">
      <c r="L470" s="33"/>
      <c r="M470" s="33"/>
      <c r="N470" s="33"/>
    </row>
    <row r="471" spans="12:14" x14ac:dyDescent="0.35">
      <c r="L471" s="33"/>
      <c r="M471" s="33"/>
      <c r="N471" s="33"/>
    </row>
    <row r="472" spans="12:14" x14ac:dyDescent="0.35">
      <c r="L472" s="33"/>
      <c r="M472" s="33"/>
      <c r="N472" s="33"/>
    </row>
    <row r="473" spans="12:14" x14ac:dyDescent="0.35">
      <c r="L473" s="33"/>
      <c r="M473" s="33"/>
      <c r="N473" s="33"/>
    </row>
    <row r="474" spans="12:14" x14ac:dyDescent="0.35">
      <c r="L474" s="33"/>
      <c r="M474" s="33"/>
      <c r="N474" s="33"/>
    </row>
    <row r="475" spans="12:14" x14ac:dyDescent="0.35">
      <c r="L475" s="33"/>
      <c r="M475" s="33"/>
      <c r="N475" s="33"/>
    </row>
    <row r="476" spans="12:14" x14ac:dyDescent="0.35">
      <c r="L476" s="33"/>
      <c r="M476" s="33"/>
      <c r="N476" s="33"/>
    </row>
    <row r="478" spans="12:14" x14ac:dyDescent="0.35">
      <c r="L478" s="33"/>
      <c r="M478" s="33"/>
      <c r="N478" s="33"/>
    </row>
    <row r="480" spans="12:14" x14ac:dyDescent="0.35">
      <c r="L480" s="33"/>
      <c r="M480" s="33"/>
      <c r="N480" s="33"/>
    </row>
    <row r="481" spans="12:14" x14ac:dyDescent="0.35">
      <c r="L481" s="33"/>
      <c r="M481" s="33"/>
      <c r="N481" s="33"/>
    </row>
    <row r="482" spans="12:14" x14ac:dyDescent="0.35">
      <c r="L482" s="33"/>
      <c r="M482" s="33"/>
      <c r="N482" s="33"/>
    </row>
    <row r="485" spans="12:14" x14ac:dyDescent="0.35">
      <c r="L485" s="33"/>
      <c r="M485" s="33"/>
      <c r="N485" s="33"/>
    </row>
    <row r="486" spans="12:14" x14ac:dyDescent="0.35">
      <c r="L486" s="33"/>
      <c r="M486" s="33"/>
      <c r="N486" s="33"/>
    </row>
    <row r="487" spans="12:14" x14ac:dyDescent="0.35">
      <c r="L487" s="33"/>
      <c r="M487" s="33"/>
      <c r="N487" s="33"/>
    </row>
    <row r="488" spans="12:14" x14ac:dyDescent="0.35">
      <c r="L488" s="33"/>
      <c r="M488" s="33"/>
      <c r="N488" s="33"/>
    </row>
    <row r="489" spans="12:14" x14ac:dyDescent="0.35">
      <c r="L489" s="33"/>
      <c r="M489" s="33"/>
      <c r="N489" s="33"/>
    </row>
    <row r="490" spans="12:14" x14ac:dyDescent="0.35">
      <c r="L490" s="33"/>
      <c r="M490" s="33"/>
      <c r="N490" s="33"/>
    </row>
    <row r="492" spans="12:14" x14ac:dyDescent="0.35">
      <c r="L492" s="33"/>
      <c r="M492" s="33"/>
      <c r="N492" s="33"/>
    </row>
    <row r="493" spans="12:14" x14ac:dyDescent="0.35">
      <c r="L493" s="33"/>
      <c r="M493" s="33"/>
      <c r="N493" s="33"/>
    </row>
    <row r="494" spans="12:14" x14ac:dyDescent="0.35">
      <c r="L494" s="33"/>
      <c r="M494" s="33"/>
      <c r="N494" s="33"/>
    </row>
    <row r="495" spans="12:14" x14ac:dyDescent="0.35">
      <c r="L495" s="33"/>
      <c r="M495" s="33"/>
      <c r="N495" s="33"/>
    </row>
    <row r="496" spans="12:14" x14ac:dyDescent="0.35">
      <c r="L496" s="33"/>
      <c r="M496" s="33"/>
      <c r="N496" s="33"/>
    </row>
    <row r="497" spans="12:14" x14ac:dyDescent="0.35">
      <c r="L497" s="33"/>
      <c r="M497" s="33"/>
      <c r="N497" s="33"/>
    </row>
    <row r="498" spans="12:14" x14ac:dyDescent="0.35">
      <c r="L498" s="33"/>
      <c r="M498" s="33"/>
      <c r="N498" s="33"/>
    </row>
    <row r="499" spans="12:14" x14ac:dyDescent="0.35">
      <c r="L499" s="33"/>
      <c r="M499" s="33"/>
      <c r="N499" s="33"/>
    </row>
    <row r="501" spans="12:14" x14ac:dyDescent="0.35">
      <c r="L501" s="33"/>
      <c r="M501" s="33"/>
      <c r="N501" s="33"/>
    </row>
    <row r="502" spans="12:14" x14ac:dyDescent="0.35">
      <c r="L502" s="33"/>
      <c r="M502" s="33"/>
      <c r="N502" s="33"/>
    </row>
    <row r="503" spans="12:14" x14ac:dyDescent="0.35">
      <c r="L503" s="33"/>
      <c r="M503" s="33"/>
      <c r="N503" s="33"/>
    </row>
    <row r="504" spans="12:14" x14ac:dyDescent="0.35">
      <c r="L504" s="33"/>
      <c r="M504" s="33"/>
      <c r="N504" s="33"/>
    </row>
    <row r="506" spans="12:14" x14ac:dyDescent="0.35">
      <c r="L506" s="33"/>
      <c r="M506" s="33"/>
      <c r="N506" s="33"/>
    </row>
    <row r="507" spans="12:14" x14ac:dyDescent="0.35">
      <c r="L507" s="33"/>
      <c r="M507" s="33"/>
      <c r="N507" s="33"/>
    </row>
    <row r="508" spans="12:14" x14ac:dyDescent="0.35">
      <c r="L508" s="33"/>
      <c r="M508" s="33"/>
      <c r="N508" s="33"/>
    </row>
    <row r="509" spans="12:14" x14ac:dyDescent="0.35">
      <c r="L509" s="33"/>
      <c r="M509" s="33"/>
      <c r="N509" s="33"/>
    </row>
    <row r="510" spans="12:14" x14ac:dyDescent="0.35">
      <c r="L510" s="33"/>
      <c r="M510" s="33"/>
      <c r="N510" s="33"/>
    </row>
    <row r="511" spans="12:14" x14ac:dyDescent="0.35">
      <c r="L511" s="33"/>
      <c r="M511" s="33"/>
      <c r="N511" s="33"/>
    </row>
    <row r="512" spans="12:14" x14ac:dyDescent="0.35">
      <c r="L512" s="33"/>
      <c r="M512" s="33"/>
      <c r="N512" s="33"/>
    </row>
    <row r="513" spans="12:14" x14ac:dyDescent="0.35">
      <c r="L513" s="33"/>
      <c r="M513" s="33"/>
      <c r="N513" s="33"/>
    </row>
    <row r="515" spans="12:14" x14ac:dyDescent="0.35">
      <c r="L515" s="33"/>
      <c r="M515" s="33"/>
      <c r="N515" s="33"/>
    </row>
    <row r="516" spans="12:14" x14ac:dyDescent="0.35">
      <c r="L516" s="33"/>
      <c r="M516" s="33"/>
      <c r="N516" s="33"/>
    </row>
    <row r="517" spans="12:14" x14ac:dyDescent="0.35">
      <c r="L517" s="33"/>
      <c r="M517" s="33"/>
      <c r="N517" s="33"/>
    </row>
    <row r="518" spans="12:14" x14ac:dyDescent="0.35">
      <c r="L518" s="33"/>
      <c r="M518" s="33"/>
      <c r="N518" s="33"/>
    </row>
    <row r="519" spans="12:14" x14ac:dyDescent="0.35">
      <c r="L519" s="33"/>
      <c r="M519" s="33"/>
      <c r="N519" s="33"/>
    </row>
    <row r="520" spans="12:14" x14ac:dyDescent="0.35">
      <c r="L520" s="33"/>
      <c r="M520" s="33"/>
      <c r="N520" s="33"/>
    </row>
    <row r="521" spans="12:14" x14ac:dyDescent="0.35">
      <c r="L521" s="33"/>
      <c r="M521" s="33"/>
      <c r="N521" s="33"/>
    </row>
    <row r="522" spans="12:14" x14ac:dyDescent="0.35">
      <c r="L522" s="33"/>
      <c r="M522" s="33"/>
      <c r="N522" s="33"/>
    </row>
    <row r="524" spans="12:14" x14ac:dyDescent="0.35">
      <c r="L524" s="33"/>
      <c r="M524" s="33"/>
      <c r="N524" s="33"/>
    </row>
    <row r="527" spans="12:14" x14ac:dyDescent="0.35">
      <c r="L527" s="33"/>
      <c r="M527" s="33"/>
      <c r="N527" s="33"/>
    </row>
    <row r="528" spans="12:14" x14ac:dyDescent="0.35">
      <c r="L528" s="33"/>
      <c r="M528" s="33"/>
      <c r="N528" s="33"/>
    </row>
    <row r="529" spans="12:14" x14ac:dyDescent="0.35">
      <c r="L529" s="33"/>
      <c r="M529" s="33"/>
      <c r="N529" s="33"/>
    </row>
    <row r="530" spans="12:14" x14ac:dyDescent="0.35">
      <c r="L530" s="33"/>
      <c r="M530" s="33"/>
      <c r="N530" s="33"/>
    </row>
    <row r="531" spans="12:14" x14ac:dyDescent="0.35">
      <c r="L531" s="33"/>
      <c r="M531" s="33"/>
      <c r="N531" s="33"/>
    </row>
    <row r="532" spans="12:14" x14ac:dyDescent="0.35">
      <c r="L532" s="33"/>
      <c r="M532" s="33"/>
      <c r="N532" s="33"/>
    </row>
    <row r="534" spans="12:14" x14ac:dyDescent="0.35">
      <c r="L534" s="33"/>
      <c r="M534" s="33"/>
      <c r="N534" s="33"/>
    </row>
    <row r="535" spans="12:14" x14ac:dyDescent="0.35">
      <c r="L535" s="33"/>
      <c r="M535" s="33"/>
      <c r="N535" s="33"/>
    </row>
    <row r="537" spans="12:14" x14ac:dyDescent="0.35">
      <c r="L537" s="33"/>
      <c r="M537" s="33"/>
      <c r="N537" s="33"/>
    </row>
    <row r="538" spans="12:14" x14ac:dyDescent="0.35">
      <c r="L538" s="33"/>
      <c r="M538" s="33"/>
      <c r="N538" s="33"/>
    </row>
    <row r="539" spans="12:14" x14ac:dyDescent="0.35">
      <c r="L539" s="33"/>
      <c r="M539" s="33"/>
      <c r="N539" s="33"/>
    </row>
    <row r="540" spans="12:14" x14ac:dyDescent="0.35">
      <c r="L540" s="33"/>
      <c r="M540" s="33"/>
      <c r="N540" s="33"/>
    </row>
    <row r="541" spans="12:14" x14ac:dyDescent="0.35">
      <c r="L541" s="33"/>
      <c r="M541" s="33"/>
      <c r="N541" s="33"/>
    </row>
    <row r="542" spans="12:14" x14ac:dyDescent="0.35">
      <c r="L542" s="33"/>
      <c r="M542" s="33"/>
      <c r="N542" s="33"/>
    </row>
    <row r="543" spans="12:14" x14ac:dyDescent="0.35">
      <c r="L543" s="33"/>
      <c r="M543" s="33"/>
      <c r="N543" s="33"/>
    </row>
    <row r="545" spans="12:14" x14ac:dyDescent="0.35">
      <c r="L545" s="33"/>
      <c r="M545" s="33"/>
      <c r="N545" s="33"/>
    </row>
    <row r="546" spans="12:14" x14ac:dyDescent="0.35">
      <c r="L546" s="33"/>
      <c r="M546" s="33"/>
      <c r="N546" s="33"/>
    </row>
    <row r="547" spans="12:14" x14ac:dyDescent="0.35">
      <c r="L547" s="33"/>
      <c r="M547" s="33"/>
      <c r="N547" s="33"/>
    </row>
    <row r="548" spans="12:14" x14ac:dyDescent="0.35">
      <c r="L548" s="33"/>
      <c r="M548" s="33"/>
      <c r="N548" s="33"/>
    </row>
    <row r="549" spans="12:14" x14ac:dyDescent="0.35">
      <c r="L549" s="33"/>
      <c r="M549" s="33"/>
      <c r="N549" s="33"/>
    </row>
    <row r="550" spans="12:14" x14ac:dyDescent="0.35">
      <c r="L550" s="33"/>
      <c r="M550" s="33"/>
      <c r="N550" s="33"/>
    </row>
    <row r="551" spans="12:14" x14ac:dyDescent="0.35">
      <c r="L551" s="33"/>
      <c r="M551" s="33"/>
      <c r="N551" s="33"/>
    </row>
    <row r="552" spans="12:14" x14ac:dyDescent="0.35">
      <c r="L552" s="33"/>
      <c r="M552" s="33"/>
      <c r="N552" s="33"/>
    </row>
    <row r="553" spans="12:14" x14ac:dyDescent="0.35">
      <c r="L553" s="33"/>
      <c r="M553" s="33"/>
      <c r="N553" s="33"/>
    </row>
    <row r="554" spans="12:14" x14ac:dyDescent="0.35">
      <c r="L554" s="33"/>
      <c r="M554" s="33"/>
      <c r="N554" s="33"/>
    </row>
    <row r="555" spans="12:14" x14ac:dyDescent="0.35">
      <c r="L555" s="33"/>
      <c r="M555" s="33"/>
      <c r="N555" s="33"/>
    </row>
    <row r="556" spans="12:14" x14ac:dyDescent="0.35">
      <c r="L556" s="33"/>
      <c r="M556" s="33"/>
      <c r="N556" s="33"/>
    </row>
    <row r="557" spans="12:14" x14ac:dyDescent="0.35">
      <c r="L557" s="33"/>
      <c r="M557" s="33"/>
      <c r="N557" s="33"/>
    </row>
    <row r="558" spans="12:14" x14ac:dyDescent="0.35">
      <c r="L558" s="33"/>
      <c r="M558" s="33"/>
      <c r="N558" s="33"/>
    </row>
    <row r="559" spans="12:14" x14ac:dyDescent="0.35">
      <c r="L559" s="33"/>
      <c r="M559" s="33"/>
      <c r="N559" s="33"/>
    </row>
    <row r="560" spans="12:14" x14ac:dyDescent="0.35">
      <c r="L560" s="33"/>
      <c r="M560" s="33"/>
      <c r="N560" s="33"/>
    </row>
    <row r="561" spans="12:14" x14ac:dyDescent="0.35">
      <c r="L561" s="33"/>
      <c r="M561" s="33"/>
      <c r="N561" s="33"/>
    </row>
    <row r="562" spans="12:14" x14ac:dyDescent="0.35">
      <c r="L562" s="33"/>
      <c r="M562" s="33"/>
      <c r="N562" s="33"/>
    </row>
    <row r="563" spans="12:14" x14ac:dyDescent="0.35">
      <c r="L563" s="33"/>
      <c r="M563" s="33"/>
      <c r="N563" s="33"/>
    </row>
    <row r="564" spans="12:14" x14ac:dyDescent="0.35">
      <c r="L564" s="33"/>
      <c r="M564" s="33"/>
      <c r="N564" s="33"/>
    </row>
    <row r="565" spans="12:14" x14ac:dyDescent="0.35">
      <c r="L565" s="33"/>
      <c r="M565" s="33"/>
      <c r="N565" s="33"/>
    </row>
    <row r="566" spans="12:14" x14ac:dyDescent="0.35">
      <c r="L566" s="33"/>
      <c r="M566" s="33"/>
      <c r="N566" s="33"/>
    </row>
    <row r="567" spans="12:14" x14ac:dyDescent="0.35">
      <c r="L567" s="33"/>
      <c r="M567" s="33"/>
      <c r="N567" s="33"/>
    </row>
    <row r="568" spans="12:14" x14ac:dyDescent="0.35">
      <c r="L568" s="33"/>
      <c r="M568" s="33"/>
      <c r="N568" s="33"/>
    </row>
    <row r="569" spans="12:14" x14ac:dyDescent="0.35">
      <c r="L569" s="33"/>
      <c r="M569" s="33"/>
      <c r="N569" s="33"/>
    </row>
    <row r="570" spans="12:14" x14ac:dyDescent="0.35">
      <c r="L570" s="33"/>
      <c r="M570" s="33"/>
      <c r="N570" s="33"/>
    </row>
    <row r="571" spans="12:14" x14ac:dyDescent="0.35">
      <c r="L571" s="33"/>
      <c r="M571" s="33"/>
      <c r="N571" s="33"/>
    </row>
    <row r="573" spans="12:14" x14ac:dyDescent="0.35">
      <c r="L573" s="33"/>
      <c r="M573" s="33"/>
      <c r="N573" s="33"/>
    </row>
    <row r="574" spans="12:14" x14ac:dyDescent="0.35">
      <c r="L574" s="33"/>
      <c r="M574" s="33"/>
      <c r="N574" s="33"/>
    </row>
    <row r="576" spans="12:14" x14ac:dyDescent="0.35">
      <c r="L576" s="33"/>
      <c r="M576" s="33"/>
      <c r="N576" s="33"/>
    </row>
    <row r="577" spans="12:14" x14ac:dyDescent="0.35">
      <c r="L577" s="33"/>
      <c r="M577" s="33"/>
      <c r="N577" s="33"/>
    </row>
    <row r="578" spans="12:14" x14ac:dyDescent="0.35">
      <c r="L578" s="33"/>
      <c r="M578" s="33"/>
      <c r="N578" s="33"/>
    </row>
    <row r="579" spans="12:14" x14ac:dyDescent="0.35">
      <c r="L579" s="33"/>
      <c r="M579" s="33"/>
      <c r="N579" s="33"/>
    </row>
    <row r="580" spans="12:14" x14ac:dyDescent="0.35">
      <c r="L580" s="33"/>
      <c r="M580" s="33"/>
      <c r="N580" s="33"/>
    </row>
    <row r="581" spans="12:14" x14ac:dyDescent="0.35">
      <c r="L581" s="33"/>
      <c r="M581" s="33"/>
      <c r="N581" s="33"/>
    </row>
    <row r="582" spans="12:14" x14ac:dyDescent="0.35">
      <c r="L582" s="33"/>
      <c r="M582" s="33"/>
      <c r="N582" s="33"/>
    </row>
    <row r="584" spans="12:14" x14ac:dyDescent="0.35">
      <c r="L584" s="33"/>
      <c r="M584" s="33"/>
      <c r="N584" s="33"/>
    </row>
    <row r="585" spans="12:14" x14ac:dyDescent="0.35">
      <c r="L585" s="33"/>
      <c r="M585" s="33"/>
      <c r="N585" s="33"/>
    </row>
    <row r="586" spans="12:14" x14ac:dyDescent="0.35">
      <c r="L586" s="33"/>
      <c r="M586" s="33"/>
      <c r="N586" s="33"/>
    </row>
    <row r="587" spans="12:14" x14ac:dyDescent="0.35">
      <c r="L587" s="33"/>
      <c r="M587" s="33"/>
      <c r="N587" s="33"/>
    </row>
    <row r="588" spans="12:14" x14ac:dyDescent="0.35">
      <c r="L588" s="33"/>
      <c r="M588" s="33"/>
      <c r="N588" s="33"/>
    </row>
    <row r="589" spans="12:14" x14ac:dyDescent="0.35">
      <c r="L589" s="33"/>
      <c r="M589" s="33"/>
      <c r="N589" s="33"/>
    </row>
    <row r="590" spans="12:14" x14ac:dyDescent="0.35">
      <c r="L590" s="33"/>
      <c r="M590" s="33"/>
      <c r="N590" s="33"/>
    </row>
    <row r="591" spans="12:14" x14ac:dyDescent="0.35">
      <c r="L591" s="33"/>
      <c r="M591" s="33"/>
      <c r="N591" s="33"/>
    </row>
    <row r="592" spans="12:14" x14ac:dyDescent="0.35">
      <c r="L592" s="33"/>
      <c r="M592" s="33"/>
      <c r="N592" s="33"/>
    </row>
    <row r="593" spans="12:14" x14ac:dyDescent="0.35">
      <c r="L593" s="33"/>
      <c r="M593" s="33"/>
      <c r="N593" s="33"/>
    </row>
    <row r="594" spans="12:14" x14ac:dyDescent="0.35">
      <c r="L594" s="33"/>
      <c r="M594" s="33"/>
      <c r="N594" s="33"/>
    </row>
    <row r="595" spans="12:14" x14ac:dyDescent="0.35">
      <c r="L595" s="33"/>
      <c r="M595" s="33"/>
      <c r="N595" s="33"/>
    </row>
    <row r="597" spans="12:14" x14ac:dyDescent="0.35">
      <c r="L597" s="33"/>
      <c r="M597" s="33"/>
      <c r="N597" s="33"/>
    </row>
    <row r="598" spans="12:14" x14ac:dyDescent="0.35">
      <c r="L598" s="33"/>
      <c r="M598" s="33"/>
      <c r="N598" s="33"/>
    </row>
    <row r="599" spans="12:14" x14ac:dyDescent="0.35">
      <c r="L599" s="33"/>
      <c r="M599" s="33"/>
      <c r="N599" s="33"/>
    </row>
    <row r="600" spans="12:14" x14ac:dyDescent="0.35">
      <c r="L600" s="33"/>
      <c r="M600" s="33"/>
      <c r="N600" s="33"/>
    </row>
    <row r="601" spans="12:14" x14ac:dyDescent="0.35">
      <c r="L601" s="33"/>
      <c r="M601" s="33"/>
      <c r="N601" s="33"/>
    </row>
    <row r="602" spans="12:14" x14ac:dyDescent="0.35">
      <c r="L602" s="33"/>
      <c r="M602" s="33"/>
      <c r="N602" s="33"/>
    </row>
    <row r="603" spans="12:14" x14ac:dyDescent="0.35">
      <c r="L603" s="33"/>
      <c r="M603" s="33"/>
      <c r="N603" s="33"/>
    </row>
    <row r="604" spans="12:14" x14ac:dyDescent="0.35">
      <c r="L604" s="33"/>
      <c r="M604" s="33"/>
      <c r="N604" s="33"/>
    </row>
    <row r="605" spans="12:14" x14ac:dyDescent="0.35">
      <c r="L605" s="33"/>
      <c r="M605" s="33"/>
      <c r="N605" s="33"/>
    </row>
    <row r="606" spans="12:14" x14ac:dyDescent="0.35">
      <c r="L606" s="33"/>
      <c r="M606" s="33"/>
      <c r="N606" s="33"/>
    </row>
    <row r="607" spans="12:14" x14ac:dyDescent="0.35">
      <c r="L607" s="33"/>
      <c r="M607" s="33"/>
      <c r="N607" s="33"/>
    </row>
    <row r="608" spans="12:14" x14ac:dyDescent="0.35">
      <c r="L608" s="33"/>
      <c r="M608" s="33"/>
      <c r="N608" s="33"/>
    </row>
    <row r="609" spans="12:14" x14ac:dyDescent="0.35">
      <c r="L609" s="33"/>
      <c r="M609" s="33"/>
      <c r="N609" s="33"/>
    </row>
    <row r="610" spans="12:14" x14ac:dyDescent="0.35">
      <c r="L610" s="33"/>
      <c r="M610" s="33"/>
      <c r="N610" s="33"/>
    </row>
    <row r="611" spans="12:14" x14ac:dyDescent="0.35">
      <c r="L611" s="33"/>
      <c r="M611" s="33"/>
      <c r="N611" s="33"/>
    </row>
    <row r="612" spans="12:14" x14ac:dyDescent="0.35">
      <c r="L612" s="33"/>
      <c r="M612" s="33"/>
      <c r="N612" s="33"/>
    </row>
    <row r="613" spans="12:14" x14ac:dyDescent="0.35">
      <c r="L613" s="33"/>
      <c r="M613" s="33"/>
      <c r="N613" s="33"/>
    </row>
    <row r="615" spans="12:14" x14ac:dyDescent="0.35">
      <c r="L615" s="33"/>
      <c r="M615" s="33"/>
      <c r="N615" s="33"/>
    </row>
    <row r="616" spans="12:14" x14ac:dyDescent="0.35">
      <c r="L616" s="33"/>
      <c r="M616" s="33"/>
      <c r="N616" s="33"/>
    </row>
    <row r="617" spans="12:14" x14ac:dyDescent="0.35">
      <c r="L617" s="33"/>
      <c r="M617" s="33"/>
      <c r="N617" s="33"/>
    </row>
    <row r="619" spans="12:14" x14ac:dyDescent="0.35">
      <c r="L619" s="33"/>
      <c r="M619" s="33"/>
      <c r="N619" s="33"/>
    </row>
    <row r="620" spans="12:14" x14ac:dyDescent="0.35">
      <c r="L620" s="33"/>
      <c r="M620" s="33"/>
      <c r="N620" s="33"/>
    </row>
    <row r="621" spans="12:14" x14ac:dyDescent="0.35">
      <c r="L621" s="33"/>
      <c r="M621" s="33"/>
      <c r="N621" s="33"/>
    </row>
    <row r="622" spans="12:14" x14ac:dyDescent="0.35">
      <c r="L622" s="33"/>
      <c r="M622" s="33"/>
      <c r="N622" s="33"/>
    </row>
    <row r="624" spans="12:14" x14ac:dyDescent="0.35">
      <c r="L624" s="33"/>
      <c r="M624" s="33"/>
      <c r="N624" s="33"/>
    </row>
    <row r="625" spans="12:14" x14ac:dyDescent="0.35">
      <c r="L625" s="33"/>
      <c r="M625" s="33"/>
      <c r="N625" s="33"/>
    </row>
    <row r="626" spans="12:14" x14ac:dyDescent="0.35">
      <c r="L626" s="33"/>
      <c r="M626" s="33"/>
      <c r="N626" s="33"/>
    </row>
    <row r="627" spans="12:14" x14ac:dyDescent="0.35">
      <c r="L627" s="33"/>
      <c r="M627" s="33"/>
      <c r="N627" s="33"/>
    </row>
    <row r="628" spans="12:14" x14ac:dyDescent="0.35">
      <c r="L628" s="33"/>
      <c r="M628" s="33"/>
      <c r="N628" s="33"/>
    </row>
    <row r="629" spans="12:14" x14ac:dyDescent="0.35">
      <c r="L629" s="33"/>
      <c r="M629" s="33"/>
      <c r="N629" s="33"/>
    </row>
    <row r="630" spans="12:14" x14ac:dyDescent="0.35">
      <c r="L630" s="33"/>
      <c r="M630" s="33"/>
      <c r="N630" s="33"/>
    </row>
    <row r="632" spans="12:14" x14ac:dyDescent="0.35">
      <c r="L632" s="33"/>
      <c r="M632" s="33"/>
      <c r="N632" s="33"/>
    </row>
    <row r="633" spans="12:14" x14ac:dyDescent="0.35">
      <c r="L633" s="33"/>
      <c r="M633" s="33"/>
      <c r="N633" s="33"/>
    </row>
    <row r="634" spans="12:14" x14ac:dyDescent="0.35">
      <c r="L634" s="33"/>
      <c r="M634" s="33"/>
      <c r="N634" s="33"/>
    </row>
    <row r="636" spans="12:14" x14ac:dyDescent="0.35">
      <c r="L636" s="33"/>
      <c r="M636" s="33"/>
      <c r="N636" s="33"/>
    </row>
    <row r="637" spans="12:14" x14ac:dyDescent="0.35">
      <c r="L637" s="33"/>
      <c r="M637" s="33"/>
      <c r="N637" s="33"/>
    </row>
    <row r="639" spans="12:14" x14ac:dyDescent="0.35">
      <c r="L639" s="33"/>
      <c r="M639" s="33"/>
      <c r="N639" s="33"/>
    </row>
    <row r="640" spans="12:14" x14ac:dyDescent="0.35">
      <c r="L640" s="33"/>
      <c r="M640" s="33"/>
      <c r="N640" s="33"/>
    </row>
    <row r="642" spans="12:15" x14ac:dyDescent="0.35">
      <c r="L642" s="33"/>
      <c r="M642" s="33"/>
      <c r="N642" s="33"/>
    </row>
    <row r="643" spans="12:15" x14ac:dyDescent="0.35">
      <c r="L643" s="33"/>
      <c r="M643" s="33"/>
      <c r="N643" s="33"/>
    </row>
    <row r="644" spans="12:15" x14ac:dyDescent="0.35">
      <c r="L644" s="33"/>
      <c r="M644" s="33"/>
      <c r="N644" s="33"/>
    </row>
    <row r="645" spans="12:15" x14ac:dyDescent="0.35">
      <c r="L645" s="33"/>
      <c r="M645" s="33"/>
      <c r="N645" s="33"/>
    </row>
    <row r="646" spans="12:15" x14ac:dyDescent="0.35">
      <c r="L646" s="33"/>
      <c r="M646" s="33"/>
      <c r="N646" s="33"/>
    </row>
    <row r="648" spans="12:15" x14ac:dyDescent="0.35">
      <c r="L648" s="33"/>
      <c r="M648" s="33"/>
      <c r="N648" s="33"/>
    </row>
    <row r="649" spans="12:15" x14ac:dyDescent="0.35">
      <c r="L649" s="33"/>
      <c r="M649" s="33"/>
      <c r="N649" s="33"/>
    </row>
    <row r="650" spans="12:15" x14ac:dyDescent="0.35">
      <c r="L650" s="33"/>
      <c r="M650" s="33"/>
      <c r="N650" s="33"/>
    </row>
    <row r="651" spans="12:15" x14ac:dyDescent="0.35">
      <c r="L651" s="33"/>
      <c r="M651" s="33"/>
      <c r="N651" s="33"/>
      <c r="O651" s="33"/>
    </row>
    <row r="652" spans="12:15" x14ac:dyDescent="0.35">
      <c r="L652" s="33"/>
      <c r="M652" s="33"/>
      <c r="N652" s="33"/>
      <c r="O652" s="33"/>
    </row>
    <row r="653" spans="12:15" x14ac:dyDescent="0.35">
      <c r="O653" s="33"/>
    </row>
  </sheetData>
  <autoFilter ref="A3:AQ3" xr:uid="{4793377C-0A3A-4D85-B050-11F78D968940}">
    <sortState xmlns:xlrd2="http://schemas.microsoft.com/office/spreadsheetml/2017/richdata2" ref="A4:AQ63">
      <sortCondition ref="A3"/>
    </sortState>
  </autoFilter>
  <mergeCells count="3">
    <mergeCell ref="C2:N2"/>
    <mergeCell ref="O2:Z2"/>
    <mergeCell ref="AA2:AK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D90F1-6439-4487-B195-ED23D6B5FDAB}">
  <dimension ref="A1:AG45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8" sqref="E48"/>
    </sheetView>
  </sheetViews>
  <sheetFormatPr defaultRowHeight="14.5" x14ac:dyDescent="0.35"/>
  <sheetData>
    <row r="1" spans="1:33" x14ac:dyDescent="0.35">
      <c r="A1" t="s">
        <v>259</v>
      </c>
    </row>
    <row r="2" spans="1:33" s="1" customFormat="1" x14ac:dyDescent="0.35">
      <c r="B2" s="48" t="s">
        <v>79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 t="s">
        <v>80</v>
      </c>
      <c r="N2" s="48"/>
      <c r="O2" s="48"/>
      <c r="P2" s="48"/>
      <c r="Q2" s="48"/>
      <c r="R2" s="48"/>
      <c r="S2" s="48"/>
      <c r="T2" s="48"/>
      <c r="U2" s="48"/>
      <c r="V2" s="48"/>
      <c r="W2" s="48"/>
      <c r="X2" s="48" t="s">
        <v>204</v>
      </c>
      <c r="Y2" s="48"/>
      <c r="Z2" s="48"/>
      <c r="AA2" s="48"/>
      <c r="AB2" s="48"/>
      <c r="AC2" s="48"/>
      <c r="AD2" s="48"/>
      <c r="AE2" s="48"/>
      <c r="AF2" s="48"/>
      <c r="AG2" s="48"/>
    </row>
    <row r="3" spans="1:33" s="1" customFormat="1" x14ac:dyDescent="0.35">
      <c r="A3" s="1" t="s">
        <v>170</v>
      </c>
      <c r="B3" s="1" t="s">
        <v>169</v>
      </c>
      <c r="C3" s="1" t="s">
        <v>168</v>
      </c>
      <c r="D3" s="1" t="s">
        <v>167</v>
      </c>
      <c r="E3" s="1" t="s">
        <v>166</v>
      </c>
      <c r="F3" s="1" t="s">
        <v>165</v>
      </c>
      <c r="G3" s="1" t="s">
        <v>164</v>
      </c>
      <c r="H3" s="1" t="s">
        <v>258</v>
      </c>
      <c r="I3" s="1" t="s">
        <v>257</v>
      </c>
      <c r="J3" s="1" t="s">
        <v>160</v>
      </c>
      <c r="K3" s="1" t="s">
        <v>256</v>
      </c>
      <c r="L3" s="1" t="s">
        <v>158</v>
      </c>
      <c r="M3" s="1" t="s">
        <v>157</v>
      </c>
      <c r="N3" s="1" t="s">
        <v>156</v>
      </c>
      <c r="O3" s="1" t="s">
        <v>155</v>
      </c>
      <c r="P3" s="1" t="s">
        <v>154</v>
      </c>
      <c r="Q3" s="1" t="s">
        <v>153</v>
      </c>
      <c r="R3" s="1" t="s">
        <v>152</v>
      </c>
      <c r="S3" s="1" t="s">
        <v>255</v>
      </c>
      <c r="T3" s="1" t="s">
        <v>254</v>
      </c>
      <c r="U3" s="1" t="s">
        <v>148</v>
      </c>
      <c r="V3" s="1" t="s">
        <v>147</v>
      </c>
      <c r="W3" s="1" t="s">
        <v>146</v>
      </c>
      <c r="X3" s="1" t="s">
        <v>253</v>
      </c>
      <c r="Y3" s="1" t="s">
        <v>252</v>
      </c>
      <c r="Z3" s="1" t="s">
        <v>251</v>
      </c>
      <c r="AA3" s="1" t="s">
        <v>250</v>
      </c>
      <c r="AB3" s="1" t="s">
        <v>249</v>
      </c>
      <c r="AC3" s="1" t="s">
        <v>248</v>
      </c>
      <c r="AD3" s="1" t="s">
        <v>247</v>
      </c>
      <c r="AE3" s="1" t="s">
        <v>246</v>
      </c>
      <c r="AF3" s="1" t="s">
        <v>245</v>
      </c>
      <c r="AG3" s="1" t="s">
        <v>244</v>
      </c>
    </row>
    <row r="4" spans="1:33" x14ac:dyDescent="0.35">
      <c r="A4" t="s">
        <v>243</v>
      </c>
      <c r="B4">
        <v>3.2192366083594499E-2</v>
      </c>
      <c r="C4">
        <v>2.3020665797685299E-2</v>
      </c>
      <c r="D4">
        <v>4.1571085253862897E-2</v>
      </c>
      <c r="E4" s="33">
        <v>1.01243871995397E-11</v>
      </c>
      <c r="F4">
        <f t="shared" ref="F4:F45" si="0">IF(E4="NA","NA",IF(E4*(COUNTIF(E$4:E$45, "&lt;&gt;NA"))&gt;1,1,E4*(COUNTIF(E$4:E$45, "&lt;&gt;NA"))))</f>
        <v>4.2522426238066743E-10</v>
      </c>
      <c r="G4" s="33">
        <v>3.4372294542437402E-10</v>
      </c>
      <c r="H4">
        <v>2.8739530318061399E-2</v>
      </c>
      <c r="I4">
        <v>5.72757323256721E-3</v>
      </c>
      <c r="J4" s="33">
        <v>5.2280159492394995E-7</v>
      </c>
      <c r="K4">
        <f t="shared" ref="K4:K45" si="1">IF(J4="NA","NA",IF(J4*(COUNTIF(J$4:J$45, "&lt;&gt;NA"))&gt;1,1,J4*(COUNTIF(J$4:J$45, "&lt;&gt;NA"))))</f>
        <v>2.1957666986805898E-5</v>
      </c>
      <c r="L4">
        <v>2.0075581245079701E-4</v>
      </c>
      <c r="M4">
        <v>2.4566666000000001E-2</v>
      </c>
      <c r="N4">
        <v>4.5060370000000001E-3</v>
      </c>
      <c r="O4">
        <v>4.7760228000000002E-2</v>
      </c>
      <c r="P4">
        <v>2.5775329999999999E-2</v>
      </c>
      <c r="Q4">
        <f t="shared" ref="Q4:Q45" si="2">IF(P4="NA","NA",IF(P4*(COUNTIF(P$4:P$45, "&lt;&gt;NA"))&gt;1,1,P4*(COUNTIF(P$4:P$45, "&lt;&gt;NA"))))</f>
        <v>0.28352863</v>
      </c>
      <c r="R4">
        <v>5.7615444000000002E-2</v>
      </c>
      <c r="S4">
        <v>1.1135255E-2</v>
      </c>
      <c r="T4">
        <v>1.5681460000000001E-2</v>
      </c>
      <c r="U4">
        <v>0.47764803</v>
      </c>
      <c r="V4">
        <f t="shared" ref="V4:V45" si="3">IF(U4="NA","NA",IF(U4*(COUNTIF(U$4:U$45, "&lt;&gt;NA"))&gt;1,1,U4*(COUNTIF(U$4:U$45, "&lt;&gt;NA"))))</f>
        <v>1</v>
      </c>
      <c r="W4">
        <v>0.62502153299999996</v>
      </c>
      <c r="X4">
        <v>1.7128794461752101E-2</v>
      </c>
      <c r="Y4">
        <v>5.6853726097155404E-3</v>
      </c>
      <c r="Z4">
        <v>2.5886387052537498E-3</v>
      </c>
      <c r="AA4">
        <f t="shared" ref="AA4:AA45" si="4">IF(Z4="NA","NA",IF(Z4*(COUNTIF(Z$4:Z$45, "&lt;&gt;NA"))&gt;1,1,Z4*(COUNTIF(Z$4:Z$45, "&lt;&gt;NA"))))</f>
        <v>0.10613418691540374</v>
      </c>
      <c r="AB4">
        <v>3.8020630983414502E-2</v>
      </c>
      <c r="AC4">
        <v>1.1943374651805E-2</v>
      </c>
      <c r="AD4">
        <v>6.4939412158159298E-3</v>
      </c>
      <c r="AE4">
        <v>6.5892160463831506E-2</v>
      </c>
      <c r="AF4">
        <f t="shared" ref="AF4:AF45" si="5">IF(AE4="NA","NA",IF(AE4*(COUNTIF(AE$4:AE$45, "&lt;&gt;NA"))&gt;1,1,AE4*(COUNTIF(AE$4:AE$45, "&lt;&gt;NA"))))</f>
        <v>1</v>
      </c>
      <c r="AG4">
        <v>1</v>
      </c>
    </row>
    <row r="5" spans="1:33" x14ac:dyDescent="0.35">
      <c r="A5" t="s">
        <v>242</v>
      </c>
      <c r="B5">
        <v>-8.1265810506223904E-2</v>
      </c>
      <c r="C5">
        <v>-8.8282368637152303E-2</v>
      </c>
      <c r="D5">
        <v>-7.4382399716510103E-2</v>
      </c>
      <c r="E5" s="33">
        <v>2.5496698878772298E-116</v>
      </c>
      <c r="F5">
        <f t="shared" si="0"/>
        <v>1.0708613529084365E-114</v>
      </c>
      <c r="G5" s="33">
        <v>1.7312258538686401E-113</v>
      </c>
      <c r="H5">
        <v>-2.4857174986251701E-2</v>
      </c>
      <c r="I5">
        <v>5.3252525556542803E-3</v>
      </c>
      <c r="J5" s="33">
        <v>3.0445285188366298E-6</v>
      </c>
      <c r="K5">
        <f t="shared" si="1"/>
        <v>1.2787019779113846E-4</v>
      </c>
      <c r="L5">
        <v>5.8454947561663295E-4</v>
      </c>
      <c r="M5">
        <v>-2.0412658E-2</v>
      </c>
      <c r="N5">
        <v>-3.4705514E-2</v>
      </c>
      <c r="O5">
        <v>-5.242221E-3</v>
      </c>
      <c r="P5">
        <v>6.2524590000000001E-3</v>
      </c>
      <c r="Q5">
        <f t="shared" si="2"/>
        <v>6.8777049000000007E-2</v>
      </c>
      <c r="R5">
        <v>1.6970959000000001E-2</v>
      </c>
      <c r="S5">
        <v>-3.8941000000000002E-3</v>
      </c>
      <c r="T5">
        <v>1.8240665E-2</v>
      </c>
      <c r="U5">
        <v>0.83094903099999995</v>
      </c>
      <c r="V5">
        <f t="shared" si="3"/>
        <v>1</v>
      </c>
      <c r="W5">
        <v>0.89214216099999999</v>
      </c>
      <c r="X5">
        <v>-3.8729533525901402E-2</v>
      </c>
      <c r="Y5">
        <v>5.0577773315141801E-3</v>
      </c>
      <c r="Z5" s="33">
        <v>1.8970304024769799E-14</v>
      </c>
      <c r="AA5">
        <f t="shared" si="4"/>
        <v>7.7778246501556181E-13</v>
      </c>
      <c r="AB5" s="33">
        <v>2.9720142972139301E-12</v>
      </c>
      <c r="AC5">
        <v>-1.73557469116449E-2</v>
      </c>
      <c r="AD5">
        <v>7.2908094835896801E-3</v>
      </c>
      <c r="AE5">
        <v>1.7289322359457002E-2</v>
      </c>
      <c r="AF5">
        <f t="shared" si="5"/>
        <v>0.27662915775131203</v>
      </c>
      <c r="AG5">
        <v>1</v>
      </c>
    </row>
    <row r="6" spans="1:33" x14ac:dyDescent="0.35">
      <c r="A6" t="s">
        <v>241</v>
      </c>
      <c r="B6">
        <v>3.0780692832232399E-2</v>
      </c>
      <c r="C6">
        <v>1.8987907787399099E-2</v>
      </c>
      <c r="D6">
        <v>4.2912093657863901E-2</v>
      </c>
      <c r="E6" s="33">
        <v>4.5311148367986601E-7</v>
      </c>
      <c r="F6">
        <f t="shared" si="0"/>
        <v>1.9030682314554374E-5</v>
      </c>
      <c r="G6" s="33">
        <v>5.5938672257932497E-6</v>
      </c>
      <c r="H6">
        <v>2.9826595196641999E-2</v>
      </c>
      <c r="I6">
        <v>7.2241171316177397E-3</v>
      </c>
      <c r="J6" s="33">
        <v>3.6473597706685098E-5</v>
      </c>
      <c r="K6">
        <f t="shared" si="1"/>
        <v>1.5318911036807741E-3</v>
      </c>
      <c r="L6">
        <v>3.6065300342111302E-3</v>
      </c>
      <c r="M6" t="s">
        <v>5</v>
      </c>
      <c r="N6" t="s">
        <v>5</v>
      </c>
      <c r="O6" t="s">
        <v>5</v>
      </c>
      <c r="P6" t="s">
        <v>5</v>
      </c>
      <c r="Q6" t="str">
        <f t="shared" si="2"/>
        <v>NA</v>
      </c>
      <c r="R6" t="s">
        <v>5</v>
      </c>
      <c r="S6" t="s">
        <v>5</v>
      </c>
      <c r="T6" t="s">
        <v>5</v>
      </c>
      <c r="U6" t="s">
        <v>5</v>
      </c>
      <c r="V6" t="str">
        <f t="shared" si="3"/>
        <v>NA</v>
      </c>
      <c r="W6" t="s">
        <v>5</v>
      </c>
      <c r="X6">
        <v>8.7007302980250303E-3</v>
      </c>
      <c r="Y6">
        <v>8.0917277117852592E-3</v>
      </c>
      <c r="Z6">
        <v>0.28225727958721902</v>
      </c>
      <c r="AA6">
        <f t="shared" si="4"/>
        <v>1</v>
      </c>
      <c r="AB6">
        <v>0.63988846047286196</v>
      </c>
      <c r="AC6">
        <v>-1.73557469116449E-2</v>
      </c>
      <c r="AD6">
        <v>7.2908094835896801E-3</v>
      </c>
      <c r="AE6" t="s">
        <v>5</v>
      </c>
      <c r="AF6" t="str">
        <f t="shared" si="5"/>
        <v>NA</v>
      </c>
      <c r="AG6" t="s">
        <v>5</v>
      </c>
    </row>
    <row r="7" spans="1:33" x14ac:dyDescent="0.35">
      <c r="A7" t="s">
        <v>240</v>
      </c>
      <c r="B7">
        <v>3.1903799890299601E-2</v>
      </c>
      <c r="C7">
        <v>1.8780324908230599E-2</v>
      </c>
      <c r="D7">
        <v>4.5431637736773299E-2</v>
      </c>
      <c r="E7" s="33">
        <v>2.6704908671748798E-6</v>
      </c>
      <c r="F7">
        <f t="shared" si="0"/>
        <v>1.1216061642134495E-4</v>
      </c>
      <c r="G7" s="33">
        <v>2.5903761411596298E-5</v>
      </c>
      <c r="H7">
        <v>3.2972601506730898E-2</v>
      </c>
      <c r="I7">
        <v>8.3724779076578704E-3</v>
      </c>
      <c r="J7" s="33">
        <v>8.2090700345368296E-5</v>
      </c>
      <c r="K7">
        <f t="shared" si="1"/>
        <v>3.4478094145054686E-3</v>
      </c>
      <c r="L7">
        <v>6.30456578652429E-3</v>
      </c>
      <c r="M7" t="s">
        <v>5</v>
      </c>
      <c r="N7" t="s">
        <v>5</v>
      </c>
      <c r="O7" t="s">
        <v>5</v>
      </c>
      <c r="P7" t="s">
        <v>5</v>
      </c>
      <c r="Q7" t="str">
        <f t="shared" si="2"/>
        <v>NA</v>
      </c>
      <c r="R7" t="s">
        <v>5</v>
      </c>
      <c r="S7" t="s">
        <v>5</v>
      </c>
      <c r="T7" t="s">
        <v>5</v>
      </c>
      <c r="U7" t="s">
        <v>5</v>
      </c>
      <c r="V7" t="str">
        <f t="shared" si="3"/>
        <v>NA</v>
      </c>
      <c r="W7" t="s">
        <v>5</v>
      </c>
      <c r="X7">
        <v>5.9037764323231498E-3</v>
      </c>
      <c r="Y7">
        <v>7.6452478872422996E-3</v>
      </c>
      <c r="Z7">
        <v>0.439986995419755</v>
      </c>
      <c r="AA7">
        <f t="shared" si="4"/>
        <v>1</v>
      </c>
      <c r="AB7">
        <v>0.76378759020169795</v>
      </c>
      <c r="AC7">
        <v>1.83916460810204E-2</v>
      </c>
      <c r="AD7">
        <v>9.0909227074551097E-3</v>
      </c>
      <c r="AE7" t="s">
        <v>5</v>
      </c>
      <c r="AF7" t="str">
        <f t="shared" si="5"/>
        <v>NA</v>
      </c>
      <c r="AG7" t="s">
        <v>5</v>
      </c>
    </row>
    <row r="8" spans="1:33" x14ac:dyDescent="0.35">
      <c r="A8" t="s">
        <v>239</v>
      </c>
      <c r="B8">
        <v>4.3091524323048802E-2</v>
      </c>
      <c r="C8">
        <v>3.0676400803798999E-2</v>
      </c>
      <c r="D8">
        <v>5.5889884321005202E-2</v>
      </c>
      <c r="E8" s="33">
        <v>2.0588902299131599E-11</v>
      </c>
      <c r="F8">
        <f t="shared" si="0"/>
        <v>8.6473389656352713E-10</v>
      </c>
      <c r="G8" s="33">
        <v>6.07820202656972E-10</v>
      </c>
      <c r="H8">
        <v>3.0402893931708301E-2</v>
      </c>
      <c r="I8">
        <v>7.8472989014411604E-3</v>
      </c>
      <c r="J8">
        <v>1.0692581255281E-4</v>
      </c>
      <c r="K8">
        <f t="shared" si="1"/>
        <v>4.4908841272180196E-3</v>
      </c>
      <c r="L8">
        <v>6.8432520033798201E-3</v>
      </c>
      <c r="M8" t="s">
        <v>5</v>
      </c>
      <c r="N8" t="s">
        <v>5</v>
      </c>
      <c r="O8" t="s">
        <v>5</v>
      </c>
      <c r="P8" t="s">
        <v>5</v>
      </c>
      <c r="Q8" t="str">
        <f t="shared" si="2"/>
        <v>NA</v>
      </c>
      <c r="R8" t="s">
        <v>5</v>
      </c>
      <c r="S8" t="s">
        <v>5</v>
      </c>
      <c r="T8" t="s">
        <v>5</v>
      </c>
      <c r="U8" t="s">
        <v>5</v>
      </c>
      <c r="V8" t="str">
        <f t="shared" si="3"/>
        <v>NA</v>
      </c>
      <c r="W8" t="s">
        <v>5</v>
      </c>
      <c r="X8">
        <v>6.1105714437435701E-3</v>
      </c>
      <c r="Y8">
        <v>5.6857477822551796E-3</v>
      </c>
      <c r="Z8">
        <v>0.28250132073138101</v>
      </c>
      <c r="AA8">
        <f t="shared" si="4"/>
        <v>1</v>
      </c>
      <c r="AB8">
        <v>0.63988846047286196</v>
      </c>
      <c r="AC8">
        <v>8.5620059892772497E-3</v>
      </c>
      <c r="AD8">
        <v>8.8332402978543792E-3</v>
      </c>
      <c r="AE8" t="s">
        <v>5</v>
      </c>
      <c r="AF8" t="str">
        <f t="shared" si="5"/>
        <v>NA</v>
      </c>
      <c r="AG8" t="s">
        <v>5</v>
      </c>
    </row>
    <row r="9" spans="1:33" x14ac:dyDescent="0.35">
      <c r="A9" t="s">
        <v>238</v>
      </c>
      <c r="B9">
        <v>-2.65763012405624E-2</v>
      </c>
      <c r="C9">
        <v>-3.2417940444206102E-2</v>
      </c>
      <c r="D9">
        <v>-2.07293723522761E-2</v>
      </c>
      <c r="E9" s="33">
        <v>4.8536391903424004E-19</v>
      </c>
      <c r="F9">
        <f t="shared" si="0"/>
        <v>2.0385284599438081E-17</v>
      </c>
      <c r="G9" s="33">
        <v>3.6618011224916502E-17</v>
      </c>
      <c r="H9">
        <v>-1.5201579230442E-2</v>
      </c>
      <c r="I9">
        <v>4.0349100896265398E-3</v>
      </c>
      <c r="J9">
        <v>1.6488146393652201E-4</v>
      </c>
      <c r="K9">
        <f t="shared" si="1"/>
        <v>6.925021485333924E-3</v>
      </c>
      <c r="L9">
        <v>8.9823714506101996E-3</v>
      </c>
      <c r="M9" t="s">
        <v>5</v>
      </c>
      <c r="N9" t="s">
        <v>5</v>
      </c>
      <c r="O9" t="s">
        <v>5</v>
      </c>
      <c r="P9" t="s">
        <v>5</v>
      </c>
      <c r="Q9" t="str">
        <f t="shared" si="2"/>
        <v>NA</v>
      </c>
      <c r="R9" t="s">
        <v>5</v>
      </c>
      <c r="S9" t="s">
        <v>5</v>
      </c>
      <c r="T9" t="s">
        <v>5</v>
      </c>
      <c r="U9" t="s">
        <v>5</v>
      </c>
      <c r="V9" t="str">
        <f t="shared" si="3"/>
        <v>NA</v>
      </c>
      <c r="W9" t="s">
        <v>5</v>
      </c>
      <c r="X9">
        <v>-1.3334894540984601E-2</v>
      </c>
      <c r="Y9">
        <v>4.8936121334591104E-3</v>
      </c>
      <c r="Z9">
        <v>6.4309388224950701E-3</v>
      </c>
      <c r="AA9">
        <f t="shared" si="4"/>
        <v>0.26366849172229789</v>
      </c>
      <c r="AB9">
        <v>7.7501057604427701E-2</v>
      </c>
      <c r="AC9">
        <v>-1.8336849788062701E-2</v>
      </c>
      <c r="AD9">
        <v>5.7746980630912501E-3</v>
      </c>
      <c r="AE9">
        <v>1.4964137711596E-3</v>
      </c>
      <c r="AF9">
        <f t="shared" si="5"/>
        <v>2.39426203385536E-2</v>
      </c>
      <c r="AG9">
        <v>0.164605514827557</v>
      </c>
    </row>
    <row r="10" spans="1:33" x14ac:dyDescent="0.35">
      <c r="A10" t="s">
        <v>187</v>
      </c>
      <c r="B10">
        <v>2.1858177952325499E-2</v>
      </c>
      <c r="C10">
        <v>1.3323158076518E-2</v>
      </c>
      <c r="D10">
        <v>3.0560127295768801E-2</v>
      </c>
      <c r="E10" s="33">
        <v>6.6241164122455096E-7</v>
      </c>
      <c r="F10">
        <f t="shared" si="0"/>
        <v>2.7821288931431139E-5</v>
      </c>
      <c r="G10" s="33">
        <v>7.3734017113355703E-6</v>
      </c>
      <c r="H10">
        <v>2.02528359422697E-2</v>
      </c>
      <c r="I10">
        <v>5.4213109767811902E-3</v>
      </c>
      <c r="J10">
        <v>1.8713273855437899E-4</v>
      </c>
      <c r="K10">
        <f t="shared" si="1"/>
        <v>7.8595750192839171E-3</v>
      </c>
      <c r="L10">
        <v>8.9823714506101996E-3</v>
      </c>
      <c r="M10">
        <v>2.2576479999999999E-2</v>
      </c>
      <c r="N10">
        <v>7.3158559999999999E-3</v>
      </c>
      <c r="O10">
        <v>3.9630611000000003E-2</v>
      </c>
      <c r="P10">
        <v>6.1063460000000003E-3</v>
      </c>
      <c r="Q10">
        <f t="shared" si="2"/>
        <v>6.7169805999999999E-2</v>
      </c>
      <c r="R10">
        <v>1.6970959000000001E-2</v>
      </c>
      <c r="S10">
        <v>1.0572211999999999E-2</v>
      </c>
      <c r="T10">
        <v>1.4899015999999999E-2</v>
      </c>
      <c r="U10">
        <v>0.47795764299999999</v>
      </c>
      <c r="V10">
        <f t="shared" si="3"/>
        <v>1</v>
      </c>
      <c r="W10">
        <v>0.62502153299999996</v>
      </c>
      <c r="X10">
        <v>4.2840866895308902E-3</v>
      </c>
      <c r="Y10">
        <v>4.7922827271648996E-3</v>
      </c>
      <c r="Z10">
        <v>0.37134579167412102</v>
      </c>
      <c r="AA10">
        <f t="shared" si="4"/>
        <v>1</v>
      </c>
      <c r="AB10">
        <v>0.71529722166736298</v>
      </c>
      <c r="AC10">
        <v>7.4676637263367497E-3</v>
      </c>
      <c r="AD10">
        <v>6.0884830512495398E-3</v>
      </c>
      <c r="AE10" t="s">
        <v>5</v>
      </c>
      <c r="AF10" t="str">
        <f t="shared" si="5"/>
        <v>NA</v>
      </c>
      <c r="AG10" t="s">
        <v>5</v>
      </c>
    </row>
    <row r="11" spans="1:33" x14ac:dyDescent="0.35">
      <c r="A11" t="s">
        <v>237</v>
      </c>
      <c r="B11">
        <v>2.9011237220886599E-2</v>
      </c>
      <c r="C11">
        <v>1.9250162970140899E-2</v>
      </c>
      <c r="D11">
        <v>3.9014459291954101E-2</v>
      </c>
      <c r="E11" s="33">
        <v>8.5988596139308296E-9</v>
      </c>
      <c r="F11">
        <f t="shared" si="0"/>
        <v>3.6115210378509486E-7</v>
      </c>
      <c r="G11" s="33">
        <v>1.8173131939931001E-7</v>
      </c>
      <c r="H11">
        <v>2.2605082788955198E-2</v>
      </c>
      <c r="I11">
        <v>6.1120915559325396E-3</v>
      </c>
      <c r="J11">
        <v>2.1694554434660001E-4</v>
      </c>
      <c r="K11">
        <f t="shared" si="1"/>
        <v>9.1117128625572003E-3</v>
      </c>
      <c r="L11">
        <v>9.2563432254549396E-3</v>
      </c>
      <c r="M11" t="s">
        <v>5</v>
      </c>
      <c r="N11" t="s">
        <v>5</v>
      </c>
      <c r="O11" t="s">
        <v>5</v>
      </c>
      <c r="P11" t="s">
        <v>5</v>
      </c>
      <c r="Q11" t="str">
        <f t="shared" si="2"/>
        <v>NA</v>
      </c>
      <c r="R11" t="s">
        <v>5</v>
      </c>
      <c r="S11" t="s">
        <v>5</v>
      </c>
      <c r="T11" t="s">
        <v>5</v>
      </c>
      <c r="U11" t="s">
        <v>5</v>
      </c>
      <c r="V11" t="str">
        <f t="shared" si="3"/>
        <v>NA</v>
      </c>
      <c r="W11" t="s">
        <v>5</v>
      </c>
      <c r="X11">
        <v>8.2250431603451395E-3</v>
      </c>
      <c r="Y11">
        <v>6.6970915651024402E-3</v>
      </c>
      <c r="Z11">
        <v>0.219390095206659</v>
      </c>
      <c r="AA11">
        <f t="shared" si="4"/>
        <v>1</v>
      </c>
      <c r="AB11">
        <v>0.567219437913832</v>
      </c>
      <c r="AC11">
        <v>9.7468220859072401E-3</v>
      </c>
      <c r="AD11">
        <v>7.6514443114510701E-3</v>
      </c>
      <c r="AE11" t="s">
        <v>5</v>
      </c>
      <c r="AF11" t="str">
        <f t="shared" si="5"/>
        <v>NA</v>
      </c>
      <c r="AG11" t="s">
        <v>5</v>
      </c>
    </row>
    <row r="12" spans="1:33" x14ac:dyDescent="0.35">
      <c r="A12" t="s">
        <v>236</v>
      </c>
      <c r="B12">
        <v>3.07370101281014E-2</v>
      </c>
      <c r="C12">
        <v>1.8868198468190201E-2</v>
      </c>
      <c r="D12">
        <v>4.2971390589040599E-2</v>
      </c>
      <c r="E12" s="33">
        <v>5.6954963859233202E-7</v>
      </c>
      <c r="F12">
        <f t="shared" si="0"/>
        <v>2.3921084820877945E-5</v>
      </c>
      <c r="G12" s="33">
        <v>6.5546475356642899E-6</v>
      </c>
      <c r="H12">
        <v>2.5581503310831401E-2</v>
      </c>
      <c r="I12">
        <v>7.35801656414842E-3</v>
      </c>
      <c r="J12">
        <v>5.0765450996908396E-4</v>
      </c>
      <c r="K12">
        <f t="shared" si="1"/>
        <v>2.1321489418701527E-2</v>
      </c>
      <c r="L12">
        <v>1.77217574389207E-2</v>
      </c>
      <c r="M12">
        <v>1.5660508E-2</v>
      </c>
      <c r="N12">
        <v>-5.8930969999999999E-3</v>
      </c>
      <c r="O12">
        <v>4.1145081E-2</v>
      </c>
      <c r="P12">
        <v>0.189789403</v>
      </c>
      <c r="Q12">
        <f t="shared" si="2"/>
        <v>1</v>
      </c>
      <c r="R12">
        <v>0.28847989200000002</v>
      </c>
      <c r="S12" t="s">
        <v>5</v>
      </c>
      <c r="T12" t="s">
        <v>5</v>
      </c>
      <c r="U12" t="s">
        <v>5</v>
      </c>
      <c r="V12" t="str">
        <f t="shared" si="3"/>
        <v>NA</v>
      </c>
      <c r="W12" t="s">
        <v>5</v>
      </c>
      <c r="X12">
        <v>1.4668085121846001E-3</v>
      </c>
      <c r="Y12">
        <v>6.4781691233049997E-3</v>
      </c>
      <c r="Z12">
        <v>0.82087219790223198</v>
      </c>
      <c r="AA12">
        <f t="shared" si="4"/>
        <v>1</v>
      </c>
      <c r="AB12">
        <v>0.93416448671682595</v>
      </c>
      <c r="AC12">
        <v>-1.30738485471815E-3</v>
      </c>
      <c r="AD12">
        <v>7.5342677060364401E-3</v>
      </c>
      <c r="AE12" t="s">
        <v>5</v>
      </c>
      <c r="AF12" t="str">
        <f t="shared" si="5"/>
        <v>NA</v>
      </c>
      <c r="AG12" t="s">
        <v>5</v>
      </c>
    </row>
    <row r="13" spans="1:33" x14ac:dyDescent="0.35">
      <c r="A13" t="s">
        <v>235</v>
      </c>
      <c r="B13">
        <v>2.39809676007702E-2</v>
      </c>
      <c r="C13">
        <v>8.8771357297771896E-3</v>
      </c>
      <c r="D13">
        <v>3.9667150738144197E-2</v>
      </c>
      <c r="E13">
        <v>2.2530031506823702E-3</v>
      </c>
      <c r="F13">
        <f t="shared" si="0"/>
        <v>9.4626132328659546E-2</v>
      </c>
      <c r="G13">
        <v>7.3547554774679299E-3</v>
      </c>
      <c r="H13">
        <v>3.34343042186366E-2</v>
      </c>
      <c r="I13">
        <v>9.8043519729118407E-3</v>
      </c>
      <c r="J13">
        <v>6.4927321331987404E-4</v>
      </c>
      <c r="K13">
        <f t="shared" si="1"/>
        <v>2.7269474959434711E-2</v>
      </c>
      <c r="L13">
        <v>1.91785318396024E-2</v>
      </c>
      <c r="M13" t="s">
        <v>5</v>
      </c>
      <c r="N13" t="s">
        <v>5</v>
      </c>
      <c r="O13" t="s">
        <v>5</v>
      </c>
      <c r="P13" t="s">
        <v>5</v>
      </c>
      <c r="Q13" t="str">
        <f t="shared" si="2"/>
        <v>NA</v>
      </c>
      <c r="R13" t="s">
        <v>5</v>
      </c>
      <c r="S13" t="s">
        <v>5</v>
      </c>
      <c r="T13" t="s">
        <v>5</v>
      </c>
      <c r="U13" t="s">
        <v>5</v>
      </c>
      <c r="V13" t="str">
        <f t="shared" si="3"/>
        <v>NA</v>
      </c>
      <c r="W13" t="s">
        <v>5</v>
      </c>
      <c r="X13">
        <v>2.48532439837734E-2</v>
      </c>
      <c r="Y13">
        <v>6.5365362310049798E-3</v>
      </c>
      <c r="Z13">
        <v>1.4341458033360899E-4</v>
      </c>
      <c r="AA13">
        <f t="shared" si="4"/>
        <v>5.8799977936779685E-3</v>
      </c>
      <c r="AB13">
        <v>3.5476238293050601E-3</v>
      </c>
      <c r="AC13">
        <v>2.4323144913204399E-2</v>
      </c>
      <c r="AD13">
        <v>7.7810256297749401E-3</v>
      </c>
      <c r="AE13">
        <v>1.77227976669786E-3</v>
      </c>
      <c r="AF13">
        <f t="shared" si="5"/>
        <v>2.835647626716576E-2</v>
      </c>
      <c r="AG13">
        <v>0.193178494570067</v>
      </c>
    </row>
    <row r="14" spans="1:33" x14ac:dyDescent="0.35">
      <c r="A14" t="s">
        <v>234</v>
      </c>
      <c r="B14">
        <v>1.8539656074689301E-2</v>
      </c>
      <c r="C14">
        <v>7.9426649785246592E-3</v>
      </c>
      <c r="D14">
        <v>2.93794160322257E-2</v>
      </c>
      <c r="E14">
        <v>6.9469439372537797E-4</v>
      </c>
      <c r="F14">
        <f t="shared" si="0"/>
        <v>2.9177164536465874E-2</v>
      </c>
      <c r="G14">
        <v>3.0044426327358702E-3</v>
      </c>
      <c r="H14">
        <v>2.18030861352136E-2</v>
      </c>
      <c r="I14">
        <v>6.5157803035475999E-3</v>
      </c>
      <c r="J14">
        <v>8.1928092086716001E-4</v>
      </c>
      <c r="K14">
        <f t="shared" si="1"/>
        <v>3.4409798676420723E-2</v>
      </c>
      <c r="L14">
        <v>2.0973591574199299E-2</v>
      </c>
      <c r="M14">
        <v>1.0403668E-2</v>
      </c>
      <c r="N14">
        <v>-1.0799906999999999E-2</v>
      </c>
      <c r="O14">
        <v>3.5468120999999998E-2</v>
      </c>
      <c r="P14">
        <v>0.37498579599999998</v>
      </c>
      <c r="Q14">
        <f t="shared" si="2"/>
        <v>1</v>
      </c>
      <c r="R14">
        <v>0.49136069799999998</v>
      </c>
      <c r="S14" t="s">
        <v>5</v>
      </c>
      <c r="T14" t="s">
        <v>5</v>
      </c>
      <c r="U14" t="s">
        <v>5</v>
      </c>
      <c r="V14" t="str">
        <f t="shared" si="3"/>
        <v>NA</v>
      </c>
      <c r="W14" t="s">
        <v>5</v>
      </c>
      <c r="X14">
        <v>-9.2833629648713493E-3</v>
      </c>
      <c r="Y14">
        <v>5.3138653394585299E-3</v>
      </c>
      <c r="Z14">
        <v>8.0636025307959505E-2</v>
      </c>
      <c r="AA14">
        <f t="shared" si="4"/>
        <v>1</v>
      </c>
      <c r="AB14">
        <v>0.34472805870067902</v>
      </c>
      <c r="AC14">
        <v>8.7477803915330006E-3</v>
      </c>
      <c r="AD14">
        <v>6.2181906648065303E-3</v>
      </c>
      <c r="AE14">
        <v>0.159485282821792</v>
      </c>
      <c r="AF14">
        <f t="shared" si="5"/>
        <v>1</v>
      </c>
      <c r="AG14">
        <v>1</v>
      </c>
    </row>
    <row r="15" spans="1:33" x14ac:dyDescent="0.35">
      <c r="A15" t="s">
        <v>233</v>
      </c>
      <c r="B15">
        <v>3.0817149546515099E-2</v>
      </c>
      <c r="C15">
        <v>1.76779270662628E-2</v>
      </c>
      <c r="D15">
        <v>4.4371289501359899E-2</v>
      </c>
      <c r="E15" s="33">
        <v>5.9666942686077698E-6</v>
      </c>
      <c r="F15">
        <f t="shared" si="0"/>
        <v>2.5060115928152632E-4</v>
      </c>
      <c r="G15" s="33">
        <v>5.3128243366340301E-5</v>
      </c>
      <c r="H15">
        <v>2.6472870718323001E-2</v>
      </c>
      <c r="I15">
        <v>7.8875611368897699E-3</v>
      </c>
      <c r="J15">
        <v>7.8998289989598103E-4</v>
      </c>
      <c r="K15">
        <f t="shared" si="1"/>
        <v>3.3179281795631205E-2</v>
      </c>
      <c r="L15">
        <v>2.0973591574199299E-2</v>
      </c>
      <c r="M15" t="s">
        <v>5</v>
      </c>
      <c r="N15" t="s">
        <v>5</v>
      </c>
      <c r="O15" t="s">
        <v>5</v>
      </c>
      <c r="P15" t="s">
        <v>5</v>
      </c>
      <c r="Q15" t="str">
        <f t="shared" si="2"/>
        <v>NA</v>
      </c>
      <c r="R15" t="s">
        <v>5</v>
      </c>
      <c r="S15" t="s">
        <v>5</v>
      </c>
      <c r="T15" t="s">
        <v>5</v>
      </c>
      <c r="U15" t="s">
        <v>5</v>
      </c>
      <c r="V15" t="str">
        <f t="shared" si="3"/>
        <v>NA</v>
      </c>
      <c r="W15" t="s">
        <v>5</v>
      </c>
      <c r="X15">
        <v>1.1014382682298899E-2</v>
      </c>
      <c r="Y15">
        <v>7.5908466941771603E-3</v>
      </c>
      <c r="Z15">
        <v>0.14677750776190401</v>
      </c>
      <c r="AA15">
        <f t="shared" si="4"/>
        <v>1</v>
      </c>
      <c r="AB15">
        <v>0.45685714336486799</v>
      </c>
      <c r="AC15">
        <v>2.07397514708994E-2</v>
      </c>
      <c r="AD15">
        <v>8.6748160542535792E-3</v>
      </c>
      <c r="AE15" t="s">
        <v>5</v>
      </c>
      <c r="AF15" t="str">
        <f t="shared" si="5"/>
        <v>NA</v>
      </c>
      <c r="AG15" t="s">
        <v>5</v>
      </c>
    </row>
    <row r="16" spans="1:33" x14ac:dyDescent="0.35">
      <c r="A16" t="s">
        <v>232</v>
      </c>
      <c r="B16">
        <v>4.0021823469300603E-2</v>
      </c>
      <c r="C16">
        <v>3.04692303018093E-2</v>
      </c>
      <c r="D16">
        <v>4.9824477918798897E-2</v>
      </c>
      <c r="E16" s="33">
        <v>5.1225770624257296E-16</v>
      </c>
      <c r="F16">
        <f t="shared" si="0"/>
        <v>2.1514823662188064E-14</v>
      </c>
      <c r="G16" s="33">
        <v>2.8985248544892299E-14</v>
      </c>
      <c r="H16">
        <v>1.98156538760371E-2</v>
      </c>
      <c r="I16">
        <v>6.1480576994541796E-3</v>
      </c>
      <c r="J16">
        <v>1.26822140596458E-3</v>
      </c>
      <c r="K16">
        <f t="shared" si="1"/>
        <v>5.326529905051236E-2</v>
      </c>
      <c r="L16">
        <v>2.2198617518924098E-2</v>
      </c>
      <c r="M16">
        <v>-4.4737170000000003E-3</v>
      </c>
      <c r="N16">
        <v>-2.2917491000000002E-2</v>
      </c>
      <c r="O16">
        <v>1.6545958999999999E-2</v>
      </c>
      <c r="P16">
        <v>0.65388059600000004</v>
      </c>
      <c r="Q16">
        <f t="shared" si="2"/>
        <v>1</v>
      </c>
      <c r="R16">
        <v>0.75295341400000004</v>
      </c>
      <c r="S16" t="s">
        <v>5</v>
      </c>
      <c r="T16" t="s">
        <v>5</v>
      </c>
      <c r="U16" t="s">
        <v>5</v>
      </c>
      <c r="V16" t="str">
        <f t="shared" si="3"/>
        <v>NA</v>
      </c>
      <c r="W16" t="s">
        <v>5</v>
      </c>
      <c r="X16">
        <v>3.8947128138190797E-2</v>
      </c>
      <c r="Y16">
        <v>5.4119866189627401E-3</v>
      </c>
      <c r="Z16" s="33">
        <v>6.1797335804638705E-13</v>
      </c>
      <c r="AA16">
        <f t="shared" si="4"/>
        <v>2.5336907679901868E-11</v>
      </c>
      <c r="AB16" s="33">
        <v>7.2611869570450396E-11</v>
      </c>
      <c r="AC16">
        <v>2.89985258059598E-2</v>
      </c>
      <c r="AD16">
        <v>6.4924403937801096E-3</v>
      </c>
      <c r="AE16" s="33">
        <v>7.9507328553362393E-6</v>
      </c>
      <c r="AF16">
        <f t="shared" si="5"/>
        <v>1.2721172568537983E-4</v>
      </c>
      <c r="AG16">
        <v>9.3818647692967602E-4</v>
      </c>
    </row>
    <row r="17" spans="1:33" x14ac:dyDescent="0.35">
      <c r="A17" t="s">
        <v>188</v>
      </c>
      <c r="B17">
        <v>2.2481643571313902E-2</v>
      </c>
      <c r="C17">
        <v>1.597665313067E-2</v>
      </c>
      <c r="D17">
        <v>2.9091313973620799E-2</v>
      </c>
      <c r="E17" s="33">
        <v>1.79384020577839E-11</v>
      </c>
      <c r="F17">
        <f t="shared" si="0"/>
        <v>7.534128864269238E-10</v>
      </c>
      <c r="G17" s="33">
        <v>5.5364431805614901E-10</v>
      </c>
      <c r="H17">
        <v>1.31879054409471E-2</v>
      </c>
      <c r="I17">
        <v>4.0982366866581599E-3</v>
      </c>
      <c r="J17">
        <v>1.29112003491343E-3</v>
      </c>
      <c r="K17">
        <f t="shared" si="1"/>
        <v>5.4227041466364062E-2</v>
      </c>
      <c r="L17">
        <v>2.2198617518924098E-2</v>
      </c>
      <c r="M17">
        <v>3.302686E-3</v>
      </c>
      <c r="N17">
        <v>-1.4533804000000001E-2</v>
      </c>
      <c r="O17">
        <v>2.3754229000000002E-2</v>
      </c>
      <c r="P17">
        <v>0.73361336200000005</v>
      </c>
      <c r="Q17">
        <f t="shared" si="2"/>
        <v>1</v>
      </c>
      <c r="R17">
        <v>0.77436965999999996</v>
      </c>
      <c r="S17" t="s">
        <v>5</v>
      </c>
      <c r="T17" t="s">
        <v>5</v>
      </c>
      <c r="U17" t="s">
        <v>5</v>
      </c>
      <c r="V17" t="str">
        <f t="shared" si="3"/>
        <v>NA</v>
      </c>
      <c r="W17" t="s">
        <v>5</v>
      </c>
      <c r="X17">
        <v>8.5656022140134808E-3</v>
      </c>
      <c r="Y17">
        <v>4.13799116814595E-3</v>
      </c>
      <c r="Z17">
        <v>3.84532384646456E-2</v>
      </c>
      <c r="AA17">
        <f t="shared" si="4"/>
        <v>1</v>
      </c>
      <c r="AB17">
        <v>0.246605164443603</v>
      </c>
      <c r="AC17">
        <v>6.8026464379279498E-3</v>
      </c>
      <c r="AD17">
        <v>4.7901321104531804E-3</v>
      </c>
      <c r="AE17">
        <v>0.15556764279862401</v>
      </c>
      <c r="AF17">
        <f t="shared" si="5"/>
        <v>1</v>
      </c>
      <c r="AG17">
        <v>1</v>
      </c>
    </row>
    <row r="18" spans="1:33" x14ac:dyDescent="0.35">
      <c r="A18" t="s">
        <v>231</v>
      </c>
      <c r="B18">
        <v>3.2318993447646202E-2</v>
      </c>
      <c r="C18">
        <v>2.0543552361157201E-2</v>
      </c>
      <c r="D18">
        <v>4.4454459289796598E-2</v>
      </c>
      <c r="E18" s="33">
        <v>1.15470032187407E-7</v>
      </c>
      <c r="F18">
        <f t="shared" si="0"/>
        <v>4.8497413518710939E-6</v>
      </c>
      <c r="G18" s="33">
        <v>1.6334198303177001E-6</v>
      </c>
      <c r="H18">
        <v>2.29747349414148E-2</v>
      </c>
      <c r="I18">
        <v>7.3860831815465398E-3</v>
      </c>
      <c r="J18">
        <v>1.8674322443232999E-3</v>
      </c>
      <c r="K18">
        <f t="shared" si="1"/>
        <v>7.8432154261578596E-2</v>
      </c>
      <c r="L18">
        <v>2.7537989186092401E-2</v>
      </c>
      <c r="M18" t="s">
        <v>5</v>
      </c>
      <c r="N18" t="s">
        <v>5</v>
      </c>
      <c r="O18" t="s">
        <v>5</v>
      </c>
      <c r="P18" t="s">
        <v>5</v>
      </c>
      <c r="Q18" t="str">
        <f t="shared" si="2"/>
        <v>NA</v>
      </c>
      <c r="R18" t="s">
        <v>5</v>
      </c>
      <c r="S18" t="s">
        <v>5</v>
      </c>
      <c r="T18" t="s">
        <v>5</v>
      </c>
      <c r="U18" t="s">
        <v>5</v>
      </c>
      <c r="V18" t="str">
        <f t="shared" si="3"/>
        <v>NA</v>
      </c>
      <c r="W18" t="s">
        <v>5</v>
      </c>
      <c r="X18">
        <v>4.7024032632803602E-2</v>
      </c>
      <c r="Y18">
        <v>5.4889367659154299E-3</v>
      </c>
      <c r="Z18" s="33">
        <v>1.06163602566563E-17</v>
      </c>
      <c r="AA18">
        <f t="shared" si="4"/>
        <v>4.3527077052290831E-16</v>
      </c>
      <c r="AB18" s="33">
        <v>4.9896893206284801E-15</v>
      </c>
      <c r="AC18">
        <v>3.1623493670703703E-2</v>
      </c>
      <c r="AD18">
        <v>6.1685488071300497E-3</v>
      </c>
      <c r="AE18" s="33">
        <v>2.9506929130307498E-7</v>
      </c>
      <c r="AF18">
        <f t="shared" si="5"/>
        <v>4.7211086608491997E-6</v>
      </c>
      <c r="AG18" s="33">
        <v>3.51132456650659E-5</v>
      </c>
    </row>
    <row r="19" spans="1:33" x14ac:dyDescent="0.35">
      <c r="A19" t="s">
        <v>230</v>
      </c>
      <c r="B19">
        <v>2.91789991994813E-2</v>
      </c>
      <c r="C19">
        <v>1.4191888821322701E-2</v>
      </c>
      <c r="D19">
        <v>4.4681082735594999E-2</v>
      </c>
      <c r="E19">
        <v>1.7421377499190899E-4</v>
      </c>
      <c r="F19">
        <f t="shared" si="0"/>
        <v>7.3169785496601776E-3</v>
      </c>
      <c r="G19">
        <v>9.1698568387214103E-4</v>
      </c>
      <c r="H19">
        <v>2.9816039206268699E-2</v>
      </c>
      <c r="I19">
        <v>9.6901497425960405E-3</v>
      </c>
      <c r="J19">
        <v>2.09135230877749E-3</v>
      </c>
      <c r="K19">
        <f t="shared" si="1"/>
        <v>8.7836796968654582E-2</v>
      </c>
      <c r="L19">
        <v>2.8681403091805498E-2</v>
      </c>
      <c r="M19" t="s">
        <v>5</v>
      </c>
      <c r="N19" t="s">
        <v>5</v>
      </c>
      <c r="O19" t="s">
        <v>5</v>
      </c>
      <c r="P19" t="s">
        <v>5</v>
      </c>
      <c r="Q19" t="str">
        <f t="shared" si="2"/>
        <v>NA</v>
      </c>
      <c r="R19" t="s">
        <v>5</v>
      </c>
      <c r="S19" t="s">
        <v>5</v>
      </c>
      <c r="T19" t="s">
        <v>5</v>
      </c>
      <c r="U19" t="s">
        <v>5</v>
      </c>
      <c r="V19" t="str">
        <f t="shared" si="3"/>
        <v>NA</v>
      </c>
      <c r="W19" t="s">
        <v>5</v>
      </c>
      <c r="X19">
        <v>5.7602770353053102E-3</v>
      </c>
      <c r="Y19">
        <v>1.01731301394204E-2</v>
      </c>
      <c r="Z19">
        <v>0.57124107625329701</v>
      </c>
      <c r="AA19">
        <f t="shared" si="4"/>
        <v>1</v>
      </c>
      <c r="AB19">
        <v>0.81604558143061401</v>
      </c>
      <c r="AC19">
        <v>1.04917534289409E-2</v>
      </c>
      <c r="AD19">
        <v>1.16259427946369E-2</v>
      </c>
      <c r="AE19" t="s">
        <v>5</v>
      </c>
      <c r="AF19" t="str">
        <f t="shared" si="5"/>
        <v>NA</v>
      </c>
      <c r="AG19" t="s">
        <v>5</v>
      </c>
    </row>
    <row r="20" spans="1:33" x14ac:dyDescent="0.35">
      <c r="A20" t="s">
        <v>229</v>
      </c>
      <c r="B20">
        <v>1.69895582743682E-2</v>
      </c>
      <c r="C20">
        <v>7.1589376546562699E-3</v>
      </c>
      <c r="D20">
        <v>2.7047992542060501E-2</v>
      </c>
      <c r="E20">
        <v>8.0813227051871001E-4</v>
      </c>
      <c r="F20">
        <f t="shared" si="0"/>
        <v>3.3941555361785822E-2</v>
      </c>
      <c r="G20">
        <v>3.4082100104484698E-3</v>
      </c>
      <c r="H20">
        <v>1.8408604901198999E-2</v>
      </c>
      <c r="I20">
        <v>6.0630346214699702E-3</v>
      </c>
      <c r="J20">
        <v>2.3957787552238699E-3</v>
      </c>
      <c r="K20">
        <f t="shared" si="1"/>
        <v>0.10062270771940253</v>
      </c>
      <c r="L20">
        <v>2.92892805643888E-2</v>
      </c>
      <c r="M20" t="s">
        <v>5</v>
      </c>
      <c r="N20" t="s">
        <v>5</v>
      </c>
      <c r="O20" t="s">
        <v>5</v>
      </c>
      <c r="P20" t="s">
        <v>5</v>
      </c>
      <c r="Q20" t="str">
        <f t="shared" si="2"/>
        <v>NA</v>
      </c>
      <c r="R20" t="s">
        <v>5</v>
      </c>
      <c r="S20" t="s">
        <v>5</v>
      </c>
      <c r="T20" t="s">
        <v>5</v>
      </c>
      <c r="U20" t="s">
        <v>5</v>
      </c>
      <c r="V20" t="str">
        <f t="shared" si="3"/>
        <v>NA</v>
      </c>
      <c r="W20" t="s">
        <v>5</v>
      </c>
      <c r="X20">
        <v>7.3331636333157802E-3</v>
      </c>
      <c r="Y20">
        <v>6.7977166818980004E-3</v>
      </c>
      <c r="Z20">
        <v>0.28069087453569802</v>
      </c>
      <c r="AA20">
        <f t="shared" si="4"/>
        <v>1</v>
      </c>
      <c r="AB20">
        <v>0.63988846047286196</v>
      </c>
      <c r="AC20">
        <v>8.4051769583013709E-3</v>
      </c>
      <c r="AD20">
        <v>8.0395373681581596E-3</v>
      </c>
      <c r="AE20" t="s">
        <v>5</v>
      </c>
      <c r="AF20" t="str">
        <f t="shared" si="5"/>
        <v>NA</v>
      </c>
      <c r="AG20" t="s">
        <v>5</v>
      </c>
    </row>
    <row r="21" spans="1:33" x14ac:dyDescent="0.35">
      <c r="A21" t="s">
        <v>228</v>
      </c>
      <c r="B21">
        <v>4.3603462130603697E-2</v>
      </c>
      <c r="C21">
        <v>1.7939970622614099E-2</v>
      </c>
      <c r="D21">
        <v>7.1591285880977795E-2</v>
      </c>
      <c r="E21">
        <v>1.4114055358382201E-3</v>
      </c>
      <c r="F21">
        <f t="shared" si="0"/>
        <v>5.9279032505205241E-2</v>
      </c>
      <c r="G21">
        <v>5.1376780412909504E-3</v>
      </c>
      <c r="H21">
        <v>4.9648545050176102E-2</v>
      </c>
      <c r="I21">
        <v>1.67471407749657E-2</v>
      </c>
      <c r="J21">
        <v>3.0307839783700898E-3</v>
      </c>
      <c r="K21">
        <f t="shared" si="1"/>
        <v>0.12729292709154377</v>
      </c>
      <c r="L21">
        <v>3.1884631287652301E-2</v>
      </c>
      <c r="M21">
        <v>1.5578685E-2</v>
      </c>
      <c r="N21">
        <v>-3.5117500000000001E-4</v>
      </c>
      <c r="O21">
        <v>3.3569907000000003E-2</v>
      </c>
      <c r="P21">
        <v>7.1082833999999998E-2</v>
      </c>
      <c r="Q21">
        <f t="shared" si="2"/>
        <v>0.78191117399999999</v>
      </c>
      <c r="R21">
        <v>0.142165668</v>
      </c>
      <c r="S21" t="s">
        <v>5</v>
      </c>
      <c r="T21" t="s">
        <v>5</v>
      </c>
      <c r="U21" t="s">
        <v>5</v>
      </c>
      <c r="V21" t="str">
        <f t="shared" si="3"/>
        <v>NA</v>
      </c>
      <c r="W21" t="s">
        <v>5</v>
      </c>
      <c r="X21" t="s">
        <v>5</v>
      </c>
      <c r="Y21" t="s">
        <v>5</v>
      </c>
      <c r="Z21" t="s">
        <v>5</v>
      </c>
      <c r="AA21" t="str">
        <f t="shared" si="4"/>
        <v>NA</v>
      </c>
      <c r="AB21" t="s">
        <v>5</v>
      </c>
      <c r="AC21" t="s">
        <v>5</v>
      </c>
      <c r="AD21" t="s">
        <v>5</v>
      </c>
      <c r="AE21" t="s">
        <v>5</v>
      </c>
      <c r="AF21" t="str">
        <f t="shared" si="5"/>
        <v>NA</v>
      </c>
      <c r="AG21" t="s">
        <v>5</v>
      </c>
    </row>
    <row r="22" spans="1:33" x14ac:dyDescent="0.35">
      <c r="A22" t="s">
        <v>227</v>
      </c>
      <c r="B22">
        <v>2.9175808664827399E-2</v>
      </c>
      <c r="C22">
        <v>1.31677282831317E-2</v>
      </c>
      <c r="D22">
        <v>4.5746734646273601E-2</v>
      </c>
      <c r="E22">
        <v>4.43613013304731E-4</v>
      </c>
      <c r="F22">
        <f t="shared" si="0"/>
        <v>1.8631746558798703E-2</v>
      </c>
      <c r="G22">
        <v>2.0490696328837599E-3</v>
      </c>
      <c r="H22">
        <v>2.9633038271760899E-2</v>
      </c>
      <c r="I22">
        <v>1.00097474076768E-2</v>
      </c>
      <c r="J22">
        <v>3.0722170771956699E-3</v>
      </c>
      <c r="K22">
        <f t="shared" si="1"/>
        <v>0.12903311724221814</v>
      </c>
      <c r="L22">
        <v>3.1884631287652301E-2</v>
      </c>
      <c r="M22" t="s">
        <v>5</v>
      </c>
      <c r="N22" t="s">
        <v>5</v>
      </c>
      <c r="O22" t="s">
        <v>5</v>
      </c>
      <c r="P22" t="s">
        <v>5</v>
      </c>
      <c r="Q22" t="str">
        <f t="shared" si="2"/>
        <v>NA</v>
      </c>
      <c r="R22" t="s">
        <v>5</v>
      </c>
      <c r="S22" t="s">
        <v>5</v>
      </c>
      <c r="T22" t="s">
        <v>5</v>
      </c>
      <c r="U22" t="s">
        <v>5</v>
      </c>
      <c r="V22" t="str">
        <f t="shared" si="3"/>
        <v>NA</v>
      </c>
      <c r="W22" t="s">
        <v>5</v>
      </c>
      <c r="X22">
        <v>2.2687461766900201E-3</v>
      </c>
      <c r="Y22">
        <v>9.8287859704061405E-3</v>
      </c>
      <c r="Z22">
        <v>0.81744944195268598</v>
      </c>
      <c r="AA22">
        <f t="shared" si="4"/>
        <v>1</v>
      </c>
      <c r="AB22">
        <v>0.93252727601398699</v>
      </c>
      <c r="AC22">
        <v>8.7509628492738606E-3</v>
      </c>
      <c r="AD22">
        <v>1.1709487872825299E-2</v>
      </c>
      <c r="AE22" t="s">
        <v>5</v>
      </c>
      <c r="AF22" t="str">
        <f t="shared" si="5"/>
        <v>NA</v>
      </c>
      <c r="AG22" t="s">
        <v>5</v>
      </c>
    </row>
    <row r="23" spans="1:33" x14ac:dyDescent="0.35">
      <c r="A23" t="s">
        <v>226</v>
      </c>
      <c r="B23">
        <v>-1.2396160623580101E-2</v>
      </c>
      <c r="C23">
        <v>-2.04302963094448E-2</v>
      </c>
      <c r="D23">
        <v>-4.2732139390909999E-3</v>
      </c>
      <c r="E23">
        <v>2.6242757472716102E-3</v>
      </c>
      <c r="F23">
        <f t="shared" si="0"/>
        <v>0.11021958138540763</v>
      </c>
      <c r="G23">
        <v>8.4449442293716807E-3</v>
      </c>
      <c r="H23">
        <v>1.53417673467568E-2</v>
      </c>
      <c r="I23">
        <v>5.3711914549040198E-3</v>
      </c>
      <c r="J23">
        <v>4.2860159721815599E-3</v>
      </c>
      <c r="K23">
        <f t="shared" si="1"/>
        <v>0.1800126708316255</v>
      </c>
      <c r="L23">
        <v>3.7165026690506198E-2</v>
      </c>
      <c r="M23" t="s">
        <v>5</v>
      </c>
      <c r="N23" t="s">
        <v>5</v>
      </c>
      <c r="O23" t="s">
        <v>5</v>
      </c>
      <c r="P23" t="s">
        <v>5</v>
      </c>
      <c r="Q23" t="str">
        <f t="shared" si="2"/>
        <v>NA</v>
      </c>
      <c r="R23" t="s">
        <v>5</v>
      </c>
      <c r="S23" t="s">
        <v>5</v>
      </c>
      <c r="T23" t="s">
        <v>5</v>
      </c>
      <c r="U23" t="s">
        <v>5</v>
      </c>
      <c r="V23" t="str">
        <f t="shared" si="3"/>
        <v>NA</v>
      </c>
      <c r="W23" t="s">
        <v>5</v>
      </c>
      <c r="X23">
        <v>-2.3502436959738901E-2</v>
      </c>
      <c r="Y23">
        <v>5.0244876431395297E-3</v>
      </c>
      <c r="Z23" s="33">
        <v>2.90282014594438E-6</v>
      </c>
      <c r="AA23">
        <f t="shared" si="4"/>
        <v>1.1901562598371958E-4</v>
      </c>
      <c r="AB23">
        <v>1.2402958805398699E-4</v>
      </c>
      <c r="AC23">
        <v>3.7658960036245498E-3</v>
      </c>
      <c r="AD23">
        <v>6.8978200262318299E-3</v>
      </c>
      <c r="AE23">
        <v>0.58509720200093496</v>
      </c>
      <c r="AF23">
        <f t="shared" si="5"/>
        <v>1</v>
      </c>
      <c r="AG23">
        <v>1</v>
      </c>
    </row>
    <row r="24" spans="1:33" x14ac:dyDescent="0.35">
      <c r="A24" t="s">
        <v>225</v>
      </c>
      <c r="B24">
        <v>1.5421540546445201E-2</v>
      </c>
      <c r="C24">
        <v>1.2352234238857999E-2</v>
      </c>
      <c r="D24">
        <v>1.85081833034774E-2</v>
      </c>
      <c r="E24" s="33">
        <v>9.1475235830158995E-23</v>
      </c>
      <c r="F24">
        <f t="shared" si="0"/>
        <v>3.8419599048666777E-21</v>
      </c>
      <c r="G24" s="33">
        <v>1.0351947521446299E-20</v>
      </c>
      <c r="H24">
        <v>-6.4059153388089296E-3</v>
      </c>
      <c r="I24">
        <v>2.2523447943085802E-3</v>
      </c>
      <c r="J24">
        <v>4.4535732668945401E-3</v>
      </c>
      <c r="K24">
        <f t="shared" si="1"/>
        <v>0.18705007720957068</v>
      </c>
      <c r="L24">
        <v>3.7165026690506198E-2</v>
      </c>
      <c r="M24">
        <v>2.8076857E-2</v>
      </c>
      <c r="N24">
        <v>2.285771E-2</v>
      </c>
      <c r="O24">
        <v>3.3479808E-2</v>
      </c>
      <c r="P24" s="33">
        <v>3.5300000000000001E-25</v>
      </c>
      <c r="Q24">
        <f t="shared" si="2"/>
        <v>3.8829999999999998E-24</v>
      </c>
      <c r="R24" s="33">
        <v>1.3399999999999999E-23</v>
      </c>
      <c r="S24">
        <v>-3.4125359999999999E-3</v>
      </c>
      <c r="T24">
        <v>4.2455180000000002E-3</v>
      </c>
      <c r="U24">
        <v>0.42151401199999999</v>
      </c>
      <c r="V24">
        <f t="shared" si="3"/>
        <v>1</v>
      </c>
      <c r="W24">
        <v>0.62502153299999996</v>
      </c>
      <c r="X24">
        <v>-2.4427665898780399E-3</v>
      </c>
      <c r="Y24">
        <v>1.83108451089829E-3</v>
      </c>
      <c r="Z24">
        <v>0.18218598554754001</v>
      </c>
      <c r="AA24">
        <f t="shared" si="4"/>
        <v>1</v>
      </c>
      <c r="AB24">
        <v>0.51895401943844699</v>
      </c>
      <c r="AC24">
        <v>-9.8321379501067306E-3</v>
      </c>
      <c r="AD24">
        <v>2.31044786302286E-3</v>
      </c>
      <c r="AE24" t="s">
        <v>5</v>
      </c>
      <c r="AF24" t="str">
        <f t="shared" si="5"/>
        <v>NA</v>
      </c>
      <c r="AG24" t="s">
        <v>5</v>
      </c>
    </row>
    <row r="25" spans="1:33" x14ac:dyDescent="0.35">
      <c r="A25" t="s">
        <v>224</v>
      </c>
      <c r="B25">
        <v>2.76851849294848E-2</v>
      </c>
      <c r="C25">
        <v>1.5707291527861999E-2</v>
      </c>
      <c r="D25">
        <v>4.0021668352960997E-2</v>
      </c>
      <c r="E25" s="33">
        <v>7.9895023648041604E-6</v>
      </c>
      <c r="F25">
        <f t="shared" si="0"/>
        <v>3.3555909932177474E-4</v>
      </c>
      <c r="G25" s="33">
        <v>6.8669267160785102E-5</v>
      </c>
      <c r="H25">
        <v>2.2656379397771102E-2</v>
      </c>
      <c r="I25">
        <v>7.9899992123844202E-3</v>
      </c>
      <c r="J25">
        <v>4.5740810946935401E-3</v>
      </c>
      <c r="K25">
        <f t="shared" si="1"/>
        <v>0.1921114059771287</v>
      </c>
      <c r="L25">
        <v>3.7165026690506198E-2</v>
      </c>
      <c r="M25" t="s">
        <v>5</v>
      </c>
      <c r="N25" t="s">
        <v>5</v>
      </c>
      <c r="O25" t="s">
        <v>5</v>
      </c>
      <c r="P25" t="s">
        <v>5</v>
      </c>
      <c r="Q25" t="str">
        <f t="shared" si="2"/>
        <v>NA</v>
      </c>
      <c r="R25" t="s">
        <v>5</v>
      </c>
      <c r="S25" t="s">
        <v>5</v>
      </c>
      <c r="T25" t="s">
        <v>5</v>
      </c>
      <c r="U25" t="s">
        <v>5</v>
      </c>
      <c r="V25" t="str">
        <f t="shared" si="3"/>
        <v>NA</v>
      </c>
      <c r="W25" t="s">
        <v>5</v>
      </c>
      <c r="X25">
        <v>4.1258925843690704E-3</v>
      </c>
      <c r="Y25">
        <v>6.7341666002814302E-3</v>
      </c>
      <c r="Z25">
        <v>0.54008761626044499</v>
      </c>
      <c r="AA25">
        <f t="shared" si="4"/>
        <v>1</v>
      </c>
      <c r="AB25">
        <v>0.80841140013506096</v>
      </c>
      <c r="AC25">
        <v>9.1728857640826292E-3</v>
      </c>
      <c r="AD25">
        <v>7.9467455426938706E-3</v>
      </c>
      <c r="AE25" t="s">
        <v>5</v>
      </c>
      <c r="AF25" t="str">
        <f t="shared" si="5"/>
        <v>NA</v>
      </c>
      <c r="AG25" t="s">
        <v>5</v>
      </c>
    </row>
    <row r="26" spans="1:33" x14ac:dyDescent="0.35">
      <c r="A26" t="s">
        <v>223</v>
      </c>
      <c r="B26">
        <v>2.5028908977326798E-2</v>
      </c>
      <c r="C26">
        <v>1.00561840983877E-2</v>
      </c>
      <c r="D26">
        <v>4.0550502202377499E-2</v>
      </c>
      <c r="E26">
        <v>1.28347692942168E-3</v>
      </c>
      <c r="F26">
        <f t="shared" si="0"/>
        <v>5.390603103571056E-2</v>
      </c>
      <c r="G26">
        <v>4.7621903556137801E-3</v>
      </c>
      <c r="H26">
        <v>2.6233748189913399E-2</v>
      </c>
      <c r="I26">
        <v>9.3354905670749895E-3</v>
      </c>
      <c r="J26">
        <v>4.9524689080567503E-3</v>
      </c>
      <c r="K26">
        <f t="shared" si="1"/>
        <v>0.20800369413838352</v>
      </c>
      <c r="L26">
        <v>3.8811184912118199E-2</v>
      </c>
      <c r="M26" t="s">
        <v>5</v>
      </c>
      <c r="N26" t="s">
        <v>5</v>
      </c>
      <c r="O26" t="s">
        <v>5</v>
      </c>
      <c r="P26" t="s">
        <v>5</v>
      </c>
      <c r="Q26" t="str">
        <f t="shared" si="2"/>
        <v>NA</v>
      </c>
      <c r="R26" t="s">
        <v>5</v>
      </c>
      <c r="S26" t="s">
        <v>5</v>
      </c>
      <c r="T26" t="s">
        <v>5</v>
      </c>
      <c r="U26" t="s">
        <v>5</v>
      </c>
      <c r="V26" t="str">
        <f t="shared" si="3"/>
        <v>NA</v>
      </c>
      <c r="W26" t="s">
        <v>5</v>
      </c>
      <c r="X26">
        <v>6.5184615073277099E-3</v>
      </c>
      <c r="Y26">
        <v>1.15110870781622E-2</v>
      </c>
      <c r="Z26">
        <v>0.57120563183349504</v>
      </c>
      <c r="AA26">
        <f t="shared" si="4"/>
        <v>1</v>
      </c>
      <c r="AB26">
        <v>0.81604558143061401</v>
      </c>
      <c r="AC26">
        <v>1.0535158416681401E-2</v>
      </c>
      <c r="AD26">
        <v>1.3263051182204E-2</v>
      </c>
      <c r="AE26" t="s">
        <v>5</v>
      </c>
      <c r="AF26" t="str">
        <f t="shared" si="5"/>
        <v>NA</v>
      </c>
      <c r="AG26" t="s">
        <v>5</v>
      </c>
    </row>
    <row r="27" spans="1:33" x14ac:dyDescent="0.35">
      <c r="A27" t="s">
        <v>222</v>
      </c>
      <c r="B27">
        <v>2.5578072394677499E-2</v>
      </c>
      <c r="C27">
        <v>1.5664149403220098E-2</v>
      </c>
      <c r="D27">
        <v>3.5737853391546899E-2</v>
      </c>
      <c r="E27" s="33">
        <v>5.8152561592442203E-7</v>
      </c>
      <c r="F27">
        <f t="shared" si="0"/>
        <v>2.4424075868825726E-5</v>
      </c>
      <c r="G27" s="33">
        <v>6.5809315535447103E-6</v>
      </c>
      <c r="H27">
        <v>1.6800627750631701E-2</v>
      </c>
      <c r="I27">
        <v>6.0670245212117099E-3</v>
      </c>
      <c r="J27">
        <v>5.6199148142455704E-3</v>
      </c>
      <c r="K27">
        <f t="shared" si="1"/>
        <v>0.23603642219831394</v>
      </c>
      <c r="L27">
        <v>4.23146527190255E-2</v>
      </c>
      <c r="M27" t="s">
        <v>5</v>
      </c>
      <c r="N27" t="s">
        <v>5</v>
      </c>
      <c r="O27" t="s">
        <v>5</v>
      </c>
      <c r="P27" t="s">
        <v>5</v>
      </c>
      <c r="Q27" t="str">
        <f t="shared" si="2"/>
        <v>NA</v>
      </c>
      <c r="R27" t="s">
        <v>5</v>
      </c>
      <c r="S27" t="s">
        <v>5</v>
      </c>
      <c r="T27" t="s">
        <v>5</v>
      </c>
      <c r="U27" t="s">
        <v>5</v>
      </c>
      <c r="V27" t="str">
        <f t="shared" si="3"/>
        <v>NA</v>
      </c>
      <c r="W27" t="s">
        <v>5</v>
      </c>
      <c r="X27">
        <v>1.03361374491106E-2</v>
      </c>
      <c r="Y27">
        <v>5.8156556289245299E-3</v>
      </c>
      <c r="Z27">
        <v>7.5519665607772096E-2</v>
      </c>
      <c r="AA27">
        <f t="shared" si="4"/>
        <v>1</v>
      </c>
      <c r="AB27">
        <v>0.33180251216310802</v>
      </c>
      <c r="AC27">
        <v>1.28252548532028E-2</v>
      </c>
      <c r="AD27">
        <v>6.6537094941933102E-3</v>
      </c>
      <c r="AE27">
        <v>5.3913048140677003E-2</v>
      </c>
      <c r="AF27">
        <f t="shared" si="5"/>
        <v>0.86260877025083205</v>
      </c>
      <c r="AG27">
        <v>1</v>
      </c>
    </row>
    <row r="28" spans="1:33" x14ac:dyDescent="0.35">
      <c r="A28" t="s">
        <v>221</v>
      </c>
      <c r="B28">
        <v>3.0399249488861999E-2</v>
      </c>
      <c r="C28">
        <v>2.2532569509867598E-2</v>
      </c>
      <c r="D28">
        <v>3.8424505593437699E-2</v>
      </c>
      <c r="E28" s="33">
        <v>6.3816763999917594E-14</v>
      </c>
      <c r="F28">
        <f t="shared" si="0"/>
        <v>2.6803040879965391E-12</v>
      </c>
      <c r="G28" s="33">
        <v>2.54891663270259E-12</v>
      </c>
      <c r="H28">
        <v>1.35782664097113E-2</v>
      </c>
      <c r="I28">
        <v>5.0671625844102104E-3</v>
      </c>
      <c r="J28">
        <v>7.3697255003690896E-3</v>
      </c>
      <c r="K28">
        <f t="shared" si="1"/>
        <v>0.30952847101550174</v>
      </c>
      <c r="L28">
        <v>4.8792665381753898E-2</v>
      </c>
      <c r="M28">
        <v>2.6707824000000002E-2</v>
      </c>
      <c r="N28">
        <v>8.8732670000000007E-3</v>
      </c>
      <c r="O28">
        <v>4.6928630999999998E-2</v>
      </c>
      <c r="P28">
        <v>5.9010670000000003E-3</v>
      </c>
      <c r="Q28">
        <f t="shared" si="2"/>
        <v>6.4911736999999997E-2</v>
      </c>
      <c r="R28">
        <v>1.6970959000000001E-2</v>
      </c>
      <c r="S28">
        <v>4.0903314000000003E-2</v>
      </c>
      <c r="T28">
        <v>1.1776995E-2</v>
      </c>
      <c r="U28">
        <v>5.1438099999999995E-4</v>
      </c>
      <c r="V28">
        <f t="shared" si="3"/>
        <v>3.0862859999999997E-3</v>
      </c>
      <c r="W28">
        <v>8.7444740000000003E-3</v>
      </c>
      <c r="X28">
        <v>1.06467479219867E-2</v>
      </c>
      <c r="Y28">
        <v>4.6604019714610399E-3</v>
      </c>
      <c r="Z28">
        <v>2.23414116397209E-2</v>
      </c>
      <c r="AA28">
        <f t="shared" si="4"/>
        <v>0.91599787722855686</v>
      </c>
      <c r="AB28">
        <v>0.184218657380155</v>
      </c>
      <c r="AC28">
        <v>1.38728400723887E-2</v>
      </c>
      <c r="AD28">
        <v>5.5375149338623801E-3</v>
      </c>
      <c r="AE28">
        <v>1.2236606938313899E-2</v>
      </c>
      <c r="AF28">
        <f t="shared" si="5"/>
        <v>0.19578571101302239</v>
      </c>
      <c r="AG28">
        <v>1</v>
      </c>
    </row>
    <row r="29" spans="1:33" x14ac:dyDescent="0.35">
      <c r="A29" t="s">
        <v>130</v>
      </c>
      <c r="B29">
        <v>2.5824995446705801E-2</v>
      </c>
      <c r="C29">
        <v>1.5846653267821802E-2</v>
      </c>
      <c r="D29">
        <v>3.6050524677179098E-2</v>
      </c>
      <c r="E29" s="33">
        <v>5.3628355251134204E-7</v>
      </c>
      <c r="F29">
        <f t="shared" si="0"/>
        <v>2.2523909205476367E-5</v>
      </c>
      <c r="G29" s="33">
        <v>6.2782160716414096E-6</v>
      </c>
      <c r="H29">
        <v>1.7075096442681199E-2</v>
      </c>
      <c r="I29">
        <v>6.3597756524030801E-3</v>
      </c>
      <c r="J29">
        <v>7.2560562288846104E-3</v>
      </c>
      <c r="K29">
        <f t="shared" si="1"/>
        <v>0.30475436161315361</v>
      </c>
      <c r="L29">
        <v>4.8792665381753898E-2</v>
      </c>
      <c r="M29" t="s">
        <v>5</v>
      </c>
      <c r="N29" t="s">
        <v>5</v>
      </c>
      <c r="O29" t="s">
        <v>5</v>
      </c>
      <c r="P29" t="s">
        <v>5</v>
      </c>
      <c r="Q29" t="str">
        <f t="shared" si="2"/>
        <v>NA</v>
      </c>
      <c r="R29" t="s">
        <v>5</v>
      </c>
      <c r="S29" t="s">
        <v>5</v>
      </c>
      <c r="T29" t="s">
        <v>5</v>
      </c>
      <c r="U29" t="s">
        <v>5</v>
      </c>
      <c r="V29" t="str">
        <f t="shared" si="3"/>
        <v>NA</v>
      </c>
      <c r="W29" t="s">
        <v>5</v>
      </c>
      <c r="X29">
        <v>1.7810361485623899E-4</v>
      </c>
      <c r="Y29">
        <v>5.7054284666388502E-3</v>
      </c>
      <c r="Z29">
        <v>0.97509686625576097</v>
      </c>
      <c r="AA29">
        <f t="shared" si="4"/>
        <v>1</v>
      </c>
      <c r="AB29">
        <v>0.985563518980067</v>
      </c>
      <c r="AC29">
        <v>-5.2481272685490797E-3</v>
      </c>
      <c r="AD29">
        <v>6.6410267727070402E-3</v>
      </c>
      <c r="AE29" t="s">
        <v>5</v>
      </c>
      <c r="AF29" t="str">
        <f t="shared" si="5"/>
        <v>NA</v>
      </c>
      <c r="AG29" t="s">
        <v>5</v>
      </c>
    </row>
    <row r="30" spans="1:33" x14ac:dyDescent="0.35">
      <c r="A30" t="s">
        <v>220</v>
      </c>
      <c r="B30">
        <v>2.7959493134634101E-2</v>
      </c>
      <c r="C30">
        <v>2.11661886735908E-2</v>
      </c>
      <c r="D30">
        <v>3.4872996973784799E-2</v>
      </c>
      <c r="E30" s="33">
        <v>1.26954121379958E-15</v>
      </c>
      <c r="F30">
        <f t="shared" si="0"/>
        <v>5.3320730979582362E-14</v>
      </c>
      <c r="G30" s="33">
        <v>6.6309114166916498E-14</v>
      </c>
      <c r="H30">
        <v>1.1814404464686699E-2</v>
      </c>
      <c r="I30">
        <v>4.4711299615570101E-3</v>
      </c>
      <c r="J30">
        <v>8.2326715630155894E-3</v>
      </c>
      <c r="K30">
        <f t="shared" si="1"/>
        <v>0.34577220564665478</v>
      </c>
      <c r="L30">
        <v>5.1825342298327602E-2</v>
      </c>
      <c r="M30" t="s">
        <v>5</v>
      </c>
      <c r="N30" t="s">
        <v>5</v>
      </c>
      <c r="O30" t="s">
        <v>5</v>
      </c>
      <c r="P30" t="s">
        <v>5</v>
      </c>
      <c r="Q30" t="str">
        <f t="shared" si="2"/>
        <v>NA</v>
      </c>
      <c r="R30" t="s">
        <v>5</v>
      </c>
      <c r="S30" t="s">
        <v>5</v>
      </c>
      <c r="T30" t="s">
        <v>5</v>
      </c>
      <c r="U30" t="s">
        <v>5</v>
      </c>
      <c r="V30" t="str">
        <f t="shared" si="3"/>
        <v>NA</v>
      </c>
      <c r="W30" t="s">
        <v>5</v>
      </c>
      <c r="X30">
        <v>1.7959967109873201E-2</v>
      </c>
      <c r="Y30">
        <v>4.5180742869645003E-3</v>
      </c>
      <c r="Z30" s="33">
        <v>7.0338567798848198E-5</v>
      </c>
      <c r="AA30">
        <f t="shared" si="4"/>
        <v>2.8838812797527761E-3</v>
      </c>
      <c r="AB30">
        <v>1.94465452149757E-3</v>
      </c>
      <c r="AC30">
        <v>1.45321157931353E-2</v>
      </c>
      <c r="AD30">
        <v>5.5220194836948597E-3</v>
      </c>
      <c r="AE30">
        <v>8.4967127106146106E-3</v>
      </c>
      <c r="AF30">
        <f t="shared" si="5"/>
        <v>0.13594740336983377</v>
      </c>
      <c r="AG30">
        <v>0.86666469648268996</v>
      </c>
    </row>
    <row r="31" spans="1:33" x14ac:dyDescent="0.35">
      <c r="A31" t="s">
        <v>219</v>
      </c>
      <c r="B31">
        <v>2.5120921078838499E-2</v>
      </c>
      <c r="C31">
        <v>1.6872774167191299E-2</v>
      </c>
      <c r="D31">
        <v>3.3539558017653598E-2</v>
      </c>
      <c r="E31" s="33">
        <v>3.42329121377561E-9</v>
      </c>
      <c r="F31">
        <f t="shared" si="0"/>
        <v>1.4377823097857562E-7</v>
      </c>
      <c r="G31" s="33">
        <v>8.6089434598282899E-8</v>
      </c>
      <c r="H31">
        <v>1.39258183835858E-2</v>
      </c>
      <c r="I31">
        <v>5.2854179192463203E-3</v>
      </c>
      <c r="J31">
        <v>8.4196292112559308E-3</v>
      </c>
      <c r="K31">
        <f t="shared" si="1"/>
        <v>0.35362442687274909</v>
      </c>
      <c r="L31">
        <v>5.2147380921327001E-2</v>
      </c>
      <c r="M31" t="s">
        <v>5</v>
      </c>
      <c r="N31" t="s">
        <v>5</v>
      </c>
      <c r="O31" t="s">
        <v>5</v>
      </c>
      <c r="P31" t="s">
        <v>5</v>
      </c>
      <c r="Q31" t="str">
        <f t="shared" si="2"/>
        <v>NA</v>
      </c>
      <c r="R31" t="s">
        <v>5</v>
      </c>
      <c r="S31" t="s">
        <v>5</v>
      </c>
      <c r="T31" t="s">
        <v>5</v>
      </c>
      <c r="U31" t="s">
        <v>5</v>
      </c>
      <c r="V31" t="str">
        <f t="shared" si="3"/>
        <v>NA</v>
      </c>
      <c r="W31" t="s">
        <v>5</v>
      </c>
      <c r="X31">
        <v>4.0190233369965297E-3</v>
      </c>
      <c r="Y31">
        <v>5.5558608708151597E-3</v>
      </c>
      <c r="Z31">
        <v>0.46944372457244299</v>
      </c>
      <c r="AA31">
        <f t="shared" si="4"/>
        <v>1</v>
      </c>
      <c r="AB31">
        <v>0.770734667877779</v>
      </c>
      <c r="AC31">
        <v>8.8863164037727999E-3</v>
      </c>
      <c r="AD31">
        <v>6.6522731975188999E-3</v>
      </c>
      <c r="AE31" t="s">
        <v>5</v>
      </c>
      <c r="AF31" t="str">
        <f t="shared" si="5"/>
        <v>NA</v>
      </c>
      <c r="AG31" t="s">
        <v>5</v>
      </c>
    </row>
    <row r="32" spans="1:33" x14ac:dyDescent="0.35">
      <c r="A32" t="s">
        <v>218</v>
      </c>
      <c r="B32">
        <v>2.9878489552496699E-2</v>
      </c>
      <c r="C32">
        <v>1.5092834760592099E-2</v>
      </c>
      <c r="D32">
        <v>4.5126523768791303E-2</v>
      </c>
      <c r="E32" s="33">
        <v>9.5539696885414604E-5</v>
      </c>
      <c r="F32">
        <f t="shared" si="0"/>
        <v>4.012667269187413E-3</v>
      </c>
      <c r="G32">
        <v>5.5445687337774799E-4</v>
      </c>
      <c r="H32">
        <v>2.3353666686822799E-2</v>
      </c>
      <c r="I32">
        <v>8.9524541088676496E-3</v>
      </c>
      <c r="J32">
        <v>9.0904693968478101E-3</v>
      </c>
      <c r="K32">
        <f t="shared" si="1"/>
        <v>0.38179971466760804</v>
      </c>
      <c r="L32">
        <v>5.54085753712628E-2</v>
      </c>
      <c r="M32" t="s">
        <v>5</v>
      </c>
      <c r="N32" t="s">
        <v>5</v>
      </c>
      <c r="O32" t="s">
        <v>5</v>
      </c>
      <c r="P32" t="s">
        <v>5</v>
      </c>
      <c r="Q32" t="str">
        <f t="shared" si="2"/>
        <v>NA</v>
      </c>
      <c r="R32" t="s">
        <v>5</v>
      </c>
      <c r="S32" t="s">
        <v>5</v>
      </c>
      <c r="T32" t="s">
        <v>5</v>
      </c>
      <c r="U32" t="s">
        <v>5</v>
      </c>
      <c r="V32" t="str">
        <f t="shared" si="3"/>
        <v>NA</v>
      </c>
      <c r="W32" t="s">
        <v>5</v>
      </c>
      <c r="X32">
        <v>2.2670001630054001E-2</v>
      </c>
      <c r="Y32">
        <v>8.5401452957940098E-3</v>
      </c>
      <c r="Z32">
        <v>7.9420914036802803E-3</v>
      </c>
      <c r="AA32">
        <f t="shared" si="4"/>
        <v>0.32562574755089146</v>
      </c>
      <c r="AB32">
        <v>9.1043486822676295E-2</v>
      </c>
      <c r="AC32">
        <v>2.5895873214892999E-2</v>
      </c>
      <c r="AD32">
        <v>9.7328993602731808E-3</v>
      </c>
      <c r="AE32">
        <v>7.7989158332854797E-3</v>
      </c>
      <c r="AF32">
        <f t="shared" si="5"/>
        <v>0.12478265333256768</v>
      </c>
      <c r="AG32">
        <v>0.81108724666168996</v>
      </c>
    </row>
    <row r="33" spans="1:33" x14ac:dyDescent="0.35">
      <c r="A33" t="s">
        <v>217</v>
      </c>
      <c r="B33">
        <v>3.0174563677809799E-2</v>
      </c>
      <c r="C33">
        <v>1.4913862686216301E-2</v>
      </c>
      <c r="D33">
        <v>4.5997192192730997E-2</v>
      </c>
      <c r="E33">
        <v>1.4034942028420301E-4</v>
      </c>
      <c r="F33">
        <f t="shared" si="0"/>
        <v>5.8946756519365267E-3</v>
      </c>
      <c r="G33">
        <v>7.8758063118160402E-4</v>
      </c>
      <c r="H33">
        <v>2.4812790512765699E-2</v>
      </c>
      <c r="I33">
        <v>9.7000454634005098E-3</v>
      </c>
      <c r="J33">
        <v>1.05273775963918E-2</v>
      </c>
      <c r="K33">
        <f t="shared" si="1"/>
        <v>0.44214985904845561</v>
      </c>
      <c r="L33">
        <v>6.0336014880812999E-2</v>
      </c>
      <c r="M33" t="s">
        <v>5</v>
      </c>
      <c r="N33" t="s">
        <v>5</v>
      </c>
      <c r="O33" t="s">
        <v>5</v>
      </c>
      <c r="P33" t="s">
        <v>5</v>
      </c>
      <c r="Q33" t="str">
        <f t="shared" si="2"/>
        <v>NA</v>
      </c>
      <c r="R33" t="s">
        <v>5</v>
      </c>
      <c r="S33" t="s">
        <v>5</v>
      </c>
      <c r="T33" t="s">
        <v>5</v>
      </c>
      <c r="U33" t="s">
        <v>5</v>
      </c>
      <c r="V33" t="str">
        <f t="shared" si="3"/>
        <v>NA</v>
      </c>
      <c r="W33" t="s">
        <v>5</v>
      </c>
      <c r="X33">
        <v>3.3487336293179099E-2</v>
      </c>
      <c r="Y33">
        <v>8.4997967991923794E-3</v>
      </c>
      <c r="Z33" s="33">
        <v>8.1556090426066499E-5</v>
      </c>
      <c r="AA33">
        <f t="shared" si="4"/>
        <v>3.3437997074687266E-3</v>
      </c>
      <c r="AB33">
        <v>2.1295201389028499E-3</v>
      </c>
      <c r="AC33">
        <v>2.5173278642428399E-2</v>
      </c>
      <c r="AD33">
        <v>9.4678579088928305E-3</v>
      </c>
      <c r="AE33">
        <v>7.8416106306469398E-3</v>
      </c>
      <c r="AF33">
        <f t="shared" si="5"/>
        <v>0.12546577009035104</v>
      </c>
      <c r="AG33">
        <v>0.81108724666168996</v>
      </c>
    </row>
    <row r="34" spans="1:33" x14ac:dyDescent="0.35">
      <c r="A34" t="s">
        <v>216</v>
      </c>
      <c r="B34">
        <v>2.34878840347349E-2</v>
      </c>
      <c r="C34">
        <v>1.22655302459629E-2</v>
      </c>
      <c r="D34">
        <v>3.5026610837861599E-2</v>
      </c>
      <c r="E34" s="33">
        <v>5.1852991961512101E-5</v>
      </c>
      <c r="F34">
        <f t="shared" si="0"/>
        <v>2.1778256623835083E-3</v>
      </c>
      <c r="G34">
        <v>3.4182700526084201E-4</v>
      </c>
      <c r="H34">
        <v>1.8413017830219199E-2</v>
      </c>
      <c r="I34">
        <v>7.2410698808195798E-3</v>
      </c>
      <c r="J34">
        <v>1.09949669739689E-2</v>
      </c>
      <c r="K34">
        <f t="shared" si="1"/>
        <v>0.46178861290669382</v>
      </c>
      <c r="L34">
        <v>6.1189381420348798E-2</v>
      </c>
      <c r="M34">
        <v>4.9105235999999997E-2</v>
      </c>
      <c r="N34">
        <v>2.3145806000000001E-2</v>
      </c>
      <c r="O34">
        <v>7.8828084000000007E-2</v>
      </c>
      <c r="P34">
        <v>5.6419399999999996E-4</v>
      </c>
      <c r="Q34">
        <f t="shared" si="2"/>
        <v>6.2061339999999994E-3</v>
      </c>
      <c r="R34">
        <v>2.6041599999999999E-3</v>
      </c>
      <c r="S34">
        <v>3.3721415999999997E-2</v>
      </c>
      <c r="T34">
        <v>2.1157195E-2</v>
      </c>
      <c r="U34">
        <v>0.110969421</v>
      </c>
      <c r="V34">
        <f t="shared" si="3"/>
        <v>0.66581652599999996</v>
      </c>
      <c r="W34">
        <v>0.27049148899999997</v>
      </c>
      <c r="X34">
        <v>8.0931955737325693E-3</v>
      </c>
      <c r="Y34">
        <v>7.59110001435201E-3</v>
      </c>
      <c r="Z34">
        <v>0.286359157079072</v>
      </c>
      <c r="AA34">
        <f t="shared" si="4"/>
        <v>1</v>
      </c>
      <c r="AB34">
        <v>0.64089906584363598</v>
      </c>
      <c r="AC34">
        <v>-1.06839199667571E-2</v>
      </c>
      <c r="AD34">
        <v>8.5922572726992198E-3</v>
      </c>
      <c r="AE34" t="s">
        <v>5</v>
      </c>
      <c r="AF34" t="str">
        <f t="shared" si="5"/>
        <v>NA</v>
      </c>
      <c r="AG34" t="s">
        <v>5</v>
      </c>
    </row>
    <row r="35" spans="1:33" x14ac:dyDescent="0.35">
      <c r="A35" t="s">
        <v>215</v>
      </c>
      <c r="B35">
        <v>2.9523516921618101E-2</v>
      </c>
      <c r="C35">
        <v>1.3117869711285099E-2</v>
      </c>
      <c r="D35">
        <v>4.6513322163667097E-2</v>
      </c>
      <c r="E35">
        <v>5.2500518314223797E-4</v>
      </c>
      <c r="F35">
        <f t="shared" si="0"/>
        <v>2.2050217691973996E-2</v>
      </c>
      <c r="G35">
        <v>2.3607848963813202E-3</v>
      </c>
      <c r="H35">
        <v>2.33995205188582E-2</v>
      </c>
      <c r="I35">
        <v>9.2523518028225504E-3</v>
      </c>
      <c r="J35">
        <v>1.1437665679521401E-2</v>
      </c>
      <c r="K35">
        <f t="shared" si="1"/>
        <v>0.48038195853989885</v>
      </c>
      <c r="L35">
        <v>6.2743766013374405E-2</v>
      </c>
      <c r="M35" t="s">
        <v>5</v>
      </c>
      <c r="N35" t="s">
        <v>5</v>
      </c>
      <c r="O35" t="s">
        <v>5</v>
      </c>
      <c r="P35" t="s">
        <v>5</v>
      </c>
      <c r="Q35" t="str">
        <f t="shared" si="2"/>
        <v>NA</v>
      </c>
      <c r="R35" t="s">
        <v>5</v>
      </c>
      <c r="S35" t="s">
        <v>5</v>
      </c>
      <c r="T35" t="s">
        <v>5</v>
      </c>
      <c r="U35" t="s">
        <v>5</v>
      </c>
      <c r="V35" t="str">
        <f t="shared" si="3"/>
        <v>NA</v>
      </c>
      <c r="W35" t="s">
        <v>5</v>
      </c>
      <c r="X35">
        <v>2.9735093726985101E-3</v>
      </c>
      <c r="Y35">
        <v>9.4832530922357196E-3</v>
      </c>
      <c r="Z35">
        <v>0.75386000702080702</v>
      </c>
      <c r="AA35">
        <f t="shared" si="4"/>
        <v>1</v>
      </c>
      <c r="AB35">
        <v>0.89699798303741596</v>
      </c>
      <c r="AC35">
        <v>1.4507792489262599E-2</v>
      </c>
      <c r="AD35">
        <v>1.1273593096704801E-2</v>
      </c>
      <c r="AE35" t="s">
        <v>5</v>
      </c>
      <c r="AF35" t="str">
        <f t="shared" si="5"/>
        <v>NA</v>
      </c>
      <c r="AG35" t="s">
        <v>5</v>
      </c>
    </row>
    <row r="36" spans="1:33" x14ac:dyDescent="0.35">
      <c r="A36" t="s">
        <v>214</v>
      </c>
      <c r="B36">
        <v>3.2254795353867001E-2</v>
      </c>
      <c r="C36">
        <v>2.1403442823285601E-2</v>
      </c>
      <c r="D36">
        <v>4.3412688129632199E-2</v>
      </c>
      <c r="E36" s="33">
        <v>9.0999482467990406E-9</v>
      </c>
      <c r="F36">
        <f t="shared" si="0"/>
        <v>3.821978263655597E-7</v>
      </c>
      <c r="G36" s="33">
        <v>1.8173131939931001E-7</v>
      </c>
      <c r="H36">
        <v>1.6616016800953499E-2</v>
      </c>
      <c r="I36">
        <v>6.7684921477180696E-3</v>
      </c>
      <c r="J36">
        <v>1.4092115336788899E-2</v>
      </c>
      <c r="K36">
        <f t="shared" si="1"/>
        <v>0.59186884414513374</v>
      </c>
      <c r="L36">
        <v>7.1202266964827995E-2</v>
      </c>
      <c r="M36" t="s">
        <v>5</v>
      </c>
      <c r="N36" t="s">
        <v>5</v>
      </c>
      <c r="O36" t="s">
        <v>5</v>
      </c>
      <c r="P36" t="s">
        <v>5</v>
      </c>
      <c r="Q36" t="str">
        <f t="shared" si="2"/>
        <v>NA</v>
      </c>
      <c r="R36" t="s">
        <v>5</v>
      </c>
      <c r="S36" t="s">
        <v>5</v>
      </c>
      <c r="T36" t="s">
        <v>5</v>
      </c>
      <c r="U36" t="s">
        <v>5</v>
      </c>
      <c r="V36" t="str">
        <f t="shared" si="3"/>
        <v>NA</v>
      </c>
      <c r="W36" t="s">
        <v>5</v>
      </c>
      <c r="X36">
        <v>7.3697501856192903E-3</v>
      </c>
      <c r="Y36">
        <v>6.5678031560166697E-3</v>
      </c>
      <c r="Z36">
        <v>0.261818741642319</v>
      </c>
      <c r="AA36">
        <f t="shared" si="4"/>
        <v>1</v>
      </c>
      <c r="AB36">
        <v>0.621488932181262</v>
      </c>
      <c r="AC36">
        <v>1.0858271002335201E-2</v>
      </c>
      <c r="AD36">
        <v>7.4742213912380902E-3</v>
      </c>
      <c r="AE36" t="s">
        <v>5</v>
      </c>
      <c r="AF36" t="str">
        <f t="shared" si="5"/>
        <v>NA</v>
      </c>
      <c r="AG36" t="s">
        <v>5</v>
      </c>
    </row>
    <row r="37" spans="1:33" x14ac:dyDescent="0.35">
      <c r="A37" t="s">
        <v>213</v>
      </c>
      <c r="B37">
        <v>2.63871673677088E-2</v>
      </c>
      <c r="C37">
        <v>1.64763816927481E-2</v>
      </c>
      <c r="D37">
        <v>3.6542779933651501E-2</v>
      </c>
      <c r="E37" s="33">
        <v>2.5103526204162698E-7</v>
      </c>
      <c r="F37">
        <f t="shared" si="0"/>
        <v>1.0543481005748333E-5</v>
      </c>
      <c r="G37" s="33">
        <v>3.3422145671816699E-6</v>
      </c>
      <c r="H37">
        <v>1.557005208471E-2</v>
      </c>
      <c r="I37">
        <v>6.4841208364469702E-3</v>
      </c>
      <c r="J37">
        <v>1.63387773982645E-2</v>
      </c>
      <c r="K37">
        <f t="shared" si="1"/>
        <v>0.68622865072710904</v>
      </c>
      <c r="L37">
        <v>7.5163910071127799E-2</v>
      </c>
      <c r="M37" t="s">
        <v>5</v>
      </c>
      <c r="N37" t="s">
        <v>5</v>
      </c>
      <c r="O37" t="s">
        <v>5</v>
      </c>
      <c r="P37" t="s">
        <v>5</v>
      </c>
      <c r="Q37" t="str">
        <f t="shared" si="2"/>
        <v>NA</v>
      </c>
      <c r="R37" t="s">
        <v>5</v>
      </c>
      <c r="S37" t="s">
        <v>5</v>
      </c>
      <c r="T37" t="s">
        <v>5</v>
      </c>
      <c r="U37" t="s">
        <v>5</v>
      </c>
      <c r="V37" t="str">
        <f t="shared" si="3"/>
        <v>NA</v>
      </c>
      <c r="W37" t="s">
        <v>5</v>
      </c>
      <c r="X37">
        <v>3.3056022186454398E-3</v>
      </c>
      <c r="Y37">
        <v>6.5786741759688598E-3</v>
      </c>
      <c r="Z37">
        <v>0.61533526042105602</v>
      </c>
      <c r="AA37">
        <f t="shared" si="4"/>
        <v>1</v>
      </c>
      <c r="AB37">
        <v>0.83345121728500404</v>
      </c>
      <c r="AC37">
        <v>1.0698659410695701E-2</v>
      </c>
      <c r="AD37">
        <v>8.2166541874442792E-3</v>
      </c>
      <c r="AE37" t="s">
        <v>5</v>
      </c>
      <c r="AF37" t="str">
        <f t="shared" si="5"/>
        <v>NA</v>
      </c>
      <c r="AG37" t="s">
        <v>5</v>
      </c>
    </row>
    <row r="38" spans="1:33" x14ac:dyDescent="0.35">
      <c r="A38" t="s">
        <v>212</v>
      </c>
      <c r="B38">
        <v>4.0471008017353698E-2</v>
      </c>
      <c r="C38">
        <v>1.2513480925112799E-2</v>
      </c>
      <c r="D38">
        <v>7.0207530033897306E-2</v>
      </c>
      <c r="E38">
        <v>5.89199584017244E-3</v>
      </c>
      <c r="F38">
        <f t="shared" si="0"/>
        <v>0.24746382528724248</v>
      </c>
      <c r="G38">
        <v>1.63292456141922E-2</v>
      </c>
      <c r="H38">
        <v>3.9954894575837702E-2</v>
      </c>
      <c r="I38">
        <v>1.6667779290439499E-2</v>
      </c>
      <c r="J38">
        <v>1.6523895479629298E-2</v>
      </c>
      <c r="K38">
        <f t="shared" si="1"/>
        <v>0.69400361014443057</v>
      </c>
      <c r="L38">
        <v>7.5163910071127799E-2</v>
      </c>
      <c r="M38" t="s">
        <v>5</v>
      </c>
      <c r="N38" t="s">
        <v>5</v>
      </c>
      <c r="O38" t="s">
        <v>5</v>
      </c>
      <c r="P38" t="s">
        <v>5</v>
      </c>
      <c r="Q38" t="str">
        <f t="shared" si="2"/>
        <v>NA</v>
      </c>
      <c r="R38" t="s">
        <v>5</v>
      </c>
      <c r="S38" t="s">
        <v>5</v>
      </c>
      <c r="T38" t="s">
        <v>5</v>
      </c>
      <c r="U38" t="s">
        <v>5</v>
      </c>
      <c r="V38" t="str">
        <f t="shared" si="3"/>
        <v>NA</v>
      </c>
      <c r="W38" t="s">
        <v>5</v>
      </c>
      <c r="X38">
        <v>2.3625865147025899E-3</v>
      </c>
      <c r="Y38">
        <v>1.21691962597552E-2</v>
      </c>
      <c r="Z38">
        <v>0.84606248167526299</v>
      </c>
      <c r="AA38">
        <f t="shared" si="4"/>
        <v>1</v>
      </c>
      <c r="AB38">
        <v>0.94229707674732999</v>
      </c>
      <c r="AC38">
        <v>6.6067795569287099E-3</v>
      </c>
      <c r="AD38">
        <v>1.36722149939833E-2</v>
      </c>
      <c r="AE38" t="s">
        <v>5</v>
      </c>
      <c r="AF38" t="str">
        <f t="shared" si="5"/>
        <v>NA</v>
      </c>
      <c r="AG38" t="s">
        <v>5</v>
      </c>
    </row>
    <row r="39" spans="1:33" x14ac:dyDescent="0.35">
      <c r="A39" t="s">
        <v>211</v>
      </c>
      <c r="B39">
        <v>3.6365186824520598E-2</v>
      </c>
      <c r="C39">
        <v>4.8748347639366099E-3</v>
      </c>
      <c r="D39">
        <v>7.13937653056642E-2</v>
      </c>
      <c r="E39">
        <v>3.1342486062780499E-2</v>
      </c>
      <c r="F39">
        <f t="shared" si="0"/>
        <v>1</v>
      </c>
      <c r="G39">
        <v>6.2409231778967698E-2</v>
      </c>
      <c r="H39">
        <v>5.0053414234269102E-2</v>
      </c>
      <c r="I39">
        <v>2.1560305937103199E-2</v>
      </c>
      <c r="J39">
        <v>2.0256963873761399E-2</v>
      </c>
      <c r="K39">
        <f t="shared" si="1"/>
        <v>0.8507924826979788</v>
      </c>
      <c r="L39">
        <v>8.64297125280485E-2</v>
      </c>
      <c r="M39" t="s">
        <v>5</v>
      </c>
      <c r="N39" t="s">
        <v>5</v>
      </c>
      <c r="O39" t="s">
        <v>5</v>
      </c>
      <c r="P39" t="s">
        <v>5</v>
      </c>
      <c r="Q39" t="str">
        <f t="shared" si="2"/>
        <v>NA</v>
      </c>
      <c r="R39" t="s">
        <v>5</v>
      </c>
      <c r="S39" t="s">
        <v>5</v>
      </c>
      <c r="T39" t="s">
        <v>5</v>
      </c>
      <c r="U39" t="s">
        <v>5</v>
      </c>
      <c r="V39" t="str">
        <f t="shared" si="3"/>
        <v>NA</v>
      </c>
      <c r="W39" t="s">
        <v>5</v>
      </c>
      <c r="X39">
        <v>2.7538794187744398E-2</v>
      </c>
      <c r="Y39">
        <v>4.2146912481221301E-2</v>
      </c>
      <c r="Z39">
        <v>0.51349841477083003</v>
      </c>
      <c r="AA39">
        <f t="shared" si="4"/>
        <v>1</v>
      </c>
      <c r="AB39">
        <v>0.79173321344931502</v>
      </c>
      <c r="AC39">
        <v>1.49656580275092E-2</v>
      </c>
      <c r="AD39">
        <v>4.8665506184173299E-2</v>
      </c>
      <c r="AE39" t="s">
        <v>5</v>
      </c>
      <c r="AF39" t="str">
        <f t="shared" si="5"/>
        <v>NA</v>
      </c>
      <c r="AG39" t="s">
        <v>5</v>
      </c>
    </row>
    <row r="40" spans="1:33" x14ac:dyDescent="0.35">
      <c r="A40" t="s">
        <v>210</v>
      </c>
      <c r="B40">
        <v>2.5589053025203101E-2</v>
      </c>
      <c r="C40">
        <v>9.3082886070449695E-3</v>
      </c>
      <c r="D40">
        <v>4.2472772082665401E-2</v>
      </c>
      <c r="E40">
        <v>2.4740330279214898E-3</v>
      </c>
      <c r="F40">
        <f t="shared" si="0"/>
        <v>0.10390938717270257</v>
      </c>
      <c r="G40">
        <v>7.9993734569461395E-3</v>
      </c>
      <c r="H40">
        <v>2.4883219254380199E-2</v>
      </c>
      <c r="I40">
        <v>1.09229883056167E-2</v>
      </c>
      <c r="J40">
        <v>2.2723022042904301E-2</v>
      </c>
      <c r="K40">
        <f t="shared" si="1"/>
        <v>0.95436692580198068</v>
      </c>
      <c r="L40">
        <v>9.4843918092122198E-2</v>
      </c>
      <c r="M40" t="s">
        <v>5</v>
      </c>
      <c r="N40" t="s">
        <v>5</v>
      </c>
      <c r="O40" t="s">
        <v>5</v>
      </c>
      <c r="P40" t="s">
        <v>5</v>
      </c>
      <c r="Q40" t="str">
        <f t="shared" si="2"/>
        <v>NA</v>
      </c>
      <c r="R40" t="s">
        <v>5</v>
      </c>
      <c r="S40" t="s">
        <v>5</v>
      </c>
      <c r="T40" t="s">
        <v>5</v>
      </c>
      <c r="U40" t="s">
        <v>5</v>
      </c>
      <c r="V40" t="str">
        <f t="shared" si="3"/>
        <v>NA</v>
      </c>
      <c r="W40" t="s">
        <v>5</v>
      </c>
      <c r="X40">
        <v>2.6880902786717602E-4</v>
      </c>
      <c r="Y40">
        <v>1.0269342123920401E-2</v>
      </c>
      <c r="Z40">
        <v>0.97911705730940701</v>
      </c>
      <c r="AA40">
        <f t="shared" si="4"/>
        <v>1</v>
      </c>
      <c r="AB40">
        <v>0.985563518980067</v>
      </c>
      <c r="AC40">
        <v>1.42146725238923E-3</v>
      </c>
      <c r="AD40">
        <v>1.21580115214071E-2</v>
      </c>
      <c r="AE40" t="s">
        <v>5</v>
      </c>
      <c r="AF40" t="str">
        <f t="shared" si="5"/>
        <v>NA</v>
      </c>
      <c r="AG40" t="s">
        <v>5</v>
      </c>
    </row>
    <row r="41" spans="1:33" x14ac:dyDescent="0.35">
      <c r="A41" t="s">
        <v>209</v>
      </c>
      <c r="B41">
        <v>2.3139149858881498E-2</v>
      </c>
      <c r="C41">
        <v>8.6586168021611908E-3</v>
      </c>
      <c r="D41">
        <v>3.80480294146925E-2</v>
      </c>
      <c r="E41">
        <v>2.0166159485944298E-3</v>
      </c>
      <c r="F41">
        <f t="shared" si="0"/>
        <v>8.4697869840966056E-2</v>
      </c>
      <c r="G41">
        <v>6.76761745608815E-3</v>
      </c>
      <c r="H41">
        <v>1.8968086420591598E-2</v>
      </c>
      <c r="I41">
        <v>8.4053221299599905E-3</v>
      </c>
      <c r="J41">
        <v>2.40283447015028E-2</v>
      </c>
      <c r="K41">
        <f t="shared" si="1"/>
        <v>1</v>
      </c>
      <c r="L41">
        <v>9.6726736606110197E-2</v>
      </c>
      <c r="M41" t="s">
        <v>5</v>
      </c>
      <c r="N41" t="s">
        <v>5</v>
      </c>
      <c r="O41" t="s">
        <v>5</v>
      </c>
      <c r="P41" t="s">
        <v>5</v>
      </c>
      <c r="Q41" t="str">
        <f t="shared" si="2"/>
        <v>NA</v>
      </c>
      <c r="R41" t="s">
        <v>5</v>
      </c>
      <c r="S41" t="s">
        <v>5</v>
      </c>
      <c r="T41" t="s">
        <v>5</v>
      </c>
      <c r="U41" t="s">
        <v>5</v>
      </c>
      <c r="V41" t="str">
        <f t="shared" si="3"/>
        <v>NA</v>
      </c>
      <c r="W41" t="s">
        <v>5</v>
      </c>
      <c r="X41">
        <v>8.8774153389832803E-3</v>
      </c>
      <c r="Y41">
        <v>6.0922086810021999E-3</v>
      </c>
      <c r="Z41">
        <v>0.145068027398914</v>
      </c>
      <c r="AA41">
        <f t="shared" si="4"/>
        <v>1</v>
      </c>
      <c r="AB41">
        <v>0.45454648584993002</v>
      </c>
      <c r="AC41">
        <v>1.6007535123727899E-2</v>
      </c>
      <c r="AD41">
        <v>6.9267009742478803E-3</v>
      </c>
      <c r="AE41" t="s">
        <v>5</v>
      </c>
      <c r="AF41" t="str">
        <f t="shared" si="5"/>
        <v>NA</v>
      </c>
      <c r="AG41" t="s">
        <v>5</v>
      </c>
    </row>
    <row r="42" spans="1:33" x14ac:dyDescent="0.35">
      <c r="A42" t="s">
        <v>208</v>
      </c>
      <c r="B42">
        <v>2.6851581698665101E-2</v>
      </c>
      <c r="C42">
        <v>1.7260737257328899E-2</v>
      </c>
      <c r="D42">
        <v>3.6671891398866702E-2</v>
      </c>
      <c r="E42" s="33">
        <v>5.8153560872529603E-8</v>
      </c>
      <c r="F42">
        <f t="shared" si="0"/>
        <v>2.4424495566462432E-6</v>
      </c>
      <c r="G42" s="33">
        <v>8.97415178010172E-7</v>
      </c>
      <c r="H42">
        <v>1.33223258723725E-2</v>
      </c>
      <c r="I42">
        <v>5.95751633906087E-3</v>
      </c>
      <c r="J42">
        <v>2.5337268311762001E-2</v>
      </c>
      <c r="K42">
        <f t="shared" si="1"/>
        <v>1</v>
      </c>
      <c r="L42">
        <v>9.7607966868996393E-2</v>
      </c>
      <c r="M42" t="s">
        <v>5</v>
      </c>
      <c r="N42" t="s">
        <v>5</v>
      </c>
      <c r="O42" t="s">
        <v>5</v>
      </c>
      <c r="P42" t="s">
        <v>5</v>
      </c>
      <c r="Q42" t="str">
        <f t="shared" si="2"/>
        <v>NA</v>
      </c>
      <c r="R42" t="s">
        <v>5</v>
      </c>
      <c r="S42" t="s">
        <v>5</v>
      </c>
      <c r="T42" t="s">
        <v>5</v>
      </c>
      <c r="U42" t="s">
        <v>5</v>
      </c>
      <c r="V42" t="str">
        <f t="shared" si="3"/>
        <v>NA</v>
      </c>
      <c r="W42" t="s">
        <v>5</v>
      </c>
      <c r="X42">
        <v>7.6531114672265697E-3</v>
      </c>
      <c r="Y42">
        <v>7.4812560424976004E-3</v>
      </c>
      <c r="Z42">
        <v>0.30632133687747098</v>
      </c>
      <c r="AA42">
        <f t="shared" si="4"/>
        <v>1</v>
      </c>
      <c r="AB42">
        <v>0.64851814564149302</v>
      </c>
      <c r="AC42">
        <v>3.2264584945563102E-3</v>
      </c>
      <c r="AD42">
        <v>8.7081649009671993E-3</v>
      </c>
      <c r="AE42" t="s">
        <v>5</v>
      </c>
      <c r="AF42" t="str">
        <f t="shared" si="5"/>
        <v>NA</v>
      </c>
      <c r="AG42" t="s">
        <v>5</v>
      </c>
    </row>
    <row r="43" spans="1:33" x14ac:dyDescent="0.35">
      <c r="A43" t="s">
        <v>207</v>
      </c>
      <c r="B43">
        <v>2.5001564221602799E-2</v>
      </c>
      <c r="C43">
        <v>1.62455395245556E-2</v>
      </c>
      <c r="D43">
        <v>3.3944450808143102E-2</v>
      </c>
      <c r="E43" s="33">
        <v>3.04640372394934E-8</v>
      </c>
      <c r="F43">
        <f t="shared" si="0"/>
        <v>1.2794895640587227E-6</v>
      </c>
      <c r="G43" s="33">
        <v>4.92501935371809E-7</v>
      </c>
      <c r="H43">
        <v>1.2158366810705701E-2</v>
      </c>
      <c r="I43">
        <v>5.4709835978714698E-3</v>
      </c>
      <c r="J43">
        <v>2.62605698707013E-2</v>
      </c>
      <c r="K43">
        <f t="shared" si="1"/>
        <v>1</v>
      </c>
      <c r="L43">
        <v>9.8863321866169598E-2</v>
      </c>
      <c r="M43" t="s">
        <v>5</v>
      </c>
      <c r="N43" t="s">
        <v>5</v>
      </c>
      <c r="O43" t="s">
        <v>5</v>
      </c>
      <c r="P43" t="s">
        <v>5</v>
      </c>
      <c r="Q43" t="str">
        <f t="shared" si="2"/>
        <v>NA</v>
      </c>
      <c r="R43" t="s">
        <v>5</v>
      </c>
      <c r="S43" t="s">
        <v>5</v>
      </c>
      <c r="T43" t="s">
        <v>5</v>
      </c>
      <c r="U43" t="s">
        <v>5</v>
      </c>
      <c r="V43" t="str">
        <f t="shared" si="3"/>
        <v>NA</v>
      </c>
      <c r="W43" t="s">
        <v>5</v>
      </c>
      <c r="X43">
        <v>7.5187342896171601E-3</v>
      </c>
      <c r="Y43">
        <v>5.6811421458825302E-3</v>
      </c>
      <c r="Z43">
        <v>0.18568421053915299</v>
      </c>
      <c r="AA43">
        <f t="shared" si="4"/>
        <v>1</v>
      </c>
      <c r="AB43">
        <v>0.52159788845159905</v>
      </c>
      <c r="AC43">
        <v>-2.1254649033755901E-3</v>
      </c>
      <c r="AD43">
        <v>6.4191418690460701E-3</v>
      </c>
      <c r="AE43" t="s">
        <v>5</v>
      </c>
      <c r="AF43" t="str">
        <f t="shared" si="5"/>
        <v>NA</v>
      </c>
      <c r="AG43" t="s">
        <v>5</v>
      </c>
    </row>
    <row r="44" spans="1:33" x14ac:dyDescent="0.35">
      <c r="A44" t="s">
        <v>206</v>
      </c>
      <c r="B44">
        <v>3.29162279338732E-2</v>
      </c>
      <c r="C44">
        <v>2.2104365398357501E-2</v>
      </c>
      <c r="D44">
        <v>4.4027878864390899E-2</v>
      </c>
      <c r="E44" s="33">
        <v>3.9202363814588597E-9</v>
      </c>
      <c r="F44">
        <f t="shared" si="0"/>
        <v>1.6464992802127211E-7</v>
      </c>
      <c r="G44" s="33">
        <v>9.5065732250377202E-8</v>
      </c>
      <c r="H44">
        <v>1.5947289972259599E-2</v>
      </c>
      <c r="I44">
        <v>7.4809029091746299E-3</v>
      </c>
      <c r="J44">
        <v>3.3028776257365097E-2</v>
      </c>
      <c r="K44">
        <f t="shared" si="1"/>
        <v>1</v>
      </c>
      <c r="L44">
        <v>0.118533178344189</v>
      </c>
      <c r="M44" t="s">
        <v>5</v>
      </c>
      <c r="N44" t="s">
        <v>5</v>
      </c>
      <c r="O44" t="s">
        <v>5</v>
      </c>
      <c r="P44" t="s">
        <v>5</v>
      </c>
      <c r="Q44" t="str">
        <f t="shared" si="2"/>
        <v>NA</v>
      </c>
      <c r="R44" t="s">
        <v>5</v>
      </c>
      <c r="S44" t="s">
        <v>5</v>
      </c>
      <c r="T44" t="s">
        <v>5</v>
      </c>
      <c r="U44" t="s">
        <v>5</v>
      </c>
      <c r="V44" t="str">
        <f t="shared" si="3"/>
        <v>NA</v>
      </c>
      <c r="W44" t="s">
        <v>5</v>
      </c>
      <c r="X44">
        <v>3.3806637712440003E-2</v>
      </c>
      <c r="Y44">
        <v>5.7329873615492698E-3</v>
      </c>
      <c r="Z44" s="33">
        <v>3.7047851301701899E-9</v>
      </c>
      <c r="AA44">
        <f t="shared" si="4"/>
        <v>1.5189619033697779E-7</v>
      </c>
      <c r="AB44" s="33">
        <v>2.9020816852999802E-7</v>
      </c>
      <c r="AC44">
        <v>5.9834696223977496E-3</v>
      </c>
      <c r="AD44">
        <v>6.8392190468890704E-3</v>
      </c>
      <c r="AE44">
        <v>0.381641297884799</v>
      </c>
      <c r="AF44">
        <f t="shared" si="5"/>
        <v>1</v>
      </c>
      <c r="AG44">
        <v>1</v>
      </c>
    </row>
    <row r="45" spans="1:33" x14ac:dyDescent="0.35">
      <c r="A45" t="s">
        <v>122</v>
      </c>
      <c r="B45">
        <v>1.85820373539053E-2</v>
      </c>
      <c r="C45">
        <v>7.7453659679904002E-3</v>
      </c>
      <c r="D45">
        <v>2.96910104894379E-2</v>
      </c>
      <c r="E45">
        <v>8.9847719656911196E-4</v>
      </c>
      <c r="F45">
        <f t="shared" si="0"/>
        <v>3.7736042255902699E-2</v>
      </c>
      <c r="G45">
        <v>3.6973697967904698E-3</v>
      </c>
      <c r="H45">
        <v>1.35687898485993E-2</v>
      </c>
      <c r="I45">
        <v>6.8634896468123003E-3</v>
      </c>
      <c r="J45">
        <v>4.8047051789199401E-2</v>
      </c>
      <c r="K45">
        <f t="shared" si="1"/>
        <v>1</v>
      </c>
      <c r="L45">
        <v>0.14642911021470301</v>
      </c>
      <c r="M45" t="s">
        <v>5</v>
      </c>
      <c r="N45" t="s">
        <v>5</v>
      </c>
      <c r="O45" t="s">
        <v>5</v>
      </c>
      <c r="P45" t="s">
        <v>5</v>
      </c>
      <c r="Q45" t="str">
        <f t="shared" si="2"/>
        <v>NA</v>
      </c>
      <c r="R45" t="s">
        <v>5</v>
      </c>
      <c r="S45" t="s">
        <v>5</v>
      </c>
      <c r="T45" t="s">
        <v>5</v>
      </c>
      <c r="U45" t="s">
        <v>5</v>
      </c>
      <c r="V45" t="str">
        <f t="shared" si="3"/>
        <v>NA</v>
      </c>
      <c r="W45" t="s">
        <v>5</v>
      </c>
      <c r="X45">
        <v>1.6034409892550599E-2</v>
      </c>
      <c r="Y45">
        <v>6.3171398166269599E-3</v>
      </c>
      <c r="Z45">
        <v>1.1141190868354099E-2</v>
      </c>
      <c r="AA45">
        <f t="shared" si="4"/>
        <v>0.45678882560251804</v>
      </c>
      <c r="AB45">
        <v>0.109090827252634</v>
      </c>
      <c r="AC45">
        <v>2.5691973691380501E-2</v>
      </c>
      <c r="AD45">
        <v>7.3432405634349801E-3</v>
      </c>
      <c r="AE45">
        <v>4.6748981968468701E-4</v>
      </c>
      <c r="AF45">
        <f t="shared" si="5"/>
        <v>7.4798371149549922E-3</v>
      </c>
      <c r="AG45">
        <v>5.2826349624369599E-2</v>
      </c>
    </row>
  </sheetData>
  <autoFilter ref="A3:AG3" xr:uid="{00000000-0001-0000-0100-000000000000}">
    <sortState xmlns:xlrd2="http://schemas.microsoft.com/office/spreadsheetml/2017/richdata2" ref="A4:AG45">
      <sortCondition ref="L3"/>
    </sortState>
  </autoFilter>
  <mergeCells count="3">
    <mergeCell ref="B2:L2"/>
    <mergeCell ref="M2:W2"/>
    <mergeCell ref="X2:AG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7ED8-4943-4BCA-838E-4CF05F24262D}">
  <dimension ref="A1:AH426"/>
  <sheetViews>
    <sheetView workbookViewId="0">
      <selection activeCell="I27" sqref="I27"/>
    </sheetView>
  </sheetViews>
  <sheetFormatPr defaultRowHeight="14.5" x14ac:dyDescent="0.35"/>
  <sheetData>
    <row r="1" spans="1:34" x14ac:dyDescent="0.35">
      <c r="A1" t="s">
        <v>259</v>
      </c>
    </row>
    <row r="2" spans="1:34" s="1" customFormat="1" x14ac:dyDescent="0.35">
      <c r="C2" s="48" t="s">
        <v>79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 t="s">
        <v>80</v>
      </c>
      <c r="O2" s="48"/>
      <c r="P2" s="48"/>
      <c r="Q2" s="48"/>
      <c r="R2" s="48"/>
      <c r="S2" s="48"/>
      <c r="T2" s="48"/>
      <c r="U2" s="48"/>
      <c r="V2" s="48"/>
      <c r="W2" s="48"/>
      <c r="X2" s="48"/>
      <c r="Y2" s="48" t="s">
        <v>204</v>
      </c>
      <c r="Z2" s="48"/>
      <c r="AA2" s="48"/>
      <c r="AB2" s="48"/>
      <c r="AC2" s="48"/>
      <c r="AD2" s="48"/>
      <c r="AE2" s="48"/>
      <c r="AF2" s="48"/>
      <c r="AG2" s="48"/>
      <c r="AH2" s="48"/>
    </row>
    <row r="3" spans="1:34" x14ac:dyDescent="0.35">
      <c r="A3" s="1" t="s">
        <v>63</v>
      </c>
      <c r="B3" s="1" t="s">
        <v>170</v>
      </c>
      <c r="C3" s="1" t="s">
        <v>169</v>
      </c>
      <c r="D3" s="1" t="s">
        <v>168</v>
      </c>
      <c r="E3" s="1" t="s">
        <v>167</v>
      </c>
      <c r="F3" s="1" t="s">
        <v>166</v>
      </c>
      <c r="G3" s="1" t="s">
        <v>165</v>
      </c>
      <c r="H3" s="1" t="s">
        <v>164</v>
      </c>
      <c r="I3" s="1" t="s">
        <v>258</v>
      </c>
      <c r="J3" s="1" t="s">
        <v>257</v>
      </c>
      <c r="K3" s="1" t="s">
        <v>160</v>
      </c>
      <c r="L3" s="1" t="s">
        <v>159</v>
      </c>
      <c r="M3" s="1" t="s">
        <v>158</v>
      </c>
      <c r="N3" s="1" t="s">
        <v>157</v>
      </c>
      <c r="O3" s="1" t="s">
        <v>156</v>
      </c>
      <c r="P3" s="1" t="s">
        <v>155</v>
      </c>
      <c r="Q3" s="1" t="s">
        <v>154</v>
      </c>
      <c r="R3" s="1" t="s">
        <v>153</v>
      </c>
      <c r="S3" s="1" t="s">
        <v>152</v>
      </c>
      <c r="T3" s="1" t="s">
        <v>255</v>
      </c>
      <c r="U3" s="1" t="s">
        <v>254</v>
      </c>
      <c r="V3" s="1" t="s">
        <v>148</v>
      </c>
      <c r="W3" s="1" t="s">
        <v>147</v>
      </c>
      <c r="X3" s="1" t="s">
        <v>146</v>
      </c>
      <c r="Y3" s="1" t="s">
        <v>253</v>
      </c>
      <c r="Z3" s="1" t="s">
        <v>252</v>
      </c>
      <c r="AA3" s="1" t="s">
        <v>251</v>
      </c>
      <c r="AB3" s="1" t="s">
        <v>250</v>
      </c>
      <c r="AC3" s="1" t="s">
        <v>249</v>
      </c>
      <c r="AD3" s="1" t="s">
        <v>248</v>
      </c>
      <c r="AE3" s="1" t="s">
        <v>247</v>
      </c>
      <c r="AF3" s="1" t="s">
        <v>246</v>
      </c>
      <c r="AG3" s="1" t="s">
        <v>245</v>
      </c>
      <c r="AH3" s="1" t="s">
        <v>244</v>
      </c>
    </row>
    <row r="4" spans="1:34" x14ac:dyDescent="0.35">
      <c r="A4" t="s">
        <v>64</v>
      </c>
      <c r="B4" t="s">
        <v>235</v>
      </c>
      <c r="C4">
        <v>7.3702330305317906E-2</v>
      </c>
      <c r="D4">
        <v>4.0335521454276602E-2</v>
      </c>
      <c r="E4">
        <v>0.10963616337007601</v>
      </c>
      <c r="F4" s="33">
        <v>2.7525483219773499E-5</v>
      </c>
      <c r="G4">
        <v>4.12882248296603E-4</v>
      </c>
      <c r="H4">
        <v>4.5919838297556498E-2</v>
      </c>
      <c r="I4">
        <v>2.02803442881575E-2</v>
      </c>
      <c r="J4">
        <v>2.3558534557265299E-2</v>
      </c>
      <c r="K4">
        <v>2.3558534557265299E-2</v>
      </c>
      <c r="L4">
        <v>0.28270241468718399</v>
      </c>
      <c r="M4">
        <v>-3.0155696999999999E-2</v>
      </c>
      <c r="N4">
        <v>0.116563747</v>
      </c>
      <c r="O4">
        <v>0.26232902800000002</v>
      </c>
      <c r="P4">
        <v>0.94223906999999996</v>
      </c>
      <c r="Q4" t="s">
        <v>5</v>
      </c>
      <c r="R4" t="s">
        <v>5</v>
      </c>
      <c r="S4" t="s">
        <v>5</v>
      </c>
      <c r="T4" t="s">
        <v>5</v>
      </c>
      <c r="U4">
        <v>3.4441202685054503E-2</v>
      </c>
      <c r="V4">
        <v>1.53069356359378E-2</v>
      </c>
      <c r="W4">
        <v>0.229604034539067</v>
      </c>
      <c r="X4">
        <v>0.597471527268297</v>
      </c>
      <c r="Y4">
        <v>3.5591307847862103E-2</v>
      </c>
      <c r="Z4">
        <v>1.54195804267152E-2</v>
      </c>
      <c r="AA4">
        <v>2.0988619786905499E-2</v>
      </c>
      <c r="AB4">
        <v>0.12593171872143299</v>
      </c>
      <c r="AC4" t="s">
        <v>5</v>
      </c>
      <c r="AD4" t="s">
        <v>5</v>
      </c>
      <c r="AE4" t="s">
        <v>5</v>
      </c>
      <c r="AF4" t="s">
        <v>5</v>
      </c>
      <c r="AG4" t="s">
        <v>5</v>
      </c>
    </row>
    <row r="5" spans="1:34" x14ac:dyDescent="0.35">
      <c r="A5" t="s">
        <v>269</v>
      </c>
      <c r="B5" t="s">
        <v>268</v>
      </c>
      <c r="C5">
        <v>4.9794058274624201E-2</v>
      </c>
      <c r="D5">
        <v>2.4755541538905902E-2</v>
      </c>
      <c r="E5">
        <v>7.6623218136438798E-2</v>
      </c>
      <c r="F5">
        <v>1.5422727766294101E-4</v>
      </c>
      <c r="G5">
        <v>2.3134091649441202E-3</v>
      </c>
      <c r="H5">
        <v>5.9250062764974597E-2</v>
      </c>
      <c r="I5">
        <v>3.1537442138652498E-2</v>
      </c>
      <c r="J5">
        <v>6.0282564488762701E-2</v>
      </c>
      <c r="K5">
        <v>6.0282564488762701E-2</v>
      </c>
      <c r="L5">
        <v>0.72339077386515205</v>
      </c>
      <c r="M5">
        <v>-0.121537834</v>
      </c>
      <c r="N5">
        <v>0.17342271500000001</v>
      </c>
      <c r="O5">
        <v>0.76628796700000001</v>
      </c>
      <c r="P5">
        <v>0.98522738600000004</v>
      </c>
      <c r="Q5" t="s">
        <v>5</v>
      </c>
      <c r="R5" t="s">
        <v>5</v>
      </c>
      <c r="S5" t="s">
        <v>5</v>
      </c>
      <c r="T5" t="s">
        <v>5</v>
      </c>
      <c r="U5">
        <v>9.2340961657747703E-2</v>
      </c>
      <c r="V5">
        <v>4.1788181970834802E-2</v>
      </c>
      <c r="W5">
        <v>0.62682272956252205</v>
      </c>
      <c r="X5">
        <v>1</v>
      </c>
      <c r="Y5">
        <v>0.152066730220355</v>
      </c>
      <c r="Z5">
        <v>6.7656631865745706E-2</v>
      </c>
      <c r="AA5">
        <v>2.4600118634479799E-2</v>
      </c>
      <c r="AB5">
        <v>0.147600711806879</v>
      </c>
      <c r="AC5" t="s">
        <v>5</v>
      </c>
      <c r="AD5" t="s">
        <v>5</v>
      </c>
      <c r="AE5" t="s">
        <v>5</v>
      </c>
      <c r="AF5" t="s">
        <v>5</v>
      </c>
      <c r="AG5" t="s">
        <v>5</v>
      </c>
    </row>
    <row r="6" spans="1:34" x14ac:dyDescent="0.35">
      <c r="A6" t="s">
        <v>266</v>
      </c>
      <c r="B6" t="s">
        <v>267</v>
      </c>
      <c r="C6">
        <v>-3.8134167295158401E-2</v>
      </c>
      <c r="D6">
        <v>-5.8377873664142203E-2</v>
      </c>
      <c r="E6">
        <v>-1.8160702309776799E-2</v>
      </c>
      <c r="F6">
        <v>1.92618357770717E-4</v>
      </c>
      <c r="G6">
        <v>2.8892753665607598E-3</v>
      </c>
      <c r="H6">
        <v>-4.0454576748009501E-2</v>
      </c>
      <c r="I6">
        <v>1.21804068845076E-2</v>
      </c>
      <c r="J6">
        <v>8.9604671897988296E-4</v>
      </c>
      <c r="K6">
        <v>1.6974570354365899E-3</v>
      </c>
      <c r="L6">
        <v>2.0369484425239101E-2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  <c r="U6">
        <v>-5.8753391465754898E-3</v>
      </c>
      <c r="V6">
        <v>1.9383752288872499E-2</v>
      </c>
      <c r="W6">
        <v>0.29075628433308698</v>
      </c>
      <c r="X6">
        <v>0.98236803218889901</v>
      </c>
      <c r="Y6">
        <v>-2.9583990808919E-3</v>
      </c>
      <c r="Z6">
        <v>1.9976701403853499E-2</v>
      </c>
      <c r="AA6" t="s">
        <v>5</v>
      </c>
      <c r="AB6" t="s">
        <v>5</v>
      </c>
      <c r="AC6" t="s">
        <v>5</v>
      </c>
      <c r="AD6" t="s">
        <v>5</v>
      </c>
      <c r="AE6" t="s">
        <v>5</v>
      </c>
      <c r="AF6" t="s">
        <v>5</v>
      </c>
      <c r="AG6" t="s">
        <v>5</v>
      </c>
    </row>
    <row r="7" spans="1:34" x14ac:dyDescent="0.35">
      <c r="A7" t="s">
        <v>266</v>
      </c>
      <c r="B7" t="s">
        <v>177</v>
      </c>
      <c r="C7">
        <v>-2.8431012719737799E-2</v>
      </c>
      <c r="D7">
        <v>-4.3501721229431002E-2</v>
      </c>
      <c r="E7">
        <v>-1.3680697466985201E-2</v>
      </c>
      <c r="F7">
        <v>1.8103365532379199E-4</v>
      </c>
      <c r="G7">
        <v>2.7155048298568799E-3</v>
      </c>
      <c r="H7">
        <v>-2.81192488752059E-2</v>
      </c>
      <c r="I7">
        <v>8.5589211137446705E-3</v>
      </c>
      <c r="J7">
        <v>1.0184742212619501E-3</v>
      </c>
      <c r="K7">
        <v>1.6974570354365899E-3</v>
      </c>
      <c r="L7">
        <v>2.0369484425239101E-2</v>
      </c>
      <c r="M7">
        <v>-0.14120382200000001</v>
      </c>
      <c r="N7">
        <v>1.7104194999999999E-2</v>
      </c>
      <c r="O7">
        <v>0.13216781399999999</v>
      </c>
      <c r="P7">
        <v>0.62823361899999997</v>
      </c>
      <c r="Q7" t="s">
        <v>5</v>
      </c>
      <c r="R7" t="s">
        <v>5</v>
      </c>
      <c r="S7" t="s">
        <v>5</v>
      </c>
      <c r="T7" t="s">
        <v>5</v>
      </c>
      <c r="U7">
        <v>-4.2349444684763498E-3</v>
      </c>
      <c r="V7">
        <v>9.2301706316066795E-3</v>
      </c>
      <c r="W7">
        <v>0.13845255947410001</v>
      </c>
      <c r="X7">
        <v>0.95443328806618699</v>
      </c>
      <c r="Y7">
        <v>-4.8537472274052997E-3</v>
      </c>
      <c r="Z7">
        <v>9.3736194485997699E-3</v>
      </c>
      <c r="AA7" t="s">
        <v>5</v>
      </c>
      <c r="AB7" t="s">
        <v>5</v>
      </c>
      <c r="AC7" t="s">
        <v>5</v>
      </c>
      <c r="AD7" t="s">
        <v>5</v>
      </c>
      <c r="AE7" t="s">
        <v>5</v>
      </c>
      <c r="AF7" t="s">
        <v>5</v>
      </c>
      <c r="AG7" t="s">
        <v>5</v>
      </c>
    </row>
    <row r="8" spans="1:34" x14ac:dyDescent="0.35">
      <c r="A8" t="s">
        <v>65</v>
      </c>
      <c r="B8" t="s">
        <v>238</v>
      </c>
      <c r="C8">
        <v>-0.10878290213031</v>
      </c>
      <c r="D8">
        <v>-0.15527512690864301</v>
      </c>
      <c r="E8">
        <v>-6.8457449129473602E-2</v>
      </c>
      <c r="F8" s="33">
        <v>6.6334639971725197E-7</v>
      </c>
      <c r="G8" s="33">
        <v>9.9501959957587798E-6</v>
      </c>
      <c r="H8">
        <v>-0.14034352702677999</v>
      </c>
      <c r="I8">
        <v>2.7893967455283199E-2</v>
      </c>
      <c r="J8" s="33">
        <v>4.8710969755819597E-7</v>
      </c>
      <c r="K8" s="33">
        <v>5.9125855672544102E-7</v>
      </c>
      <c r="L8" s="33">
        <v>7.0951026807052901E-6</v>
      </c>
      <c r="M8">
        <v>-0.31109111099999998</v>
      </c>
      <c r="N8">
        <v>-5.2014613000000001E-2</v>
      </c>
      <c r="O8">
        <v>1.4570690000000001E-2</v>
      </c>
      <c r="P8">
        <v>8.7424139999999997E-2</v>
      </c>
      <c r="Q8">
        <v>-0.14319077799999999</v>
      </c>
      <c r="R8">
        <v>-0.71595388999999998</v>
      </c>
      <c r="S8">
        <v>2.0524638000000001E-2</v>
      </c>
      <c r="T8">
        <v>2.0524638000000001E-2</v>
      </c>
      <c r="U8">
        <v>-9.95973190706608E-2</v>
      </c>
      <c r="V8">
        <v>1.34757480451617E-2</v>
      </c>
      <c r="W8">
        <v>0.20213622067742601</v>
      </c>
      <c r="X8" s="33">
        <v>6.8566455866319895E-11</v>
      </c>
      <c r="Y8">
        <v>-0.103665312303989</v>
      </c>
      <c r="Z8">
        <v>1.41111941804303E-2</v>
      </c>
      <c r="AA8" s="33">
        <v>2.03742133256636E-13</v>
      </c>
      <c r="AB8" s="33">
        <v>1.2224527995398199E-12</v>
      </c>
      <c r="AC8" t="s">
        <v>5</v>
      </c>
      <c r="AD8" t="s">
        <v>5</v>
      </c>
      <c r="AE8" t="s">
        <v>5</v>
      </c>
      <c r="AF8" t="s">
        <v>5</v>
      </c>
      <c r="AG8" t="s">
        <v>5</v>
      </c>
    </row>
    <row r="9" spans="1:34" x14ac:dyDescent="0.35">
      <c r="A9" t="s">
        <v>65</v>
      </c>
      <c r="B9" t="s">
        <v>242</v>
      </c>
      <c r="C9">
        <v>-0.12611201729128699</v>
      </c>
      <c r="D9">
        <v>-0.18010163760511799</v>
      </c>
      <c r="E9">
        <v>-8.0965604466996993E-2</v>
      </c>
      <c r="F9" s="33">
        <v>4.2431746496945201E-7</v>
      </c>
      <c r="G9" s="33">
        <v>6.36476197454178E-6</v>
      </c>
      <c r="H9">
        <v>-0.14872983109738899</v>
      </c>
      <c r="I9">
        <v>2.9781401732431202E-2</v>
      </c>
      <c r="J9" s="33">
        <v>5.9125855672544102E-7</v>
      </c>
      <c r="K9" s="33">
        <v>5.9125855672544102E-7</v>
      </c>
      <c r="L9" s="33">
        <v>7.0951026807052901E-6</v>
      </c>
      <c r="M9">
        <v>-0.31109111099999998</v>
      </c>
      <c r="N9">
        <v>-5.2014613000000001E-2</v>
      </c>
      <c r="O9">
        <v>1.4570690000000001E-2</v>
      </c>
      <c r="P9">
        <v>8.7424139999999997E-2</v>
      </c>
      <c r="Q9">
        <v>-0.14319077799999999</v>
      </c>
      <c r="R9">
        <v>-0.71595388999999998</v>
      </c>
      <c r="S9">
        <v>2.0524638000000001E-2</v>
      </c>
      <c r="T9">
        <v>2.0524638000000001E-2</v>
      </c>
      <c r="U9">
        <v>-9.9942139930854004E-2</v>
      </c>
      <c r="V9">
        <v>1.57882834001037E-2</v>
      </c>
      <c r="W9">
        <v>0.23682425100155599</v>
      </c>
      <c r="X9" s="33">
        <v>3.8372247363382902E-8</v>
      </c>
      <c r="Y9">
        <v>-0.102487545397797</v>
      </c>
      <c r="Z9">
        <v>1.6502968923795699E-2</v>
      </c>
      <c r="AA9" s="33">
        <v>5.2900727792464603E-10</v>
      </c>
      <c r="AB9" s="33">
        <v>3.1740436675478801E-9</v>
      </c>
      <c r="AC9" t="s">
        <v>5</v>
      </c>
      <c r="AD9" t="s">
        <v>5</v>
      </c>
      <c r="AE9" t="s">
        <v>5</v>
      </c>
      <c r="AF9" t="s">
        <v>5</v>
      </c>
      <c r="AG9" t="s">
        <v>5</v>
      </c>
    </row>
    <row r="10" spans="1:34" x14ac:dyDescent="0.35">
      <c r="A10" t="s">
        <v>67</v>
      </c>
      <c r="B10" t="s">
        <v>241</v>
      </c>
      <c r="C10">
        <v>8.1892017339562501E-2</v>
      </c>
      <c r="D10">
        <v>5.4549251078853202E-2</v>
      </c>
      <c r="E10">
        <v>0.11100706123218</v>
      </c>
      <c r="F10" s="33">
        <v>1.18228709906554E-8</v>
      </c>
      <c r="G10" s="33">
        <v>1.77343064859831E-7</v>
      </c>
      <c r="H10">
        <v>6.2174530423588802E-2</v>
      </c>
      <c r="I10">
        <v>1.6846683260141399E-2</v>
      </c>
      <c r="J10">
        <v>2.23717298221041E-4</v>
      </c>
      <c r="K10">
        <v>4.47434596442082E-4</v>
      </c>
      <c r="L10">
        <v>5.3692151573049799E-3</v>
      </c>
      <c r="M10">
        <v>-9.7330160999999998E-2</v>
      </c>
      <c r="N10">
        <v>2.4728446000000001E-2</v>
      </c>
      <c r="O10">
        <v>0.25304296500000001</v>
      </c>
      <c r="P10">
        <v>0.71457949600000004</v>
      </c>
      <c r="Q10" t="s">
        <v>5</v>
      </c>
      <c r="R10" t="s">
        <v>5</v>
      </c>
      <c r="S10" t="s">
        <v>5</v>
      </c>
      <c r="T10" t="s">
        <v>5</v>
      </c>
      <c r="U10">
        <v>4.7205876976333702E-2</v>
      </c>
      <c r="V10">
        <v>2.4562202337850701E-2</v>
      </c>
      <c r="W10">
        <v>0.36843303506775998</v>
      </c>
      <c r="X10">
        <v>1</v>
      </c>
      <c r="Y10">
        <v>3.5506786975230402E-2</v>
      </c>
      <c r="Z10">
        <v>2.7613308447935699E-2</v>
      </c>
      <c r="AA10">
        <v>0.19849270732558399</v>
      </c>
      <c r="AB10">
        <v>1</v>
      </c>
      <c r="AC10" t="s">
        <v>5</v>
      </c>
      <c r="AD10" t="s">
        <v>5</v>
      </c>
      <c r="AE10" t="s">
        <v>5</v>
      </c>
      <c r="AF10" t="s">
        <v>5</v>
      </c>
      <c r="AG10" t="s">
        <v>5</v>
      </c>
    </row>
    <row r="11" spans="1:34" x14ac:dyDescent="0.35">
      <c r="A11" t="s">
        <v>67</v>
      </c>
      <c r="B11" t="s">
        <v>220</v>
      </c>
      <c r="C11">
        <v>5.2458672665466402E-2</v>
      </c>
      <c r="D11">
        <v>3.3197668898442403E-2</v>
      </c>
      <c r="E11">
        <v>7.2568326145899906E-2</v>
      </c>
      <c r="F11" s="33">
        <v>1.6847034618818799E-7</v>
      </c>
      <c r="G11" s="33">
        <v>2.5270551928228201E-6</v>
      </c>
      <c r="H11">
        <v>4.1550968975178001E-2</v>
      </c>
      <c r="I11">
        <v>1.2160498943695801E-2</v>
      </c>
      <c r="J11">
        <v>6.3343129701117797E-4</v>
      </c>
      <c r="K11">
        <v>6.3343129701117797E-4</v>
      </c>
      <c r="L11">
        <v>7.6011755641341404E-3</v>
      </c>
      <c r="M11">
        <v>-6.5902419000000004E-2</v>
      </c>
      <c r="N11">
        <v>7.8279270999999997E-2</v>
      </c>
      <c r="O11">
        <v>0.93800504200000001</v>
      </c>
      <c r="P11">
        <v>0.96214364799999996</v>
      </c>
      <c r="Q11" t="s">
        <v>5</v>
      </c>
      <c r="R11" t="s">
        <v>5</v>
      </c>
      <c r="S11" t="s">
        <v>5</v>
      </c>
      <c r="T11" t="s">
        <v>5</v>
      </c>
      <c r="U11">
        <v>1.2606861891860201E-2</v>
      </c>
      <c r="V11">
        <v>2.0602488307940901E-2</v>
      </c>
      <c r="W11">
        <v>0.30903732461911299</v>
      </c>
      <c r="X11">
        <v>1</v>
      </c>
      <c r="Y11">
        <v>4.8127576253946501E-3</v>
      </c>
      <c r="Z11">
        <v>2.2986739039795302E-2</v>
      </c>
      <c r="AA11" t="s">
        <v>5</v>
      </c>
      <c r="AB11" t="s">
        <v>5</v>
      </c>
      <c r="AC11" t="s">
        <v>5</v>
      </c>
      <c r="AD11" t="s">
        <v>5</v>
      </c>
      <c r="AE11" t="s">
        <v>5</v>
      </c>
      <c r="AF11" t="s">
        <v>5</v>
      </c>
      <c r="AG11" t="s">
        <v>5</v>
      </c>
    </row>
    <row r="12" spans="1:34" x14ac:dyDescent="0.35">
      <c r="A12" t="s">
        <v>264</v>
      </c>
      <c r="B12" t="s">
        <v>265</v>
      </c>
      <c r="C12">
        <v>-5.2189759286311303E-2</v>
      </c>
      <c r="D12">
        <v>-6.82280507688625E-2</v>
      </c>
      <c r="E12">
        <v>-3.6909147510404201E-2</v>
      </c>
      <c r="F12" s="33">
        <v>6.0640383166774105E-11</v>
      </c>
      <c r="G12" s="33">
        <v>9.0960574750161202E-10</v>
      </c>
      <c r="H12">
        <v>-6.0060448794331797E-2</v>
      </c>
      <c r="I12">
        <v>1.02512404467433E-2</v>
      </c>
      <c r="J12" s="33">
        <v>4.6609200854992101E-9</v>
      </c>
      <c r="K12" s="33">
        <v>9.32184017099843E-9</v>
      </c>
      <c r="L12" s="33">
        <v>1.11862082051981E-7</v>
      </c>
      <c r="M12" t="s">
        <v>5</v>
      </c>
      <c r="N12" t="s">
        <v>5</v>
      </c>
      <c r="O12" t="s">
        <v>5</v>
      </c>
      <c r="P12" t="s">
        <v>5</v>
      </c>
      <c r="Q12" t="s">
        <v>5</v>
      </c>
      <c r="R12" t="s">
        <v>5</v>
      </c>
      <c r="S12" t="s">
        <v>5</v>
      </c>
      <c r="T12" t="s">
        <v>5</v>
      </c>
      <c r="U12">
        <v>1.13097518279067E-2</v>
      </c>
      <c r="V12">
        <v>3.8951693503197701E-2</v>
      </c>
      <c r="W12">
        <v>0.58427540254796595</v>
      </c>
      <c r="X12">
        <v>1</v>
      </c>
      <c r="Y12">
        <v>-2.80972740741514E-3</v>
      </c>
      <c r="Z12">
        <v>4.06680894950096E-2</v>
      </c>
      <c r="AA12" t="s">
        <v>5</v>
      </c>
      <c r="AB12" t="s">
        <v>5</v>
      </c>
      <c r="AC12" t="s">
        <v>5</v>
      </c>
      <c r="AD12" t="s">
        <v>5</v>
      </c>
      <c r="AE12" t="s">
        <v>5</v>
      </c>
      <c r="AF12" t="s">
        <v>5</v>
      </c>
      <c r="AG12" t="s">
        <v>5</v>
      </c>
    </row>
    <row r="13" spans="1:34" x14ac:dyDescent="0.35">
      <c r="A13" t="s">
        <v>264</v>
      </c>
      <c r="B13" t="s">
        <v>225</v>
      </c>
      <c r="C13">
        <v>-5.2237017357405498E-2</v>
      </c>
      <c r="D13">
        <v>-6.7453591351157097E-2</v>
      </c>
      <c r="E13">
        <v>-3.7665879102166101E-2</v>
      </c>
      <c r="F13" s="33">
        <v>5.8262173732373604E-12</v>
      </c>
      <c r="G13" s="33">
        <v>8.7393260598560405E-11</v>
      </c>
      <c r="H13">
        <v>-7.7049020189815395E-2</v>
      </c>
      <c r="I13">
        <v>1.0795589773716301E-2</v>
      </c>
      <c r="J13" s="33">
        <v>9.5332290454358303E-13</v>
      </c>
      <c r="K13" s="33">
        <v>3.8132916181743297E-12</v>
      </c>
      <c r="L13" s="33">
        <v>4.5759499418091998E-11</v>
      </c>
      <c r="M13">
        <v>-0.14570905000000001</v>
      </c>
      <c r="N13">
        <v>3.5988645E-2</v>
      </c>
      <c r="O13">
        <v>0.30244162200000002</v>
      </c>
      <c r="P13">
        <v>0.453662432</v>
      </c>
      <c r="Q13" t="s">
        <v>5</v>
      </c>
      <c r="R13" t="s">
        <v>5</v>
      </c>
      <c r="S13" t="s">
        <v>5</v>
      </c>
      <c r="T13" t="s">
        <v>5</v>
      </c>
      <c r="U13">
        <v>-2.7343072936912599E-2</v>
      </c>
      <c r="V13">
        <v>3.2915607192470199E-2</v>
      </c>
      <c r="W13">
        <v>0.49373410788705302</v>
      </c>
      <c r="X13">
        <v>1</v>
      </c>
      <c r="Y13">
        <v>-4.42912144588078E-2</v>
      </c>
      <c r="Z13">
        <v>3.5050887701003799E-2</v>
      </c>
      <c r="AA13" t="s">
        <v>5</v>
      </c>
      <c r="AB13" t="s">
        <v>5</v>
      </c>
      <c r="AC13" t="s">
        <v>5</v>
      </c>
      <c r="AD13" t="s">
        <v>5</v>
      </c>
      <c r="AE13" t="s">
        <v>5</v>
      </c>
      <c r="AF13" t="s">
        <v>5</v>
      </c>
      <c r="AG13" t="s">
        <v>5</v>
      </c>
    </row>
    <row r="14" spans="1:34" x14ac:dyDescent="0.35">
      <c r="A14" t="s">
        <v>264</v>
      </c>
      <c r="B14" t="s">
        <v>263</v>
      </c>
      <c r="C14">
        <v>-4.8592179075367899E-2</v>
      </c>
      <c r="D14">
        <v>-6.5259423594222293E-2</v>
      </c>
      <c r="E14">
        <v>-3.2488602589729798E-2</v>
      </c>
      <c r="F14" s="33">
        <v>5.7339212538497598E-9</v>
      </c>
      <c r="G14" s="33">
        <v>8.6008818807746395E-8</v>
      </c>
      <c r="H14">
        <v>-4.9374101074795201E-2</v>
      </c>
      <c r="I14">
        <v>9.2652428214591402E-3</v>
      </c>
      <c r="J14" s="33">
        <v>9.8777175257327694E-8</v>
      </c>
      <c r="K14" s="33">
        <v>9.8777175257327694E-8</v>
      </c>
      <c r="L14" s="33">
        <v>1.1853261030879301E-6</v>
      </c>
      <c r="M14">
        <v>-0.14334859</v>
      </c>
      <c r="N14">
        <v>0.111468704</v>
      </c>
      <c r="O14">
        <v>0.83001958899999995</v>
      </c>
      <c r="P14">
        <v>0.85042450000000003</v>
      </c>
      <c r="Q14" t="s">
        <v>5</v>
      </c>
      <c r="R14" t="s">
        <v>5</v>
      </c>
      <c r="S14" t="s">
        <v>5</v>
      </c>
      <c r="T14" t="s">
        <v>5</v>
      </c>
      <c r="U14">
        <v>2.64482232286576E-2</v>
      </c>
      <c r="V14">
        <v>2.2148903759775702E-2</v>
      </c>
      <c r="W14">
        <v>0.33223355639663599</v>
      </c>
      <c r="X14">
        <v>1</v>
      </c>
      <c r="Y14">
        <v>3.7491789585351397E-2</v>
      </c>
      <c r="Z14">
        <v>2.3503037910339E-2</v>
      </c>
      <c r="AA14" t="s">
        <v>5</v>
      </c>
      <c r="AB14" t="s">
        <v>5</v>
      </c>
      <c r="AC14" t="s">
        <v>5</v>
      </c>
      <c r="AD14" t="s">
        <v>5</v>
      </c>
      <c r="AE14" t="s">
        <v>5</v>
      </c>
      <c r="AF14" t="s">
        <v>5</v>
      </c>
      <c r="AG14" t="s">
        <v>5</v>
      </c>
    </row>
    <row r="15" spans="1:34" x14ac:dyDescent="0.35">
      <c r="A15" t="s">
        <v>73</v>
      </c>
      <c r="B15" t="s">
        <v>262</v>
      </c>
      <c r="C15">
        <v>4.4446573220701197E-2</v>
      </c>
      <c r="D15">
        <v>-1.26312983640458E-2</v>
      </c>
      <c r="E15">
        <v>0.104112729289999</v>
      </c>
      <c r="F15">
        <v>0.134128396220523</v>
      </c>
      <c r="G15">
        <v>1</v>
      </c>
      <c r="H15" t="s">
        <v>5</v>
      </c>
      <c r="I15" t="s">
        <v>5</v>
      </c>
      <c r="J15" t="s">
        <v>5</v>
      </c>
      <c r="K15" t="s">
        <v>5</v>
      </c>
      <c r="L15" t="s">
        <v>5</v>
      </c>
      <c r="M15">
        <v>4.1247270000000003E-2</v>
      </c>
      <c r="N15">
        <v>0.183727894</v>
      </c>
      <c r="O15">
        <v>2.84316E-3</v>
      </c>
      <c r="P15">
        <v>3.4117918999999997E-2</v>
      </c>
      <c r="Q15">
        <v>0.13557638299999999</v>
      </c>
      <c r="R15">
        <v>0.67788191499999995</v>
      </c>
      <c r="S15">
        <v>6.7298369999999998E-3</v>
      </c>
      <c r="T15">
        <v>1.3459675000000001E-2</v>
      </c>
      <c r="U15">
        <v>2.13913167336163E-2</v>
      </c>
      <c r="V15">
        <v>1.4221557609925099E-2</v>
      </c>
      <c r="W15">
        <v>0.21332336414887601</v>
      </c>
      <c r="X15">
        <v>0.82452872255793297</v>
      </c>
      <c r="Y15">
        <v>2.3236172723056302E-2</v>
      </c>
      <c r="Z15">
        <v>1.4438503296106599E-2</v>
      </c>
      <c r="AA15" t="s">
        <v>5</v>
      </c>
      <c r="AB15" t="s">
        <v>5</v>
      </c>
      <c r="AC15" t="s">
        <v>5</v>
      </c>
      <c r="AD15" t="s">
        <v>5</v>
      </c>
      <c r="AE15" t="s">
        <v>5</v>
      </c>
      <c r="AF15" t="s">
        <v>5</v>
      </c>
      <c r="AG15" t="s">
        <v>5</v>
      </c>
    </row>
    <row r="16" spans="1:34" x14ac:dyDescent="0.35">
      <c r="A16" t="s">
        <v>73</v>
      </c>
      <c r="B16" t="s">
        <v>261</v>
      </c>
      <c r="C16">
        <v>1.78624545430052E-2</v>
      </c>
      <c r="D16">
        <v>-2.2744065609443798E-2</v>
      </c>
      <c r="E16">
        <v>5.937477112095E-2</v>
      </c>
      <c r="F16">
        <v>0.39263989491985002</v>
      </c>
      <c r="G16">
        <v>1</v>
      </c>
      <c r="H16" t="s">
        <v>5</v>
      </c>
      <c r="I16" t="s">
        <v>5</v>
      </c>
      <c r="J16" t="s">
        <v>5</v>
      </c>
      <c r="K16" t="s">
        <v>5</v>
      </c>
      <c r="L16" t="s">
        <v>5</v>
      </c>
      <c r="M16">
        <v>3.1989513999999997E-2</v>
      </c>
      <c r="N16">
        <v>0.175020177</v>
      </c>
      <c r="O16">
        <v>6.3074180000000004E-3</v>
      </c>
      <c r="P16">
        <v>3.7844508999999998E-2</v>
      </c>
      <c r="Q16">
        <v>6.9779569E-2</v>
      </c>
      <c r="R16">
        <v>0.34889784499999998</v>
      </c>
      <c r="S16">
        <v>9.9040472000000004E-2</v>
      </c>
      <c r="T16">
        <v>9.9040472000000004E-2</v>
      </c>
      <c r="U16">
        <v>5.0630288015242303E-2</v>
      </c>
      <c r="V16">
        <v>1.45130337986E-2</v>
      </c>
      <c r="W16">
        <v>0.217695506979</v>
      </c>
      <c r="X16">
        <v>0.22820490674239199</v>
      </c>
      <c r="Y16">
        <v>5.0712032781390401E-2</v>
      </c>
      <c r="Z16">
        <v>1.46516633712234E-2</v>
      </c>
      <c r="AA16">
        <v>5.37814644623193E-4</v>
      </c>
      <c r="AB16">
        <v>3.2268878677391599E-3</v>
      </c>
      <c r="AC16" t="s">
        <v>5</v>
      </c>
      <c r="AD16" t="s">
        <v>5</v>
      </c>
      <c r="AE16" t="s">
        <v>5</v>
      </c>
      <c r="AF16" t="s">
        <v>5</v>
      </c>
      <c r="AG16" t="s">
        <v>5</v>
      </c>
    </row>
    <row r="17" spans="1:33" x14ac:dyDescent="0.35">
      <c r="A17" t="s">
        <v>75</v>
      </c>
      <c r="B17" t="s">
        <v>188</v>
      </c>
      <c r="C17">
        <v>5.5889948297491603E-2</v>
      </c>
      <c r="D17">
        <v>3.0155250971926E-2</v>
      </c>
      <c r="E17">
        <v>8.4077606936558302E-2</v>
      </c>
      <c r="F17" s="33">
        <v>4.4736610117971498E-5</v>
      </c>
      <c r="G17">
        <v>6.7104915176957201E-4</v>
      </c>
      <c r="H17">
        <v>3.8227427188204197E-2</v>
      </c>
      <c r="I17">
        <v>1.8469718932414701E-2</v>
      </c>
      <c r="J17">
        <v>3.8477149637451601E-2</v>
      </c>
      <c r="K17">
        <v>3.8477149637451601E-2</v>
      </c>
      <c r="L17">
        <v>0.46172579564941901</v>
      </c>
      <c r="M17">
        <v>-7.5210470000000003E-3</v>
      </c>
      <c r="N17">
        <v>0.10765351400000001</v>
      </c>
      <c r="O17">
        <v>0.120010493</v>
      </c>
      <c r="P17">
        <v>0.38487364899999998</v>
      </c>
      <c r="Q17" t="s">
        <v>5</v>
      </c>
      <c r="R17" t="s">
        <v>5</v>
      </c>
      <c r="S17" t="s">
        <v>5</v>
      </c>
      <c r="T17" t="s">
        <v>5</v>
      </c>
      <c r="U17">
        <v>2.3707494564776201E-2</v>
      </c>
      <c r="V17">
        <v>1.5734724858331401E-2</v>
      </c>
      <c r="W17">
        <v>0.236020872874971</v>
      </c>
      <c r="X17">
        <v>1</v>
      </c>
      <c r="Y17">
        <v>1.7796681072085301E-2</v>
      </c>
      <c r="Z17">
        <v>1.73294320428947E-2</v>
      </c>
      <c r="AA17" t="s">
        <v>5</v>
      </c>
      <c r="AB17" t="s">
        <v>5</v>
      </c>
      <c r="AC17" t="s">
        <v>5</v>
      </c>
      <c r="AD17" t="s">
        <v>5</v>
      </c>
      <c r="AE17" t="s">
        <v>5</v>
      </c>
      <c r="AF17" t="s">
        <v>5</v>
      </c>
      <c r="AG17" t="s">
        <v>5</v>
      </c>
    </row>
    <row r="18" spans="1:33" x14ac:dyDescent="0.35">
      <c r="A18" t="s">
        <v>75</v>
      </c>
      <c r="B18" t="s">
        <v>260</v>
      </c>
      <c r="C18">
        <v>-2.8496960237114899E-2</v>
      </c>
      <c r="D18">
        <v>-4.4853780723348703E-2</v>
      </c>
      <c r="E18">
        <v>-1.27619419243495E-2</v>
      </c>
      <c r="F18">
        <v>4.82933452073218E-4</v>
      </c>
      <c r="G18">
        <v>7.2440017810982702E-3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>
        <v>-7.1799651000000006E-2</v>
      </c>
      <c r="N18">
        <v>-1.7299152000000002E-2</v>
      </c>
      <c r="O18">
        <v>1.747101E-3</v>
      </c>
      <c r="P18">
        <v>3.3194921000000002E-2</v>
      </c>
      <c r="Q18">
        <v>-4.4512313999999997E-2</v>
      </c>
      <c r="R18">
        <v>-0.22256156999999999</v>
      </c>
      <c r="S18">
        <v>2.394331E-3</v>
      </c>
      <c r="T18">
        <v>2.394331E-3</v>
      </c>
      <c r="U18">
        <v>-1.3400163671256999E-2</v>
      </c>
      <c r="V18">
        <v>1.4774102292741899E-2</v>
      </c>
      <c r="W18">
        <v>0.22161153439112799</v>
      </c>
      <c r="X18">
        <v>1</v>
      </c>
      <c r="Y18">
        <v>-1.34012963417237E-2</v>
      </c>
      <c r="Z18">
        <v>1.76471137836001E-2</v>
      </c>
      <c r="AA18" t="s">
        <v>5</v>
      </c>
      <c r="AB18" t="s">
        <v>5</v>
      </c>
      <c r="AC18" t="s">
        <v>5</v>
      </c>
      <c r="AD18" t="s">
        <v>5</v>
      </c>
      <c r="AE18" t="s">
        <v>5</v>
      </c>
      <c r="AF18" t="s">
        <v>5</v>
      </c>
      <c r="AG18" t="s">
        <v>5</v>
      </c>
    </row>
    <row r="115" spans="8:10" x14ac:dyDescent="0.35">
      <c r="H115" s="33"/>
      <c r="I115" s="33"/>
      <c r="J115" s="33"/>
    </row>
    <row r="129" spans="11:12" x14ac:dyDescent="0.35">
      <c r="K129" s="33"/>
      <c r="L129" s="33"/>
    </row>
    <row r="380" spans="8:10" x14ac:dyDescent="0.35">
      <c r="H380" s="33"/>
      <c r="I380" s="33"/>
      <c r="J380" s="33"/>
    </row>
    <row r="423" spans="8:10" x14ac:dyDescent="0.35">
      <c r="H423" s="33"/>
      <c r="I423" s="33"/>
      <c r="J423" s="33"/>
    </row>
    <row r="426" spans="8:10" x14ac:dyDescent="0.35">
      <c r="H426" s="33"/>
      <c r="I426" s="33"/>
      <c r="J426" s="33"/>
    </row>
  </sheetData>
  <mergeCells count="3">
    <mergeCell ref="C2:M2"/>
    <mergeCell ref="N2:X2"/>
    <mergeCell ref="Y2:AH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5E77-2C36-47DC-80AC-84772A7870CE}">
  <dimension ref="A1:P11"/>
  <sheetViews>
    <sheetView workbookViewId="0">
      <selection activeCell="H27" sqref="H27"/>
    </sheetView>
  </sheetViews>
  <sheetFormatPr defaultRowHeight="14.5" x14ac:dyDescent="0.35"/>
  <sheetData>
    <row r="1" spans="1:16" x14ac:dyDescent="0.35">
      <c r="A1" t="s">
        <v>292</v>
      </c>
    </row>
    <row r="2" spans="1:16" s="1" customFormat="1" x14ac:dyDescent="0.35">
      <c r="A2" s="1" t="s">
        <v>170</v>
      </c>
      <c r="B2" s="1" t="s">
        <v>291</v>
      </c>
      <c r="C2" s="1" t="s">
        <v>290</v>
      </c>
      <c r="D2" s="1" t="s">
        <v>289</v>
      </c>
      <c r="E2" s="1" t="s">
        <v>288</v>
      </c>
      <c r="F2" s="1" t="s">
        <v>287</v>
      </c>
      <c r="G2" s="1" t="s">
        <v>286</v>
      </c>
      <c r="H2" s="1" t="s">
        <v>285</v>
      </c>
      <c r="I2" s="1" t="s">
        <v>284</v>
      </c>
      <c r="J2" s="1" t="s">
        <v>283</v>
      </c>
      <c r="K2" s="1" t="s">
        <v>282</v>
      </c>
      <c r="L2" s="1" t="s">
        <v>281</v>
      </c>
      <c r="M2" s="1" t="s">
        <v>280</v>
      </c>
      <c r="N2" s="1" t="s">
        <v>279</v>
      </c>
      <c r="O2" s="1" t="s">
        <v>278</v>
      </c>
      <c r="P2" s="1" t="s">
        <v>277</v>
      </c>
    </row>
    <row r="3" spans="1:16" x14ac:dyDescent="0.35">
      <c r="A3" t="s">
        <v>271</v>
      </c>
      <c r="B3" t="s">
        <v>114</v>
      </c>
      <c r="C3">
        <v>0.210743801652893</v>
      </c>
      <c r="D3">
        <v>60.968390804597703</v>
      </c>
      <c r="E3">
        <v>58.129156999226602</v>
      </c>
      <c r="F3">
        <v>0.120772420030237</v>
      </c>
      <c r="G3">
        <v>5.2612517974549897E-2</v>
      </c>
      <c r="H3">
        <v>0.203532966644875</v>
      </c>
      <c r="I3">
        <v>1.45110657758569E-3</v>
      </c>
      <c r="J3">
        <f t="shared" ref="J3:J11" si="0">IF(I3="NA","NA",IF(I3*(COUNTIF(I$4:I$11, "&lt;&gt;NA"))&gt;1,1,I3*(COUNTIF(I$4:I$11, "&lt;&gt;NA"))))</f>
        <v>1.160885262068552E-2</v>
      </c>
      <c r="K3">
        <v>2.9022131551713799E-2</v>
      </c>
      <c r="L3">
        <v>0.18735601548397901</v>
      </c>
      <c r="M3">
        <v>5.2935385896988499E-2</v>
      </c>
      <c r="N3">
        <v>4.01137843063366E-4</v>
      </c>
      <c r="O3">
        <f t="shared" ref="O3:O11" si="1">IF(N3="NA","NA",IF(N3*(COUNTIF(N$4:N$11, "&lt;&gt;NA"))&gt;1,1,N3*(COUNTIF(N$4:N$11, "&lt;&gt;NA"))))</f>
        <v>3.209102744506928E-3</v>
      </c>
      <c r="P3">
        <v>5.3485045741782098E-4</v>
      </c>
    </row>
    <row r="4" spans="1:16" x14ac:dyDescent="0.35">
      <c r="A4" t="s">
        <v>274</v>
      </c>
      <c r="B4" t="s">
        <v>114</v>
      </c>
      <c r="C4">
        <v>0.30460448642266802</v>
      </c>
      <c r="D4">
        <v>60.781312127236603</v>
      </c>
      <c r="E4">
        <v>57.825131810193298</v>
      </c>
      <c r="F4">
        <v>7.7612885695275496E-2</v>
      </c>
      <c r="G4">
        <v>2.80815957492371E-2</v>
      </c>
      <c r="H4">
        <v>0.132779079010337</v>
      </c>
      <c r="I4">
        <v>3.38792490036349E-3</v>
      </c>
      <c r="J4">
        <f t="shared" si="0"/>
        <v>2.710339920290792E-2</v>
      </c>
      <c r="K4">
        <v>4.5172332004846501E-2</v>
      </c>
      <c r="L4">
        <v>0.134095350009134</v>
      </c>
      <c r="M4">
        <v>3.7620738024621299E-2</v>
      </c>
      <c r="N4">
        <v>3.6468977071123601E-4</v>
      </c>
      <c r="O4">
        <f t="shared" si="1"/>
        <v>2.917518165689888E-3</v>
      </c>
      <c r="P4">
        <v>5.3485045741782098E-4</v>
      </c>
    </row>
    <row r="5" spans="1:16" x14ac:dyDescent="0.35">
      <c r="A5" t="s">
        <v>276</v>
      </c>
      <c r="B5" t="s">
        <v>114</v>
      </c>
      <c r="C5">
        <v>0.131050767414404</v>
      </c>
      <c r="D5">
        <v>61.189814814814802</v>
      </c>
      <c r="E5">
        <v>58.358596491228099</v>
      </c>
      <c r="F5">
        <v>0.125164143361019</v>
      </c>
      <c r="G5">
        <v>5.6012088723443598E-2</v>
      </c>
      <c r="H5">
        <v>0.20962746805774701</v>
      </c>
      <c r="I5">
        <v>1.1824828837142701E-3</v>
      </c>
      <c r="J5">
        <f t="shared" si="0"/>
        <v>9.4598630697141604E-3</v>
      </c>
      <c r="K5">
        <v>2.9022131551713799E-2</v>
      </c>
      <c r="L5">
        <v>0.19833055135748801</v>
      </c>
      <c r="M5">
        <v>5.4735452614759803E-2</v>
      </c>
      <c r="N5">
        <v>2.9071224743447698E-4</v>
      </c>
      <c r="O5">
        <f t="shared" si="1"/>
        <v>2.3256979794758158E-3</v>
      </c>
      <c r="P5">
        <v>5.3485045741782098E-4</v>
      </c>
    </row>
    <row r="6" spans="1:16" x14ac:dyDescent="0.35">
      <c r="A6" t="s">
        <v>275</v>
      </c>
      <c r="B6" t="s">
        <v>114</v>
      </c>
      <c r="C6">
        <v>0.30342384887839402</v>
      </c>
      <c r="D6">
        <v>60.896414342629498</v>
      </c>
      <c r="E6">
        <v>57.776997366110599</v>
      </c>
      <c r="F6">
        <v>7.1356650390959495E-2</v>
      </c>
      <c r="G6">
        <v>2.19775790545669E-2</v>
      </c>
      <c r="H6">
        <v>0.12601209291047599</v>
      </c>
      <c r="I6">
        <v>6.6969244277597798E-3</v>
      </c>
      <c r="J6">
        <f t="shared" si="0"/>
        <v>5.3575395422078238E-2</v>
      </c>
      <c r="K6">
        <v>6.6969244277597803E-2</v>
      </c>
      <c r="L6">
        <v>0.125480965389453</v>
      </c>
      <c r="M6">
        <v>3.6613195037568901E-2</v>
      </c>
      <c r="N6">
        <v>6.09826031605583E-4</v>
      </c>
      <c r="O6">
        <f t="shared" si="1"/>
        <v>4.878608252844664E-3</v>
      </c>
      <c r="P6">
        <v>6.09826031605583E-4</v>
      </c>
    </row>
    <row r="7" spans="1:16" x14ac:dyDescent="0.35">
      <c r="A7" t="s">
        <v>275</v>
      </c>
      <c r="B7" t="s">
        <v>270</v>
      </c>
      <c r="C7">
        <v>0.30342384887839402</v>
      </c>
      <c r="D7">
        <v>60.896414342629498</v>
      </c>
      <c r="E7">
        <v>57.776997366110599</v>
      </c>
      <c r="F7">
        <v>1.1330867744534699E-2</v>
      </c>
      <c r="G7">
        <v>4.8811534012942297E-3</v>
      </c>
      <c r="H7">
        <v>1.7962216947412998E-2</v>
      </c>
      <c r="I7">
        <v>6.7825306562778595E-4</v>
      </c>
      <c r="J7">
        <f t="shared" si="0"/>
        <v>5.4260245250222876E-3</v>
      </c>
      <c r="K7">
        <v>1.2015354848491601E-2</v>
      </c>
      <c r="L7">
        <v>1.28368887869843E-2</v>
      </c>
      <c r="M7">
        <v>4.7115421594089999E-3</v>
      </c>
      <c r="N7">
        <v>6.4386837780706198E-3</v>
      </c>
      <c r="O7">
        <f t="shared" si="1"/>
        <v>5.1509470224564959E-2</v>
      </c>
      <c r="P7">
        <v>2.3608507186258901E-2</v>
      </c>
    </row>
    <row r="8" spans="1:16" x14ac:dyDescent="0.35">
      <c r="A8" t="s">
        <v>274</v>
      </c>
      <c r="B8" t="s">
        <v>270</v>
      </c>
      <c r="C8">
        <v>0.30460448642266802</v>
      </c>
      <c r="D8">
        <v>60.781312127236603</v>
      </c>
      <c r="E8">
        <v>57.825131810193298</v>
      </c>
      <c r="F8">
        <v>1.06997653050727E-2</v>
      </c>
      <c r="G8">
        <v>4.2778716912758898E-3</v>
      </c>
      <c r="H8">
        <v>1.7298266859522599E-2</v>
      </c>
      <c r="I8">
        <v>1.2644438104579801E-3</v>
      </c>
      <c r="J8">
        <f t="shared" si="0"/>
        <v>1.0115550483663841E-2</v>
      </c>
      <c r="K8">
        <v>1.29830103300968E-2</v>
      </c>
      <c r="L8">
        <v>1.40273864046777E-2</v>
      </c>
      <c r="M8">
        <v>4.68447471929514E-3</v>
      </c>
      <c r="N8">
        <v>2.7494760189034299E-3</v>
      </c>
      <c r="O8">
        <f t="shared" si="1"/>
        <v>2.1995808151227439E-2</v>
      </c>
      <c r="P8">
        <v>2.3608507186258901E-2</v>
      </c>
    </row>
    <row r="9" spans="1:16" x14ac:dyDescent="0.35">
      <c r="A9" t="s">
        <v>273</v>
      </c>
      <c r="B9" t="s">
        <v>270</v>
      </c>
      <c r="C9">
        <v>4.5454545454545497E-2</v>
      </c>
      <c r="D9">
        <v>64.513157894736807</v>
      </c>
      <c r="E9">
        <v>58.450479233226801</v>
      </c>
      <c r="F9">
        <v>2.60664203576054E-2</v>
      </c>
      <c r="G9">
        <v>9.8869621384228903E-3</v>
      </c>
      <c r="H9">
        <v>4.3741279503207199E-2</v>
      </c>
      <c r="I9">
        <v>2.5434001061020498E-3</v>
      </c>
      <c r="J9">
        <f t="shared" si="0"/>
        <v>2.0347200848816398E-2</v>
      </c>
      <c r="K9">
        <v>1.93934258090281E-2</v>
      </c>
      <c r="L9">
        <v>2.9948287331115701E-2</v>
      </c>
      <c r="M9">
        <v>1.0943229647133399E-2</v>
      </c>
      <c r="N9">
        <v>6.2059707541667697E-3</v>
      </c>
      <c r="O9">
        <f t="shared" si="1"/>
        <v>4.9647766033334158E-2</v>
      </c>
      <c r="P9">
        <v>2.3608507186258901E-2</v>
      </c>
    </row>
    <row r="10" spans="1:16" x14ac:dyDescent="0.35">
      <c r="A10" t="s">
        <v>272</v>
      </c>
      <c r="B10" t="s">
        <v>270</v>
      </c>
      <c r="C10">
        <v>0.204250295159386</v>
      </c>
      <c r="D10">
        <v>61.405325443787</v>
      </c>
      <c r="E10">
        <v>58.0376055257099</v>
      </c>
      <c r="F10">
        <v>1.25710681135759E-2</v>
      </c>
      <c r="G10">
        <v>5.0638889998607696E-3</v>
      </c>
      <c r="H10">
        <v>2.0374493162785501E-2</v>
      </c>
      <c r="I10">
        <v>1.2770174095177199E-3</v>
      </c>
      <c r="J10">
        <f t="shared" si="0"/>
        <v>1.021613927614176E-2</v>
      </c>
      <c r="K10">
        <v>1.29830103300968E-2</v>
      </c>
      <c r="L10">
        <v>1.11153456510874E-2</v>
      </c>
      <c r="M10">
        <v>5.4469673081448703E-3</v>
      </c>
      <c r="N10">
        <v>4.1285778017884502E-2</v>
      </c>
      <c r="O10">
        <f t="shared" si="1"/>
        <v>0.33028622414307601</v>
      </c>
      <c r="P10">
        <v>9.9770255709078007E-2</v>
      </c>
    </row>
    <row r="11" spans="1:16" x14ac:dyDescent="0.35">
      <c r="A11" t="s">
        <v>271</v>
      </c>
      <c r="B11" t="s">
        <v>270</v>
      </c>
      <c r="C11">
        <v>0.210743801652893</v>
      </c>
      <c r="D11">
        <v>60.968390804597703</v>
      </c>
      <c r="E11">
        <v>58.129156999226602</v>
      </c>
      <c r="F11">
        <v>1.04334632348413E-2</v>
      </c>
      <c r="G11">
        <v>3.1225147466375901E-3</v>
      </c>
      <c r="H11">
        <v>1.8014830936037399E-2</v>
      </c>
      <c r="I11">
        <v>5.9851376405169604E-3</v>
      </c>
      <c r="J11">
        <f t="shared" si="0"/>
        <v>4.7881101124135683E-2</v>
      </c>
      <c r="K11">
        <v>4.0565932896837201E-2</v>
      </c>
      <c r="L11">
        <v>1.0507775947409599E-2</v>
      </c>
      <c r="M11">
        <v>5.2502326927453997E-3</v>
      </c>
      <c r="N11">
        <v>4.5350116231399097E-2</v>
      </c>
      <c r="O11">
        <f t="shared" si="1"/>
        <v>0.36280092985119278</v>
      </c>
      <c r="P11">
        <v>9.9770255709078007E-2</v>
      </c>
    </row>
  </sheetData>
  <autoFilter ref="A2:P2" xr:uid="{EA2C4057-50C9-4755-BEB3-50195FE2B2A6}">
    <sortState xmlns:xlrd2="http://schemas.microsoft.com/office/spreadsheetml/2017/richdata2" ref="A3:P924">
      <sortCondition ref="P2"/>
    </sortState>
  </autoFilter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C309-24A2-45E4-AAB8-A7E708BF9650}">
  <dimension ref="A1:J885"/>
  <sheetViews>
    <sheetView workbookViewId="0">
      <selection activeCell="G33" sqref="G33"/>
    </sheetView>
  </sheetViews>
  <sheetFormatPr defaultRowHeight="14.5" x14ac:dyDescent="0.35"/>
  <cols>
    <col min="1" max="1" width="16.54296875" bestFit="1" customWidth="1"/>
  </cols>
  <sheetData>
    <row r="1" spans="1:10" x14ac:dyDescent="0.35">
      <c r="A1" t="s">
        <v>298</v>
      </c>
    </row>
    <row r="2" spans="1:10" s="1" customFormat="1" x14ac:dyDescent="0.35">
      <c r="A2" s="1" t="s">
        <v>297</v>
      </c>
      <c r="B2" s="1" t="s">
        <v>296</v>
      </c>
      <c r="C2" s="1" t="s">
        <v>295</v>
      </c>
      <c r="D2" s="1" t="s">
        <v>294</v>
      </c>
      <c r="E2" s="1" t="s">
        <v>293</v>
      </c>
      <c r="F2" s="1" t="s">
        <v>281</v>
      </c>
      <c r="G2" s="1" t="s">
        <v>280</v>
      </c>
      <c r="H2" s="1" t="s">
        <v>279</v>
      </c>
      <c r="I2" s="1" t="s">
        <v>278</v>
      </c>
      <c r="J2" s="1" t="s">
        <v>277</v>
      </c>
    </row>
    <row r="3" spans="1:10" x14ac:dyDescent="0.35">
      <c r="A3" t="s">
        <v>97</v>
      </c>
      <c r="B3">
        <v>0.130386668216708</v>
      </c>
      <c r="C3" s="33">
        <v>1.1549590621866301E-7</v>
      </c>
      <c r="D3">
        <f>IF(C3="NA","NA",IF(C3*(COUNTIF(C$4:C$6, "&lt;&gt;NA"))&gt;1,1,C3*(COUNTIF(C$4:C$6, "&lt;&gt;NA"))))</f>
        <v>3.4648771865598902E-7</v>
      </c>
      <c r="E3" s="33">
        <v>2.8873976554665599E-6</v>
      </c>
      <c r="F3">
        <v>6.4221838141785406E-2</v>
      </c>
      <c r="G3">
        <v>1.28259361294547E-2</v>
      </c>
      <c r="H3" s="33">
        <v>6.1357935240654003E-7</v>
      </c>
      <c r="I3">
        <f>IF(H3="NA","NA",IF(H3*(COUNTIF(H$4:H$6, "&lt;&gt;NA"))&gt;1,1,H3*(COUNTIF(H$4:H$6, "&lt;&gt;NA"))))</f>
        <v>1.8407380572196201E-6</v>
      </c>
      <c r="J3" s="33">
        <v>2.4543174096261601E-6</v>
      </c>
    </row>
    <row r="4" spans="1:10" x14ac:dyDescent="0.35">
      <c r="A4" t="s">
        <v>7</v>
      </c>
      <c r="B4">
        <v>0.299587937690804</v>
      </c>
      <c r="C4">
        <v>5.9325691048913399E-3</v>
      </c>
      <c r="D4">
        <f>IF(C4="NA","NA",IF(C4*(COUNTIF(C$4:C$6, "&lt;&gt;NA"))&gt;1,1,C4*(COUNTIF(C$4:C$6, "&lt;&gt;NA"))))</f>
        <v>1.7797707314674019E-2</v>
      </c>
      <c r="E4">
        <v>3.7078556905570902E-2</v>
      </c>
      <c r="F4">
        <v>0.13336258353635699</v>
      </c>
      <c r="G4">
        <v>3.9419332121641198E-2</v>
      </c>
      <c r="H4">
        <v>1.1231418451197999E-3</v>
      </c>
      <c r="I4">
        <f>IF(H4="NA","NA",IF(H4*(COUNTIF(H$4:H$6, "&lt;&gt;NA"))&gt;1,1,H4*(COUNTIF(H$4:H$6, "&lt;&gt;NA"))))</f>
        <v>3.3694255353593997E-3</v>
      </c>
      <c r="J4">
        <v>2.2462836902396098E-3</v>
      </c>
    </row>
    <row r="5" spans="1:10" x14ac:dyDescent="0.35">
      <c r="A5" t="s">
        <v>111</v>
      </c>
      <c r="B5">
        <v>0.217209897293138</v>
      </c>
      <c r="C5">
        <v>7.2266521544103301E-4</v>
      </c>
      <c r="D5">
        <f>IF(C5="NA","NA",IF(C5*(COUNTIF(C$4:C$6, "&lt;&gt;NA"))&gt;1,1,C5*(COUNTIF(C$4:C$6, "&lt;&gt;NA"))))</f>
        <v>2.167995646323099E-3</v>
      </c>
      <c r="E5">
        <v>6.0222101286752797E-3</v>
      </c>
      <c r="F5">
        <v>0.19244027514363199</v>
      </c>
      <c r="G5">
        <v>7.6246685292921904E-2</v>
      </c>
      <c r="H5">
        <v>1.2274574367564701E-2</v>
      </c>
      <c r="I5">
        <f>IF(H5="NA","NA",IF(H5*(COUNTIF(H$4:H$6, "&lt;&gt;NA"))&gt;1,1,H5*(COUNTIF(H$4:H$6, "&lt;&gt;NA"))))</f>
        <v>3.6823723102694106E-2</v>
      </c>
      <c r="J5">
        <v>1.6366099156752901E-2</v>
      </c>
    </row>
    <row r="6" spans="1:10" x14ac:dyDescent="0.35">
      <c r="A6" t="s">
        <v>116</v>
      </c>
      <c r="B6">
        <v>0.39775641787724603</v>
      </c>
      <c r="C6" s="33">
        <v>2.3265755026435301E-6</v>
      </c>
      <c r="D6">
        <f>IF(C6="NA","NA",IF(C6*(COUNTIF(C$4:C$6, "&lt;&gt;NA"))&gt;1,1,C6*(COUNTIF(C$4:C$6, "&lt;&gt;NA"))))</f>
        <v>6.9797265079305902E-6</v>
      </c>
      <c r="E6" s="33">
        <v>2.9082193783044099E-5</v>
      </c>
      <c r="F6">
        <v>5.5793401789823997E-2</v>
      </c>
      <c r="G6">
        <v>3.1715017366108503E-2</v>
      </c>
      <c r="H6">
        <v>8.1028262291098094E-2</v>
      </c>
      <c r="I6">
        <f>IF(H6="NA","NA",IF(H6*(COUNTIF(H$4:H$6, "&lt;&gt;NA"))&gt;1,1,H6*(COUNTIF(H$4:H$6, "&lt;&gt;NA"))))</f>
        <v>0.24308478687329427</v>
      </c>
      <c r="J6">
        <v>8.1028262291098094E-2</v>
      </c>
    </row>
    <row r="437" spans="6:6" x14ac:dyDescent="0.35">
      <c r="F437" s="33"/>
    </row>
    <row r="722" spans="3:4" x14ac:dyDescent="0.35">
      <c r="C722" s="33"/>
      <c r="D722" s="33"/>
    </row>
    <row r="723" spans="3:4" x14ac:dyDescent="0.35">
      <c r="C723" s="33"/>
      <c r="D723" s="33"/>
    </row>
    <row r="881" spans="3:4" x14ac:dyDescent="0.35">
      <c r="C881" s="33"/>
      <c r="D881" s="33"/>
    </row>
    <row r="885" spans="3:4" x14ac:dyDescent="0.35">
      <c r="C885" s="33"/>
      <c r="D885" s="33"/>
    </row>
  </sheetData>
  <autoFilter ref="A2:J2" xr:uid="{7CEFC809-4EA2-4A77-A1F4-A2A1C85CB283}">
    <sortState xmlns:xlrd2="http://schemas.microsoft.com/office/spreadsheetml/2017/richdata2" ref="A3:J32">
      <sortCondition ref="J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SNVDensity</vt:lpstr>
      <vt:lpstr>PGA</vt:lpstr>
      <vt:lpstr>MonovsPolyclonal</vt:lpstr>
      <vt:lpstr>MutationTiming_PCAWG</vt:lpstr>
      <vt:lpstr>MutSignature_TCGA</vt:lpstr>
      <vt:lpstr>MutSignature_PCAWG</vt:lpstr>
      <vt:lpstr>CNADrivers_Gain</vt:lpstr>
      <vt:lpstr>CNADrivers_Loss</vt:lpstr>
      <vt:lpstr>SNVDrivers_Pancancer</vt:lpstr>
      <vt:lpstr>SNVDrivers_TumourType</vt:lpstr>
      <vt:lpstr>mtSNV_PCAWG</vt:lpstr>
      <vt:lpstr>mtCopy_PCAWG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Li</cp:lastModifiedBy>
  <dcterms:created xsi:type="dcterms:W3CDTF">2019-03-11T17:21:48Z</dcterms:created>
  <dcterms:modified xsi:type="dcterms:W3CDTF">2021-08-09T04:34:11Z</dcterms:modified>
</cp:coreProperties>
</file>